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38BF8BE2-DBA8-4DC4-BC90-22B67BCFB629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ภดส.1 ปี 2567" sheetId="2" r:id="rId1"/>
  </sheets>
  <externalReferences>
    <externalReference r:id="rId2"/>
  </externalReferences>
  <definedNames>
    <definedName name="_xlnm._FilterDatabase" localSheetId="0" hidden="1">'ภดส.1 ปี 2567'!$A$1:$BR$3047</definedName>
    <definedName name="_xlnm.Print_Area" localSheetId="0">'ภดส.1 ปี 2567'!$B$1:$BY$5104</definedName>
    <definedName name="_xlnm.Print_Titles" localSheetId="0">'ภดส.1 ปี 2567'!$1:$5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4886" i="2" l="1"/>
  <c r="BJ4885" i="2"/>
  <c r="BJ4884" i="2"/>
  <c r="BJ4883" i="2"/>
  <c r="BJ4882" i="2"/>
  <c r="BJ4881" i="2"/>
  <c r="BJ4880" i="2"/>
  <c r="BJ4879" i="2"/>
  <c r="BJ4878" i="2"/>
  <c r="BJ4877" i="2"/>
  <c r="BJ4876" i="2"/>
  <c r="BJ4875" i="2"/>
  <c r="BJ4874" i="2"/>
  <c r="BJ4873" i="2"/>
  <c r="BJ4872" i="2"/>
  <c r="BJ4871" i="2"/>
  <c r="BJ4870" i="2"/>
  <c r="BJ4869" i="2"/>
  <c r="BJ4868" i="2"/>
  <c r="BJ4867" i="2"/>
  <c r="BJ4866" i="2"/>
  <c r="BJ4865" i="2"/>
  <c r="BJ4864" i="2"/>
  <c r="BJ4863" i="2"/>
  <c r="BJ4862" i="2"/>
  <c r="BJ4861" i="2"/>
  <c r="BJ4860" i="2"/>
  <c r="BJ4859" i="2"/>
  <c r="BJ4858" i="2"/>
  <c r="BJ4857" i="2"/>
  <c r="BJ4856" i="2"/>
  <c r="BJ4855" i="2"/>
  <c r="BJ4854" i="2"/>
  <c r="BJ4853" i="2"/>
  <c r="BJ4852" i="2"/>
  <c r="BJ4851" i="2"/>
  <c r="BJ4850" i="2"/>
  <c r="BJ4849" i="2"/>
  <c r="BJ4848" i="2"/>
  <c r="BJ4847" i="2"/>
  <c r="BJ4846" i="2"/>
  <c r="BJ4845" i="2"/>
  <c r="BJ4844" i="2"/>
  <c r="BJ4843" i="2"/>
  <c r="BJ4842" i="2"/>
  <c r="BJ4841" i="2"/>
  <c r="BJ4840" i="2"/>
  <c r="BJ4839" i="2"/>
  <c r="BJ4838" i="2"/>
  <c r="BJ4837" i="2"/>
  <c r="BJ4836" i="2"/>
  <c r="BJ4835" i="2"/>
  <c r="BJ4834" i="2"/>
  <c r="BJ4833" i="2"/>
  <c r="BJ4832" i="2"/>
  <c r="BJ4831" i="2"/>
  <c r="BJ4830" i="2"/>
  <c r="BJ4829" i="2"/>
  <c r="BJ4828" i="2"/>
  <c r="BJ4827" i="2"/>
  <c r="BJ4826" i="2"/>
  <c r="BJ4825" i="2"/>
  <c r="BJ4824" i="2"/>
  <c r="BJ4823" i="2"/>
  <c r="BJ4822" i="2"/>
  <c r="BJ4821" i="2"/>
  <c r="BJ4820" i="2"/>
  <c r="BJ4819" i="2"/>
  <c r="BJ4818" i="2"/>
  <c r="BJ4817" i="2"/>
  <c r="BJ4816" i="2"/>
  <c r="BJ4815" i="2"/>
  <c r="BJ4814" i="2"/>
  <c r="BJ4813" i="2"/>
  <c r="BJ4812" i="2"/>
  <c r="BJ4811" i="2"/>
  <c r="BJ4810" i="2"/>
  <c r="BJ4809" i="2"/>
  <c r="BJ4808" i="2"/>
  <c r="BJ4807" i="2"/>
  <c r="BJ4806" i="2"/>
  <c r="BJ4805" i="2"/>
  <c r="BJ4804" i="2"/>
  <c r="BJ4803" i="2"/>
  <c r="BJ4802" i="2"/>
  <c r="BJ4801" i="2"/>
  <c r="BJ4800" i="2"/>
  <c r="BJ4799" i="2"/>
  <c r="BJ4798" i="2"/>
  <c r="BJ4797" i="2"/>
  <c r="BJ4796" i="2"/>
  <c r="BJ4795" i="2"/>
  <c r="BJ4794" i="2"/>
  <c r="BJ4793" i="2"/>
  <c r="BJ4792" i="2"/>
  <c r="BJ4791" i="2"/>
  <c r="BJ4790" i="2"/>
  <c r="BJ4789" i="2"/>
  <c r="BJ4788" i="2"/>
  <c r="BJ4787" i="2"/>
  <c r="BJ4786" i="2"/>
  <c r="BJ4785" i="2"/>
  <c r="BJ4784" i="2"/>
  <c r="BJ4783" i="2"/>
  <c r="BJ4782" i="2"/>
  <c r="BJ4781" i="2"/>
  <c r="BJ4780" i="2"/>
  <c r="BJ4779" i="2"/>
  <c r="BJ4778" i="2"/>
  <c r="BJ4777" i="2"/>
  <c r="BJ4776" i="2"/>
  <c r="BJ4775" i="2"/>
  <c r="BJ4774" i="2"/>
  <c r="BJ4773" i="2"/>
  <c r="BJ4772" i="2"/>
  <c r="BJ4771" i="2"/>
  <c r="BJ4770" i="2"/>
  <c r="BJ4769" i="2"/>
  <c r="BJ4768" i="2"/>
  <c r="BJ4767" i="2"/>
  <c r="BJ4766" i="2"/>
  <c r="BJ4765" i="2"/>
  <c r="BJ4764" i="2"/>
  <c r="BJ4763" i="2"/>
  <c r="BJ4762" i="2"/>
  <c r="BJ4761" i="2"/>
  <c r="BJ4760" i="2"/>
  <c r="BJ4759" i="2"/>
  <c r="BJ4758" i="2"/>
  <c r="BJ4757" i="2"/>
  <c r="BJ4756" i="2"/>
  <c r="BJ4755" i="2"/>
  <c r="BJ4754" i="2"/>
  <c r="BJ4753" i="2"/>
  <c r="BJ4752" i="2"/>
  <c r="BJ4751" i="2"/>
  <c r="BJ4750" i="2"/>
  <c r="BJ4749" i="2"/>
  <c r="BJ4748" i="2"/>
  <c r="BJ4747" i="2"/>
  <c r="BJ4746" i="2"/>
  <c r="BJ4745" i="2"/>
  <c r="BJ4744" i="2"/>
  <c r="BJ4743" i="2"/>
  <c r="BJ4742" i="2"/>
  <c r="BJ4741" i="2"/>
  <c r="BJ4740" i="2"/>
  <c r="BJ4739" i="2"/>
  <c r="BJ4738" i="2"/>
  <c r="BJ4737" i="2"/>
  <c r="BJ4736" i="2"/>
  <c r="BJ4735" i="2"/>
  <c r="BJ4734" i="2"/>
  <c r="BJ4733" i="2"/>
  <c r="BJ4732" i="2"/>
  <c r="BJ4731" i="2"/>
  <c r="BJ4730" i="2"/>
  <c r="BJ4729" i="2"/>
  <c r="BJ4728" i="2"/>
  <c r="BJ4727" i="2"/>
  <c r="BJ4726" i="2"/>
  <c r="BJ4725" i="2"/>
  <c r="BJ4724" i="2"/>
  <c r="BJ4723" i="2"/>
  <c r="BJ4722" i="2"/>
  <c r="BJ4721" i="2"/>
  <c r="BJ4720" i="2"/>
  <c r="BJ4719" i="2"/>
  <c r="N4719" i="2"/>
  <c r="BJ4718" i="2"/>
  <c r="BJ4717" i="2"/>
  <c r="BJ4716" i="2"/>
  <c r="BJ4715" i="2"/>
  <c r="BJ4714" i="2"/>
  <c r="BJ4713" i="2"/>
  <c r="BJ4712" i="2"/>
  <c r="BJ4711" i="2"/>
  <c r="BJ4710" i="2"/>
  <c r="BJ4709" i="2"/>
  <c r="BJ4708" i="2"/>
  <c r="BJ4707" i="2"/>
  <c r="BJ4706" i="2"/>
  <c r="BJ4705" i="2"/>
  <c r="BJ4704" i="2"/>
  <c r="BJ4703" i="2"/>
  <c r="BJ4702" i="2"/>
  <c r="BJ4701" i="2"/>
  <c r="BJ4700" i="2"/>
  <c r="BJ4699" i="2"/>
  <c r="BJ4698" i="2"/>
  <c r="BJ4697" i="2"/>
  <c r="BJ4696" i="2"/>
  <c r="BJ4695" i="2"/>
  <c r="BJ4694" i="2"/>
  <c r="BJ4693" i="2"/>
  <c r="BJ4692" i="2"/>
  <c r="BJ4691" i="2"/>
  <c r="BJ4690" i="2"/>
  <c r="BJ4689" i="2"/>
  <c r="BJ4688" i="2"/>
  <c r="BJ4687" i="2"/>
  <c r="BJ4686" i="2"/>
  <c r="BJ4685" i="2"/>
  <c r="BJ4684" i="2"/>
  <c r="BJ4683" i="2"/>
  <c r="BJ4682" i="2"/>
  <c r="BJ4681" i="2"/>
  <c r="BJ4680" i="2"/>
  <c r="BJ4679" i="2"/>
  <c r="BJ4678" i="2"/>
  <c r="BJ4677" i="2"/>
  <c r="BJ4676" i="2"/>
  <c r="BJ4675" i="2"/>
  <c r="BJ4674" i="2"/>
  <c r="BJ4673" i="2"/>
  <c r="BJ4672" i="2"/>
  <c r="BJ4671" i="2"/>
  <c r="BJ4670" i="2"/>
  <c r="BJ4669" i="2"/>
  <c r="BJ4668" i="2"/>
  <c r="BJ4667" i="2"/>
  <c r="BJ4666" i="2"/>
  <c r="BJ4665" i="2"/>
  <c r="BJ4664" i="2"/>
  <c r="BJ4663" i="2"/>
  <c r="BJ4662" i="2"/>
  <c r="BJ4661" i="2"/>
  <c r="BJ4660" i="2"/>
  <c r="BJ4659" i="2"/>
  <c r="BJ4658" i="2"/>
  <c r="BJ4657" i="2"/>
  <c r="BJ4656" i="2"/>
  <c r="BJ4655" i="2"/>
  <c r="BJ4654" i="2"/>
  <c r="BJ4653" i="2"/>
  <c r="BJ4652" i="2"/>
  <c r="BJ4651" i="2"/>
  <c r="BJ4650" i="2"/>
  <c r="BJ4649" i="2"/>
  <c r="BJ4648" i="2"/>
  <c r="BJ4647" i="2"/>
  <c r="BJ4646" i="2"/>
  <c r="BJ4645" i="2"/>
  <c r="BJ4644" i="2"/>
  <c r="BJ4643" i="2"/>
  <c r="BJ4642" i="2"/>
  <c r="BJ4641" i="2"/>
  <c r="BJ4640" i="2"/>
  <c r="BJ4639" i="2"/>
  <c r="BJ4638" i="2"/>
  <c r="BJ4637" i="2"/>
  <c r="BJ4636" i="2"/>
  <c r="BJ4635" i="2"/>
  <c r="BJ4634" i="2"/>
  <c r="BJ4633" i="2"/>
  <c r="BJ4632" i="2"/>
  <c r="BJ4631" i="2"/>
  <c r="BJ4630" i="2"/>
  <c r="BJ4629" i="2"/>
  <c r="BJ4628" i="2"/>
  <c r="BJ4627" i="2"/>
  <c r="BJ4626" i="2"/>
  <c r="BJ4625" i="2"/>
  <c r="BJ4624" i="2"/>
  <c r="BJ4623" i="2"/>
  <c r="BJ4622" i="2"/>
  <c r="BJ4621" i="2"/>
  <c r="BJ4620" i="2"/>
  <c r="BJ4619" i="2"/>
  <c r="BJ4618" i="2"/>
  <c r="BJ4617" i="2"/>
  <c r="BJ4616" i="2"/>
  <c r="BJ4615" i="2"/>
  <c r="BJ4614" i="2"/>
  <c r="BJ4613" i="2"/>
  <c r="BJ4612" i="2"/>
  <c r="BJ4611" i="2"/>
  <c r="BJ4610" i="2"/>
  <c r="BJ4609" i="2"/>
  <c r="BJ4608" i="2"/>
  <c r="BJ4607" i="2"/>
  <c r="BJ4606" i="2"/>
  <c r="BJ4605" i="2"/>
  <c r="BJ4604" i="2"/>
  <c r="BJ4603" i="2"/>
  <c r="BJ4602" i="2"/>
  <c r="BJ4601" i="2"/>
  <c r="BJ4600" i="2"/>
  <c r="BJ4599" i="2"/>
  <c r="BJ4598" i="2"/>
  <c r="BJ4597" i="2"/>
  <c r="BJ4596" i="2"/>
  <c r="BJ4595" i="2"/>
  <c r="BJ4594" i="2"/>
  <c r="BJ4593" i="2"/>
  <c r="BJ4592" i="2"/>
  <c r="BJ4591" i="2"/>
  <c r="BJ4590" i="2"/>
  <c r="BJ4589" i="2"/>
  <c r="BJ4588" i="2"/>
  <c r="BJ4587" i="2"/>
  <c r="BJ4586" i="2"/>
  <c r="BJ4585" i="2"/>
  <c r="BJ4584" i="2"/>
  <c r="BJ4583" i="2"/>
  <c r="BJ4582" i="2"/>
  <c r="BJ4581" i="2"/>
  <c r="BJ4580" i="2"/>
  <c r="BJ4579" i="2"/>
  <c r="BJ4578" i="2"/>
  <c r="BJ4577" i="2"/>
  <c r="BJ4576" i="2"/>
  <c r="BJ4575" i="2"/>
  <c r="BJ4574" i="2"/>
  <c r="BJ4573" i="2"/>
  <c r="BJ4572" i="2"/>
  <c r="BJ4571" i="2"/>
  <c r="BJ4570" i="2"/>
  <c r="BJ4569" i="2"/>
  <c r="BJ4568" i="2"/>
  <c r="BJ4567" i="2"/>
  <c r="BJ4566" i="2"/>
  <c r="BJ4565" i="2"/>
  <c r="BJ4564" i="2"/>
  <c r="BJ4563" i="2"/>
  <c r="BJ4562" i="2"/>
  <c r="BJ4561" i="2"/>
  <c r="BJ4560" i="2"/>
  <c r="BJ4559" i="2"/>
  <c r="BJ4558" i="2"/>
  <c r="BJ4557" i="2"/>
  <c r="BJ4556" i="2"/>
  <c r="BJ4555" i="2"/>
  <c r="BJ4554" i="2"/>
  <c r="BJ4553" i="2"/>
  <c r="BJ4552" i="2"/>
  <c r="BJ4551" i="2"/>
  <c r="BJ4550" i="2"/>
  <c r="BJ4549" i="2"/>
  <c r="BJ4548" i="2"/>
  <c r="BJ4547" i="2"/>
  <c r="BJ4546" i="2"/>
  <c r="BJ4545" i="2"/>
  <c r="BJ4544" i="2"/>
  <c r="BJ4543" i="2"/>
  <c r="BJ4542" i="2"/>
  <c r="BJ4541" i="2"/>
  <c r="BJ4540" i="2"/>
  <c r="BJ4539" i="2"/>
  <c r="BJ4538" i="2"/>
  <c r="BJ4537" i="2"/>
  <c r="BJ4536" i="2"/>
  <c r="BJ4535" i="2"/>
  <c r="BJ4534" i="2"/>
  <c r="BJ4533" i="2"/>
  <c r="BJ4532" i="2"/>
  <c r="BJ4531" i="2"/>
  <c r="BJ4530" i="2"/>
  <c r="BJ4529" i="2"/>
  <c r="BJ4528" i="2"/>
  <c r="BJ4527" i="2"/>
  <c r="BJ4526" i="2"/>
  <c r="BJ4525" i="2"/>
  <c r="BJ4524" i="2"/>
  <c r="BJ4523" i="2"/>
  <c r="BJ4522" i="2"/>
  <c r="BJ4521" i="2"/>
  <c r="BJ4520" i="2"/>
  <c r="BJ4519" i="2"/>
  <c r="BJ4518" i="2"/>
  <c r="BJ4517" i="2"/>
  <c r="BJ4516" i="2"/>
  <c r="BJ4515" i="2"/>
  <c r="BJ4514" i="2"/>
  <c r="BJ4513" i="2"/>
  <c r="BJ4512" i="2"/>
  <c r="BJ4511" i="2"/>
  <c r="BJ4510" i="2"/>
  <c r="BJ4509" i="2"/>
  <c r="BJ4508" i="2"/>
  <c r="BJ4507" i="2"/>
  <c r="BJ4506" i="2"/>
  <c r="BJ4505" i="2"/>
  <c r="BJ4504" i="2"/>
  <c r="BJ4503" i="2"/>
  <c r="BJ4502" i="2"/>
  <c r="BJ4501" i="2"/>
  <c r="BJ4500" i="2"/>
  <c r="BJ4499" i="2"/>
  <c r="BJ4498" i="2"/>
  <c r="BJ4497" i="2"/>
  <c r="BJ4496" i="2"/>
  <c r="BJ4495" i="2"/>
  <c r="BJ4494" i="2"/>
  <c r="BJ4493" i="2"/>
  <c r="BJ4492" i="2"/>
  <c r="BJ4491" i="2"/>
  <c r="BJ4490" i="2"/>
  <c r="BJ4489" i="2"/>
  <c r="BJ4488" i="2"/>
  <c r="BJ4487" i="2"/>
  <c r="BJ4486" i="2"/>
  <c r="BJ4485" i="2"/>
  <c r="BJ4484" i="2"/>
  <c r="BJ4483" i="2"/>
  <c r="BJ4482" i="2"/>
  <c r="BJ4481" i="2"/>
  <c r="BJ4480" i="2"/>
  <c r="BJ4479" i="2"/>
  <c r="BJ4478" i="2"/>
  <c r="BJ4477" i="2"/>
  <c r="BJ4476" i="2"/>
  <c r="AO3431" i="2"/>
  <c r="AO3430" i="2"/>
  <c r="AO3429" i="2"/>
  <c r="AO3428" i="2"/>
  <c r="AO3427" i="2"/>
  <c r="AO3426" i="2"/>
  <c r="AO3425" i="2"/>
  <c r="AO3424" i="2"/>
  <c r="AO3423" i="2"/>
  <c r="AO3422" i="2"/>
  <c r="AO3421" i="2"/>
  <c r="AO3420" i="2"/>
  <c r="AO3419" i="2"/>
  <c r="AO3418" i="2"/>
  <c r="AO3417" i="2"/>
  <c r="AO3416" i="2"/>
  <c r="AO3415" i="2"/>
  <c r="AO3414" i="2"/>
  <c r="AO3413" i="2"/>
  <c r="AO3412" i="2"/>
  <c r="AO3411" i="2"/>
  <c r="AO3410" i="2"/>
  <c r="AO3409" i="2"/>
  <c r="AO3408" i="2"/>
  <c r="AO3407" i="2"/>
  <c r="AO3406" i="2"/>
  <c r="AO3405" i="2"/>
  <c r="AO3404" i="2"/>
  <c r="AO3403" i="2"/>
  <c r="AO3402" i="2"/>
  <c r="AO3401" i="2"/>
  <c r="AO3400" i="2"/>
  <c r="AO3399" i="2"/>
  <c r="AO3398" i="2"/>
  <c r="AO3397" i="2"/>
  <c r="AO3396" i="2"/>
  <c r="AO3395" i="2"/>
  <c r="AO3394" i="2"/>
  <c r="AO3393" i="2"/>
  <c r="AO3392" i="2"/>
  <c r="AO3391" i="2"/>
  <c r="AO3390" i="2"/>
  <c r="AO3389" i="2"/>
  <c r="AO3388" i="2"/>
  <c r="AO3387" i="2"/>
  <c r="AO3386" i="2"/>
  <c r="AO3385" i="2"/>
  <c r="AO3384" i="2"/>
  <c r="AO3383" i="2"/>
  <c r="AO3382" i="2"/>
  <c r="AO3381" i="2"/>
  <c r="AO3380" i="2"/>
  <c r="AO3379" i="2"/>
  <c r="AO3378" i="2"/>
  <c r="AO3377" i="2"/>
  <c r="AO3376" i="2"/>
  <c r="AO3375" i="2"/>
  <c r="AO3374" i="2"/>
  <c r="AO3373" i="2"/>
  <c r="AO3372" i="2"/>
  <c r="AO3371" i="2"/>
  <c r="AO3370" i="2"/>
  <c r="AO3369" i="2"/>
  <c r="AO3368" i="2"/>
  <c r="AO3367" i="2"/>
  <c r="AO3366" i="2"/>
  <c r="AO3365" i="2"/>
  <c r="AO3364" i="2"/>
  <c r="AO3363" i="2"/>
  <c r="AO3362" i="2"/>
  <c r="AO3361" i="2"/>
  <c r="AO3360" i="2"/>
  <c r="AO3359" i="2"/>
  <c r="AO3358" i="2"/>
  <c r="AO3357" i="2"/>
  <c r="AO3356" i="2"/>
  <c r="AO3355" i="2"/>
  <c r="AO3354" i="2"/>
  <c r="AO3353" i="2"/>
  <c r="AO3352" i="2"/>
  <c r="AO3351" i="2"/>
  <c r="AO3350" i="2"/>
  <c r="AO3349" i="2"/>
  <c r="AO3348" i="2"/>
  <c r="AO3347" i="2"/>
  <c r="AO3346" i="2"/>
  <c r="AO3345" i="2"/>
  <c r="AO3344" i="2"/>
  <c r="AO3343" i="2"/>
  <c r="AO3342" i="2"/>
  <c r="AO3341" i="2"/>
  <c r="AO3340" i="2"/>
  <c r="AO3339" i="2"/>
  <c r="AO3338" i="2"/>
  <c r="AO3337" i="2"/>
  <c r="AO3336" i="2"/>
  <c r="AO3335" i="2"/>
  <c r="AO3334" i="2"/>
  <c r="AO3333" i="2"/>
  <c r="AO3332" i="2"/>
  <c r="AO3331" i="2"/>
  <c r="AO3330" i="2"/>
  <c r="AO3329" i="2"/>
  <c r="AO3328" i="2"/>
  <c r="AO3327" i="2"/>
  <c r="AO3326" i="2"/>
  <c r="AO3325" i="2"/>
  <c r="AO3324" i="2"/>
  <c r="AO3323" i="2"/>
  <c r="BF3322" i="2"/>
  <c r="BF3321" i="2"/>
  <c r="BF3320" i="2"/>
  <c r="BF3319" i="2"/>
  <c r="BF3318" i="2"/>
  <c r="BF3317" i="2"/>
  <c r="BF3316" i="2"/>
  <c r="BF3315" i="2"/>
  <c r="BF3314" i="2"/>
  <c r="BF3313" i="2"/>
  <c r="BF3312" i="2"/>
  <c r="BF3311" i="2"/>
  <c r="BF3310" i="2"/>
  <c r="BF3309" i="2"/>
  <c r="BF3308" i="2"/>
  <c r="BF3307" i="2"/>
  <c r="BF3306" i="2"/>
  <c r="BF3305" i="2"/>
  <c r="BF3304" i="2"/>
  <c r="BF3303" i="2"/>
  <c r="BF3302" i="2"/>
  <c r="BF3301" i="2"/>
  <c r="BF3300" i="2"/>
  <c r="BF3299" i="2"/>
  <c r="BF3298" i="2"/>
  <c r="BF3297" i="2"/>
  <c r="BF3296" i="2"/>
  <c r="BF3295" i="2"/>
  <c r="BF3294" i="2"/>
  <c r="BF3293" i="2"/>
  <c r="BF3292" i="2"/>
  <c r="BF3291" i="2"/>
  <c r="BF3290" i="2"/>
  <c r="BF3289" i="2"/>
  <c r="BF3288" i="2"/>
  <c r="BF3287" i="2"/>
  <c r="BF3286" i="2"/>
  <c r="BF3285" i="2"/>
  <c r="BF3284" i="2"/>
  <c r="BF3283" i="2"/>
  <c r="BF3282" i="2"/>
  <c r="BF3281" i="2"/>
  <c r="BF3280" i="2"/>
  <c r="BF3279" i="2"/>
  <c r="BF3278" i="2"/>
  <c r="BF3277" i="2"/>
  <c r="BF3276" i="2"/>
  <c r="BF3275" i="2"/>
  <c r="BF3274" i="2"/>
  <c r="BF3273" i="2"/>
  <c r="BF3272" i="2"/>
  <c r="BF3271" i="2"/>
  <c r="BF3270" i="2"/>
  <c r="BF3269" i="2"/>
  <c r="BF3268" i="2"/>
  <c r="BF3267" i="2"/>
  <c r="BF3266" i="2"/>
  <c r="BF3265" i="2"/>
  <c r="BF3264" i="2"/>
  <c r="BF3263" i="2"/>
  <c r="BF3262" i="2"/>
  <c r="BF3261" i="2"/>
  <c r="BF3260" i="2"/>
  <c r="BF3259" i="2"/>
  <c r="BF3258" i="2"/>
  <c r="BF3257" i="2"/>
  <c r="BF3256" i="2"/>
  <c r="BF3255" i="2"/>
  <c r="BF3254" i="2"/>
  <c r="BF3253" i="2"/>
  <c r="BF3252" i="2"/>
  <c r="BF3251" i="2"/>
  <c r="BF3250" i="2"/>
  <c r="BF3249" i="2"/>
  <c r="BF3248" i="2"/>
  <c r="BF3247" i="2"/>
  <c r="BF3246" i="2"/>
  <c r="BF3245" i="2"/>
  <c r="BF3244" i="2"/>
  <c r="BF3243" i="2"/>
  <c r="BF3242" i="2"/>
  <c r="BF3241" i="2"/>
  <c r="BF3240" i="2"/>
  <c r="BF3239" i="2"/>
  <c r="BF3238" i="2"/>
  <c r="BF3237" i="2"/>
  <c r="BF3236" i="2"/>
  <c r="BF3235" i="2"/>
  <c r="BF3234" i="2"/>
  <c r="BF3233" i="2"/>
  <c r="BF3232" i="2"/>
  <c r="BF3231" i="2"/>
  <c r="BF3230" i="2"/>
  <c r="BF3229" i="2"/>
  <c r="BF3228" i="2"/>
  <c r="BF3227" i="2"/>
  <c r="BF3226" i="2"/>
  <c r="BF3225" i="2"/>
  <c r="BF3224" i="2"/>
  <c r="BF3223" i="2"/>
  <c r="BF3222" i="2"/>
  <c r="BF3221" i="2"/>
  <c r="BF3220" i="2"/>
  <c r="BF3219" i="2"/>
  <c r="BF3218" i="2"/>
  <c r="BF3217" i="2"/>
  <c r="BF3216" i="2"/>
  <c r="BF3215" i="2"/>
  <c r="BF3214" i="2"/>
  <c r="BF3213" i="2"/>
  <c r="BF3212" i="2"/>
  <c r="BF3211" i="2"/>
  <c r="BF3210" i="2"/>
  <c r="BF3209" i="2"/>
  <c r="BF3208" i="2"/>
  <c r="BF3207" i="2"/>
  <c r="BF3206" i="2"/>
  <c r="BF3205" i="2"/>
  <c r="BF3204" i="2"/>
  <c r="BF3203" i="2"/>
  <c r="BF3202" i="2"/>
  <c r="BF3201" i="2"/>
  <c r="BF3200" i="2"/>
  <c r="BF3199" i="2"/>
  <c r="BF3198" i="2"/>
  <c r="BF3197" i="2"/>
  <c r="BF3196" i="2"/>
  <c r="BF3195" i="2"/>
  <c r="BF3194" i="2"/>
  <c r="BF3193" i="2"/>
  <c r="BF3192" i="2"/>
  <c r="BF3191" i="2"/>
  <c r="BF3190" i="2"/>
  <c r="BF3189" i="2"/>
  <c r="BF3188" i="2"/>
  <c r="BF3187" i="2"/>
  <c r="BF3186" i="2"/>
  <c r="BF3185" i="2"/>
  <c r="BF3184" i="2"/>
  <c r="BF3183" i="2"/>
  <c r="BF3182" i="2"/>
  <c r="BF3181" i="2"/>
  <c r="BF3180" i="2"/>
  <c r="BF3179" i="2"/>
  <c r="BF3178" i="2"/>
  <c r="BF3177" i="2"/>
  <c r="BF3176" i="2"/>
  <c r="BF3175" i="2"/>
  <c r="BF3174" i="2"/>
  <c r="BF3173" i="2"/>
  <c r="BF3172" i="2"/>
  <c r="BF3171" i="2"/>
  <c r="BF3170" i="2"/>
  <c r="BF3169" i="2"/>
  <c r="BF3168" i="2"/>
  <c r="BF3167" i="2"/>
  <c r="BF3166" i="2"/>
  <c r="BF3165" i="2"/>
  <c r="BF3164" i="2"/>
  <c r="BF3163" i="2"/>
  <c r="BF3162" i="2"/>
  <c r="BF3161" i="2"/>
  <c r="BF3160" i="2"/>
  <c r="BF3159" i="2"/>
  <c r="BF3158" i="2"/>
  <c r="BF3157" i="2"/>
  <c r="BF3156" i="2"/>
  <c r="BF3155" i="2"/>
  <c r="BF3154" i="2"/>
  <c r="BF3153" i="2"/>
  <c r="BF3152" i="2"/>
  <c r="BF3151" i="2"/>
  <c r="BF3150" i="2"/>
  <c r="BF3149" i="2"/>
  <c r="BF3148" i="2"/>
  <c r="BF3147" i="2"/>
  <c r="BF3146" i="2"/>
  <c r="BF3145" i="2"/>
  <c r="BF3144" i="2"/>
  <c r="BF3143" i="2"/>
  <c r="BF3142" i="2"/>
  <c r="BF3141" i="2"/>
  <c r="BF3140" i="2"/>
  <c r="BF3139" i="2"/>
  <c r="BF3138" i="2"/>
  <c r="BF3137" i="2"/>
  <c r="BF3136" i="2"/>
  <c r="BF3135" i="2"/>
  <c r="BF3134" i="2"/>
  <c r="BF3133" i="2"/>
  <c r="BF3132" i="2"/>
  <c r="BF3131" i="2"/>
  <c r="BF3130" i="2"/>
  <c r="BF3129" i="2"/>
  <c r="BF3128" i="2"/>
  <c r="BF3127" i="2"/>
  <c r="BF3126" i="2"/>
  <c r="BF3125" i="2"/>
  <c r="BF3124" i="2"/>
  <c r="BF3123" i="2"/>
  <c r="BF3122" i="2"/>
  <c r="BF3121" i="2"/>
  <c r="BF3120" i="2"/>
  <c r="BF3119" i="2"/>
  <c r="BF3118" i="2"/>
  <c r="BF3117" i="2"/>
  <c r="BF3116" i="2"/>
  <c r="BF3115" i="2"/>
  <c r="BF3114" i="2"/>
  <c r="BF3113" i="2"/>
  <c r="BF3112" i="2"/>
  <c r="BF3111" i="2"/>
  <c r="BF3110" i="2"/>
  <c r="BF3109" i="2"/>
  <c r="BF3108" i="2"/>
  <c r="BF3107" i="2"/>
  <c r="BF3106" i="2"/>
  <c r="BF3105" i="2"/>
  <c r="BF3104" i="2"/>
  <c r="BF3103" i="2"/>
  <c r="BF3102" i="2"/>
  <c r="BF3101" i="2"/>
  <c r="BF3100" i="2"/>
  <c r="BF3099" i="2"/>
  <c r="BF3098" i="2"/>
  <c r="BF3097" i="2"/>
  <c r="BF3096" i="2"/>
  <c r="BF3095" i="2"/>
  <c r="BF3094" i="2"/>
  <c r="BF3093" i="2"/>
  <c r="BF3092" i="2"/>
  <c r="BF3091" i="2"/>
  <c r="BF3090" i="2"/>
  <c r="BF3089" i="2"/>
  <c r="BF3088" i="2"/>
  <c r="BF3087" i="2"/>
  <c r="BF3086" i="2"/>
  <c r="BF3085" i="2"/>
  <c r="BF3084" i="2"/>
  <c r="BF3083" i="2"/>
  <c r="BF3082" i="2"/>
  <c r="BF3081" i="2"/>
  <c r="BF3080" i="2"/>
  <c r="BF3079" i="2"/>
  <c r="BF3078" i="2"/>
  <c r="BF3077" i="2"/>
  <c r="BF3076" i="2"/>
  <c r="BF3075" i="2"/>
  <c r="BF3074" i="2"/>
  <c r="BF3073" i="2"/>
  <c r="BF3072" i="2"/>
  <c r="BF3071" i="2"/>
  <c r="BF3070" i="2"/>
  <c r="BF3069" i="2"/>
  <c r="BF3068" i="2"/>
  <c r="BF3067" i="2"/>
  <c r="BF3066" i="2"/>
  <c r="BF3065" i="2"/>
  <c r="BF3064" i="2"/>
  <c r="BF3063" i="2"/>
  <c r="BF3062" i="2"/>
  <c r="BF3061" i="2"/>
  <c r="BF3060" i="2"/>
  <c r="BF3059" i="2"/>
  <c r="BF3058" i="2"/>
  <c r="BF3057" i="2"/>
  <c r="BF3056" i="2"/>
  <c r="BF3055" i="2"/>
  <c r="BF3054" i="2"/>
  <c r="BF3053" i="2"/>
  <c r="BF3052" i="2"/>
  <c r="BF3051" i="2"/>
  <c r="BF3050" i="2"/>
  <c r="BF3049" i="2"/>
  <c r="BF3048" i="2"/>
  <c r="BF3047" i="2"/>
  <c r="BF3046" i="2"/>
  <c r="BF3045" i="2"/>
  <c r="BF3044" i="2"/>
  <c r="BF3043" i="2"/>
  <c r="BF3042" i="2"/>
  <c r="BF3041" i="2"/>
  <c r="BF3040" i="2"/>
  <c r="BF3039" i="2"/>
  <c r="BF3038" i="2"/>
  <c r="BF3037" i="2"/>
  <c r="BF3036" i="2"/>
  <c r="BF3035" i="2"/>
  <c r="BF3034" i="2"/>
  <c r="BF3033" i="2"/>
  <c r="BF3032" i="2"/>
  <c r="BF3031" i="2"/>
  <c r="BF3030" i="2"/>
  <c r="BF3029" i="2"/>
  <c r="BF3028" i="2"/>
  <c r="BF3027" i="2"/>
  <c r="BF3026" i="2"/>
  <c r="BF3025" i="2"/>
  <c r="BF3024" i="2"/>
  <c r="BF3023" i="2"/>
  <c r="BF3022" i="2"/>
  <c r="BF3021" i="2"/>
  <c r="BF3020" i="2"/>
  <c r="BF3019" i="2"/>
  <c r="BF3018" i="2"/>
  <c r="BF3017" i="2"/>
  <c r="BF3016" i="2"/>
  <c r="BF3015" i="2"/>
  <c r="BF3014" i="2"/>
  <c r="BF3013" i="2"/>
  <c r="BF3012" i="2"/>
  <c r="BF3011" i="2"/>
  <c r="BF3010" i="2"/>
  <c r="BF3009" i="2"/>
  <c r="BF3008" i="2"/>
  <c r="BF3007" i="2"/>
  <c r="BF3006" i="2"/>
  <c r="BF3005" i="2"/>
  <c r="BF3004" i="2"/>
  <c r="BF3003" i="2"/>
  <c r="BF3002" i="2"/>
  <c r="BF3001" i="2"/>
  <c r="BF3000" i="2"/>
  <c r="BF2999" i="2"/>
  <c r="BF2998" i="2"/>
  <c r="BF2997" i="2"/>
  <c r="BF2996" i="2"/>
  <c r="BF2995" i="2"/>
  <c r="BF2994" i="2"/>
  <c r="BF2993" i="2"/>
  <c r="BF2992" i="2"/>
  <c r="BF2991" i="2"/>
  <c r="BF2990" i="2"/>
  <c r="BF2989" i="2"/>
  <c r="BF2988" i="2"/>
  <c r="BF2987" i="2"/>
  <c r="BF2986" i="2"/>
  <c r="BF2985" i="2"/>
  <c r="BF2984" i="2"/>
  <c r="BF2983" i="2"/>
  <c r="BF2982" i="2"/>
  <c r="BF2981" i="2"/>
  <c r="BF2980" i="2"/>
  <c r="BF2979" i="2"/>
  <c r="BF2978" i="2"/>
  <c r="BF2977" i="2"/>
  <c r="BF2976" i="2"/>
  <c r="BF2975" i="2"/>
  <c r="BF2974" i="2"/>
  <c r="BF2973" i="2"/>
  <c r="BF2972" i="2"/>
  <c r="BF2971" i="2"/>
  <c r="BF2970" i="2"/>
  <c r="BF2969" i="2"/>
  <c r="BF2968" i="2"/>
  <c r="BF2967" i="2"/>
  <c r="BF2966" i="2"/>
  <c r="BF2965" i="2"/>
  <c r="BF2964" i="2"/>
  <c r="BF2963" i="2"/>
  <c r="BF2962" i="2"/>
  <c r="BF2961" i="2"/>
  <c r="BF2960" i="2"/>
  <c r="BF2959" i="2"/>
  <c r="BF2958" i="2"/>
  <c r="BF2957" i="2"/>
  <c r="BF2956" i="2"/>
  <c r="BF2955" i="2"/>
  <c r="BF2954" i="2"/>
  <c r="BF2953" i="2"/>
  <c r="BF2952" i="2"/>
  <c r="BF2951" i="2"/>
  <c r="BF2950" i="2"/>
  <c r="BF2949" i="2"/>
  <c r="BF2948" i="2"/>
  <c r="BF2947" i="2"/>
  <c r="BF2946" i="2"/>
  <c r="BF2945" i="2"/>
  <c r="BF2944" i="2"/>
  <c r="BF2943" i="2"/>
  <c r="BF2942" i="2"/>
  <c r="BF2941" i="2"/>
  <c r="BF2940" i="2"/>
  <c r="BF2939" i="2"/>
  <c r="BF2938" i="2"/>
  <c r="BF2937" i="2"/>
  <c r="BF2936" i="2"/>
  <c r="BF2935" i="2"/>
  <c r="BF2934" i="2"/>
  <c r="BF2933" i="2"/>
  <c r="BF2932" i="2"/>
  <c r="BF2931" i="2"/>
  <c r="BF2930" i="2"/>
  <c r="BF2929" i="2"/>
  <c r="BF2928" i="2"/>
  <c r="BF2927" i="2"/>
  <c r="BF2926" i="2"/>
  <c r="BF2925" i="2"/>
  <c r="BF2924" i="2"/>
  <c r="BF2923" i="2"/>
  <c r="BF2922" i="2"/>
  <c r="BF2921" i="2"/>
  <c r="BF2920" i="2"/>
  <c r="BF2919" i="2"/>
  <c r="BF2918" i="2"/>
  <c r="BF2917" i="2"/>
  <c r="BF2916" i="2"/>
  <c r="BF2915" i="2"/>
  <c r="BF2914" i="2"/>
  <c r="BF2913" i="2"/>
  <c r="BF2912" i="2"/>
  <c r="BF2911" i="2"/>
  <c r="BF2910" i="2"/>
  <c r="BF2909" i="2"/>
  <c r="BF2908" i="2"/>
  <c r="BF2907" i="2"/>
  <c r="BF2906" i="2"/>
  <c r="BF2905" i="2"/>
  <c r="BF2904" i="2"/>
  <c r="BF2903" i="2"/>
  <c r="BF2902" i="2"/>
  <c r="BF2901" i="2"/>
  <c r="BF2900" i="2"/>
  <c r="BF2899" i="2"/>
  <c r="BF2898" i="2"/>
  <c r="BF2897" i="2"/>
  <c r="BF2896" i="2"/>
  <c r="BF2895" i="2"/>
  <c r="BF2894" i="2"/>
  <c r="BF2893" i="2"/>
  <c r="BF2892" i="2"/>
  <c r="BF2891" i="2"/>
  <c r="BF2890" i="2"/>
  <c r="BF2889" i="2"/>
  <c r="BF2888" i="2"/>
  <c r="BF2887" i="2"/>
  <c r="BF2886" i="2"/>
  <c r="BF2885" i="2"/>
  <c r="BF2884" i="2"/>
  <c r="BF2883" i="2"/>
  <c r="BF2882" i="2"/>
  <c r="BF2881" i="2"/>
  <c r="BF2880" i="2"/>
  <c r="BF2879" i="2"/>
  <c r="BF2878" i="2"/>
  <c r="BF2877" i="2"/>
  <c r="BF2876" i="2"/>
  <c r="BF2875" i="2"/>
  <c r="BF2874" i="2"/>
  <c r="BF2873" i="2"/>
  <c r="BF2872" i="2"/>
  <c r="BF2871" i="2"/>
  <c r="BF2870" i="2"/>
  <c r="BF2869" i="2"/>
  <c r="BF2868" i="2"/>
  <c r="BF2867" i="2"/>
  <c r="BF2866" i="2"/>
  <c r="BF2865" i="2"/>
  <c r="BF2864" i="2"/>
  <c r="BF2863" i="2"/>
  <c r="BF2862" i="2"/>
  <c r="BF2861" i="2"/>
  <c r="BF2860" i="2"/>
  <c r="BF2859" i="2"/>
  <c r="BF2858" i="2"/>
  <c r="BF2857" i="2"/>
  <c r="BF2856" i="2"/>
  <c r="BF2855" i="2"/>
  <c r="BF2854" i="2"/>
  <c r="BF2853" i="2"/>
  <c r="BF2852" i="2"/>
  <c r="BF2851" i="2"/>
  <c r="BF2850" i="2"/>
  <c r="BF2849" i="2"/>
  <c r="BF2848" i="2"/>
  <c r="BF2847" i="2"/>
  <c r="BF2846" i="2"/>
  <c r="BF2845" i="2"/>
  <c r="BF2844" i="2"/>
  <c r="BF2843" i="2"/>
  <c r="BF2842" i="2"/>
  <c r="BF2841" i="2"/>
  <c r="BF2840" i="2"/>
  <c r="BF2839" i="2"/>
  <c r="BF2838" i="2"/>
  <c r="BF2837" i="2"/>
  <c r="BF2836" i="2"/>
  <c r="BF2835" i="2"/>
  <c r="BF2834" i="2"/>
  <c r="BF2833" i="2"/>
  <c r="BF2832" i="2"/>
  <c r="BF2831" i="2"/>
  <c r="BF2830" i="2"/>
  <c r="BF2829" i="2"/>
  <c r="BF2828" i="2"/>
  <c r="BF2827" i="2"/>
  <c r="BF2826" i="2"/>
  <c r="BF2825" i="2"/>
  <c r="BF2824" i="2"/>
  <c r="BF2823" i="2"/>
  <c r="BF2822" i="2"/>
  <c r="BF2821" i="2"/>
  <c r="BF2820" i="2"/>
  <c r="BF2819" i="2"/>
  <c r="BF2818" i="2"/>
  <c r="BF2817" i="2"/>
  <c r="BF2816" i="2"/>
  <c r="BF2815" i="2"/>
  <c r="BF2814" i="2"/>
  <c r="BF2813" i="2"/>
  <c r="BF2812" i="2"/>
  <c r="BF2811" i="2"/>
  <c r="BF2810" i="2"/>
  <c r="BF2809" i="2"/>
  <c r="BF2808" i="2"/>
  <c r="BF2807" i="2"/>
  <c r="BF2806" i="2"/>
  <c r="BF2805" i="2"/>
  <c r="BF2804" i="2"/>
  <c r="BF2803" i="2"/>
  <c r="BF2802" i="2"/>
  <c r="BF2801" i="2"/>
  <c r="BF2800" i="2"/>
  <c r="BF2799" i="2"/>
  <c r="BF2798" i="2"/>
  <c r="BF2797" i="2"/>
  <c r="BF2796" i="2"/>
  <c r="BF2795" i="2"/>
  <c r="BF2794" i="2"/>
  <c r="BF2793" i="2"/>
  <c r="BF2792" i="2"/>
  <c r="BF2791" i="2"/>
  <c r="BF2790" i="2"/>
  <c r="BF2789" i="2"/>
  <c r="BF2788" i="2"/>
  <c r="BF2787" i="2"/>
  <c r="BF2786" i="2"/>
  <c r="BF2785" i="2"/>
  <c r="BF2784" i="2"/>
  <c r="BF2783" i="2"/>
  <c r="BF2782" i="2"/>
  <c r="BF2781" i="2"/>
  <c r="BF2780" i="2"/>
  <c r="BF2779" i="2"/>
  <c r="BF2778" i="2"/>
  <c r="BF2777" i="2"/>
  <c r="BF2776" i="2"/>
  <c r="BF2775" i="2"/>
  <c r="BF2774" i="2"/>
  <c r="BF2773" i="2"/>
  <c r="BF2772" i="2"/>
  <c r="BF2771" i="2"/>
  <c r="BF2770" i="2"/>
  <c r="BF2769" i="2"/>
  <c r="BF2768" i="2"/>
  <c r="BF2767" i="2"/>
  <c r="BF2766" i="2"/>
  <c r="BF2765" i="2"/>
  <c r="BF2764" i="2"/>
  <c r="BF2763" i="2"/>
  <c r="BF2762" i="2"/>
  <c r="BF2761" i="2"/>
  <c r="BF2760" i="2"/>
  <c r="BF2759" i="2"/>
  <c r="BF2758" i="2"/>
  <c r="BF2757" i="2"/>
  <c r="BF2756" i="2"/>
  <c r="BF2755" i="2"/>
  <c r="BF2754" i="2"/>
  <c r="BF2753" i="2"/>
  <c r="BF2752" i="2"/>
  <c r="BF2751" i="2"/>
  <c r="BF2750" i="2"/>
  <c r="BF2749" i="2"/>
  <c r="BF2748" i="2"/>
  <c r="BF2747" i="2"/>
  <c r="BF2746" i="2"/>
  <c r="BF2745" i="2"/>
  <c r="BF2744" i="2"/>
  <c r="BF2743" i="2"/>
  <c r="BF2742" i="2"/>
  <c r="BF2741" i="2"/>
  <c r="BF2740" i="2"/>
  <c r="BF2739" i="2"/>
  <c r="BF2738" i="2"/>
  <c r="BF2737" i="2"/>
  <c r="BF2736" i="2"/>
  <c r="BF2735" i="2"/>
  <c r="BF2734" i="2"/>
  <c r="BF2733" i="2"/>
  <c r="BF2732" i="2"/>
  <c r="BF2731" i="2"/>
  <c r="BF2730" i="2"/>
  <c r="BF2729" i="2"/>
  <c r="BF2728" i="2"/>
  <c r="BF2727" i="2"/>
  <c r="BF2726" i="2"/>
  <c r="BF2725" i="2"/>
  <c r="BF2724" i="2"/>
  <c r="BF2723" i="2"/>
  <c r="BF2722" i="2"/>
  <c r="BF2721" i="2"/>
  <c r="BF2720" i="2"/>
  <c r="BF2719" i="2"/>
  <c r="BF2718" i="2"/>
  <c r="BF2717" i="2"/>
  <c r="BF2716" i="2"/>
  <c r="BF2715" i="2"/>
  <c r="BF2714" i="2"/>
  <c r="BF2713" i="2"/>
  <c r="BF2712" i="2"/>
  <c r="BF2711" i="2"/>
  <c r="BF2710" i="2"/>
  <c r="BF2709" i="2"/>
  <c r="BF2708" i="2"/>
  <c r="BF2707" i="2"/>
  <c r="BF2706" i="2"/>
  <c r="BF2705" i="2"/>
  <c r="BF2704" i="2"/>
  <c r="BF2703" i="2"/>
  <c r="BF2702" i="2"/>
  <c r="BF2701" i="2"/>
  <c r="BF2700" i="2"/>
  <c r="BF2699" i="2"/>
  <c r="BF2698" i="2"/>
  <c r="BF2697" i="2"/>
  <c r="BF2696" i="2"/>
  <c r="BF2695" i="2"/>
  <c r="BF2694" i="2"/>
  <c r="BF2693" i="2"/>
  <c r="BF2692" i="2"/>
  <c r="BF2691" i="2"/>
  <c r="BF2690" i="2"/>
  <c r="BF2689" i="2"/>
  <c r="BF2688" i="2"/>
  <c r="BF2687" i="2"/>
  <c r="BF2686" i="2"/>
  <c r="BF2685" i="2"/>
  <c r="BF2684" i="2"/>
  <c r="BF2683" i="2"/>
  <c r="BF2682" i="2"/>
  <c r="BF2681" i="2"/>
  <c r="BF2680" i="2"/>
  <c r="BF2679" i="2"/>
  <c r="BF2678" i="2"/>
  <c r="BF2677" i="2"/>
  <c r="BF2676" i="2"/>
  <c r="BF2675" i="2"/>
  <c r="BF2674" i="2"/>
  <c r="BF2673" i="2"/>
  <c r="BF2672" i="2"/>
  <c r="BF2671" i="2"/>
  <c r="BF2670" i="2"/>
  <c r="BF2669" i="2"/>
  <c r="BF2668" i="2"/>
  <c r="BF2667" i="2"/>
  <c r="BF2666" i="2"/>
  <c r="BF2665" i="2"/>
  <c r="BF2664" i="2"/>
  <c r="BF2663" i="2"/>
  <c r="BF2662" i="2"/>
  <c r="BF2661" i="2"/>
  <c r="BF2660" i="2"/>
  <c r="BF2659" i="2"/>
  <c r="BF2658" i="2"/>
  <c r="BF2657" i="2"/>
  <c r="BF2656" i="2"/>
  <c r="BF2655" i="2"/>
  <c r="BF2654" i="2"/>
  <c r="BF2653" i="2"/>
  <c r="BF2652" i="2"/>
  <c r="BF2651" i="2"/>
  <c r="BF2650" i="2"/>
  <c r="BF2649" i="2"/>
  <c r="BF2648" i="2"/>
  <c r="BF2647" i="2"/>
  <c r="BF2646" i="2"/>
  <c r="BF2645" i="2"/>
  <c r="BF2644" i="2"/>
  <c r="BF2643" i="2"/>
  <c r="BF2642" i="2"/>
  <c r="BF2641" i="2"/>
  <c r="BF2640" i="2"/>
  <c r="BF2639" i="2"/>
  <c r="BF2638" i="2"/>
  <c r="BF2637" i="2"/>
  <c r="BF2636" i="2"/>
  <c r="BF2635" i="2"/>
  <c r="BF2634" i="2"/>
  <c r="BF2633" i="2"/>
  <c r="BF2632" i="2"/>
  <c r="BF2631" i="2"/>
  <c r="BF2630" i="2"/>
  <c r="BF2629" i="2"/>
  <c r="BF2628" i="2"/>
  <c r="BF2627" i="2"/>
  <c r="BF2626" i="2"/>
  <c r="BF2625" i="2"/>
  <c r="BF2624" i="2"/>
  <c r="BF2623" i="2"/>
  <c r="BF2622" i="2"/>
  <c r="BF2621" i="2"/>
  <c r="BF2620" i="2"/>
  <c r="BF2619" i="2"/>
  <c r="BF2618" i="2"/>
  <c r="BF2617" i="2"/>
  <c r="BF2616" i="2"/>
  <c r="BF2615" i="2"/>
  <c r="BF2614" i="2"/>
  <c r="BF2613" i="2"/>
  <c r="BF2612" i="2"/>
  <c r="BF2611" i="2"/>
  <c r="BF2610" i="2"/>
  <c r="BF2609" i="2"/>
  <c r="BF2608" i="2"/>
  <c r="BF2607" i="2"/>
  <c r="BF2606" i="2"/>
  <c r="BF2605" i="2"/>
  <c r="BF2604" i="2"/>
  <c r="BF2603" i="2"/>
  <c r="BF2602" i="2"/>
  <c r="BF2601" i="2"/>
  <c r="BF2600" i="2"/>
  <c r="BF2599" i="2"/>
  <c r="BF2598" i="2"/>
  <c r="BF2597" i="2"/>
  <c r="BF2596" i="2"/>
  <c r="BF2595" i="2"/>
  <c r="BF2594" i="2"/>
  <c r="BF2593" i="2"/>
  <c r="BF2592" i="2"/>
  <c r="BF2591" i="2"/>
  <c r="BF2590" i="2"/>
  <c r="BF2589" i="2"/>
  <c r="BF2588" i="2"/>
  <c r="BF2587" i="2"/>
  <c r="BF2586" i="2"/>
  <c r="BF2585" i="2"/>
  <c r="BF2584" i="2"/>
  <c r="BF2583" i="2"/>
  <c r="BF2582" i="2"/>
  <c r="BF2581" i="2"/>
  <c r="BF2580" i="2"/>
  <c r="BF2579" i="2"/>
  <c r="BF2578" i="2"/>
  <c r="BF2577" i="2"/>
  <c r="BF2576" i="2"/>
  <c r="BF2575" i="2"/>
  <c r="BF2574" i="2"/>
  <c r="BF2573" i="2"/>
  <c r="BF2572" i="2"/>
  <c r="BF2571" i="2"/>
  <c r="BF2570" i="2"/>
  <c r="BF2569" i="2"/>
  <c r="BF2568" i="2"/>
  <c r="BF2567" i="2"/>
  <c r="BF2566" i="2"/>
  <c r="BF2565" i="2"/>
  <c r="BF2564" i="2"/>
  <c r="BF2563" i="2"/>
  <c r="BF2562" i="2"/>
  <c r="BF2561" i="2"/>
  <c r="BF2560" i="2"/>
  <c r="BF2559" i="2"/>
  <c r="BF2558" i="2"/>
  <c r="BF2557" i="2"/>
  <c r="BF2556" i="2"/>
  <c r="BF2555" i="2"/>
  <c r="BF2554" i="2"/>
  <c r="BF2553" i="2"/>
  <c r="BF2552" i="2"/>
  <c r="BF2551" i="2"/>
  <c r="BF2550" i="2"/>
  <c r="BF2549" i="2"/>
  <c r="BF2548" i="2"/>
  <c r="BF2547" i="2"/>
  <c r="BF2546" i="2"/>
  <c r="BF2545" i="2"/>
  <c r="BF2544" i="2"/>
  <c r="BF2543" i="2"/>
  <c r="BF2542" i="2"/>
  <c r="BF2541" i="2"/>
  <c r="BF2540" i="2"/>
  <c r="BF2539" i="2"/>
  <c r="BF2538" i="2"/>
  <c r="BF2537" i="2"/>
  <c r="BF2536" i="2"/>
  <c r="BF2535" i="2"/>
  <c r="BF2534" i="2"/>
  <c r="BF2533" i="2"/>
  <c r="BF2532" i="2"/>
  <c r="BF2531" i="2"/>
  <c r="BF2530" i="2"/>
  <c r="BF2529" i="2"/>
  <c r="BF2528" i="2"/>
  <c r="BF2527" i="2"/>
  <c r="BF2526" i="2"/>
  <c r="BF2525" i="2"/>
  <c r="BF2524" i="2"/>
  <c r="BF2523" i="2"/>
  <c r="BF2522" i="2"/>
  <c r="BF2521" i="2"/>
  <c r="BF2520" i="2"/>
  <c r="BF2519" i="2"/>
  <c r="BF2518" i="2"/>
  <c r="BF2517" i="2"/>
  <c r="BF2516" i="2"/>
  <c r="BF2515" i="2"/>
  <c r="BF2514" i="2"/>
  <c r="BF2513" i="2"/>
  <c r="BF2512" i="2"/>
  <c r="BF2511" i="2"/>
  <c r="BF2510" i="2"/>
  <c r="BF2509" i="2"/>
  <c r="BF2508" i="2"/>
  <c r="BF2507" i="2"/>
  <c r="BF2506" i="2"/>
  <c r="BF2505" i="2"/>
  <c r="BF2504" i="2"/>
  <c r="BF2503" i="2"/>
  <c r="BF2502" i="2"/>
  <c r="BF2501" i="2"/>
  <c r="BF2500" i="2"/>
  <c r="BF2499" i="2"/>
  <c r="BF2498" i="2"/>
  <c r="BF2497" i="2"/>
  <c r="BF2496" i="2"/>
  <c r="BF2495" i="2"/>
  <c r="BF2494" i="2"/>
  <c r="BF2493" i="2"/>
  <c r="BF2492" i="2"/>
  <c r="BF2491" i="2"/>
  <c r="BF2490" i="2"/>
  <c r="BF2489" i="2"/>
  <c r="BF2488" i="2"/>
  <c r="BF2487" i="2"/>
  <c r="BF2486" i="2"/>
  <c r="BF2485" i="2"/>
  <c r="BF2484" i="2"/>
  <c r="BF2483" i="2"/>
  <c r="BF2482" i="2"/>
  <c r="BF2481" i="2"/>
  <c r="BF2480" i="2"/>
  <c r="BF2479" i="2"/>
  <c r="BF2478" i="2"/>
  <c r="BF2477" i="2"/>
  <c r="BF2476" i="2"/>
  <c r="BF2475" i="2"/>
  <c r="BF2474" i="2"/>
  <c r="BF2473" i="2"/>
  <c r="BF2472" i="2"/>
  <c r="BF2471" i="2"/>
  <c r="BF2470" i="2"/>
  <c r="BF2469" i="2"/>
  <c r="BF2468" i="2"/>
  <c r="BF2467" i="2"/>
  <c r="BF2466" i="2"/>
  <c r="BF2465" i="2"/>
  <c r="BF2464" i="2"/>
  <c r="BF2463" i="2"/>
  <c r="BF2462" i="2"/>
  <c r="BF2461" i="2"/>
  <c r="BF2460" i="2"/>
  <c r="BF2459" i="2"/>
  <c r="BF2458" i="2"/>
  <c r="BF2457" i="2"/>
  <c r="BF2456" i="2"/>
  <c r="BF2455" i="2"/>
  <c r="BF2454" i="2"/>
  <c r="BF2453" i="2"/>
  <c r="BF2452" i="2"/>
  <c r="BF2451" i="2"/>
  <c r="BF2450" i="2"/>
  <c r="BF2449" i="2"/>
  <c r="BF2448" i="2"/>
  <c r="BF2447" i="2"/>
  <c r="BF2446" i="2"/>
  <c r="BF2445" i="2"/>
  <c r="BF2444" i="2"/>
  <c r="BF2443" i="2"/>
  <c r="BF2442" i="2"/>
  <c r="BF2441" i="2"/>
  <c r="BF2440" i="2"/>
  <c r="BF2439" i="2"/>
  <c r="BF2438" i="2"/>
  <c r="BF2437" i="2"/>
  <c r="BF2436" i="2"/>
  <c r="BF2435" i="2"/>
  <c r="BF2434" i="2"/>
  <c r="BF2433" i="2"/>
  <c r="BF2432" i="2"/>
  <c r="BF2431" i="2"/>
  <c r="BF2430" i="2"/>
  <c r="BF2429" i="2"/>
  <c r="BF2428" i="2"/>
  <c r="BF2427" i="2"/>
  <c r="BF2426" i="2"/>
  <c r="BF2425" i="2"/>
  <c r="BF2424" i="2"/>
  <c r="BF2423" i="2"/>
  <c r="BF2422" i="2"/>
  <c r="BF2421" i="2"/>
  <c r="BF2420" i="2"/>
  <c r="BF2419" i="2"/>
  <c r="BF2418" i="2"/>
  <c r="BF2417" i="2"/>
  <c r="BF2416" i="2"/>
  <c r="BF2415" i="2"/>
  <c r="BF2414" i="2"/>
  <c r="BF2413" i="2"/>
  <c r="BF2412" i="2"/>
  <c r="BF2411" i="2"/>
  <c r="BF2410" i="2"/>
  <c r="BF2409" i="2"/>
  <c r="BF2408" i="2"/>
  <c r="BF2407" i="2"/>
  <c r="BF2406" i="2"/>
  <c r="BF2405" i="2"/>
  <c r="BF2404" i="2"/>
  <c r="BF2403" i="2"/>
  <c r="BF2402" i="2"/>
  <c r="BF2401" i="2"/>
  <c r="BF2400" i="2"/>
  <c r="BF2399" i="2"/>
  <c r="BF2398" i="2"/>
  <c r="BF2397" i="2"/>
  <c r="BF2396" i="2"/>
  <c r="BF2395" i="2"/>
  <c r="BF2394" i="2"/>
  <c r="BF2393" i="2"/>
  <c r="BF2392" i="2"/>
  <c r="BF2391" i="2"/>
  <c r="BF2390" i="2"/>
  <c r="BF2389" i="2"/>
  <c r="BF2388" i="2"/>
  <c r="BF2387" i="2"/>
  <c r="BF2386" i="2"/>
  <c r="BF2385" i="2"/>
  <c r="BF2384" i="2"/>
  <c r="BF2383" i="2"/>
  <c r="BF2382" i="2"/>
  <c r="BF2381" i="2"/>
  <c r="BF2380" i="2"/>
  <c r="BF2379" i="2"/>
  <c r="BF2378" i="2"/>
  <c r="BF2377" i="2"/>
  <c r="BF2376" i="2"/>
  <c r="BF2375" i="2"/>
  <c r="BF2374" i="2"/>
  <c r="BF2373" i="2"/>
  <c r="BF2372" i="2"/>
  <c r="BF2371" i="2"/>
  <c r="BF2370" i="2"/>
  <c r="BF2369" i="2"/>
  <c r="BF2368" i="2"/>
  <c r="BF2367" i="2"/>
  <c r="BF2366" i="2"/>
  <c r="BF2365" i="2"/>
  <c r="BF2364" i="2"/>
  <c r="BF2363" i="2"/>
  <c r="BF2362" i="2"/>
  <c r="BF2361" i="2"/>
  <c r="BF2360" i="2"/>
  <c r="BF2359" i="2"/>
  <c r="BF2358" i="2"/>
  <c r="BF2357" i="2"/>
  <c r="BF2356" i="2"/>
  <c r="BF2355" i="2"/>
  <c r="BF2354" i="2"/>
  <c r="BF2353" i="2"/>
  <c r="BF2352" i="2"/>
  <c r="BF2351" i="2"/>
  <c r="BF2350" i="2"/>
  <c r="BF2349" i="2"/>
  <c r="BF2348" i="2"/>
  <c r="BF2347" i="2"/>
  <c r="BF2346" i="2"/>
  <c r="BF2345" i="2"/>
  <c r="BF2344" i="2"/>
  <c r="BF2343" i="2"/>
  <c r="BF2342" i="2"/>
  <c r="BF2341" i="2"/>
  <c r="BF2340" i="2"/>
  <c r="BF2339" i="2"/>
  <c r="BF2338" i="2"/>
  <c r="BF2337" i="2"/>
  <c r="BF2336" i="2"/>
  <c r="BF2335" i="2"/>
  <c r="BF2334" i="2"/>
  <c r="BF2333" i="2"/>
  <c r="BF2332" i="2"/>
  <c r="BF2331" i="2"/>
  <c r="BF2330" i="2"/>
  <c r="BF2329" i="2"/>
  <c r="BF2328" i="2"/>
  <c r="BF2327" i="2"/>
  <c r="BF2326" i="2"/>
  <c r="BF2325" i="2"/>
  <c r="BF2324" i="2"/>
  <c r="BF2323" i="2"/>
  <c r="BF2322" i="2"/>
  <c r="BF2321" i="2"/>
  <c r="BF2320" i="2"/>
  <c r="BF2319" i="2"/>
  <c r="BF2318" i="2"/>
  <c r="BF2317" i="2"/>
  <c r="BF2316" i="2"/>
  <c r="BF2315" i="2"/>
  <c r="BF2314" i="2"/>
  <c r="BF2313" i="2"/>
  <c r="BF2312" i="2"/>
  <c r="BF2311" i="2"/>
  <c r="BF2310" i="2"/>
  <c r="BF2309" i="2"/>
  <c r="BF2308" i="2"/>
  <c r="BF2307" i="2"/>
  <c r="BF2306" i="2"/>
  <c r="BF2305" i="2"/>
  <c r="BF2304" i="2"/>
  <c r="BF2303" i="2"/>
  <c r="BF2302" i="2"/>
  <c r="BF2301" i="2"/>
  <c r="BF2300" i="2"/>
  <c r="BF2299" i="2"/>
  <c r="BF2298" i="2"/>
  <c r="BF2297" i="2"/>
  <c r="BF2296" i="2"/>
  <c r="BF2295" i="2"/>
  <c r="BF2294" i="2"/>
  <c r="BF2293" i="2"/>
  <c r="BF2292" i="2"/>
  <c r="BF2291" i="2"/>
  <c r="BF2290" i="2"/>
  <c r="BF2289" i="2"/>
  <c r="BF2288" i="2"/>
  <c r="BF2287" i="2"/>
  <c r="BF2286" i="2"/>
  <c r="BF2285" i="2"/>
  <c r="BF2284" i="2"/>
  <c r="BF2283" i="2"/>
  <c r="BF2282" i="2"/>
  <c r="BF2281" i="2"/>
  <c r="BF2280" i="2"/>
  <c r="BF2279" i="2"/>
  <c r="BF2278" i="2"/>
  <c r="BF2277" i="2"/>
  <c r="BF2276" i="2"/>
  <c r="BF2275" i="2"/>
  <c r="BF2274" i="2"/>
  <c r="BF2273" i="2"/>
  <c r="BF2272" i="2"/>
  <c r="BF2271" i="2"/>
  <c r="BF2270" i="2"/>
  <c r="BF2269" i="2"/>
  <c r="BF2268" i="2"/>
  <c r="BF2267" i="2"/>
  <c r="BF2266" i="2"/>
  <c r="BF2265" i="2"/>
  <c r="BF2264" i="2"/>
  <c r="BF2263" i="2"/>
  <c r="BF2262" i="2"/>
  <c r="BF2261" i="2"/>
  <c r="BF2260" i="2"/>
  <c r="BF2259" i="2"/>
  <c r="BF2258" i="2"/>
  <c r="BF2257" i="2"/>
  <c r="BF2256" i="2"/>
  <c r="BF2255" i="2"/>
  <c r="BF2254" i="2"/>
  <c r="BF2253" i="2"/>
  <c r="BF2252" i="2"/>
  <c r="BF2251" i="2"/>
  <c r="BF2250" i="2"/>
  <c r="BF2249" i="2"/>
  <c r="BF2248" i="2"/>
  <c r="BF2247" i="2"/>
  <c r="BF2246" i="2"/>
  <c r="BF2245" i="2"/>
  <c r="BF2244" i="2"/>
  <c r="BF2243" i="2"/>
  <c r="BF2242" i="2"/>
  <c r="BF2241" i="2"/>
  <c r="BF2240" i="2"/>
  <c r="BF2239" i="2"/>
  <c r="BF2238" i="2"/>
  <c r="BF2237" i="2"/>
  <c r="BF2236" i="2"/>
  <c r="BF2235" i="2"/>
  <c r="BF2234" i="2"/>
  <c r="BF2233" i="2"/>
  <c r="BF2232" i="2"/>
  <c r="BF2231" i="2"/>
  <c r="BF2230" i="2"/>
  <c r="BF2229" i="2"/>
  <c r="BF2228" i="2"/>
  <c r="BF2227" i="2"/>
  <c r="BF2226" i="2"/>
  <c r="BF2225" i="2"/>
  <c r="BF2224" i="2"/>
  <c r="BF2223" i="2"/>
  <c r="BF2222" i="2"/>
  <c r="BF2221" i="2"/>
  <c r="BF2220" i="2"/>
  <c r="BF2219" i="2"/>
  <c r="BF2218" i="2"/>
  <c r="BF2217" i="2"/>
  <c r="BF2216" i="2"/>
  <c r="BF2215" i="2"/>
  <c r="BF2214" i="2"/>
  <c r="BF2213" i="2"/>
  <c r="BF2212" i="2"/>
  <c r="BF2211" i="2"/>
  <c r="BF2210" i="2"/>
  <c r="BF2209" i="2"/>
  <c r="BF2208" i="2"/>
  <c r="BF2207" i="2"/>
  <c r="BF2206" i="2"/>
  <c r="BF2205" i="2"/>
  <c r="BF2204" i="2"/>
  <c r="BF2203" i="2"/>
  <c r="BF2202" i="2"/>
  <c r="BF2201" i="2"/>
  <c r="BF2200" i="2"/>
  <c r="BF2199" i="2"/>
  <c r="BF2198" i="2"/>
  <c r="BF2197" i="2"/>
  <c r="BF2196" i="2"/>
  <c r="BF2195" i="2"/>
  <c r="BF2194" i="2"/>
  <c r="BF2193" i="2"/>
  <c r="BF2192" i="2"/>
  <c r="BF2191" i="2"/>
  <c r="BF2190" i="2"/>
  <c r="BF2189" i="2"/>
  <c r="BF2188" i="2"/>
  <c r="BF2187" i="2"/>
  <c r="BF2186" i="2"/>
  <c r="BF2185" i="2"/>
  <c r="BF2184" i="2"/>
  <c r="BF2183" i="2"/>
  <c r="BF2182" i="2"/>
  <c r="BF2181" i="2"/>
  <c r="BF2180" i="2"/>
  <c r="BF2179" i="2"/>
  <c r="BF2178" i="2"/>
  <c r="BF2177" i="2"/>
  <c r="BF2176" i="2"/>
  <c r="BF2175" i="2"/>
  <c r="BF2174" i="2"/>
  <c r="BF2173" i="2"/>
  <c r="BF2172" i="2"/>
  <c r="BF2171" i="2"/>
  <c r="BF2170" i="2"/>
  <c r="BF2169" i="2"/>
  <c r="BF2168" i="2"/>
  <c r="BF2167" i="2"/>
  <c r="BF2166" i="2"/>
  <c r="BF2165" i="2"/>
  <c r="BF2164" i="2"/>
  <c r="BF2163" i="2"/>
  <c r="BF2162" i="2"/>
  <c r="BF2161" i="2"/>
  <c r="BF2160" i="2"/>
  <c r="BF2159" i="2"/>
  <c r="BF2158" i="2"/>
  <c r="BF2157" i="2"/>
  <c r="BF2156" i="2"/>
  <c r="BF2155" i="2"/>
  <c r="BF2154" i="2"/>
  <c r="BF2153" i="2"/>
  <c r="BF2152" i="2"/>
  <c r="BF2151" i="2"/>
  <c r="BF2150" i="2"/>
  <c r="BF2149" i="2"/>
  <c r="BF2148" i="2"/>
  <c r="BF2147" i="2"/>
  <c r="BF2146" i="2"/>
  <c r="BF2145" i="2"/>
  <c r="BF2144" i="2"/>
  <c r="BF2143" i="2"/>
  <c r="BF2142" i="2"/>
  <c r="BF2141" i="2"/>
  <c r="BF2140" i="2"/>
  <c r="BF2139" i="2"/>
  <c r="BF2138" i="2"/>
  <c r="BF2137" i="2"/>
  <c r="BF2136" i="2"/>
  <c r="BF2135" i="2"/>
  <c r="BF2134" i="2"/>
  <c r="BF2133" i="2"/>
  <c r="BF2132" i="2"/>
  <c r="BF2131" i="2"/>
  <c r="BF2130" i="2"/>
  <c r="BF2129" i="2"/>
  <c r="BF2128" i="2"/>
  <c r="BF2127" i="2"/>
  <c r="BF2126" i="2"/>
  <c r="BF2125" i="2"/>
  <c r="BF2124" i="2"/>
  <c r="BF2123" i="2"/>
  <c r="BF2122" i="2"/>
  <c r="BF2121" i="2"/>
  <c r="BF2120" i="2"/>
  <c r="BF2119" i="2"/>
  <c r="BF2118" i="2"/>
  <c r="BF2117" i="2"/>
  <c r="BF2116" i="2"/>
  <c r="BF2115" i="2"/>
  <c r="BF2114" i="2"/>
  <c r="BF2113" i="2"/>
  <c r="BF2112" i="2"/>
  <c r="BF2111" i="2"/>
  <c r="BF2110" i="2"/>
  <c r="BF2109" i="2"/>
  <c r="BF2108" i="2"/>
  <c r="BF2107" i="2"/>
  <c r="BF2106" i="2"/>
  <c r="BF2105" i="2"/>
  <c r="BF2104" i="2"/>
  <c r="BF2103" i="2"/>
  <c r="BF2102" i="2"/>
  <c r="BF2101" i="2"/>
  <c r="BF2100" i="2"/>
  <c r="BF2099" i="2"/>
  <c r="BF2098" i="2"/>
  <c r="BF2097" i="2"/>
  <c r="BF2096" i="2"/>
  <c r="BF2095" i="2"/>
  <c r="BF2094" i="2"/>
  <c r="BF2093" i="2"/>
  <c r="BF2092" i="2"/>
  <c r="BF2091" i="2"/>
  <c r="BF2090" i="2"/>
  <c r="BF2089" i="2"/>
  <c r="BF2088" i="2"/>
  <c r="BF2087" i="2"/>
  <c r="BF2086" i="2"/>
  <c r="BF2085" i="2"/>
  <c r="BF2084" i="2"/>
  <c r="BF2083" i="2"/>
  <c r="BF2082" i="2"/>
  <c r="BF2081" i="2"/>
  <c r="BF2080" i="2"/>
  <c r="BF2079" i="2"/>
  <c r="BF2078" i="2"/>
  <c r="BF2077" i="2"/>
  <c r="BF2076" i="2"/>
  <c r="BF2075" i="2"/>
  <c r="BF2074" i="2"/>
  <c r="BF2073" i="2"/>
  <c r="BF2072" i="2"/>
  <c r="BF2071" i="2"/>
  <c r="BF2070" i="2"/>
  <c r="BF2069" i="2"/>
  <c r="BF2068" i="2"/>
  <c r="BF2067" i="2"/>
  <c r="BF2066" i="2"/>
  <c r="BF2065" i="2"/>
  <c r="BF2064" i="2"/>
  <c r="BF2063" i="2"/>
  <c r="BF2062" i="2"/>
  <c r="BF2061" i="2"/>
  <c r="BF2060" i="2"/>
  <c r="BF2059" i="2"/>
  <c r="BF2058" i="2"/>
  <c r="BF2057" i="2"/>
  <c r="BF2056" i="2"/>
  <c r="BF2055" i="2"/>
  <c r="BF2054" i="2"/>
  <c r="BF2053" i="2"/>
  <c r="BF2052" i="2"/>
  <c r="BF2051" i="2"/>
  <c r="BF2050" i="2"/>
  <c r="BF2049" i="2"/>
  <c r="BF2048" i="2"/>
  <c r="BF2047" i="2"/>
  <c r="BF2046" i="2"/>
  <c r="BF2045" i="2"/>
  <c r="BF2044" i="2"/>
  <c r="BF2043" i="2"/>
  <c r="BF2042" i="2"/>
  <c r="BF2041" i="2"/>
  <c r="BF2040" i="2"/>
  <c r="BF2039" i="2"/>
  <c r="BF2038" i="2"/>
  <c r="BF2037" i="2"/>
  <c r="BF2036" i="2"/>
  <c r="BF2035" i="2"/>
  <c r="BF2034" i="2"/>
  <c r="BF2033" i="2"/>
  <c r="BF2032" i="2"/>
  <c r="BF2031" i="2"/>
  <c r="BF2030" i="2"/>
  <c r="BF2029" i="2"/>
  <c r="BF2028" i="2"/>
  <c r="BF2027" i="2"/>
  <c r="BF2026" i="2"/>
  <c r="BF2025" i="2"/>
  <c r="BF2024" i="2"/>
  <c r="BF2023" i="2"/>
  <c r="BF2022" i="2"/>
  <c r="BF2021" i="2"/>
  <c r="BF2020" i="2"/>
  <c r="BF2019" i="2"/>
  <c r="BF2018" i="2"/>
  <c r="BF2017" i="2"/>
  <c r="BF2016" i="2"/>
  <c r="BF2015" i="2"/>
  <c r="BF2014" i="2"/>
  <c r="BF2013" i="2"/>
  <c r="BF2012" i="2"/>
  <c r="BF2011" i="2"/>
  <c r="BF2010" i="2"/>
  <c r="BF2009" i="2"/>
  <c r="BF2008" i="2"/>
  <c r="BF2007" i="2"/>
  <c r="BF2006" i="2"/>
  <c r="BF2005" i="2"/>
  <c r="BF2004" i="2"/>
  <c r="BF2003" i="2"/>
  <c r="BF2002" i="2"/>
  <c r="BF2001" i="2"/>
  <c r="BF2000" i="2"/>
  <c r="BF1999" i="2"/>
  <c r="BF1998" i="2"/>
  <c r="BF1997" i="2"/>
  <c r="BF1996" i="2"/>
  <c r="BF1995" i="2"/>
  <c r="BF1994" i="2"/>
  <c r="BF1993" i="2"/>
  <c r="BF1992" i="2"/>
  <c r="BF1991" i="2"/>
  <c r="BF1990" i="2"/>
  <c r="BF1989" i="2"/>
  <c r="BF1988" i="2"/>
  <c r="BF1987" i="2"/>
  <c r="BF1986" i="2"/>
  <c r="BF1985" i="2"/>
  <c r="BF1984" i="2"/>
  <c r="BF1983" i="2"/>
  <c r="BF1982" i="2"/>
  <c r="BF1981" i="2"/>
  <c r="BF1980" i="2"/>
  <c r="BF1979" i="2"/>
  <c r="BF1978" i="2"/>
  <c r="BF1977" i="2"/>
  <c r="BF1976" i="2"/>
  <c r="BF1975" i="2"/>
  <c r="BF1974" i="2"/>
  <c r="BF1973" i="2"/>
  <c r="BF1972" i="2"/>
  <c r="BF1971" i="2"/>
  <c r="BF1970" i="2"/>
  <c r="BF1969" i="2"/>
  <c r="BF1968" i="2"/>
  <c r="BF1967" i="2"/>
  <c r="BF1966" i="2"/>
  <c r="BF1965" i="2"/>
  <c r="BF1964" i="2"/>
  <c r="BF1963" i="2"/>
  <c r="BF1962" i="2"/>
  <c r="BF1961" i="2"/>
  <c r="BF1960" i="2"/>
  <c r="BF1959" i="2"/>
  <c r="BF1958" i="2"/>
  <c r="BF1957" i="2"/>
  <c r="BF1956" i="2"/>
  <c r="BF1955" i="2"/>
  <c r="BF1954" i="2"/>
  <c r="BF1953" i="2"/>
  <c r="BF1952" i="2"/>
  <c r="BF1951" i="2"/>
  <c r="BF1950" i="2"/>
  <c r="BF1949" i="2"/>
  <c r="BF1948" i="2"/>
  <c r="BF1947" i="2"/>
  <c r="BF1946" i="2"/>
  <c r="BF1945" i="2"/>
  <c r="BF1944" i="2"/>
  <c r="BF1943" i="2"/>
  <c r="BF1942" i="2"/>
  <c r="BF1941" i="2"/>
  <c r="BF1940" i="2"/>
  <c r="BF1939" i="2"/>
  <c r="BF1938" i="2"/>
  <c r="BF1937" i="2"/>
  <c r="BF1936" i="2"/>
  <c r="BF1935" i="2"/>
  <c r="BF1934" i="2"/>
  <c r="BF1933" i="2"/>
  <c r="BF1932" i="2"/>
  <c r="BF1931" i="2"/>
  <c r="BF1930" i="2"/>
  <c r="BF1929" i="2"/>
  <c r="BF1928" i="2"/>
  <c r="BF1927" i="2"/>
  <c r="BF1926" i="2"/>
  <c r="BF1925" i="2"/>
  <c r="BF1924" i="2"/>
  <c r="BF1923" i="2"/>
  <c r="BF1922" i="2"/>
  <c r="BF1921" i="2"/>
  <c r="BF1920" i="2"/>
  <c r="BF1919" i="2"/>
  <c r="BF1918" i="2"/>
  <c r="BF1917" i="2"/>
  <c r="BF1916" i="2"/>
  <c r="BF1915" i="2"/>
  <c r="BF1914" i="2"/>
  <c r="BF1913" i="2"/>
  <c r="BF1912" i="2"/>
  <c r="BF1911" i="2"/>
  <c r="BF1910" i="2"/>
  <c r="BF1909" i="2"/>
  <c r="BF1908" i="2"/>
  <c r="BF1907" i="2"/>
  <c r="BF1906" i="2"/>
  <c r="BF1905" i="2"/>
  <c r="BF1904" i="2"/>
  <c r="BF1903" i="2"/>
  <c r="BF1902" i="2"/>
  <c r="BF1901" i="2"/>
  <c r="BF1900" i="2"/>
  <c r="BF1899" i="2"/>
  <c r="BF1898" i="2"/>
  <c r="BF1897" i="2"/>
  <c r="BF1896" i="2"/>
  <c r="BF1895" i="2"/>
  <c r="BF1894" i="2"/>
  <c r="BF1893" i="2"/>
  <c r="BF1892" i="2"/>
  <c r="BF1891" i="2"/>
  <c r="BF1890" i="2"/>
  <c r="BF1889" i="2"/>
  <c r="BF1888" i="2"/>
  <c r="BF1887" i="2"/>
  <c r="BF1886" i="2"/>
  <c r="BF1885" i="2"/>
  <c r="BF1884" i="2"/>
  <c r="BF1883" i="2"/>
  <c r="BF1882" i="2"/>
  <c r="BF1881" i="2"/>
  <c r="BF1880" i="2"/>
  <c r="BF1879" i="2"/>
  <c r="BF1878" i="2"/>
  <c r="BF1877" i="2"/>
  <c r="BF1876" i="2"/>
  <c r="BF1875" i="2"/>
  <c r="BF1874" i="2"/>
  <c r="BF1873" i="2"/>
  <c r="BF1872" i="2"/>
  <c r="BF1871" i="2"/>
  <c r="BF1870" i="2"/>
  <c r="BF1869" i="2"/>
  <c r="BF1868" i="2"/>
  <c r="BF1867" i="2"/>
  <c r="BF1866" i="2"/>
  <c r="BF1865" i="2"/>
  <c r="BF1864" i="2"/>
  <c r="BF1863" i="2"/>
  <c r="BF1862" i="2"/>
  <c r="BF1861" i="2"/>
  <c r="BF1860" i="2"/>
  <c r="BF1859" i="2"/>
  <c r="BF1858" i="2"/>
  <c r="BF1857" i="2"/>
  <c r="BF1856" i="2"/>
  <c r="BF1855" i="2"/>
  <c r="BF1854" i="2"/>
  <c r="BF1853" i="2"/>
  <c r="BF1852" i="2"/>
  <c r="BF1851" i="2"/>
  <c r="BF1850" i="2"/>
  <c r="BF1849" i="2"/>
  <c r="BF1848" i="2"/>
  <c r="BF1847" i="2"/>
  <c r="BF1846" i="2"/>
  <c r="BF1845" i="2"/>
  <c r="BF1844" i="2"/>
  <c r="BF1843" i="2"/>
  <c r="BF1842" i="2"/>
  <c r="BF1841" i="2"/>
  <c r="BF1840" i="2"/>
  <c r="BF1839" i="2"/>
  <c r="BF1838" i="2"/>
  <c r="BF1837" i="2"/>
  <c r="BF1836" i="2"/>
  <c r="BF1835" i="2"/>
  <c r="BF1834" i="2"/>
  <c r="BF1833" i="2"/>
  <c r="BF1832" i="2"/>
  <c r="BF1831" i="2"/>
  <c r="BF1830" i="2"/>
  <c r="BF1829" i="2"/>
  <c r="BF1828" i="2"/>
  <c r="BF1827" i="2"/>
  <c r="BF1826" i="2"/>
  <c r="BF1825" i="2"/>
  <c r="BF1824" i="2"/>
  <c r="BF1823" i="2"/>
  <c r="BF1822" i="2"/>
  <c r="BF1821" i="2"/>
  <c r="BF1820" i="2"/>
  <c r="BF1819" i="2"/>
  <c r="BF1818" i="2"/>
  <c r="BF1817" i="2"/>
  <c r="BF1816" i="2"/>
  <c r="BF1815" i="2"/>
  <c r="BF1814" i="2"/>
  <c r="BF1813" i="2"/>
  <c r="BF1812" i="2"/>
  <c r="BF1811" i="2"/>
  <c r="BF1810" i="2"/>
  <c r="BF1809" i="2"/>
  <c r="BF1808" i="2"/>
  <c r="BF1807" i="2"/>
  <c r="BF1806" i="2"/>
  <c r="BF1805" i="2"/>
  <c r="BF1804" i="2"/>
  <c r="BF1803" i="2"/>
  <c r="BF1802" i="2"/>
  <c r="BF1801" i="2"/>
  <c r="BF1800" i="2"/>
  <c r="BF1799" i="2"/>
  <c r="BF1798" i="2"/>
  <c r="BF1797" i="2"/>
  <c r="BF1796" i="2"/>
  <c r="BF1795" i="2"/>
  <c r="BF1794" i="2"/>
  <c r="BF1793" i="2"/>
  <c r="BF1792" i="2"/>
  <c r="BF1791" i="2"/>
  <c r="BF1790" i="2"/>
  <c r="BF1789" i="2"/>
  <c r="BF1788" i="2"/>
  <c r="BF1787" i="2"/>
  <c r="BF1786" i="2"/>
  <c r="BF1785" i="2"/>
  <c r="BF1784" i="2"/>
  <c r="BF1783" i="2"/>
  <c r="BF1782" i="2"/>
  <c r="BF1781" i="2"/>
  <c r="BF1780" i="2"/>
  <c r="BF1779" i="2"/>
  <c r="BF1778" i="2"/>
  <c r="BF1777" i="2"/>
  <c r="BF1776" i="2"/>
  <c r="BF1775" i="2"/>
  <c r="BF1774" i="2"/>
  <c r="BF1773" i="2"/>
  <c r="BF1772" i="2"/>
  <c r="BF1771" i="2"/>
  <c r="BF1770" i="2"/>
  <c r="BF1769" i="2"/>
  <c r="BF1768" i="2"/>
  <c r="BF1767" i="2"/>
  <c r="BF1766" i="2"/>
  <c r="BF1765" i="2"/>
  <c r="BF1764" i="2"/>
  <c r="BF1763" i="2"/>
  <c r="BF1762" i="2"/>
  <c r="BF1761" i="2"/>
  <c r="BF1760" i="2"/>
  <c r="BF1759" i="2"/>
  <c r="BF1758" i="2"/>
  <c r="BF1757" i="2"/>
  <c r="BF1756" i="2"/>
  <c r="BF1755" i="2"/>
  <c r="BF1754" i="2"/>
  <c r="BF1753" i="2"/>
  <c r="BF1752" i="2"/>
  <c r="BF1751" i="2"/>
  <c r="BF1750" i="2"/>
  <c r="BF1749" i="2"/>
  <c r="BF1748" i="2"/>
  <c r="BF1747" i="2"/>
  <c r="BF1746" i="2"/>
  <c r="BF1745" i="2"/>
  <c r="BF1744" i="2"/>
  <c r="BF1743" i="2"/>
  <c r="BF1742" i="2"/>
  <c r="BF1741" i="2"/>
  <c r="BF1740" i="2"/>
  <c r="BF1739" i="2"/>
  <c r="BF1738" i="2"/>
  <c r="BF1737" i="2"/>
  <c r="BF1736" i="2"/>
  <c r="BF1735" i="2"/>
  <c r="BF1734" i="2"/>
  <c r="BF1733" i="2"/>
  <c r="BF1732" i="2"/>
  <c r="BF1731" i="2"/>
  <c r="BF1730" i="2"/>
  <c r="BF1729" i="2"/>
  <c r="BF1728" i="2"/>
  <c r="BF1727" i="2"/>
  <c r="BF1726" i="2"/>
  <c r="BF1725" i="2"/>
  <c r="BF1724" i="2"/>
  <c r="BF1723" i="2"/>
  <c r="BF1722" i="2"/>
  <c r="BF1721" i="2"/>
  <c r="BF1720" i="2"/>
  <c r="BF1719" i="2"/>
  <c r="BF1718" i="2"/>
  <c r="BF1717" i="2"/>
  <c r="BF1716" i="2"/>
  <c r="BF1715" i="2"/>
  <c r="BF1714" i="2"/>
  <c r="BF1713" i="2"/>
  <c r="BF1712" i="2"/>
  <c r="BF1711" i="2"/>
  <c r="BF1710" i="2"/>
  <c r="BF1709" i="2"/>
  <c r="BF1708" i="2"/>
  <c r="BF1707" i="2"/>
  <c r="BF1706" i="2"/>
  <c r="BF1705" i="2"/>
  <c r="BF1704" i="2"/>
  <c r="BF1703" i="2"/>
  <c r="BF1702" i="2"/>
  <c r="BF1701" i="2"/>
  <c r="BF1700" i="2"/>
  <c r="BF1699" i="2"/>
  <c r="BF1698" i="2"/>
  <c r="BF1697" i="2"/>
  <c r="BF1696" i="2"/>
  <c r="BF1695" i="2"/>
  <c r="BF1694" i="2"/>
  <c r="BF1693" i="2"/>
  <c r="BF1692" i="2"/>
  <c r="BF1691" i="2"/>
  <c r="BF1690" i="2"/>
  <c r="BF1689" i="2"/>
  <c r="BF1688" i="2"/>
  <c r="BF1687" i="2"/>
  <c r="BF1686" i="2"/>
  <c r="BF1685" i="2"/>
  <c r="BF1684" i="2"/>
  <c r="BF1683" i="2"/>
  <c r="BF1682" i="2"/>
  <c r="BF1681" i="2"/>
  <c r="BF1680" i="2"/>
  <c r="BF1679" i="2"/>
  <c r="BF1678" i="2"/>
  <c r="BF1677" i="2"/>
  <c r="BF1676" i="2"/>
  <c r="BF1675" i="2"/>
  <c r="BF1674" i="2"/>
  <c r="BF1673" i="2"/>
  <c r="BF1672" i="2"/>
  <c r="BF1671" i="2"/>
  <c r="BF1670" i="2"/>
  <c r="BF1669" i="2"/>
  <c r="BF1668" i="2"/>
  <c r="BF1667" i="2"/>
  <c r="BF1666" i="2"/>
  <c r="BF1665" i="2"/>
  <c r="BF1664" i="2"/>
  <c r="BF1663" i="2"/>
  <c r="BF1662" i="2"/>
  <c r="BF1661" i="2"/>
  <c r="BF1660" i="2"/>
  <c r="BF1659" i="2"/>
  <c r="BF1658" i="2"/>
  <c r="BF1657" i="2"/>
  <c r="BF1656" i="2"/>
  <c r="BF1655" i="2"/>
  <c r="BF1654" i="2"/>
  <c r="BF1653" i="2"/>
  <c r="BF1652" i="2"/>
  <c r="BF1651" i="2"/>
  <c r="BF1650" i="2"/>
  <c r="BF1649" i="2"/>
  <c r="BF1648" i="2"/>
  <c r="BF1647" i="2"/>
  <c r="BF1646" i="2"/>
  <c r="BF1645" i="2"/>
  <c r="BF1644" i="2"/>
  <c r="BF1643" i="2"/>
  <c r="BF1642" i="2"/>
  <c r="BF1641" i="2"/>
  <c r="BF1640" i="2"/>
  <c r="BF1639" i="2"/>
  <c r="BF1638" i="2"/>
  <c r="BF1637" i="2"/>
  <c r="BF1636" i="2"/>
  <c r="BF1635" i="2"/>
  <c r="BF1634" i="2"/>
  <c r="BF1633" i="2"/>
  <c r="BF1632" i="2"/>
  <c r="BF1631" i="2"/>
  <c r="BF1630" i="2"/>
  <c r="BF1629" i="2"/>
  <c r="BF1628" i="2"/>
  <c r="BF1627" i="2"/>
  <c r="BF1626" i="2"/>
  <c r="BF1625" i="2"/>
  <c r="BF1624" i="2"/>
  <c r="BF1623" i="2"/>
  <c r="BF1622" i="2"/>
  <c r="BF1621" i="2"/>
  <c r="BF1620" i="2"/>
  <c r="BF1619" i="2"/>
  <c r="BF1618" i="2"/>
  <c r="BF1617" i="2"/>
  <c r="BF1616" i="2"/>
  <c r="BF1615" i="2"/>
  <c r="BF1614" i="2"/>
  <c r="BF1613" i="2"/>
  <c r="BF1612" i="2"/>
  <c r="BF1611" i="2"/>
  <c r="BF1610" i="2"/>
  <c r="BF1609" i="2"/>
  <c r="BF1608" i="2"/>
  <c r="BF1607" i="2"/>
  <c r="BF1606" i="2"/>
  <c r="BF1605" i="2"/>
  <c r="BF1604" i="2"/>
  <c r="BF1603" i="2"/>
  <c r="BF1602" i="2"/>
  <c r="BF1601" i="2"/>
  <c r="BF1600" i="2"/>
  <c r="BF1599" i="2"/>
  <c r="BF1598" i="2"/>
  <c r="BF1597" i="2"/>
  <c r="BF1596" i="2"/>
  <c r="BF1595" i="2"/>
  <c r="BF1594" i="2"/>
  <c r="BF1593" i="2"/>
  <c r="BF1592" i="2"/>
  <c r="BF1591" i="2"/>
  <c r="BF1590" i="2"/>
  <c r="BF1589" i="2"/>
  <c r="BF1588" i="2"/>
  <c r="BF1587" i="2"/>
  <c r="BF1586" i="2"/>
  <c r="BF1585" i="2"/>
  <c r="BF1584" i="2"/>
  <c r="BF1583" i="2"/>
  <c r="BF1582" i="2"/>
  <c r="BF1581" i="2"/>
  <c r="BF1580" i="2"/>
  <c r="BF1579" i="2"/>
  <c r="BF1578" i="2"/>
  <c r="BF1577" i="2"/>
  <c r="BF1576" i="2"/>
  <c r="BF1575" i="2"/>
  <c r="BF1574" i="2"/>
  <c r="BF1573" i="2"/>
  <c r="BF1572" i="2"/>
  <c r="BF1571" i="2"/>
  <c r="BF1570" i="2"/>
  <c r="BF1569" i="2"/>
  <c r="BF1568" i="2"/>
  <c r="BF1567" i="2"/>
  <c r="BF1566" i="2"/>
  <c r="BF1565" i="2"/>
  <c r="BF1564" i="2"/>
  <c r="BF1563" i="2"/>
  <c r="BF1562" i="2"/>
  <c r="BF1561" i="2"/>
  <c r="BF1560" i="2"/>
  <c r="BF1559" i="2"/>
  <c r="BF1558" i="2"/>
  <c r="BF1557" i="2"/>
  <c r="BF1556" i="2"/>
  <c r="BF1555" i="2"/>
  <c r="BF1554" i="2"/>
  <c r="BF1553" i="2"/>
  <c r="BF1552" i="2"/>
  <c r="BF1551" i="2"/>
  <c r="BF1550" i="2"/>
  <c r="BF1549" i="2"/>
  <c r="BF1548" i="2"/>
  <c r="BF1547" i="2"/>
  <c r="BF1546" i="2"/>
  <c r="BF1545" i="2"/>
  <c r="BF1544" i="2"/>
  <c r="BF1543" i="2"/>
  <c r="BF1542" i="2"/>
  <c r="BF1541" i="2"/>
  <c r="BF1540" i="2"/>
  <c r="BF1539" i="2"/>
  <c r="BF1538" i="2"/>
  <c r="BF1537" i="2"/>
  <c r="BF1536" i="2"/>
  <c r="BF1535" i="2"/>
  <c r="BF1534" i="2"/>
  <c r="BF1533" i="2"/>
  <c r="BF1532" i="2"/>
  <c r="BF1531" i="2"/>
  <c r="BF1530" i="2"/>
  <c r="BF1529" i="2"/>
  <c r="BF1528" i="2"/>
  <c r="BF1527" i="2"/>
  <c r="BF1526" i="2"/>
  <c r="BF1525" i="2"/>
  <c r="BF1524" i="2"/>
  <c r="BF1523" i="2"/>
  <c r="BF1522" i="2"/>
  <c r="BF1521" i="2"/>
  <c r="BF1520" i="2"/>
  <c r="BF1519" i="2"/>
  <c r="BF1518" i="2"/>
  <c r="BF1517" i="2"/>
  <c r="BF1516" i="2"/>
  <c r="BF1515" i="2"/>
  <c r="BF1514" i="2"/>
  <c r="BF1513" i="2"/>
  <c r="BF1512" i="2"/>
  <c r="BF1511" i="2"/>
  <c r="BF1510" i="2"/>
  <c r="BF1509" i="2"/>
  <c r="BF1508" i="2"/>
  <c r="BF1507" i="2"/>
  <c r="BF1506" i="2"/>
  <c r="BF1505" i="2"/>
  <c r="BF1504" i="2"/>
  <c r="BF1503" i="2"/>
  <c r="BF1502" i="2"/>
  <c r="BF1501" i="2"/>
  <c r="BF1500" i="2"/>
  <c r="BF1499" i="2"/>
  <c r="BF1498" i="2"/>
  <c r="BF1497" i="2"/>
  <c r="BF1496" i="2"/>
  <c r="BF1495" i="2"/>
  <c r="BF1494" i="2"/>
  <c r="BF1493" i="2"/>
  <c r="BF1492" i="2"/>
  <c r="BF1491" i="2"/>
  <c r="BF1490" i="2"/>
  <c r="BF1489" i="2"/>
  <c r="BF1488" i="2"/>
  <c r="BF1487" i="2"/>
  <c r="BF1486" i="2"/>
  <c r="BF1485" i="2"/>
  <c r="BF1484" i="2"/>
  <c r="BF1483" i="2"/>
  <c r="BF1482" i="2"/>
  <c r="BF1481" i="2"/>
  <c r="BF1480" i="2"/>
  <c r="BF1479" i="2"/>
  <c r="BF1478" i="2"/>
  <c r="BF1477" i="2"/>
  <c r="BF1476" i="2"/>
  <c r="BF1475" i="2"/>
  <c r="BF1474" i="2"/>
  <c r="BF1473" i="2"/>
  <c r="BF1472" i="2"/>
  <c r="BF1471" i="2"/>
  <c r="BF1470" i="2"/>
  <c r="BF1469" i="2"/>
  <c r="BF1468" i="2"/>
  <c r="BF1467" i="2"/>
  <c r="BF1466" i="2"/>
  <c r="BF1465" i="2"/>
  <c r="BF1464" i="2"/>
  <c r="BF1463" i="2"/>
  <c r="BF1462" i="2"/>
  <c r="BF1461" i="2"/>
  <c r="BF1460" i="2"/>
  <c r="BF1459" i="2"/>
  <c r="BF1458" i="2"/>
  <c r="BF1457" i="2"/>
  <c r="BF1456" i="2"/>
  <c r="BF1455" i="2"/>
  <c r="BF1454" i="2"/>
  <c r="BF1453" i="2"/>
  <c r="BF1452" i="2"/>
  <c r="BF1451" i="2"/>
  <c r="BF1450" i="2"/>
  <c r="BF1449" i="2"/>
  <c r="BF1448" i="2"/>
  <c r="BF1447" i="2"/>
  <c r="BF1446" i="2"/>
  <c r="BF1445" i="2"/>
  <c r="BF1444" i="2"/>
  <c r="BF1443" i="2"/>
  <c r="BF1442" i="2"/>
  <c r="BF1441" i="2"/>
  <c r="BF1440" i="2"/>
  <c r="BF1439" i="2"/>
  <c r="BF1438" i="2"/>
  <c r="BF1437" i="2"/>
  <c r="BF1436" i="2"/>
  <c r="BF1435" i="2"/>
  <c r="BF1434" i="2"/>
  <c r="BF1433" i="2"/>
  <c r="BF1432" i="2"/>
  <c r="BF1431" i="2"/>
  <c r="BF1430" i="2"/>
  <c r="BF1429" i="2"/>
  <c r="BF1428" i="2"/>
  <c r="BF1427" i="2"/>
  <c r="BF1426" i="2"/>
  <c r="BF1425" i="2"/>
  <c r="BF1424" i="2"/>
  <c r="BF1423" i="2"/>
  <c r="BF1422" i="2"/>
  <c r="BF1421" i="2"/>
  <c r="BF1420" i="2"/>
  <c r="BF1419" i="2"/>
  <c r="BF1418" i="2"/>
  <c r="BF1417" i="2"/>
  <c r="BF1416" i="2"/>
  <c r="BF1415" i="2"/>
  <c r="BF1414" i="2"/>
  <c r="BF1413" i="2"/>
  <c r="BF1412" i="2"/>
  <c r="BF1411" i="2"/>
  <c r="BF1410" i="2"/>
  <c r="BF1409" i="2"/>
  <c r="BF1408" i="2"/>
  <c r="BF1407" i="2"/>
  <c r="BF1406" i="2"/>
  <c r="BF1405" i="2"/>
  <c r="BF1404" i="2"/>
  <c r="BF1403" i="2"/>
  <c r="BF1402" i="2"/>
  <c r="BF1401" i="2"/>
  <c r="BF1400" i="2"/>
  <c r="BF1399" i="2"/>
  <c r="BF1398" i="2"/>
  <c r="BF1397" i="2"/>
  <c r="BF1396" i="2"/>
  <c r="BF1395" i="2"/>
  <c r="BF1394" i="2"/>
  <c r="BF1393" i="2"/>
  <c r="BF1392" i="2"/>
  <c r="BF1391" i="2"/>
  <c r="BF1390" i="2"/>
  <c r="BF1389" i="2"/>
  <c r="BF1388" i="2"/>
  <c r="BF1387" i="2"/>
  <c r="BF1386" i="2"/>
  <c r="BF1385" i="2"/>
  <c r="BF1384" i="2"/>
  <c r="BF1383" i="2"/>
  <c r="BF1382" i="2"/>
  <c r="BF1381" i="2"/>
  <c r="BF1380" i="2"/>
  <c r="BF1379" i="2"/>
  <c r="BF1378" i="2"/>
  <c r="BF1377" i="2"/>
  <c r="BF1376" i="2"/>
  <c r="BF1375" i="2"/>
  <c r="BF1374" i="2"/>
  <c r="BF1373" i="2"/>
  <c r="BF1372" i="2"/>
  <c r="BF1371" i="2"/>
  <c r="BF1370" i="2"/>
  <c r="BF1369" i="2"/>
  <c r="BF1368" i="2"/>
  <c r="BF1367" i="2"/>
  <c r="BF1366" i="2"/>
  <c r="BF1365" i="2"/>
  <c r="BF1364" i="2"/>
  <c r="BF1363" i="2"/>
  <c r="BF1362" i="2"/>
  <c r="BF1361" i="2"/>
  <c r="BF1360" i="2"/>
  <c r="BF1359" i="2"/>
  <c r="BF1358" i="2"/>
  <c r="BF1357" i="2"/>
  <c r="BF1356" i="2"/>
  <c r="BF1355" i="2"/>
  <c r="BF1354" i="2"/>
  <c r="BF1353" i="2"/>
  <c r="BF1352" i="2"/>
  <c r="BF1351" i="2"/>
  <c r="BF1350" i="2"/>
  <c r="BF1349" i="2"/>
  <c r="BF1348" i="2"/>
  <c r="BF1347" i="2"/>
  <c r="BF1346" i="2"/>
  <c r="BF1345" i="2"/>
  <c r="BF1344" i="2"/>
  <c r="BF1343" i="2"/>
  <c r="BF1342" i="2"/>
  <c r="BF1341" i="2"/>
  <c r="BF1340" i="2"/>
  <c r="BF1339" i="2"/>
  <c r="BF1338" i="2"/>
  <c r="BF1337" i="2"/>
  <c r="BF1336" i="2"/>
  <c r="BF1335" i="2"/>
  <c r="BF1334" i="2"/>
  <c r="BF1333" i="2"/>
  <c r="BF1332" i="2"/>
  <c r="BF1331" i="2"/>
  <c r="BF1330" i="2"/>
  <c r="BF1329" i="2"/>
  <c r="BF1328" i="2"/>
  <c r="BF1327" i="2"/>
  <c r="BF1326" i="2"/>
  <c r="BF1325" i="2"/>
  <c r="BF1324" i="2"/>
  <c r="BF1323" i="2"/>
  <c r="BF1322" i="2"/>
  <c r="BF1321" i="2"/>
  <c r="BF1320" i="2"/>
  <c r="BF1319" i="2"/>
  <c r="BF1318" i="2"/>
  <c r="BF1317" i="2"/>
  <c r="BF1316" i="2"/>
  <c r="BF1315" i="2"/>
  <c r="BF1314" i="2"/>
  <c r="BF1313" i="2"/>
  <c r="BF1312" i="2"/>
  <c r="BF1311" i="2"/>
  <c r="BF1310" i="2"/>
  <c r="BF1309" i="2"/>
  <c r="BF1308" i="2"/>
  <c r="BF1307" i="2"/>
  <c r="BF1306" i="2"/>
  <c r="BF1305" i="2"/>
  <c r="BF1304" i="2"/>
  <c r="BF1303" i="2"/>
  <c r="BF1302" i="2"/>
  <c r="BF1301" i="2"/>
  <c r="BF1300" i="2"/>
  <c r="BF1299" i="2"/>
  <c r="BF1298" i="2"/>
  <c r="BF1297" i="2"/>
  <c r="BF1296" i="2"/>
  <c r="BF1295" i="2"/>
  <c r="BF1294" i="2"/>
  <c r="BF1293" i="2"/>
  <c r="BF1292" i="2"/>
  <c r="BF1291" i="2"/>
  <c r="BF1290" i="2"/>
  <c r="BF1289" i="2"/>
  <c r="BF1288" i="2"/>
  <c r="BF1287" i="2"/>
  <c r="BF1286" i="2"/>
  <c r="BF1285" i="2"/>
  <c r="BF1284" i="2"/>
  <c r="BF1283" i="2"/>
  <c r="BF1282" i="2"/>
  <c r="BF1281" i="2"/>
  <c r="BF1280" i="2"/>
  <c r="BF1279" i="2"/>
  <c r="BF1278" i="2"/>
  <c r="BF1277" i="2"/>
  <c r="BF1276" i="2"/>
  <c r="BF1275" i="2"/>
  <c r="BF1274" i="2"/>
  <c r="BF1273" i="2"/>
  <c r="BF1272" i="2"/>
  <c r="BF1271" i="2"/>
  <c r="BF1270" i="2"/>
  <c r="BF1269" i="2"/>
  <c r="BF1268" i="2"/>
  <c r="BF1267" i="2"/>
  <c r="BF1266" i="2"/>
  <c r="BF1265" i="2"/>
  <c r="BF1264" i="2"/>
  <c r="BF1263" i="2"/>
  <c r="BF1262" i="2"/>
  <c r="BF1261" i="2"/>
  <c r="BF1260" i="2"/>
  <c r="BF1259" i="2"/>
  <c r="BF1258" i="2"/>
  <c r="BF1257" i="2"/>
  <c r="BF1256" i="2"/>
  <c r="BF1255" i="2"/>
  <c r="BF1254" i="2"/>
  <c r="BF1253" i="2"/>
  <c r="BF1252" i="2"/>
  <c r="BF1251" i="2"/>
  <c r="BF1250" i="2"/>
  <c r="BF1249" i="2"/>
  <c r="BF1248" i="2"/>
  <c r="BF1247" i="2"/>
  <c r="BF1246" i="2"/>
  <c r="BF1245" i="2"/>
  <c r="BF1244" i="2"/>
  <c r="BF1243" i="2"/>
  <c r="BF1242" i="2"/>
  <c r="BF1241" i="2"/>
  <c r="BF1240" i="2"/>
  <c r="BF1239" i="2"/>
  <c r="BF1238" i="2"/>
  <c r="BF1237" i="2"/>
  <c r="BF1236" i="2"/>
  <c r="BF1235" i="2"/>
  <c r="BF1234" i="2"/>
  <c r="BF1233" i="2"/>
  <c r="BF1232" i="2"/>
  <c r="BF1231" i="2"/>
  <c r="BF1230" i="2"/>
  <c r="BF1229" i="2"/>
  <c r="BF1228" i="2"/>
  <c r="BF1227" i="2"/>
  <c r="BF1226" i="2"/>
  <c r="BF1225" i="2"/>
  <c r="BF1224" i="2"/>
  <c r="BF1223" i="2"/>
  <c r="BF1222" i="2"/>
  <c r="BF1221" i="2"/>
  <c r="BF1220" i="2"/>
  <c r="BF1219" i="2"/>
  <c r="BF1218" i="2"/>
  <c r="BF1217" i="2"/>
  <c r="BF1216" i="2"/>
  <c r="BF1215" i="2"/>
  <c r="BF1214" i="2"/>
  <c r="BF1213" i="2"/>
  <c r="BF1212" i="2"/>
  <c r="BF1211" i="2"/>
  <c r="BF1210" i="2"/>
  <c r="BF1209" i="2"/>
  <c r="BF1208" i="2"/>
  <c r="BF1207" i="2"/>
  <c r="BF1206" i="2"/>
  <c r="BF1205" i="2"/>
  <c r="BF1204" i="2"/>
  <c r="BF1203" i="2"/>
  <c r="BF1202" i="2"/>
  <c r="BF1201" i="2"/>
  <c r="BF1200" i="2"/>
  <c r="BF1199" i="2"/>
  <c r="BF1198" i="2"/>
  <c r="BF1197" i="2"/>
  <c r="BF1196" i="2"/>
  <c r="BF1195" i="2"/>
  <c r="BF1194" i="2"/>
  <c r="BF1193" i="2"/>
  <c r="BF1192" i="2"/>
  <c r="BF1191" i="2"/>
  <c r="BF1190" i="2"/>
  <c r="BF1189" i="2"/>
  <c r="BF1188" i="2"/>
  <c r="BF1187" i="2"/>
  <c r="BF1186" i="2"/>
  <c r="BF1185" i="2"/>
  <c r="BF1184" i="2"/>
  <c r="BF1183" i="2"/>
  <c r="BF1182" i="2"/>
  <c r="BF1181" i="2"/>
  <c r="BF1180" i="2"/>
  <c r="BF1179" i="2"/>
  <c r="BF1178" i="2"/>
  <c r="BF1177" i="2"/>
  <c r="BF1176" i="2"/>
  <c r="BF1175" i="2"/>
  <c r="BF1174" i="2"/>
  <c r="BF1173" i="2"/>
  <c r="BF1172" i="2"/>
  <c r="BF1171" i="2"/>
  <c r="BF1170" i="2"/>
  <c r="BF1169" i="2"/>
  <c r="BF1168" i="2"/>
  <c r="BF1167" i="2"/>
  <c r="BF1166" i="2"/>
  <c r="BF1165" i="2"/>
  <c r="BF1164" i="2"/>
  <c r="BF1163" i="2"/>
  <c r="BF1162" i="2"/>
  <c r="BF1161" i="2"/>
  <c r="BF1160" i="2"/>
  <c r="BF1159" i="2"/>
  <c r="BF1158" i="2"/>
  <c r="BF1157" i="2"/>
  <c r="BF1156" i="2"/>
  <c r="BF1155" i="2"/>
  <c r="BF1154" i="2"/>
  <c r="BF1153" i="2"/>
  <c r="BF1152" i="2"/>
  <c r="BF1151" i="2"/>
  <c r="BF1150" i="2"/>
  <c r="BF1149" i="2"/>
  <c r="BF1148" i="2"/>
  <c r="BF1147" i="2"/>
  <c r="BF1146" i="2"/>
  <c r="BF1145" i="2"/>
  <c r="BF1144" i="2"/>
  <c r="BF1143" i="2"/>
  <c r="BF1142" i="2"/>
  <c r="BF1141" i="2"/>
  <c r="BF1140" i="2"/>
  <c r="BF1139" i="2"/>
  <c r="BF1138" i="2"/>
  <c r="BF1137" i="2"/>
  <c r="BF1136" i="2"/>
  <c r="BF1135" i="2"/>
  <c r="BF1134" i="2"/>
  <c r="BF1133" i="2"/>
  <c r="BF1132" i="2"/>
  <c r="BF1131" i="2"/>
  <c r="BF1130" i="2"/>
  <c r="BF1129" i="2"/>
  <c r="BF1128" i="2"/>
  <c r="BF1127" i="2"/>
  <c r="BF1126" i="2"/>
  <c r="BF1125" i="2"/>
  <c r="BF1124" i="2"/>
  <c r="BF1123" i="2"/>
  <c r="BF1122" i="2"/>
  <c r="BF1121" i="2"/>
  <c r="BF1120" i="2"/>
  <c r="BF1119" i="2"/>
  <c r="BF1118" i="2"/>
  <c r="BF1117" i="2"/>
  <c r="BF1116" i="2"/>
  <c r="BF1115" i="2"/>
  <c r="BF1114" i="2"/>
  <c r="BF1113" i="2"/>
  <c r="BF1112" i="2"/>
  <c r="BF1111" i="2"/>
  <c r="BF1110" i="2"/>
  <c r="BF1109" i="2"/>
  <c r="BF1108" i="2"/>
  <c r="BF1107" i="2"/>
  <c r="BF1106" i="2"/>
  <c r="BF1105" i="2"/>
  <c r="BF1104" i="2"/>
  <c r="BF1103" i="2"/>
  <c r="BF1102" i="2"/>
  <c r="BF1101" i="2"/>
  <c r="BF1100" i="2"/>
  <c r="BF1099" i="2"/>
  <c r="BF1098" i="2"/>
  <c r="BF1097" i="2"/>
  <c r="BF1096" i="2"/>
  <c r="BF1095" i="2"/>
  <c r="BF1094" i="2"/>
  <c r="BF1093" i="2"/>
  <c r="BF1092" i="2"/>
  <c r="BF1091" i="2"/>
  <c r="BF1090" i="2"/>
  <c r="BF1089" i="2"/>
  <c r="BF1088" i="2"/>
  <c r="BF1087" i="2"/>
  <c r="BF1086" i="2"/>
  <c r="BF1085" i="2"/>
  <c r="BF1084" i="2"/>
  <c r="BF1083" i="2"/>
  <c r="BF1082" i="2"/>
  <c r="BF1081" i="2"/>
  <c r="BF1080" i="2"/>
  <c r="BF1079" i="2"/>
  <c r="BF1078" i="2"/>
  <c r="BF1077" i="2"/>
  <c r="BF1076" i="2"/>
  <c r="BF1075" i="2"/>
  <c r="BF1074" i="2"/>
  <c r="BF1073" i="2"/>
  <c r="BF1072" i="2"/>
  <c r="BF1071" i="2"/>
  <c r="BF1070" i="2"/>
  <c r="BF1069" i="2"/>
  <c r="BF1068" i="2"/>
  <c r="BF1067" i="2"/>
  <c r="BF1066" i="2"/>
  <c r="BF1065" i="2"/>
  <c r="BF1064" i="2"/>
  <c r="BF1063" i="2"/>
  <c r="BF1062" i="2"/>
  <c r="BF1061" i="2"/>
  <c r="BF1060" i="2"/>
  <c r="BF1059" i="2"/>
  <c r="BF1058" i="2"/>
  <c r="BF1057" i="2"/>
  <c r="BF1056" i="2"/>
  <c r="BF1055" i="2"/>
  <c r="BF1054" i="2"/>
  <c r="BF1053" i="2"/>
  <c r="BF1052" i="2"/>
  <c r="BF1051" i="2"/>
  <c r="BF1050" i="2"/>
  <c r="BF1049" i="2"/>
  <c r="BF1048" i="2"/>
  <c r="BF1047" i="2"/>
  <c r="BF1046" i="2"/>
  <c r="BF1045" i="2"/>
  <c r="BF1044" i="2"/>
  <c r="BF1043" i="2"/>
  <c r="BF1042" i="2"/>
  <c r="BF1041" i="2"/>
  <c r="BF1040" i="2"/>
  <c r="BF1039" i="2"/>
  <c r="BF1038" i="2"/>
  <c r="BF1037" i="2"/>
  <c r="BF1036" i="2"/>
  <c r="BF1035" i="2"/>
  <c r="BF1034" i="2"/>
  <c r="BF1033" i="2"/>
  <c r="BF1032" i="2"/>
  <c r="BF1031" i="2"/>
  <c r="BF1030" i="2"/>
  <c r="BF1029" i="2"/>
  <c r="BF1028" i="2"/>
  <c r="BF1027" i="2"/>
  <c r="BF1026" i="2"/>
  <c r="BF1025" i="2"/>
  <c r="BF1024" i="2"/>
  <c r="BF1023" i="2"/>
  <c r="BF1022" i="2"/>
  <c r="BF1021" i="2"/>
  <c r="BF1020" i="2"/>
  <c r="BF1019" i="2"/>
  <c r="BF1018" i="2"/>
  <c r="BF1017" i="2"/>
  <c r="BF1016" i="2"/>
  <c r="BF1015" i="2"/>
  <c r="BF1014" i="2"/>
  <c r="BF1013" i="2"/>
  <c r="BF1012" i="2"/>
  <c r="BF1011" i="2"/>
  <c r="BF1010" i="2"/>
  <c r="BF1009" i="2"/>
  <c r="BF1008" i="2"/>
  <c r="BF1007" i="2"/>
  <c r="BF1006" i="2"/>
  <c r="BF1005" i="2"/>
  <c r="BF1004" i="2"/>
  <c r="BF1003" i="2"/>
  <c r="BF1002" i="2"/>
  <c r="BF1001" i="2"/>
  <c r="BF1000" i="2"/>
  <c r="BF999" i="2"/>
  <c r="BF998" i="2"/>
  <c r="BF997" i="2"/>
  <c r="BF996" i="2"/>
  <c r="BF995" i="2"/>
  <c r="BF994" i="2"/>
  <c r="BF993" i="2"/>
  <c r="BF992" i="2"/>
  <c r="BF991" i="2"/>
  <c r="BF990" i="2"/>
  <c r="BF989" i="2"/>
  <c r="BF988" i="2"/>
  <c r="BF987" i="2"/>
  <c r="BF986" i="2"/>
  <c r="BF985" i="2"/>
  <c r="BF984" i="2"/>
  <c r="BF983" i="2"/>
  <c r="BF982" i="2"/>
  <c r="BF981" i="2"/>
  <c r="BF980" i="2"/>
  <c r="BF979" i="2"/>
  <c r="BF978" i="2"/>
  <c r="BF977" i="2"/>
  <c r="BF976" i="2"/>
  <c r="BF975" i="2"/>
  <c r="BF974" i="2"/>
  <c r="BF973" i="2"/>
  <c r="BF972" i="2"/>
  <c r="BF971" i="2"/>
  <c r="BF970" i="2"/>
  <c r="BF969" i="2"/>
  <c r="BF968" i="2"/>
  <c r="BF967" i="2"/>
  <c r="BF966" i="2"/>
  <c r="BF965" i="2"/>
  <c r="BF964" i="2"/>
  <c r="BF963" i="2"/>
  <c r="BF962" i="2"/>
  <c r="BF961" i="2"/>
  <c r="BF960" i="2"/>
  <c r="BF959" i="2"/>
  <c r="BF958" i="2"/>
  <c r="BF957" i="2"/>
  <c r="BF956" i="2"/>
  <c r="BF955" i="2"/>
  <c r="BF954" i="2"/>
  <c r="BF953" i="2"/>
  <c r="BF952" i="2"/>
  <c r="BF951" i="2"/>
  <c r="BF950" i="2"/>
  <c r="BF949" i="2"/>
  <c r="BF948" i="2"/>
  <c r="BF947" i="2"/>
  <c r="BF946" i="2"/>
  <c r="BF945" i="2"/>
  <c r="BF944" i="2"/>
  <c r="BF943" i="2"/>
  <c r="BF942" i="2"/>
  <c r="BF941" i="2"/>
  <c r="BF940" i="2"/>
  <c r="BF939" i="2"/>
  <c r="BF938" i="2"/>
  <c r="BF937" i="2"/>
  <c r="BF936" i="2"/>
  <c r="BF935" i="2"/>
  <c r="BF934" i="2"/>
  <c r="BF933" i="2"/>
  <c r="BF932" i="2"/>
  <c r="BF931" i="2"/>
  <c r="BF930" i="2"/>
  <c r="BF929" i="2"/>
  <c r="BF928" i="2"/>
  <c r="BF927" i="2"/>
  <c r="BF926" i="2"/>
  <c r="BF925" i="2"/>
  <c r="BF924" i="2"/>
  <c r="BF923" i="2"/>
  <c r="BF922" i="2"/>
  <c r="BF921" i="2"/>
  <c r="BF920" i="2"/>
  <c r="BF919" i="2"/>
  <c r="BF918" i="2"/>
  <c r="BF917" i="2"/>
  <c r="BF916" i="2"/>
  <c r="BF915" i="2"/>
  <c r="BF914" i="2"/>
  <c r="BF913" i="2"/>
  <c r="BF912" i="2"/>
  <c r="BF911" i="2"/>
  <c r="BF910" i="2"/>
  <c r="BF909" i="2"/>
  <c r="BF908" i="2"/>
  <c r="BF907" i="2"/>
  <c r="BF906" i="2"/>
  <c r="BF905" i="2"/>
  <c r="BF904" i="2"/>
  <c r="BF903" i="2"/>
  <c r="BF902" i="2"/>
  <c r="BF901" i="2"/>
  <c r="BF900" i="2"/>
  <c r="BF899" i="2"/>
  <c r="BF898" i="2"/>
  <c r="BF897" i="2"/>
  <c r="BF896" i="2"/>
  <c r="BF895" i="2"/>
  <c r="BF894" i="2"/>
  <c r="BF893" i="2"/>
  <c r="BF892" i="2"/>
  <c r="BF891" i="2"/>
  <c r="BF890" i="2"/>
  <c r="BF889" i="2"/>
  <c r="BF888" i="2"/>
  <c r="BF887" i="2"/>
  <c r="BF886" i="2"/>
  <c r="BF885" i="2"/>
  <c r="BF884" i="2"/>
  <c r="BF883" i="2"/>
  <c r="BF882" i="2"/>
  <c r="BF881" i="2"/>
  <c r="BF880" i="2"/>
  <c r="BF879" i="2"/>
  <c r="BF878" i="2"/>
  <c r="BF877" i="2"/>
  <c r="BF876" i="2"/>
  <c r="BF875" i="2"/>
  <c r="BF874" i="2"/>
  <c r="BF873" i="2"/>
  <c r="BF872" i="2"/>
  <c r="BF871" i="2"/>
  <c r="BF870" i="2"/>
  <c r="BF869" i="2"/>
  <c r="BF868" i="2"/>
  <c r="BF867" i="2"/>
  <c r="BF866" i="2"/>
  <c r="BF865" i="2"/>
  <c r="BF864" i="2"/>
  <c r="BF863" i="2"/>
  <c r="BF862" i="2"/>
  <c r="BF861" i="2"/>
  <c r="BF860" i="2"/>
  <c r="BF859" i="2"/>
  <c r="BF858" i="2"/>
  <c r="BF857" i="2"/>
  <c r="BF856" i="2"/>
  <c r="BF855" i="2"/>
  <c r="BF854" i="2"/>
  <c r="BF853" i="2"/>
  <c r="BF852" i="2"/>
  <c r="BF851" i="2"/>
  <c r="BF850" i="2"/>
  <c r="BF849" i="2"/>
  <c r="BF848" i="2"/>
  <c r="BF847" i="2"/>
  <c r="BF846" i="2"/>
  <c r="BF845" i="2"/>
  <c r="BF844" i="2"/>
  <c r="BF843" i="2"/>
  <c r="BF842" i="2"/>
  <c r="BF841" i="2"/>
  <c r="BF840" i="2"/>
  <c r="BF839" i="2"/>
  <c r="BF838" i="2"/>
  <c r="BF837" i="2"/>
  <c r="BF836" i="2"/>
  <c r="BF835" i="2"/>
  <c r="BF834" i="2"/>
  <c r="BF833" i="2"/>
  <c r="BF832" i="2"/>
  <c r="BF831" i="2"/>
  <c r="BF830" i="2"/>
  <c r="BF829" i="2"/>
  <c r="BF828" i="2"/>
  <c r="BF827" i="2"/>
  <c r="BF826" i="2"/>
  <c r="BF825" i="2"/>
  <c r="BF824" i="2"/>
  <c r="BF823" i="2"/>
  <c r="BF822" i="2"/>
  <c r="BF821" i="2"/>
  <c r="BF820" i="2"/>
  <c r="BF819" i="2"/>
  <c r="BF818" i="2"/>
  <c r="BF817" i="2"/>
  <c r="BF816" i="2"/>
  <c r="BF815" i="2"/>
  <c r="BF814" i="2"/>
  <c r="BF813" i="2"/>
  <c r="BF812" i="2"/>
  <c r="BF811" i="2"/>
  <c r="BF810" i="2"/>
  <c r="BF809" i="2"/>
  <c r="BF808" i="2"/>
  <c r="BF807" i="2"/>
  <c r="BF806" i="2"/>
  <c r="BF805" i="2"/>
  <c r="BF804" i="2"/>
  <c r="BF803" i="2"/>
  <c r="BF802" i="2"/>
  <c r="BF801" i="2"/>
  <c r="BF800" i="2"/>
  <c r="BF799" i="2"/>
  <c r="BF798" i="2"/>
  <c r="BF797" i="2"/>
  <c r="BF796" i="2"/>
  <c r="BF795" i="2"/>
  <c r="BF794" i="2"/>
  <c r="BF793" i="2"/>
  <c r="BF792" i="2"/>
  <c r="BF791" i="2"/>
  <c r="BF790" i="2"/>
  <c r="BF789" i="2"/>
  <c r="BF788" i="2"/>
  <c r="BF787" i="2"/>
  <c r="BF786" i="2"/>
  <c r="BF785" i="2"/>
  <c r="BF784" i="2"/>
  <c r="BF783" i="2"/>
  <c r="BF782" i="2"/>
  <c r="BF781" i="2"/>
  <c r="BF780" i="2"/>
  <c r="BF779" i="2"/>
  <c r="BF778" i="2"/>
  <c r="BF777" i="2"/>
  <c r="BF776" i="2"/>
  <c r="BF775" i="2"/>
  <c r="BF774" i="2"/>
  <c r="BF773" i="2"/>
  <c r="BF772" i="2"/>
  <c r="BF771" i="2"/>
  <c r="BF770" i="2"/>
  <c r="BF769" i="2"/>
  <c r="BF768" i="2"/>
  <c r="BF767" i="2"/>
  <c r="BF766" i="2"/>
  <c r="BF765" i="2"/>
  <c r="BF764" i="2"/>
  <c r="BF763" i="2"/>
  <c r="BF762" i="2"/>
  <c r="BF761" i="2"/>
  <c r="BF760" i="2"/>
  <c r="BF759" i="2"/>
  <c r="BF758" i="2"/>
  <c r="BF757" i="2"/>
  <c r="BF756" i="2"/>
  <c r="BF755" i="2"/>
  <c r="BF754" i="2"/>
  <c r="BF753" i="2"/>
  <c r="BF752" i="2"/>
  <c r="BF751" i="2"/>
  <c r="BF750" i="2"/>
  <c r="BF749" i="2"/>
  <c r="BF748" i="2"/>
  <c r="BF747" i="2"/>
  <c r="BF746" i="2"/>
  <c r="BF745" i="2"/>
  <c r="BF744" i="2"/>
  <c r="BF743" i="2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</calcChain>
</file>

<file path=xl/sharedStrings.xml><?xml version="1.0" encoding="utf-8"?>
<sst xmlns="http://schemas.openxmlformats.org/spreadsheetml/2006/main" count="19603" uniqueCount="185">
  <si>
    <t>ลำดับ</t>
  </si>
  <si>
    <t>เลขประจำตัวประชาชน</t>
  </si>
  <si>
    <t>คำนำนามชื่อ</t>
  </si>
  <si>
    <t>ชื่อ</t>
  </si>
  <si>
    <t>นามสกุล</t>
  </si>
  <si>
    <t>ประเภทเอกสารสิทธิ์</t>
  </si>
  <si>
    <t>เลขที่เอกสารสิทธิ์</t>
  </si>
  <si>
    <t>ระวางที่ดิน</t>
  </si>
  <si>
    <t>มาตราส่วน</t>
  </si>
  <si>
    <t>เลขที่ดิน</t>
  </si>
  <si>
    <t>หน้าสำรวจ</t>
  </si>
  <si>
    <t>ไร่</t>
  </si>
  <si>
    <t>งาน</t>
  </si>
  <si>
    <t>วา</t>
  </si>
  <si>
    <t>รหัสชื่อ</t>
  </si>
  <si>
    <t>หมู่ที่</t>
  </si>
  <si>
    <t>ตำบล</t>
  </si>
  <si>
    <t>อำเภอ</t>
  </si>
  <si>
    <t>จังหวัด</t>
  </si>
  <si>
    <t>รหัสไปรษณีย์</t>
  </si>
  <si>
    <t>เลขที่บ้าน ตามที่ตั้งที่ดิน</t>
  </si>
  <si>
    <t>ที่ดินประกอบเกษตร
กรรม</t>
  </si>
  <si>
    <t>ที่ดินอยู่อาศัย</t>
  </si>
  <si>
    <t>ที่ดินอื่นๆ</t>
  </si>
  <si>
    <t>ที่ดินว่างเปล่า/ไม่ทำประโยชน์</t>
  </si>
  <si>
    <t>ที่ดินใช้ประโยชน์หลายประเภท</t>
  </si>
  <si>
    <t>รหัสสิ่งปลูกสร้าง</t>
  </si>
  <si>
    <t>หมายเหตุ ภดส.3</t>
  </si>
  <si>
    <t>คำนวณที่ดิน
เป็น ตร.ว.</t>
  </si>
  <si>
    <t>ลักษณะการทำประโยชน์ที่ดิน</t>
  </si>
  <si>
    <t>ราคาประเมินที่ดิน
ต่อ ตร.ว. (บาท)</t>
  </si>
  <si>
    <t>ลักษณะการทำประโยชน์สปส.</t>
  </si>
  <si>
    <t>คิดเป็นสัดส่วนตามการใช้ประโยชน์
(ร้อยละ)</t>
  </si>
  <si>
    <t>รวมราคาประเมินที่ดิน 
(บาท)</t>
  </si>
  <si>
    <t>ราคาประเมิน
สิ่งปลูกสร้าง
ต่อ ตร.ม.</t>
  </si>
  <si>
    <t>รวมราคา
สิ่งปลูกสร้าง 
(บาท)</t>
  </si>
  <si>
    <t>ค่าเสื่อมราคา (ร้อยละ)</t>
  </si>
  <si>
    <t>ราคาประเมิน
สิ่งปลูกสร้าง
หลังหัก
ค่าเสื่อม (บาท)</t>
  </si>
  <si>
    <t>รวมราคาประเมินของที่ดินและ
สิ่งปลูกสร้าง</t>
  </si>
  <si>
    <t>ราคาประเมิน
ของที่ดินและ
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</si>
  <si>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</si>
  <si>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ที่ต้องชำระภาษี 
(บาท)</t>
  </si>
  <si>
    <t>อัตราภาษี
(ร้อยละ)</t>
  </si>
  <si>
    <t>จำนวนภาษี
ที่ต้องชำระ
(บาท)</t>
  </si>
  <si>
    <t>จำนวนเงินเป็นตัวอักษร</t>
  </si>
  <si>
    <t>หมายเหตุการยกเว้น</t>
  </si>
  <si>
    <t>ชำระแล้ว</t>
  </si>
  <si>
    <t>เบี้ยปรับ</t>
  </si>
  <si>
    <t>เงินเพิ่ม</t>
  </si>
  <si>
    <t>จำนวนภาษี
ที่ต้องชำระ รวมเบี้ยปรับและเงินเพิ่ม
(บาท)</t>
  </si>
  <si>
    <t>ภ.ด.ส.1</t>
  </si>
  <si>
    <t xml:space="preserve">             แบบบัญชีราคาประเมินทุนทรัพย์ของที่ดินและสิ่งปลูกสร้าง</t>
  </si>
  <si>
    <t>องค์การบริหารส่วนตำบลไผ่ใหญ่  อำเภอม่วงสามสิบ  จังหวัดอุบลราชธานี</t>
  </si>
  <si>
    <t>ราคาประเมินทุนทรัพย์สินของที่ดิน</t>
  </si>
  <si>
    <t>ราคาประเมินทุนทรัพย์ของสิ่งปลูกสร้าง</t>
  </si>
  <si>
    <t>ลักษณะการทำประโยชน์</t>
  </si>
  <si>
    <t>คำนวณเป็น ตร.ว.</t>
  </si>
  <si>
    <t>ราคาประเมินต่อ ตร.ว.</t>
  </si>
  <si>
    <t>ที่</t>
  </si>
  <si>
    <t>ประเภทของสิ่งปลูกสร้างตามบัญชีกรมธนารักษ์</t>
  </si>
  <si>
    <t>ลักษณะสิ่งปลูกสร้าง(ตึก/ไม้/ครึ่งตึกครึ่งไม้)</t>
  </si>
  <si>
    <t>ขนาดพื้นที่สิ่งปลูกสร้าง(ตร.ม.)</t>
  </si>
  <si>
    <t>คิดเป็นสัดส่วน(ร้อยละ)</t>
  </si>
  <si>
    <t>ราคาประเมินสิ่งปลูกสร้างต่อ ตร.ม.</t>
  </si>
  <si>
    <t>รวมราคาสิ่งปลูกสร้าง   (บาท)</t>
  </si>
  <si>
    <t>อายุสิ่งปลูกสร้าง(ปี)</t>
  </si>
  <si>
    <t>ค่าเสื่อม   (ร้อยละ)</t>
  </si>
  <si>
    <t>โฉนด</t>
  </si>
  <si>
    <t xml:space="preserve"> </t>
  </si>
  <si>
    <t>เกษตรกรรม</t>
  </si>
  <si>
    <t>ที่อยู่อาศัย</t>
  </si>
  <si>
    <t>โฉนดเกษตรกรรม</t>
  </si>
  <si>
    <t>ประเภทบ้านเดี่ยว</t>
  </si>
  <si>
    <t>ครึ่งตึกไม้</t>
  </si>
  <si>
    <t>ไม้</t>
  </si>
  <si>
    <t>ตึก</t>
  </si>
  <si>
    <t>โฉนดที่อยู่อาศัย</t>
  </si>
  <si>
    <t>น.ส.3</t>
  </si>
  <si>
    <t>น.ส.3ก</t>
  </si>
  <si>
    <t>ส.ป.ก.4</t>
  </si>
  <si>
    <t>อยู่อาศัย</t>
  </si>
  <si>
    <t>ยกเว้น</t>
  </si>
  <si>
    <t>นส.3ก+นส.3+สปก</t>
  </si>
  <si>
    <t>โฉนด(เสียชีวิต)</t>
  </si>
  <si>
    <t>นส3ก</t>
  </si>
  <si>
    <t>พาณิชยกรรม</t>
  </si>
  <si>
    <t>ใช้ประโยชน์หลายประเภท</t>
  </si>
  <si>
    <t>คลังสินค้า พื้นที่ไม่เกิน 300 ตารางเมตร</t>
  </si>
  <si>
    <t>คลังสินค้า พื้นที่เกินกว่า 300 ตารางเมตรขึ้นไป</t>
  </si>
  <si>
    <t>ภัตตาคาร</t>
  </si>
  <si>
    <t>โรงงาน</t>
  </si>
  <si>
    <t>โรงเลี้ยงสัตว์</t>
  </si>
  <si>
    <t>โรงจอดรถ</t>
  </si>
  <si>
    <t>สถานศึกษา</t>
  </si>
  <si>
    <t>โรงงานซ่อมรถยนต์</t>
  </si>
  <si>
    <t>ร้านค้า</t>
  </si>
  <si>
    <t>โรงสีข้าว</t>
  </si>
  <si>
    <t>น้ำมันหยอดเหรียญ</t>
  </si>
  <si>
    <t xml:space="preserve"> โรงเลี้ยงสัตว์</t>
  </si>
  <si>
    <t xml:space="preserve">  โรงเลี้ยงสัตว์</t>
  </si>
  <si>
    <t>สปก.</t>
  </si>
  <si>
    <t>สปก.4-01ข</t>
  </si>
  <si>
    <t>ฉ28237</t>
  </si>
  <si>
    <t>ฉ32076</t>
  </si>
  <si>
    <t xml:space="preserve"> ร้านค้า </t>
  </si>
  <si>
    <t xml:space="preserve"> ขายสินค้าอุปโภค ร้านหลัก</t>
  </si>
  <si>
    <t xml:space="preserve"> ขายสินค้าอุปโภค  ทางโค้ง</t>
  </si>
  <si>
    <t xml:space="preserve"> ขายสินค้าอุปโภค </t>
  </si>
  <si>
    <t xml:space="preserve"> ขายส้มตำ</t>
  </si>
  <si>
    <t xml:space="preserve"> โรงสีข้าว </t>
  </si>
  <si>
    <t xml:space="preserve"> โรงกลึง </t>
  </si>
  <si>
    <t xml:space="preserve"> ร้านก๋วยจับ </t>
  </si>
  <si>
    <t xml:space="preserve"> อุปกร์ก่อสร้าง </t>
  </si>
  <si>
    <t xml:space="preserve"> ร้านค้า</t>
  </si>
  <si>
    <t>ปั้มน้ำมัน</t>
  </si>
  <si>
    <t xml:space="preserve"> ขายส่งเครื่องจักร </t>
  </si>
  <si>
    <t xml:space="preserve"> น้าดื่มนครชัย </t>
  </si>
  <si>
    <t xml:space="preserve"> จำหน่ายพืชไร่ </t>
  </si>
  <si>
    <t xml:space="preserve"> ขายส่งสัตว์มีชีวิต </t>
  </si>
  <si>
    <t xml:space="preserve"> รับซื้อของเก่า </t>
  </si>
  <si>
    <t xml:space="preserve"> จำหน่ายเสื้อผ้า </t>
  </si>
  <si>
    <t xml:space="preserve"> ร้านค้า-ปั้มน้ำมัน </t>
  </si>
  <si>
    <t xml:space="preserve"> ร.ร.อนุบาลจิรายุ </t>
  </si>
  <si>
    <t xml:space="preserve"> ขายพืชไร่ </t>
  </si>
  <si>
    <t xml:space="preserve"> ร้านอาหารตามสั่ง </t>
  </si>
  <si>
    <t xml:space="preserve"> ขายส่งเฟอร์นิเจอร์ </t>
  </si>
  <si>
    <t xml:space="preserve"> จำหน่ายที่นอน </t>
  </si>
  <si>
    <t xml:space="preserve"> โรงสีข้าว-ขายเฟอร์นิเจอร์ </t>
  </si>
  <si>
    <t xml:space="preserve"> ร้านค้า-โรงสีข้าว </t>
  </si>
  <si>
    <t xml:space="preserve"> ขายปุ๋ยเคมี </t>
  </si>
  <si>
    <t>บ้านพักอาศัยไม้ชั้นเดียวใต้ถุนสูง</t>
  </si>
  <si>
    <t xml:space="preserve"> ขายตู้เสื้อผ้า </t>
  </si>
  <si>
    <t xml:space="preserve"> ขายก๋วยจับ </t>
  </si>
  <si>
    <t xml:space="preserve"> ขายเฟอร์นิเจอร์ </t>
  </si>
  <si>
    <t xml:space="preserve"> ขายรถมือสอง </t>
  </si>
  <si>
    <t xml:space="preserve"> ฟาร์มวัว </t>
  </si>
  <si>
    <t xml:space="preserve">  โรงเลี้ยงสัตว์ </t>
  </si>
  <si>
    <t xml:space="preserve"> ร้านค้า-ร้านซ่อมรถย์ </t>
  </si>
  <si>
    <t>บ้านพักอาศัยตึกชั้นเดียว</t>
  </si>
  <si>
    <t xml:space="preserve"> โรงพิมพ์ </t>
  </si>
  <si>
    <t xml:space="preserve"> อู่ซ่อมรถ </t>
  </si>
  <si>
    <t xml:space="preserve"> จำหน่ายสัตว์มีชีววิต </t>
  </si>
  <si>
    <t xml:space="preserve"> โกดัง </t>
  </si>
  <si>
    <t xml:space="preserve"> บุตรชัยขายไก่ </t>
  </si>
  <si>
    <t xml:space="preserve"> ขายไข่ไก่ </t>
  </si>
  <si>
    <t xml:space="preserve"> น้ำมันหยอดเหรียญ </t>
  </si>
  <si>
    <t xml:space="preserve"> ร้านขายก๋วยเตี๋ยว </t>
  </si>
  <si>
    <t>โกดัง 1 เก็บสินค้า</t>
  </si>
  <si>
    <t>โกดัง 2 เก็บสินค้า</t>
  </si>
  <si>
    <t xml:space="preserve"> ร้านเนื้อย่าง </t>
  </si>
  <si>
    <t xml:space="preserve"> โรงสีข้าว-ร้านตัดผม </t>
  </si>
  <si>
    <t xml:space="preserve"> วัสดุก่อสร้าง </t>
  </si>
  <si>
    <t xml:space="preserve"> ร้ากาแฟ </t>
  </si>
  <si>
    <t xml:space="preserve"> ร้านค้า ขายน้ำมัน </t>
  </si>
  <si>
    <t xml:space="preserve"> จำหน่ายหีบศพ </t>
  </si>
  <si>
    <t xml:space="preserve"> โกดังเก็บของ </t>
  </si>
  <si>
    <t xml:space="preserve"> ขายวัสดุก่อสร้าง  โรง1 </t>
  </si>
  <si>
    <t xml:space="preserve"> โกดัง  2 </t>
  </si>
  <si>
    <t xml:space="preserve"> โกดัง  3 </t>
  </si>
  <si>
    <t xml:space="preserve"> โกดัง  4 </t>
  </si>
  <si>
    <t xml:space="preserve"> โกดัง  5 </t>
  </si>
  <si>
    <t xml:space="preserve"> โรงแคร่ </t>
  </si>
  <si>
    <t xml:space="preserve"> ร้านซ่อมรถ </t>
  </si>
  <si>
    <t xml:space="preserve"> ร้านตัดผม </t>
  </si>
  <si>
    <t>สินค้าหน้าร้าน-น้ำมัน</t>
  </si>
  <si>
    <t>โกดัง 2 ที่นอน</t>
  </si>
  <si>
    <t>โกดัง  3  ข้างหลัง</t>
  </si>
  <si>
    <t xml:space="preserve"> โรงเห็ด </t>
  </si>
  <si>
    <t>ร้านปลานิล</t>
  </si>
  <si>
    <t>โรงแคร่</t>
  </si>
  <si>
    <t>ร้านน้ำปั่น</t>
  </si>
  <si>
    <t xml:space="preserve"> เคอรี่ </t>
  </si>
  <si>
    <t xml:space="preserve"> ก๋วยเตี๋ยว </t>
  </si>
  <si>
    <t xml:space="preserve"> ร้านขายยา </t>
  </si>
  <si>
    <t>ร้านก๋วยจั๊บ</t>
  </si>
  <si>
    <t xml:space="preserve"> บ้านเช่า </t>
  </si>
  <si>
    <t>วัด</t>
  </si>
  <si>
    <t>25</t>
  </si>
  <si>
    <t>12%</t>
  </si>
  <si>
    <t>ฉ28238</t>
  </si>
  <si>
    <t>ขายสินค้า(มีห้องนอน)</t>
  </si>
  <si>
    <t>โกดัง 3 เก็บสินค้า</t>
  </si>
  <si>
    <t>ขายปุ๋ย</t>
  </si>
  <si>
    <t>ขายออนไล</t>
  </si>
  <si>
    <t>เลี้ยงสุกร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</si>
</sst>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15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theme="1"/>
      <name val="TH SarabunPSK"/>
      <family val="2"/>
      <charset val="222"/>
    </font>
    <font>
      <sz val="12"/>
      <color theme="1"/>
      <name val="TH SarabunPSK"/>
      <family val="2"/>
      <charset val="222"/>
    </font>
    <font>
      <sz val="10"/>
      <color theme="1"/>
      <name val="AngsanaUPC"/>
      <family val="1"/>
      <charset val="222"/>
    </font>
    <font>
      <sz val="10"/>
      <color theme="1"/>
      <name val="Cordia New"/>
      <family val="2"/>
      <charset val="222"/>
    </font>
    <font>
      <b/>
      <sz val="12"/>
      <color theme="1"/>
      <name val="TH SarabunPSK"/>
      <family val="2"/>
      <charset val="222"/>
    </font>
    <font>
      <b/>
      <sz val="14"/>
      <color theme="1"/>
      <name val="TH SarabunPSK"/>
      <family val="2"/>
      <charset val="222"/>
    </font>
    <font>
      <b/>
      <sz val="10"/>
      <color theme="1"/>
      <name val="TH SarabunPSK"/>
      <family val="2"/>
      <charset val="222"/>
    </font>
    <font>
      <sz val="8"/>
      <color theme="1"/>
      <name val="TH SarabunPSK"/>
      <family val="2"/>
      <charset val="222"/>
    </font>
    <font>
      <sz val="9"/>
      <color theme="1"/>
      <name val="TH SarabunPSK"/>
      <family val="2"/>
      <charset val="222"/>
    </font>
    <font>
      <sz val="11"/>
      <color theme="1"/>
      <name val="TH SarabunPSK"/>
      <family val="2"/>
      <charset val="222"/>
    </font>
    <font>
      <sz val="6"/>
      <color rgb="FFC00000"/>
      <name val="TH SarabunPSK"/>
      <family val="2"/>
      <charset val="22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</cellStyleXfs>
  <cellXfs count="78">
    <xf numFmtId="0" fontId="0" fillId="0" borderId="0" xfId="0"/>
    <xf numFmtId="0" fontId="4" fillId="3" borderId="1" xfId="0" applyFont="1" applyFill="1" applyBorder="1" applyAlignment="1">
      <alignment horizontal="center"/>
    </xf>
    <xf numFmtId="187" fontId="4" fillId="3" borderId="1" xfId="1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" fontId="4" fillId="3" borderId="1" xfId="0" applyNumberFormat="1" applyFont="1" applyFill="1" applyBorder="1" applyAlignment="1">
      <alignment horizontal="center"/>
    </xf>
    <xf numFmtId="187" fontId="4" fillId="3" borderId="1" xfId="0" applyNumberFormat="1" applyFont="1" applyFill="1" applyBorder="1" applyAlignment="1">
      <alignment horizontal="center"/>
    </xf>
    <xf numFmtId="43" fontId="4" fillId="3" borderId="1" xfId="0" applyNumberFormat="1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0" xfId="0" applyFont="1" applyFill="1"/>
    <xf numFmtId="0" fontId="8" fillId="3" borderId="0" xfId="0" applyFont="1" applyFill="1" applyAlignment="1">
      <alignment horizontal="right"/>
    </xf>
    <xf numFmtId="0" fontId="9" fillId="3" borderId="0" xfId="0" applyFont="1" applyFill="1"/>
    <xf numFmtId="0" fontId="5" fillId="3" borderId="2" xfId="0" applyFont="1" applyFill="1" applyBorder="1"/>
    <xf numFmtId="0" fontId="5" fillId="3" borderId="1" xfId="0" applyFont="1" applyFill="1" applyBorder="1"/>
    <xf numFmtId="0" fontId="5" fillId="3" borderId="6" xfId="0" applyFont="1" applyFill="1" applyBorder="1"/>
    <xf numFmtId="0" fontId="5" fillId="3" borderId="0" xfId="0" applyFont="1" applyFill="1" applyAlignment="1">
      <alignment horizontal="left"/>
    </xf>
    <xf numFmtId="0" fontId="9" fillId="3" borderId="0" xfId="0" applyFont="1" applyFill="1" applyAlignment="1">
      <alignment horizontal="center"/>
    </xf>
    <xf numFmtId="0" fontId="9" fillId="3" borderId="2" xfId="0" applyFont="1" applyFill="1" applyBorder="1"/>
    <xf numFmtId="0" fontId="9" fillId="3" borderId="1" xfId="0" applyFont="1" applyFill="1" applyBorder="1"/>
    <xf numFmtId="0" fontId="9" fillId="3" borderId="6" xfId="0" applyFont="1" applyFill="1" applyBorder="1"/>
    <xf numFmtId="0" fontId="9" fillId="3" borderId="0" xfId="0" applyFont="1" applyFill="1" applyAlignment="1">
      <alignment horizontal="left"/>
    </xf>
    <xf numFmtId="0" fontId="9" fillId="3" borderId="0" xfId="0" applyFont="1" applyFill="1" applyAlignment="1">
      <alignment wrapText="1"/>
    </xf>
    <xf numFmtId="0" fontId="9" fillId="3" borderId="3" xfId="0" applyFont="1" applyFill="1" applyBorder="1"/>
    <xf numFmtId="0" fontId="9" fillId="3" borderId="4" xfId="0" applyFont="1" applyFill="1" applyBorder="1"/>
    <xf numFmtId="0" fontId="9" fillId="3" borderId="5" xfId="0" applyFont="1" applyFill="1" applyBorder="1"/>
    <xf numFmtId="0" fontId="4" fillId="2" borderId="0" xfId="0" applyFont="1" applyFill="1"/>
    <xf numFmtId="0" fontId="4" fillId="2" borderId="0" xfId="0" applyFont="1" applyFill="1" applyAlignment="1">
      <alignment wrapText="1"/>
    </xf>
    <xf numFmtId="0" fontId="10" fillId="2" borderId="0" xfId="0" applyFont="1" applyFill="1"/>
    <xf numFmtId="0" fontId="4" fillId="2" borderId="7" xfId="0" applyFont="1" applyFill="1" applyBorder="1"/>
    <xf numFmtId="0" fontId="4" fillId="3" borderId="1" xfId="0" applyFont="1" applyFill="1" applyBorder="1"/>
    <xf numFmtId="0" fontId="4" fillId="2" borderId="9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187" fontId="4" fillId="2" borderId="9" xfId="1" applyNumberFormat="1" applyFont="1" applyFill="1" applyBorder="1" applyAlignment="1">
      <alignment horizontal="center" vertical="center" wrapText="1"/>
    </xf>
    <xf numFmtId="43" fontId="4" fillId="2" borderId="9" xfId="1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wrapText="1"/>
    </xf>
    <xf numFmtId="43" fontId="4" fillId="3" borderId="1" xfId="1" applyFont="1" applyFill="1" applyBorder="1" applyAlignment="1">
      <alignment horizontal="center"/>
    </xf>
    <xf numFmtId="0" fontId="11" fillId="3" borderId="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wrapText="1"/>
    </xf>
    <xf numFmtId="187" fontId="4" fillId="3" borderId="1" xfId="1" applyNumberFormat="1" applyFont="1" applyFill="1" applyBorder="1"/>
    <xf numFmtId="43" fontId="4" fillId="3" borderId="1" xfId="1" applyFont="1" applyFill="1" applyBorder="1"/>
    <xf numFmtId="0" fontId="4" fillId="3" borderId="1" xfId="0" applyFont="1" applyFill="1" applyBorder="1" applyAlignment="1">
      <alignment horizontal="left"/>
    </xf>
    <xf numFmtId="43" fontId="4" fillId="3" borderId="1" xfId="4" applyFont="1" applyFill="1" applyBorder="1" applyAlignment="1">
      <alignment horizontal="center"/>
    </xf>
    <xf numFmtId="3" fontId="4" fillId="3" borderId="1" xfId="0" applyNumberFormat="1" applyFont="1" applyFill="1" applyBorder="1" applyAlignment="1">
      <alignment horizontal="center"/>
    </xf>
    <xf numFmtId="9" fontId="4" fillId="3" borderId="1" xfId="0" applyNumberFormat="1" applyFont="1" applyFill="1" applyBorder="1" applyAlignment="1">
      <alignment horizontal="center"/>
    </xf>
    <xf numFmtId="187" fontId="4" fillId="3" borderId="1" xfId="1" applyNumberFormat="1" applyFont="1" applyFill="1" applyBorder="1" applyAlignment="1">
      <alignment horizontal="center" wrapText="1"/>
    </xf>
    <xf numFmtId="9" fontId="4" fillId="3" borderId="1" xfId="2" applyFont="1" applyFill="1" applyBorder="1" applyAlignment="1">
      <alignment horizontal="center"/>
    </xf>
    <xf numFmtId="9" fontId="4" fillId="3" borderId="1" xfId="5" applyFont="1" applyFill="1" applyBorder="1" applyAlignment="1">
      <alignment horizontal="center"/>
    </xf>
    <xf numFmtId="187" fontId="12" fillId="3" borderId="1" xfId="1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0" fontId="4" fillId="3" borderId="1" xfId="3" applyFont="1" applyFill="1" applyBorder="1" applyAlignment="1">
      <alignment horizontal="center"/>
    </xf>
    <xf numFmtId="187" fontId="4" fillId="3" borderId="1" xfId="4" applyNumberFormat="1" applyFont="1" applyFill="1" applyBorder="1" applyAlignment="1">
      <alignment horizontal="center"/>
    </xf>
    <xf numFmtId="59" fontId="4" fillId="3" borderId="1" xfId="0" quotePrefix="1" applyNumberFormat="1" applyFont="1" applyFill="1" applyBorder="1" applyAlignment="1">
      <alignment horizontal="center"/>
    </xf>
    <xf numFmtId="43" fontId="12" fillId="3" borderId="1" xfId="1" applyFont="1" applyFill="1" applyBorder="1" applyAlignment="1">
      <alignment horizontal="center"/>
    </xf>
    <xf numFmtId="43" fontId="4" fillId="3" borderId="1" xfId="0" applyNumberFormat="1" applyFont="1" applyFill="1" applyBorder="1"/>
    <xf numFmtId="10" fontId="4" fillId="3" borderId="1" xfId="0" applyNumberFormat="1" applyFont="1" applyFill="1" applyBorder="1" applyAlignment="1">
      <alignment horizontal="center"/>
    </xf>
    <xf numFmtId="43" fontId="12" fillId="3" borderId="1" xfId="4" applyFont="1" applyFill="1" applyBorder="1" applyAlignment="1">
      <alignment horizontal="center"/>
    </xf>
    <xf numFmtId="0" fontId="4" fillId="3" borderId="1" xfId="0" applyFont="1" applyFill="1" applyBorder="1" applyAlignment="1">
      <alignment horizontal="right"/>
    </xf>
    <xf numFmtId="2" fontId="4" fillId="3" borderId="1" xfId="1" applyNumberFormat="1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2" fontId="4" fillId="3" borderId="1" xfId="0" applyNumberFormat="1" applyFont="1" applyFill="1" applyBorder="1" applyAlignment="1">
      <alignment horizontal="center"/>
    </xf>
    <xf numFmtId="0" fontId="4" fillId="2" borderId="2" xfId="0" applyFont="1" applyFill="1" applyBorder="1"/>
    <xf numFmtId="0" fontId="4" fillId="2" borderId="1" xfId="0" applyFont="1" applyFill="1" applyBorder="1"/>
    <xf numFmtId="0" fontId="4" fillId="2" borderId="6" xfId="0" applyFont="1" applyFill="1" applyBorder="1"/>
    <xf numFmtId="0" fontId="4" fillId="2" borderId="1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left" vertical="center"/>
    </xf>
    <xf numFmtId="43" fontId="14" fillId="3" borderId="1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</cellXfs>
  <cellStyles count="7">
    <cellStyle name="Comma 2" xfId="4" xr:uid="{00000000-0005-0000-0000-000000000000}"/>
    <cellStyle name="Normal 2" xfId="3" xr:uid="{00000000-0005-0000-0000-000001000000}"/>
    <cellStyle name="Percent 2" xfId="5" xr:uid="{00000000-0005-0000-0000-000002000000}"/>
    <cellStyle name="จุลภาค" xfId="1" builtinId="3"/>
    <cellStyle name="ปกติ" xfId="0" builtinId="0"/>
    <cellStyle name="ปกติ 2" xfId="6" xr:uid="{00000000-0005-0000-0000-000005000000}"/>
    <cellStyle name="เปอร์เซ็นต์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&#3591;&#3634;&#3609;&#3592;&#3633;&#3604;&#3648;&#3585;&#3655;&#3610;/&#3600;&#3634;&#3591;+&#3616;&#3604;&#3626;.1%20&#3609;&#3626;%204%20&#3592;.&#3607;&#3637;&#3656;&#3648;&#3626;&#3637;&#3618;&#3594;&#3637;&#3623;&#3636;&#3605;/&#3616;&#3604;&#3626;.1%20&#3609;&#3626;.4&#3592;.%20&#3619;&#3634;&#3618;&#3607;&#3637;&#3656;&#3648;&#3626;&#3637;&#3618;&#3594;&#3637;&#3623;&#3636;&#36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ฐานข้อมูลภาษี"/>
      <sheetName val="ราคาสิ่งปลูกสร้าง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Y5104"/>
  <sheetViews>
    <sheetView tabSelected="1" view="pageBreakPreview" topLeftCell="F1" zoomScale="97" zoomScaleNormal="97" zoomScaleSheetLayoutView="97" workbookViewId="0">
      <pane ySplit="5" topLeftCell="A5072" activePane="bottomLeft" state="frozen"/>
      <selection pane="bottomLeft" activeCell="AP5086" sqref="AP5086"/>
    </sheetView>
  </sheetViews>
  <sheetFormatPr defaultColWidth="9" defaultRowHeight="13.5" x14ac:dyDescent="0.25"/>
  <cols>
    <col min="1" max="1" width="3.75" style="1" hidden="1" customWidth="1"/>
    <col min="2" max="2" width="8.25" style="28" hidden="1" customWidth="1"/>
    <col min="3" max="3" width="4.625" style="28" hidden="1" customWidth="1"/>
    <col min="4" max="4" width="6.875" style="28" hidden="1" customWidth="1"/>
    <col min="5" max="5" width="7.875" style="28" hidden="1" customWidth="1"/>
    <col min="6" max="6" width="3.5" style="28" customWidth="1"/>
    <col min="7" max="7" width="4.375" style="1" customWidth="1"/>
    <col min="8" max="8" width="4.75" style="1" customWidth="1"/>
    <col min="9" max="9" width="8.5" style="1" hidden="1" customWidth="1"/>
    <col min="10" max="11" width="5" style="1" hidden="1" customWidth="1"/>
    <col min="12" max="12" width="1.875" style="1" hidden="1" customWidth="1"/>
    <col min="13" max="13" width="3.125" style="28" customWidth="1"/>
    <col min="14" max="14" width="2.875" style="28" customWidth="1"/>
    <col min="15" max="15" width="3.5" style="28" customWidth="1"/>
    <col min="16" max="16" width="6.625" style="28" customWidth="1"/>
    <col min="17" max="17" width="4.75" style="1" customWidth="1"/>
    <col min="18" max="18" width="0.625" style="28" hidden="1" customWidth="1"/>
    <col min="19" max="19" width="4.625" style="28" customWidth="1"/>
    <col min="20" max="20" width="5" style="28" hidden="1" customWidth="1"/>
    <col min="21" max="21" width="6.625" style="28" hidden="1" customWidth="1"/>
    <col min="22" max="22" width="6.5" style="28" hidden="1" customWidth="1"/>
    <col min="23" max="23" width="6.125" style="28" hidden="1" customWidth="1"/>
    <col min="24" max="24" width="4.5" style="39" hidden="1" customWidth="1"/>
    <col min="25" max="25" width="5.625" style="28" hidden="1" customWidth="1"/>
    <col min="26" max="26" width="3.625" style="28" hidden="1" customWidth="1"/>
    <col min="27" max="27" width="5.25" style="28" hidden="1" customWidth="1"/>
    <col min="28" max="28" width="5.75" style="28" hidden="1" customWidth="1"/>
    <col min="29" max="29" width="6.125" style="28" hidden="1" customWidth="1"/>
    <col min="30" max="30" width="5" style="28" hidden="1" customWidth="1"/>
    <col min="31" max="36" width="6.75" style="28" hidden="1" customWidth="1"/>
    <col min="37" max="37" width="1.5" style="28" customWidth="1"/>
    <col min="38" max="38" width="9" style="28" customWidth="1"/>
    <col min="39" max="39" width="5.75" style="28" customWidth="1"/>
    <col min="40" max="40" width="6.375" style="28" customWidth="1"/>
    <col min="41" max="41" width="5.25" style="28" customWidth="1"/>
    <col min="42" max="42" width="4.125" style="28" customWidth="1"/>
    <col min="43" max="43" width="5.625" style="28" customWidth="1"/>
    <col min="44" max="44" width="9" style="28" customWidth="1"/>
    <col min="45" max="45" width="4.25" style="28" customWidth="1"/>
    <col min="46" max="46" width="4" style="28" customWidth="1"/>
    <col min="47" max="47" width="7.75" style="28" hidden="1" customWidth="1"/>
    <col min="48" max="49" width="6.75" style="28" hidden="1" customWidth="1"/>
    <col min="50" max="50" width="6.75" style="40" hidden="1" customWidth="1"/>
    <col min="51" max="52" width="6.75" style="28" hidden="1" customWidth="1"/>
    <col min="53" max="53" width="9.125" style="41" hidden="1" customWidth="1"/>
    <col min="54" max="54" width="6.75" style="40" hidden="1" customWidth="1"/>
    <col min="55" max="56" width="6.75" style="28" hidden="1" customWidth="1"/>
    <col min="57" max="57" width="9.125" style="28" customWidth="1"/>
    <col min="58" max="58" width="8.5" style="28" customWidth="1"/>
    <col min="59" max="59" width="9.375" style="28" hidden="1" customWidth="1"/>
    <col min="60" max="60" width="8.25" style="28" customWidth="1"/>
    <col min="61" max="61" width="3.875" style="28" customWidth="1"/>
    <col min="62" max="62" width="8.375" style="28" customWidth="1"/>
    <col min="63" max="63" width="4.5" style="28" customWidth="1"/>
    <col min="64" max="64" width="9.375" style="28" hidden="1" customWidth="1"/>
    <col min="65" max="65" width="16.25" style="28" hidden="1" customWidth="1"/>
    <col min="66" max="66" width="11.75" style="28" hidden="1" customWidth="1"/>
    <col min="67" max="67" width="6.375" style="28" hidden="1" customWidth="1"/>
    <col min="68" max="68" width="5.875" style="28" hidden="1" customWidth="1"/>
    <col min="69" max="69" width="6.75" style="28" hidden="1" customWidth="1"/>
    <col min="70" max="70" width="13.75" style="28" hidden="1" customWidth="1"/>
    <col min="71" max="76" width="0" style="28" hidden="1" customWidth="1"/>
    <col min="77" max="77" width="7.125" style="42" customWidth="1"/>
    <col min="78" max="16384" width="9" style="28"/>
  </cols>
  <sheetData>
    <row r="1" spans="1:77" s="12" customFormat="1" ht="18.75" x14ac:dyDescent="0.3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7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9" t="s">
        <v>68</v>
      </c>
      <c r="BK1" s="10" t="s">
        <v>50</v>
      </c>
      <c r="BL1" s="11"/>
      <c r="BX1" s="13"/>
      <c r="BY1" s="14"/>
    </row>
    <row r="2" spans="1:77" s="17" customFormat="1" ht="18.75" customHeight="1" x14ac:dyDescent="0.3">
      <c r="A2" s="1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5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 t="s">
        <v>51</v>
      </c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X2" s="18"/>
      <c r="BY2" s="19"/>
    </row>
    <row r="3" spans="1:77" s="17" customFormat="1" ht="18.75" customHeight="1" x14ac:dyDescent="0.3">
      <c r="A3" s="15"/>
      <c r="B3" s="10"/>
      <c r="C3" s="10"/>
      <c r="D3" s="10"/>
      <c r="E3" s="10"/>
      <c r="F3" s="10"/>
      <c r="G3" s="15"/>
      <c r="H3" s="15"/>
      <c r="I3" s="15"/>
      <c r="J3" s="15"/>
      <c r="K3" s="15"/>
      <c r="L3" s="15"/>
      <c r="M3" s="10"/>
      <c r="N3" s="10"/>
      <c r="O3" s="10"/>
      <c r="P3" s="10"/>
      <c r="Q3" s="15"/>
      <c r="R3" s="10"/>
      <c r="S3" s="10"/>
      <c r="T3" s="10"/>
      <c r="U3" s="10"/>
      <c r="V3" s="10"/>
      <c r="W3" s="10"/>
      <c r="X3" s="2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21" t="s">
        <v>52</v>
      </c>
      <c r="AO3" s="22"/>
      <c r="AP3" s="22"/>
      <c r="AQ3" s="22"/>
      <c r="AR3" s="22"/>
      <c r="AS3" s="23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6"/>
      <c r="BX3" s="18"/>
      <c r="BY3" s="19"/>
    </row>
    <row r="4" spans="1:77" ht="13.5" customHeight="1" x14ac:dyDescent="0.25">
      <c r="A4" s="75" t="s">
        <v>53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7"/>
      <c r="T4" s="24"/>
      <c r="U4" s="24"/>
      <c r="V4" s="24"/>
      <c r="W4" s="24"/>
      <c r="X4" s="25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75" t="s">
        <v>54</v>
      </c>
      <c r="AL4" s="76"/>
      <c r="AM4" s="76"/>
      <c r="AN4" s="76"/>
      <c r="AO4" s="76"/>
      <c r="AP4" s="76"/>
      <c r="AQ4" s="76"/>
      <c r="AR4" s="76"/>
      <c r="AS4" s="76"/>
      <c r="AT4" s="77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73" t="s">
        <v>37</v>
      </c>
      <c r="BF4" s="73" t="s">
        <v>38</v>
      </c>
      <c r="BG4" s="27"/>
      <c r="BH4" s="73" t="s">
        <v>39</v>
      </c>
      <c r="BI4" s="73" t="s">
        <v>40</v>
      </c>
      <c r="BJ4" s="73" t="s">
        <v>41</v>
      </c>
      <c r="BK4" s="73" t="s">
        <v>42</v>
      </c>
      <c r="BL4" s="64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6"/>
      <c r="BY4" s="67"/>
    </row>
    <row r="5" spans="1:77" s="34" customFormat="1" ht="67.5" customHeight="1" x14ac:dyDescent="0.2">
      <c r="A5" s="29" t="s">
        <v>0</v>
      </c>
      <c r="B5" s="30" t="s">
        <v>1</v>
      </c>
      <c r="C5" s="30" t="s">
        <v>2</v>
      </c>
      <c r="D5" s="29" t="s">
        <v>3</v>
      </c>
      <c r="E5" s="29" t="s">
        <v>4</v>
      </c>
      <c r="F5" s="29" t="s">
        <v>0</v>
      </c>
      <c r="G5" s="30" t="s">
        <v>5</v>
      </c>
      <c r="H5" s="30" t="s">
        <v>6</v>
      </c>
      <c r="I5" s="29" t="s">
        <v>7</v>
      </c>
      <c r="J5" s="29" t="s">
        <v>8</v>
      </c>
      <c r="K5" s="29" t="s">
        <v>9</v>
      </c>
      <c r="L5" s="29" t="s">
        <v>10</v>
      </c>
      <c r="M5" s="29" t="s">
        <v>11</v>
      </c>
      <c r="N5" s="29" t="s">
        <v>12</v>
      </c>
      <c r="O5" s="29" t="s">
        <v>13</v>
      </c>
      <c r="P5" s="30" t="s">
        <v>55</v>
      </c>
      <c r="Q5" s="30" t="s">
        <v>56</v>
      </c>
      <c r="R5" s="29" t="s">
        <v>14</v>
      </c>
      <c r="S5" s="30" t="s">
        <v>57</v>
      </c>
      <c r="T5" s="29" t="s">
        <v>15</v>
      </c>
      <c r="U5" s="29" t="s">
        <v>16</v>
      </c>
      <c r="V5" s="29" t="s">
        <v>17</v>
      </c>
      <c r="W5" s="29" t="s">
        <v>18</v>
      </c>
      <c r="X5" s="30" t="s">
        <v>19</v>
      </c>
      <c r="Y5" s="30" t="s">
        <v>20</v>
      </c>
      <c r="Z5" s="29" t="s">
        <v>15</v>
      </c>
      <c r="AA5" s="29" t="s">
        <v>16</v>
      </c>
      <c r="AB5" s="29" t="s">
        <v>17</v>
      </c>
      <c r="AC5" s="29" t="s">
        <v>18</v>
      </c>
      <c r="AD5" s="29" t="s">
        <v>19</v>
      </c>
      <c r="AE5" s="30" t="s">
        <v>21</v>
      </c>
      <c r="AF5" s="29" t="s">
        <v>22</v>
      </c>
      <c r="AG5" s="29" t="s">
        <v>23</v>
      </c>
      <c r="AH5" s="30" t="s">
        <v>24</v>
      </c>
      <c r="AI5" s="30" t="s">
        <v>25</v>
      </c>
      <c r="AJ5" s="30" t="s">
        <v>26</v>
      </c>
      <c r="AK5" s="30" t="s">
        <v>58</v>
      </c>
      <c r="AL5" s="30" t="s">
        <v>59</v>
      </c>
      <c r="AM5" s="30" t="s">
        <v>60</v>
      </c>
      <c r="AN5" s="30" t="s">
        <v>55</v>
      </c>
      <c r="AO5" s="30" t="s">
        <v>61</v>
      </c>
      <c r="AP5" s="30" t="s">
        <v>62</v>
      </c>
      <c r="AQ5" s="30" t="s">
        <v>63</v>
      </c>
      <c r="AR5" s="30" t="s">
        <v>64</v>
      </c>
      <c r="AS5" s="30" t="s">
        <v>65</v>
      </c>
      <c r="AT5" s="30" t="s">
        <v>66</v>
      </c>
      <c r="AU5" s="29" t="s">
        <v>27</v>
      </c>
      <c r="AV5" s="31" t="s">
        <v>28</v>
      </c>
      <c r="AW5" s="31" t="s">
        <v>29</v>
      </c>
      <c r="AX5" s="31" t="s">
        <v>30</v>
      </c>
      <c r="AY5" s="31" t="s">
        <v>31</v>
      </c>
      <c r="AZ5" s="31" t="s">
        <v>32</v>
      </c>
      <c r="BA5" s="32" t="s">
        <v>33</v>
      </c>
      <c r="BB5" s="31" t="s">
        <v>34</v>
      </c>
      <c r="BC5" s="30" t="s">
        <v>35</v>
      </c>
      <c r="BD5" s="30" t="s">
        <v>36</v>
      </c>
      <c r="BE5" s="74"/>
      <c r="BF5" s="74"/>
      <c r="BG5" s="33" t="s">
        <v>39</v>
      </c>
      <c r="BH5" s="74"/>
      <c r="BI5" s="74"/>
      <c r="BJ5" s="74"/>
      <c r="BK5" s="74"/>
      <c r="BL5" s="68" t="s">
        <v>43</v>
      </c>
      <c r="BM5" s="68" t="s">
        <v>44</v>
      </c>
      <c r="BN5" s="68" t="s">
        <v>45</v>
      </c>
      <c r="BO5" s="69" t="s">
        <v>46</v>
      </c>
      <c r="BP5" s="69" t="s">
        <v>47</v>
      </c>
      <c r="BQ5" s="69" t="s">
        <v>48</v>
      </c>
      <c r="BR5" s="70" t="s">
        <v>49</v>
      </c>
      <c r="BS5" s="69"/>
      <c r="BT5" s="69"/>
      <c r="BU5" s="69"/>
      <c r="BV5" s="69"/>
      <c r="BW5" s="69"/>
      <c r="BX5" s="69"/>
      <c r="BY5" s="71"/>
    </row>
    <row r="6" spans="1:77" x14ac:dyDescent="0.25">
      <c r="A6" s="1">
        <v>1</v>
      </c>
      <c r="B6" s="1"/>
      <c r="C6" s="1"/>
      <c r="D6" s="1"/>
      <c r="E6" s="1"/>
      <c r="F6" s="1">
        <v>1</v>
      </c>
      <c r="G6" s="1" t="s">
        <v>67</v>
      </c>
      <c r="H6" s="1">
        <v>3124</v>
      </c>
      <c r="M6" s="1">
        <v>0</v>
      </c>
      <c r="N6" s="1">
        <v>1</v>
      </c>
      <c r="O6" s="1">
        <v>61</v>
      </c>
      <c r="P6" s="2" t="s">
        <v>69</v>
      </c>
      <c r="Q6" s="2">
        <v>161</v>
      </c>
      <c r="R6" s="1"/>
      <c r="S6" s="2">
        <v>130</v>
      </c>
      <c r="T6" s="1"/>
      <c r="U6" s="1"/>
      <c r="V6" s="1"/>
      <c r="W6" s="1"/>
      <c r="X6" s="3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2"/>
      <c r="AY6" s="1"/>
      <c r="AZ6" s="1"/>
      <c r="BA6" s="36"/>
      <c r="BB6" s="2"/>
      <c r="BC6" s="1"/>
      <c r="BD6" s="1"/>
      <c r="BE6" s="1"/>
      <c r="BF6" s="43">
        <f>Q6*S6</f>
        <v>20930</v>
      </c>
      <c r="BG6" s="1"/>
      <c r="BH6" s="1"/>
      <c r="BI6" s="1">
        <v>50</v>
      </c>
      <c r="BJ6" s="1">
        <v>0</v>
      </c>
      <c r="BK6" s="1">
        <v>0.01</v>
      </c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37" t="s">
        <v>71</v>
      </c>
    </row>
    <row r="7" spans="1:77" x14ac:dyDescent="0.25">
      <c r="A7" s="1">
        <v>2</v>
      </c>
      <c r="B7" s="1"/>
      <c r="C7" s="1"/>
      <c r="D7" s="1"/>
      <c r="E7" s="1"/>
      <c r="F7" s="1">
        <v>2</v>
      </c>
      <c r="G7" s="1" t="s">
        <v>67</v>
      </c>
      <c r="H7" s="1">
        <v>3132</v>
      </c>
      <c r="M7" s="1">
        <v>0</v>
      </c>
      <c r="N7" s="1">
        <v>0</v>
      </c>
      <c r="O7" s="1">
        <v>11</v>
      </c>
      <c r="P7" s="2" t="s">
        <v>70</v>
      </c>
      <c r="Q7" s="2">
        <v>11</v>
      </c>
      <c r="R7" s="1"/>
      <c r="S7" s="2">
        <v>350</v>
      </c>
      <c r="T7" s="1"/>
      <c r="U7" s="1"/>
      <c r="V7" s="1"/>
      <c r="W7" s="1"/>
      <c r="X7" s="3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44"/>
      <c r="AR7" s="36"/>
      <c r="AS7" s="1"/>
      <c r="AT7" s="45"/>
      <c r="AU7" s="1"/>
      <c r="AV7" s="1"/>
      <c r="AW7" s="1"/>
      <c r="AX7" s="2"/>
      <c r="AY7" s="1"/>
      <c r="AZ7" s="1"/>
      <c r="BA7" s="36"/>
      <c r="BB7" s="2"/>
      <c r="BC7" s="1"/>
      <c r="BD7" s="1"/>
      <c r="BE7" s="43"/>
      <c r="BF7" s="43">
        <f>Q7*S7</f>
        <v>3850</v>
      </c>
      <c r="BG7" s="1"/>
      <c r="BH7" s="1"/>
      <c r="BI7" s="1">
        <v>50</v>
      </c>
      <c r="BJ7" s="1">
        <v>0</v>
      </c>
      <c r="BK7" s="1">
        <v>0.01</v>
      </c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37" t="s">
        <v>71</v>
      </c>
    </row>
    <row r="8" spans="1:77" x14ac:dyDescent="0.25">
      <c r="A8" s="1">
        <v>3</v>
      </c>
      <c r="B8" s="1"/>
      <c r="C8" s="1"/>
      <c r="D8" s="1"/>
      <c r="E8" s="1"/>
      <c r="F8" s="1">
        <v>3</v>
      </c>
      <c r="G8" s="1" t="s">
        <v>67</v>
      </c>
      <c r="H8" s="1">
        <v>3176</v>
      </c>
      <c r="M8" s="1">
        <v>0</v>
      </c>
      <c r="N8" s="1">
        <v>0</v>
      </c>
      <c r="O8" s="1">
        <v>83</v>
      </c>
      <c r="P8" s="2" t="s">
        <v>69</v>
      </c>
      <c r="Q8" s="2">
        <v>83</v>
      </c>
      <c r="R8" s="1"/>
      <c r="S8" s="2">
        <v>130</v>
      </c>
      <c r="T8" s="1"/>
      <c r="U8" s="1"/>
      <c r="V8" s="1"/>
      <c r="W8" s="1"/>
      <c r="X8" s="35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2"/>
      <c r="AY8" s="1"/>
      <c r="AZ8" s="1"/>
      <c r="BA8" s="36"/>
      <c r="BB8" s="2"/>
      <c r="BC8" s="1"/>
      <c r="BD8" s="1"/>
      <c r="BE8" s="1"/>
      <c r="BF8" s="43">
        <f t="shared" ref="BF8:BF71" si="0">Q8*S8</f>
        <v>10790</v>
      </c>
      <c r="BG8" s="1"/>
      <c r="BH8" s="1"/>
      <c r="BI8" s="1">
        <v>50</v>
      </c>
      <c r="BJ8" s="1">
        <v>0</v>
      </c>
      <c r="BK8" s="1">
        <v>0.01</v>
      </c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37" t="s">
        <v>71</v>
      </c>
    </row>
    <row r="9" spans="1:77" x14ac:dyDescent="0.25">
      <c r="A9" s="1">
        <v>4</v>
      </c>
      <c r="B9" s="1"/>
      <c r="C9" s="1"/>
      <c r="D9" s="1"/>
      <c r="E9" s="1"/>
      <c r="F9" s="1">
        <v>4</v>
      </c>
      <c r="G9" s="1" t="s">
        <v>67</v>
      </c>
      <c r="H9" s="1">
        <v>3181</v>
      </c>
      <c r="M9" s="1">
        <v>0</v>
      </c>
      <c r="N9" s="1">
        <v>1</v>
      </c>
      <c r="O9" s="1">
        <v>25</v>
      </c>
      <c r="P9" s="2" t="s">
        <v>69</v>
      </c>
      <c r="Q9" s="2">
        <v>125</v>
      </c>
      <c r="R9" s="1"/>
      <c r="S9" s="2">
        <v>130</v>
      </c>
      <c r="T9" s="1"/>
      <c r="U9" s="1"/>
      <c r="V9" s="1"/>
      <c r="W9" s="1"/>
      <c r="X9" s="3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44"/>
      <c r="AR9" s="36"/>
      <c r="AS9" s="1"/>
      <c r="AT9" s="45"/>
      <c r="AU9" s="1"/>
      <c r="AV9" s="1"/>
      <c r="AW9" s="1"/>
      <c r="AX9" s="2"/>
      <c r="AY9" s="1"/>
      <c r="AZ9" s="1"/>
      <c r="BA9" s="36"/>
      <c r="BB9" s="2"/>
      <c r="BC9" s="1"/>
      <c r="BD9" s="1"/>
      <c r="BE9" s="43"/>
      <c r="BF9" s="43">
        <f t="shared" si="0"/>
        <v>16250</v>
      </c>
      <c r="BG9" s="1"/>
      <c r="BH9" s="1"/>
      <c r="BI9" s="1">
        <v>50</v>
      </c>
      <c r="BJ9" s="1">
        <v>0</v>
      </c>
      <c r="BK9" s="1">
        <v>0.01</v>
      </c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37" t="s">
        <v>71</v>
      </c>
    </row>
    <row r="10" spans="1:77" x14ac:dyDescent="0.25">
      <c r="A10" s="1">
        <v>5</v>
      </c>
      <c r="B10" s="1"/>
      <c r="C10" s="1"/>
      <c r="D10" s="1"/>
      <c r="E10" s="1"/>
      <c r="F10" s="1">
        <v>5</v>
      </c>
      <c r="G10" s="1" t="s">
        <v>67</v>
      </c>
      <c r="H10" s="1">
        <v>3182</v>
      </c>
      <c r="M10" s="1">
        <v>0</v>
      </c>
      <c r="N10" s="1">
        <v>0</v>
      </c>
      <c r="O10" s="1">
        <v>68</v>
      </c>
      <c r="P10" s="2" t="s">
        <v>69</v>
      </c>
      <c r="Q10" s="2">
        <v>68</v>
      </c>
      <c r="R10" s="1"/>
      <c r="S10" s="2">
        <v>130</v>
      </c>
      <c r="T10" s="1"/>
      <c r="U10" s="1"/>
      <c r="V10" s="1"/>
      <c r="W10" s="1"/>
      <c r="X10" s="35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44"/>
      <c r="AR10" s="36"/>
      <c r="AS10" s="1"/>
      <c r="AT10" s="45"/>
      <c r="AU10" s="1"/>
      <c r="AV10" s="1"/>
      <c r="AW10" s="1"/>
      <c r="AX10" s="2"/>
      <c r="AY10" s="1"/>
      <c r="AZ10" s="1"/>
      <c r="BA10" s="36"/>
      <c r="BB10" s="2"/>
      <c r="BC10" s="1"/>
      <c r="BD10" s="1"/>
      <c r="BE10" s="43"/>
      <c r="BF10" s="43">
        <f t="shared" si="0"/>
        <v>8840</v>
      </c>
      <c r="BG10" s="1"/>
      <c r="BH10" s="1"/>
      <c r="BI10" s="1">
        <v>50</v>
      </c>
      <c r="BJ10" s="1">
        <v>0</v>
      </c>
      <c r="BK10" s="1">
        <v>0.01</v>
      </c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37" t="s">
        <v>71</v>
      </c>
    </row>
    <row r="11" spans="1:77" x14ac:dyDescent="0.25">
      <c r="A11" s="1">
        <v>6</v>
      </c>
      <c r="B11" s="1"/>
      <c r="C11" s="1"/>
      <c r="D11" s="1"/>
      <c r="E11" s="1"/>
      <c r="F11" s="1">
        <v>6</v>
      </c>
      <c r="G11" s="1" t="s">
        <v>67</v>
      </c>
      <c r="H11" s="1">
        <v>3187</v>
      </c>
      <c r="M11" s="1">
        <v>0</v>
      </c>
      <c r="N11" s="1">
        <v>0</v>
      </c>
      <c r="O11" s="1">
        <v>75</v>
      </c>
      <c r="P11" s="2" t="s">
        <v>69</v>
      </c>
      <c r="Q11" s="2">
        <v>75</v>
      </c>
      <c r="R11" s="1"/>
      <c r="S11" s="2">
        <v>300</v>
      </c>
      <c r="T11" s="1"/>
      <c r="U11" s="1"/>
      <c r="V11" s="1"/>
      <c r="W11" s="1"/>
      <c r="X11" s="35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44"/>
      <c r="AR11" s="36"/>
      <c r="AS11" s="1"/>
      <c r="AT11" s="45"/>
      <c r="AU11" s="1"/>
      <c r="AV11" s="1"/>
      <c r="AW11" s="1"/>
      <c r="AX11" s="2"/>
      <c r="AY11" s="1"/>
      <c r="AZ11" s="1"/>
      <c r="BA11" s="36"/>
      <c r="BB11" s="2"/>
      <c r="BC11" s="1"/>
      <c r="BD11" s="1"/>
      <c r="BE11" s="43"/>
      <c r="BF11" s="43">
        <f t="shared" si="0"/>
        <v>22500</v>
      </c>
      <c r="BG11" s="1"/>
      <c r="BH11" s="1"/>
      <c r="BI11" s="1">
        <v>50</v>
      </c>
      <c r="BJ11" s="1">
        <v>0</v>
      </c>
      <c r="BK11" s="1">
        <v>0.01</v>
      </c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37" t="s">
        <v>71</v>
      </c>
    </row>
    <row r="12" spans="1:77" x14ac:dyDescent="0.25">
      <c r="A12" s="1">
        <v>7</v>
      </c>
      <c r="B12" s="1"/>
      <c r="C12" s="1"/>
      <c r="D12" s="1"/>
      <c r="E12" s="1"/>
      <c r="F12" s="1">
        <v>7</v>
      </c>
      <c r="G12" s="1" t="s">
        <v>67</v>
      </c>
      <c r="H12" s="1">
        <v>3210</v>
      </c>
      <c r="M12" s="1">
        <v>0</v>
      </c>
      <c r="N12" s="1">
        <v>0</v>
      </c>
      <c r="O12" s="1">
        <v>97</v>
      </c>
      <c r="P12" s="2" t="s">
        <v>69</v>
      </c>
      <c r="Q12" s="2">
        <v>97</v>
      </c>
      <c r="R12" s="1"/>
      <c r="S12" s="2">
        <v>300</v>
      </c>
      <c r="T12" s="1"/>
      <c r="U12" s="1"/>
      <c r="V12" s="1"/>
      <c r="W12" s="1"/>
      <c r="X12" s="35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2"/>
      <c r="AY12" s="1"/>
      <c r="AZ12" s="1"/>
      <c r="BA12" s="36"/>
      <c r="BB12" s="2"/>
      <c r="BC12" s="1"/>
      <c r="BD12" s="1"/>
      <c r="BE12" s="1"/>
      <c r="BF12" s="43">
        <f t="shared" si="0"/>
        <v>29100</v>
      </c>
      <c r="BG12" s="1"/>
      <c r="BH12" s="1"/>
      <c r="BI12" s="1">
        <v>50</v>
      </c>
      <c r="BJ12" s="1">
        <v>0</v>
      </c>
      <c r="BK12" s="1">
        <v>0.01</v>
      </c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37" t="s">
        <v>71</v>
      </c>
    </row>
    <row r="13" spans="1:77" x14ac:dyDescent="0.25">
      <c r="A13" s="1">
        <v>8</v>
      </c>
      <c r="B13" s="1"/>
      <c r="C13" s="1"/>
      <c r="D13" s="1"/>
      <c r="E13" s="1"/>
      <c r="F13" s="1">
        <v>8</v>
      </c>
      <c r="G13" s="1" t="s">
        <v>67</v>
      </c>
      <c r="H13" s="1">
        <v>3257</v>
      </c>
      <c r="M13" s="1">
        <v>0</v>
      </c>
      <c r="N13" s="1">
        <v>1</v>
      </c>
      <c r="O13" s="1">
        <v>10</v>
      </c>
      <c r="P13" s="2" t="s">
        <v>69</v>
      </c>
      <c r="Q13" s="2">
        <v>110</v>
      </c>
      <c r="R13" s="1"/>
      <c r="S13" s="2">
        <v>300</v>
      </c>
      <c r="T13" s="1"/>
      <c r="U13" s="1"/>
      <c r="V13" s="1"/>
      <c r="W13" s="1"/>
      <c r="X13" s="35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2"/>
      <c r="AY13" s="1"/>
      <c r="AZ13" s="1"/>
      <c r="BA13" s="36"/>
      <c r="BB13" s="2"/>
      <c r="BC13" s="1"/>
      <c r="BD13" s="1"/>
      <c r="BE13" s="1"/>
      <c r="BF13" s="43">
        <f t="shared" si="0"/>
        <v>33000</v>
      </c>
      <c r="BG13" s="1"/>
      <c r="BH13" s="1"/>
      <c r="BI13" s="1">
        <v>50</v>
      </c>
      <c r="BJ13" s="1">
        <v>0</v>
      </c>
      <c r="BK13" s="1">
        <v>0.01</v>
      </c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37" t="s">
        <v>71</v>
      </c>
    </row>
    <row r="14" spans="1:77" x14ac:dyDescent="0.25">
      <c r="A14" s="1">
        <v>9</v>
      </c>
      <c r="B14" s="1"/>
      <c r="C14" s="1"/>
      <c r="D14" s="1"/>
      <c r="E14" s="1"/>
      <c r="F14" s="1">
        <v>9</v>
      </c>
      <c r="G14" s="1" t="s">
        <v>67</v>
      </c>
      <c r="H14" s="1">
        <v>4434</v>
      </c>
      <c r="M14" s="1">
        <v>0</v>
      </c>
      <c r="N14" s="1">
        <v>0</v>
      </c>
      <c r="O14" s="1">
        <v>35</v>
      </c>
      <c r="P14" s="2" t="s">
        <v>69</v>
      </c>
      <c r="Q14" s="2">
        <v>35</v>
      </c>
      <c r="R14" s="1"/>
      <c r="S14" s="2">
        <v>300</v>
      </c>
      <c r="T14" s="1"/>
      <c r="U14" s="1"/>
      <c r="V14" s="1"/>
      <c r="W14" s="1"/>
      <c r="X14" s="35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2"/>
      <c r="AY14" s="1"/>
      <c r="AZ14" s="1"/>
      <c r="BA14" s="36"/>
      <c r="BB14" s="2"/>
      <c r="BC14" s="1"/>
      <c r="BD14" s="1"/>
      <c r="BE14" s="1"/>
      <c r="BF14" s="43">
        <f t="shared" si="0"/>
        <v>10500</v>
      </c>
      <c r="BG14" s="1"/>
      <c r="BH14" s="1"/>
      <c r="BI14" s="1">
        <v>50</v>
      </c>
      <c r="BJ14" s="1">
        <v>0</v>
      </c>
      <c r="BK14" s="1">
        <v>0.01</v>
      </c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37" t="s">
        <v>71</v>
      </c>
    </row>
    <row r="15" spans="1:77" x14ac:dyDescent="0.25">
      <c r="A15" s="1">
        <v>10</v>
      </c>
      <c r="B15" s="1"/>
      <c r="C15" s="1"/>
      <c r="D15" s="1"/>
      <c r="E15" s="1"/>
      <c r="F15" s="1">
        <v>10</v>
      </c>
      <c r="G15" s="1" t="s">
        <v>67</v>
      </c>
      <c r="H15" s="1">
        <v>4447</v>
      </c>
      <c r="M15" s="1">
        <v>0</v>
      </c>
      <c r="N15" s="1">
        <v>0</v>
      </c>
      <c r="O15" s="1">
        <v>63</v>
      </c>
      <c r="P15" s="2" t="s">
        <v>69</v>
      </c>
      <c r="Q15" s="2">
        <v>63</v>
      </c>
      <c r="R15" s="1"/>
      <c r="S15" s="2">
        <v>450</v>
      </c>
      <c r="T15" s="1"/>
      <c r="U15" s="1"/>
      <c r="V15" s="1"/>
      <c r="W15" s="1"/>
      <c r="X15" s="35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44"/>
      <c r="AR15" s="36"/>
      <c r="AS15" s="1"/>
      <c r="AT15" s="45"/>
      <c r="AU15" s="1"/>
      <c r="AV15" s="2"/>
      <c r="AW15" s="46"/>
      <c r="AX15" s="2"/>
      <c r="AY15" s="2"/>
      <c r="AZ15" s="2"/>
      <c r="BA15" s="36"/>
      <c r="BB15" s="2"/>
      <c r="BC15" s="36"/>
      <c r="BD15" s="1"/>
      <c r="BE15" s="43"/>
      <c r="BF15" s="43">
        <f t="shared" si="0"/>
        <v>28350</v>
      </c>
      <c r="BG15" s="1"/>
      <c r="BH15" s="6"/>
      <c r="BI15" s="1">
        <v>50</v>
      </c>
      <c r="BJ15" s="1">
        <v>0</v>
      </c>
      <c r="BK15" s="1">
        <v>0.01</v>
      </c>
      <c r="BL15" s="36"/>
      <c r="BM15" s="36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37" t="s">
        <v>71</v>
      </c>
    </row>
    <row r="16" spans="1:77" x14ac:dyDescent="0.25">
      <c r="A16" s="1">
        <v>11</v>
      </c>
      <c r="B16" s="1"/>
      <c r="C16" s="1"/>
      <c r="D16" s="1"/>
      <c r="E16" s="1"/>
      <c r="F16" s="1">
        <v>11</v>
      </c>
      <c r="G16" s="1" t="s">
        <v>67</v>
      </c>
      <c r="H16" s="1">
        <v>4473</v>
      </c>
      <c r="M16" s="1">
        <v>2</v>
      </c>
      <c r="N16" s="1">
        <v>2</v>
      </c>
      <c r="O16" s="1">
        <v>31</v>
      </c>
      <c r="P16" s="2" t="s">
        <v>69</v>
      </c>
      <c r="Q16" s="2">
        <v>1031</v>
      </c>
      <c r="R16" s="1"/>
      <c r="S16" s="2">
        <v>220</v>
      </c>
      <c r="T16" s="1"/>
      <c r="U16" s="1"/>
      <c r="V16" s="1"/>
      <c r="W16" s="1"/>
      <c r="X16" s="35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44"/>
      <c r="AR16" s="36"/>
      <c r="AS16" s="1"/>
      <c r="AT16" s="45"/>
      <c r="AU16" s="1"/>
      <c r="AV16" s="2"/>
      <c r="AW16" s="46"/>
      <c r="AX16" s="2"/>
      <c r="AY16" s="2"/>
      <c r="AZ16" s="2"/>
      <c r="BA16" s="36"/>
      <c r="BB16" s="2"/>
      <c r="BC16" s="36"/>
      <c r="BD16" s="1"/>
      <c r="BE16" s="43"/>
      <c r="BF16" s="43">
        <f t="shared" si="0"/>
        <v>226820</v>
      </c>
      <c r="BG16" s="1"/>
      <c r="BH16" s="6"/>
      <c r="BI16" s="1">
        <v>50</v>
      </c>
      <c r="BJ16" s="1">
        <v>0</v>
      </c>
      <c r="BK16" s="1">
        <v>0.01</v>
      </c>
      <c r="BL16" s="36"/>
      <c r="BM16" s="36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37" t="s">
        <v>71</v>
      </c>
    </row>
    <row r="17" spans="1:77" x14ac:dyDescent="0.25">
      <c r="A17" s="1">
        <v>12</v>
      </c>
      <c r="B17" s="1"/>
      <c r="C17" s="1"/>
      <c r="D17" s="1"/>
      <c r="E17" s="1"/>
      <c r="F17" s="1">
        <v>12</v>
      </c>
      <c r="G17" s="1" t="s">
        <v>67</v>
      </c>
      <c r="H17" s="1">
        <v>4474</v>
      </c>
      <c r="M17" s="1">
        <v>1</v>
      </c>
      <c r="N17" s="1">
        <v>0</v>
      </c>
      <c r="O17" s="1">
        <v>15.2</v>
      </c>
      <c r="P17" s="2" t="s">
        <v>69</v>
      </c>
      <c r="Q17" s="2">
        <v>415.2</v>
      </c>
      <c r="R17" s="1"/>
      <c r="S17" s="2">
        <v>250</v>
      </c>
      <c r="T17" s="1"/>
      <c r="U17" s="1"/>
      <c r="V17" s="1"/>
      <c r="W17" s="1"/>
      <c r="X17" s="35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44"/>
      <c r="AR17" s="36"/>
      <c r="AS17" s="1"/>
      <c r="AT17" s="45"/>
      <c r="AU17" s="1"/>
      <c r="AV17" s="1"/>
      <c r="AW17" s="1"/>
      <c r="AX17" s="2"/>
      <c r="AY17" s="1"/>
      <c r="AZ17" s="1"/>
      <c r="BA17" s="36"/>
      <c r="BB17" s="2"/>
      <c r="BC17" s="1"/>
      <c r="BD17" s="1"/>
      <c r="BE17" s="43"/>
      <c r="BF17" s="43">
        <f t="shared" si="0"/>
        <v>103800</v>
      </c>
      <c r="BG17" s="1"/>
      <c r="BH17" s="1"/>
      <c r="BI17" s="1">
        <v>50</v>
      </c>
      <c r="BJ17" s="1">
        <v>0</v>
      </c>
      <c r="BK17" s="1">
        <v>0.01</v>
      </c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37" t="s">
        <v>71</v>
      </c>
    </row>
    <row r="18" spans="1:77" x14ac:dyDescent="0.25">
      <c r="A18" s="1">
        <v>13</v>
      </c>
      <c r="B18" s="1"/>
      <c r="C18" s="1"/>
      <c r="D18" s="1"/>
      <c r="E18" s="1"/>
      <c r="F18" s="1">
        <v>13</v>
      </c>
      <c r="G18" s="1" t="s">
        <v>67</v>
      </c>
      <c r="H18" s="1">
        <v>4476</v>
      </c>
      <c r="M18" s="1">
        <v>1</v>
      </c>
      <c r="N18" s="1">
        <v>2</v>
      </c>
      <c r="O18" s="1">
        <v>83</v>
      </c>
      <c r="P18" s="2" t="s">
        <v>69</v>
      </c>
      <c r="Q18" s="2">
        <v>683</v>
      </c>
      <c r="R18" s="1"/>
      <c r="S18" s="2">
        <v>350</v>
      </c>
      <c r="T18" s="1"/>
      <c r="U18" s="1"/>
      <c r="V18" s="1"/>
      <c r="W18" s="1"/>
      <c r="X18" s="35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44"/>
      <c r="AR18" s="36"/>
      <c r="AS18" s="1"/>
      <c r="AT18" s="45"/>
      <c r="AU18" s="1"/>
      <c r="AV18" s="2"/>
      <c r="AW18" s="46"/>
      <c r="AX18" s="2"/>
      <c r="AY18" s="2"/>
      <c r="AZ18" s="2"/>
      <c r="BA18" s="36"/>
      <c r="BB18" s="2"/>
      <c r="BC18" s="36"/>
      <c r="BD18" s="1"/>
      <c r="BE18" s="43"/>
      <c r="BF18" s="43">
        <f t="shared" si="0"/>
        <v>239050</v>
      </c>
      <c r="BG18" s="1"/>
      <c r="BH18" s="6"/>
      <c r="BI18" s="1">
        <v>50</v>
      </c>
      <c r="BJ18" s="1">
        <v>0</v>
      </c>
      <c r="BK18" s="1">
        <v>0.01</v>
      </c>
      <c r="BL18" s="36"/>
      <c r="BM18" s="36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37" t="s">
        <v>71</v>
      </c>
    </row>
    <row r="19" spans="1:77" x14ac:dyDescent="0.25">
      <c r="A19" s="1">
        <v>14</v>
      </c>
      <c r="B19" s="1"/>
      <c r="C19" s="1"/>
      <c r="D19" s="1"/>
      <c r="E19" s="1"/>
      <c r="F19" s="1">
        <v>14</v>
      </c>
      <c r="G19" s="1" t="s">
        <v>67</v>
      </c>
      <c r="H19" s="1">
        <v>4479</v>
      </c>
      <c r="M19" s="1">
        <v>0</v>
      </c>
      <c r="N19" s="1">
        <v>2</v>
      </c>
      <c r="O19" s="1">
        <v>99</v>
      </c>
      <c r="P19" s="2" t="s">
        <v>69</v>
      </c>
      <c r="Q19" s="2">
        <v>299</v>
      </c>
      <c r="R19" s="1"/>
      <c r="S19" s="2">
        <v>250</v>
      </c>
      <c r="T19" s="1"/>
      <c r="U19" s="1"/>
      <c r="V19" s="1"/>
      <c r="W19" s="1"/>
      <c r="X19" s="35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2"/>
      <c r="AY19" s="1"/>
      <c r="AZ19" s="1"/>
      <c r="BA19" s="36"/>
      <c r="BB19" s="2"/>
      <c r="BC19" s="1"/>
      <c r="BD19" s="1"/>
      <c r="BE19" s="1"/>
      <c r="BF19" s="43">
        <f t="shared" si="0"/>
        <v>74750</v>
      </c>
      <c r="BG19" s="1"/>
      <c r="BH19" s="1"/>
      <c r="BI19" s="1">
        <v>50</v>
      </c>
      <c r="BJ19" s="1">
        <v>0</v>
      </c>
      <c r="BK19" s="1">
        <v>0.01</v>
      </c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37" t="s">
        <v>71</v>
      </c>
    </row>
    <row r="20" spans="1:77" x14ac:dyDescent="0.25">
      <c r="A20" s="1">
        <v>15</v>
      </c>
      <c r="B20" s="1"/>
      <c r="C20" s="1"/>
      <c r="D20" s="1"/>
      <c r="E20" s="1"/>
      <c r="F20" s="1">
        <v>15</v>
      </c>
      <c r="G20" s="1" t="s">
        <v>67</v>
      </c>
      <c r="H20" s="1">
        <v>4482</v>
      </c>
      <c r="M20" s="1">
        <v>0</v>
      </c>
      <c r="N20" s="1">
        <v>0</v>
      </c>
      <c r="O20" s="1">
        <v>40</v>
      </c>
      <c r="P20" s="2" t="s">
        <v>69</v>
      </c>
      <c r="Q20" s="2">
        <v>40</v>
      </c>
      <c r="R20" s="1"/>
      <c r="S20" s="2">
        <v>250</v>
      </c>
      <c r="T20" s="1"/>
      <c r="U20" s="1"/>
      <c r="V20" s="1"/>
      <c r="W20" s="1"/>
      <c r="X20" s="35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2"/>
      <c r="AY20" s="1"/>
      <c r="AZ20" s="1"/>
      <c r="BA20" s="36"/>
      <c r="BB20" s="2"/>
      <c r="BC20" s="1"/>
      <c r="BD20" s="1"/>
      <c r="BE20" s="1"/>
      <c r="BF20" s="43">
        <f t="shared" si="0"/>
        <v>10000</v>
      </c>
      <c r="BG20" s="1"/>
      <c r="BH20" s="1"/>
      <c r="BI20" s="1">
        <v>50</v>
      </c>
      <c r="BJ20" s="1">
        <v>0</v>
      </c>
      <c r="BK20" s="1">
        <v>0.01</v>
      </c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37" t="s">
        <v>71</v>
      </c>
    </row>
    <row r="21" spans="1:77" x14ac:dyDescent="0.25">
      <c r="A21" s="1">
        <v>16</v>
      </c>
      <c r="B21" s="1"/>
      <c r="C21" s="1"/>
      <c r="D21" s="1"/>
      <c r="E21" s="1"/>
      <c r="F21" s="1">
        <v>16</v>
      </c>
      <c r="G21" s="1" t="s">
        <v>67</v>
      </c>
      <c r="H21" s="1">
        <v>4562</v>
      </c>
      <c r="M21" s="1">
        <v>0</v>
      </c>
      <c r="N21" s="1">
        <v>0</v>
      </c>
      <c r="O21" s="1">
        <v>88</v>
      </c>
      <c r="P21" s="2" t="s">
        <v>69</v>
      </c>
      <c r="Q21" s="2">
        <v>88</v>
      </c>
      <c r="R21" s="1"/>
      <c r="S21" s="2">
        <v>170</v>
      </c>
      <c r="T21" s="1"/>
      <c r="U21" s="1"/>
      <c r="V21" s="1"/>
      <c r="W21" s="1"/>
      <c r="X21" s="35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2"/>
      <c r="AY21" s="1"/>
      <c r="AZ21" s="1"/>
      <c r="BA21" s="36"/>
      <c r="BB21" s="2"/>
      <c r="BC21" s="1"/>
      <c r="BD21" s="1"/>
      <c r="BE21" s="1"/>
      <c r="BF21" s="43">
        <f t="shared" si="0"/>
        <v>14960</v>
      </c>
      <c r="BG21" s="1"/>
      <c r="BH21" s="1"/>
      <c r="BI21" s="1">
        <v>50</v>
      </c>
      <c r="BJ21" s="1">
        <v>0</v>
      </c>
      <c r="BK21" s="1">
        <v>0.01</v>
      </c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37" t="s">
        <v>71</v>
      </c>
    </row>
    <row r="22" spans="1:77" x14ac:dyDescent="0.25">
      <c r="A22" s="1">
        <v>17</v>
      </c>
      <c r="B22" s="1"/>
      <c r="C22" s="1"/>
      <c r="D22" s="1"/>
      <c r="E22" s="1"/>
      <c r="F22" s="1">
        <v>17</v>
      </c>
      <c r="G22" s="1" t="s">
        <v>67</v>
      </c>
      <c r="H22" s="1">
        <v>4718</v>
      </c>
      <c r="M22" s="1">
        <v>2</v>
      </c>
      <c r="N22" s="1">
        <v>2</v>
      </c>
      <c r="O22" s="1">
        <v>65</v>
      </c>
      <c r="P22" s="2" t="s">
        <v>69</v>
      </c>
      <c r="Q22" s="2">
        <v>1065</v>
      </c>
      <c r="R22" s="1"/>
      <c r="S22" s="2">
        <v>130</v>
      </c>
      <c r="T22" s="1"/>
      <c r="U22" s="1"/>
      <c r="V22" s="1"/>
      <c r="W22" s="1"/>
      <c r="X22" s="35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2"/>
      <c r="AY22" s="1"/>
      <c r="AZ22" s="1"/>
      <c r="BA22" s="36"/>
      <c r="BB22" s="2"/>
      <c r="BC22" s="1"/>
      <c r="BD22" s="1"/>
      <c r="BE22" s="1"/>
      <c r="BF22" s="43">
        <f t="shared" si="0"/>
        <v>138450</v>
      </c>
      <c r="BG22" s="1"/>
      <c r="BH22" s="1"/>
      <c r="BI22" s="1">
        <v>50</v>
      </c>
      <c r="BJ22" s="1">
        <v>0</v>
      </c>
      <c r="BK22" s="1">
        <v>0.01</v>
      </c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37" t="s">
        <v>71</v>
      </c>
    </row>
    <row r="23" spans="1:77" x14ac:dyDescent="0.25">
      <c r="A23" s="1">
        <v>18</v>
      </c>
      <c r="B23" s="1"/>
      <c r="C23" s="1"/>
      <c r="D23" s="1"/>
      <c r="E23" s="1"/>
      <c r="F23" s="1">
        <v>18</v>
      </c>
      <c r="G23" s="1" t="s">
        <v>67</v>
      </c>
      <c r="H23" s="1">
        <v>4724</v>
      </c>
      <c r="M23" s="1">
        <v>0</v>
      </c>
      <c r="N23" s="1">
        <v>0</v>
      </c>
      <c r="O23" s="1">
        <v>34</v>
      </c>
      <c r="P23" s="2" t="s">
        <v>69</v>
      </c>
      <c r="Q23" s="2">
        <v>34</v>
      </c>
      <c r="R23" s="1"/>
      <c r="S23" s="2">
        <v>350</v>
      </c>
      <c r="T23" s="1"/>
      <c r="U23" s="1"/>
      <c r="V23" s="1"/>
      <c r="W23" s="1"/>
      <c r="X23" s="35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2"/>
      <c r="AY23" s="1"/>
      <c r="AZ23" s="1"/>
      <c r="BA23" s="36"/>
      <c r="BB23" s="2"/>
      <c r="BC23" s="1"/>
      <c r="BD23" s="1"/>
      <c r="BE23" s="1"/>
      <c r="BF23" s="43">
        <f t="shared" si="0"/>
        <v>11900</v>
      </c>
      <c r="BG23" s="1"/>
      <c r="BH23" s="1"/>
      <c r="BI23" s="1">
        <v>50</v>
      </c>
      <c r="BJ23" s="1">
        <v>0</v>
      </c>
      <c r="BK23" s="1">
        <v>0.01</v>
      </c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37" t="s">
        <v>71</v>
      </c>
    </row>
    <row r="24" spans="1:77" x14ac:dyDescent="0.25">
      <c r="A24" s="1">
        <v>19</v>
      </c>
      <c r="B24" s="1"/>
      <c r="C24" s="1"/>
      <c r="D24" s="1"/>
      <c r="E24" s="1"/>
      <c r="F24" s="1">
        <v>19</v>
      </c>
      <c r="G24" s="1" t="s">
        <v>67</v>
      </c>
      <c r="H24" s="1">
        <v>4725</v>
      </c>
      <c r="M24" s="1">
        <v>0</v>
      </c>
      <c r="N24" s="1">
        <v>1</v>
      </c>
      <c r="O24" s="1">
        <v>92</v>
      </c>
      <c r="P24" s="2" t="s">
        <v>69</v>
      </c>
      <c r="Q24" s="2">
        <v>192</v>
      </c>
      <c r="R24" s="1"/>
      <c r="S24" s="2">
        <v>300</v>
      </c>
      <c r="T24" s="1"/>
      <c r="U24" s="1"/>
      <c r="V24" s="1"/>
      <c r="W24" s="1"/>
      <c r="X24" s="35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2"/>
      <c r="AY24" s="1"/>
      <c r="AZ24" s="1"/>
      <c r="BA24" s="36"/>
      <c r="BB24" s="2"/>
      <c r="BC24" s="1"/>
      <c r="BD24" s="1"/>
      <c r="BE24" s="1"/>
      <c r="BF24" s="43">
        <f t="shared" si="0"/>
        <v>57600</v>
      </c>
      <c r="BG24" s="1"/>
      <c r="BH24" s="1"/>
      <c r="BI24" s="1">
        <v>50</v>
      </c>
      <c r="BJ24" s="1">
        <v>0</v>
      </c>
      <c r="BK24" s="1">
        <v>0.01</v>
      </c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37" t="s">
        <v>71</v>
      </c>
    </row>
    <row r="25" spans="1:77" x14ac:dyDescent="0.25">
      <c r="A25" s="1">
        <v>20</v>
      </c>
      <c r="B25" s="1"/>
      <c r="C25" s="1"/>
      <c r="D25" s="1"/>
      <c r="E25" s="1"/>
      <c r="F25" s="1">
        <v>20</v>
      </c>
      <c r="G25" s="1" t="s">
        <v>67</v>
      </c>
      <c r="H25" s="1">
        <v>4728</v>
      </c>
      <c r="M25" s="1">
        <v>0</v>
      </c>
      <c r="N25" s="1">
        <v>0</v>
      </c>
      <c r="O25" s="1">
        <v>30</v>
      </c>
      <c r="P25" s="2" t="s">
        <v>69</v>
      </c>
      <c r="Q25" s="2">
        <v>30</v>
      </c>
      <c r="R25" s="1"/>
      <c r="S25" s="2">
        <v>130</v>
      </c>
      <c r="T25" s="1"/>
      <c r="U25" s="1"/>
      <c r="V25" s="1"/>
      <c r="W25" s="1"/>
      <c r="X25" s="35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44"/>
      <c r="AR25" s="36"/>
      <c r="AS25" s="1"/>
      <c r="AT25" s="45"/>
      <c r="AU25" s="1"/>
      <c r="AV25" s="1"/>
      <c r="AW25" s="1"/>
      <c r="AX25" s="2"/>
      <c r="AY25" s="1"/>
      <c r="AZ25" s="1"/>
      <c r="BA25" s="36"/>
      <c r="BB25" s="2"/>
      <c r="BC25" s="1"/>
      <c r="BD25" s="1"/>
      <c r="BE25" s="43"/>
      <c r="BF25" s="43">
        <f t="shared" si="0"/>
        <v>3900</v>
      </c>
      <c r="BG25" s="1"/>
      <c r="BH25" s="1"/>
      <c r="BI25" s="1">
        <v>50</v>
      </c>
      <c r="BJ25" s="1">
        <v>0</v>
      </c>
      <c r="BK25" s="1">
        <v>0.01</v>
      </c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37" t="s">
        <v>71</v>
      </c>
    </row>
    <row r="26" spans="1:77" x14ac:dyDescent="0.25">
      <c r="A26" s="1">
        <v>21</v>
      </c>
      <c r="B26" s="1"/>
      <c r="C26" s="1"/>
      <c r="D26" s="1"/>
      <c r="E26" s="1"/>
      <c r="F26" s="1">
        <v>21</v>
      </c>
      <c r="G26" s="1" t="s">
        <v>67</v>
      </c>
      <c r="H26" s="1">
        <v>4761</v>
      </c>
      <c r="M26" s="1">
        <v>0</v>
      </c>
      <c r="N26" s="1">
        <v>0</v>
      </c>
      <c r="O26" s="1">
        <v>68</v>
      </c>
      <c r="P26" s="2" t="s">
        <v>69</v>
      </c>
      <c r="Q26" s="2">
        <v>68</v>
      </c>
      <c r="R26" s="1"/>
      <c r="S26" s="2">
        <v>300</v>
      </c>
      <c r="T26" s="1"/>
      <c r="U26" s="1"/>
      <c r="V26" s="1"/>
      <c r="W26" s="1"/>
      <c r="X26" s="35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44"/>
      <c r="AR26" s="36"/>
      <c r="AS26" s="1"/>
      <c r="AT26" s="45"/>
      <c r="AU26" s="1"/>
      <c r="AV26" s="1"/>
      <c r="AW26" s="1"/>
      <c r="AX26" s="2"/>
      <c r="AY26" s="1"/>
      <c r="AZ26" s="1"/>
      <c r="BA26" s="36"/>
      <c r="BB26" s="2"/>
      <c r="BC26" s="1"/>
      <c r="BD26" s="1"/>
      <c r="BE26" s="43"/>
      <c r="BF26" s="43">
        <f t="shared" si="0"/>
        <v>20400</v>
      </c>
      <c r="BG26" s="1"/>
      <c r="BH26" s="1"/>
      <c r="BI26" s="1">
        <v>50</v>
      </c>
      <c r="BJ26" s="1">
        <v>0</v>
      </c>
      <c r="BK26" s="1">
        <v>0.01</v>
      </c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37" t="s">
        <v>71</v>
      </c>
    </row>
    <row r="27" spans="1:77" x14ac:dyDescent="0.25">
      <c r="A27" s="1">
        <v>22</v>
      </c>
      <c r="B27" s="1"/>
      <c r="C27" s="1"/>
      <c r="D27" s="1"/>
      <c r="E27" s="1"/>
      <c r="F27" s="1">
        <v>22</v>
      </c>
      <c r="G27" s="1" t="s">
        <v>67</v>
      </c>
      <c r="H27" s="1">
        <v>4810</v>
      </c>
      <c r="M27" s="1">
        <v>0</v>
      </c>
      <c r="N27" s="1">
        <v>0</v>
      </c>
      <c r="O27" s="1">
        <v>53</v>
      </c>
      <c r="P27" s="2" t="s">
        <v>69</v>
      </c>
      <c r="Q27" s="2">
        <v>53</v>
      </c>
      <c r="R27" s="1"/>
      <c r="S27" s="2">
        <v>170</v>
      </c>
      <c r="T27" s="1"/>
      <c r="U27" s="1"/>
      <c r="V27" s="1"/>
      <c r="W27" s="1"/>
      <c r="X27" s="35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44"/>
      <c r="AR27" s="36"/>
      <c r="AS27" s="1"/>
      <c r="AT27" s="45"/>
      <c r="AU27" s="1"/>
      <c r="AV27" s="2"/>
      <c r="AW27" s="46"/>
      <c r="AX27" s="2"/>
      <c r="AY27" s="2"/>
      <c r="AZ27" s="2"/>
      <c r="BA27" s="36"/>
      <c r="BB27" s="2"/>
      <c r="BC27" s="36"/>
      <c r="BD27" s="1"/>
      <c r="BE27" s="43"/>
      <c r="BF27" s="43">
        <f t="shared" si="0"/>
        <v>9010</v>
      </c>
      <c r="BG27" s="1"/>
      <c r="BH27" s="6"/>
      <c r="BI27" s="1">
        <v>50</v>
      </c>
      <c r="BJ27" s="1">
        <v>0</v>
      </c>
      <c r="BK27" s="1">
        <v>0.01</v>
      </c>
      <c r="BL27" s="36"/>
      <c r="BM27" s="36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37" t="s">
        <v>71</v>
      </c>
    </row>
    <row r="28" spans="1:77" x14ac:dyDescent="0.25">
      <c r="A28" s="1">
        <v>23</v>
      </c>
      <c r="B28" s="1"/>
      <c r="C28" s="1"/>
      <c r="D28" s="1"/>
      <c r="E28" s="1"/>
      <c r="F28" s="1">
        <v>23</v>
      </c>
      <c r="G28" s="1" t="s">
        <v>67</v>
      </c>
      <c r="H28" s="1">
        <v>4811</v>
      </c>
      <c r="M28" s="1">
        <v>0</v>
      </c>
      <c r="N28" s="1">
        <v>2</v>
      </c>
      <c r="O28" s="1">
        <v>41</v>
      </c>
      <c r="P28" s="2" t="s">
        <v>69</v>
      </c>
      <c r="Q28" s="2">
        <v>241</v>
      </c>
      <c r="R28" s="1"/>
      <c r="S28" s="2">
        <v>350</v>
      </c>
      <c r="T28" s="1"/>
      <c r="U28" s="1"/>
      <c r="V28" s="1"/>
      <c r="W28" s="1"/>
      <c r="X28" s="35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2"/>
      <c r="AY28" s="1"/>
      <c r="AZ28" s="1"/>
      <c r="BA28" s="36"/>
      <c r="BB28" s="2"/>
      <c r="BC28" s="1"/>
      <c r="BD28" s="1"/>
      <c r="BE28" s="1"/>
      <c r="BF28" s="43">
        <f t="shared" si="0"/>
        <v>84350</v>
      </c>
      <c r="BG28" s="1"/>
      <c r="BH28" s="1"/>
      <c r="BI28" s="1">
        <v>50</v>
      </c>
      <c r="BJ28" s="1">
        <v>0</v>
      </c>
      <c r="BK28" s="1">
        <v>0.01</v>
      </c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37" t="s">
        <v>71</v>
      </c>
    </row>
    <row r="29" spans="1:77" x14ac:dyDescent="0.25">
      <c r="A29" s="1">
        <v>24</v>
      </c>
      <c r="B29" s="1"/>
      <c r="C29" s="1"/>
      <c r="D29" s="1"/>
      <c r="E29" s="1"/>
      <c r="F29" s="1">
        <v>24</v>
      </c>
      <c r="G29" s="1" t="s">
        <v>67</v>
      </c>
      <c r="H29" s="1">
        <v>4871</v>
      </c>
      <c r="M29" s="1">
        <v>1</v>
      </c>
      <c r="N29" s="1">
        <v>0</v>
      </c>
      <c r="O29" s="1">
        <v>68</v>
      </c>
      <c r="P29" s="2" t="s">
        <v>69</v>
      </c>
      <c r="Q29" s="2">
        <v>468</v>
      </c>
      <c r="R29" s="1"/>
      <c r="S29" s="2">
        <v>260</v>
      </c>
      <c r="T29" s="1"/>
      <c r="U29" s="1"/>
      <c r="V29" s="1"/>
      <c r="W29" s="1"/>
      <c r="X29" s="35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44"/>
      <c r="AR29" s="36"/>
      <c r="AS29" s="1"/>
      <c r="AT29" s="45"/>
      <c r="AU29" s="1"/>
      <c r="AV29" s="1"/>
      <c r="AW29" s="1"/>
      <c r="AX29" s="2"/>
      <c r="AY29" s="1"/>
      <c r="AZ29" s="1"/>
      <c r="BA29" s="36"/>
      <c r="BB29" s="2"/>
      <c r="BC29" s="1"/>
      <c r="BD29" s="1"/>
      <c r="BE29" s="43"/>
      <c r="BF29" s="43">
        <f t="shared" si="0"/>
        <v>121680</v>
      </c>
      <c r="BG29" s="1"/>
      <c r="BH29" s="1"/>
      <c r="BI29" s="1">
        <v>50</v>
      </c>
      <c r="BJ29" s="1">
        <v>0</v>
      </c>
      <c r="BK29" s="1">
        <v>0.01</v>
      </c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37" t="s">
        <v>71</v>
      </c>
    </row>
    <row r="30" spans="1:77" x14ac:dyDescent="0.25">
      <c r="A30" s="1">
        <v>25</v>
      </c>
      <c r="B30" s="1"/>
      <c r="C30" s="1"/>
      <c r="D30" s="1"/>
      <c r="E30" s="1"/>
      <c r="F30" s="1">
        <v>25</v>
      </c>
      <c r="G30" s="1" t="s">
        <v>67</v>
      </c>
      <c r="H30" s="1">
        <v>4872</v>
      </c>
      <c r="M30" s="1">
        <v>1</v>
      </c>
      <c r="N30" s="1">
        <v>0</v>
      </c>
      <c r="O30" s="1">
        <v>9</v>
      </c>
      <c r="P30" s="2" t="s">
        <v>69</v>
      </c>
      <c r="Q30" s="2">
        <v>409</v>
      </c>
      <c r="R30" s="1"/>
      <c r="S30" s="2">
        <v>130</v>
      </c>
      <c r="T30" s="1"/>
      <c r="U30" s="1"/>
      <c r="V30" s="1"/>
      <c r="W30" s="1"/>
      <c r="X30" s="35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2"/>
      <c r="AY30" s="1"/>
      <c r="AZ30" s="1"/>
      <c r="BA30" s="36"/>
      <c r="BB30" s="2"/>
      <c r="BC30" s="1"/>
      <c r="BD30" s="1"/>
      <c r="BE30" s="1"/>
      <c r="BF30" s="43">
        <f t="shared" si="0"/>
        <v>53170</v>
      </c>
      <c r="BG30" s="1"/>
      <c r="BH30" s="1"/>
      <c r="BI30" s="1">
        <v>50</v>
      </c>
      <c r="BJ30" s="1">
        <v>0</v>
      </c>
      <c r="BK30" s="1">
        <v>0.01</v>
      </c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37" t="s">
        <v>71</v>
      </c>
    </row>
    <row r="31" spans="1:77" x14ac:dyDescent="0.25">
      <c r="A31" s="1">
        <v>26</v>
      </c>
      <c r="B31" s="1"/>
      <c r="C31" s="1"/>
      <c r="D31" s="1"/>
      <c r="E31" s="1"/>
      <c r="F31" s="1">
        <v>26</v>
      </c>
      <c r="G31" s="1" t="s">
        <v>67</v>
      </c>
      <c r="H31" s="1">
        <v>4873</v>
      </c>
      <c r="M31" s="1">
        <v>0</v>
      </c>
      <c r="N31" s="1">
        <v>3</v>
      </c>
      <c r="O31" s="1">
        <v>14</v>
      </c>
      <c r="P31" s="2" t="s">
        <v>69</v>
      </c>
      <c r="Q31" s="2">
        <v>314</v>
      </c>
      <c r="R31" s="1"/>
      <c r="S31" s="2">
        <v>130</v>
      </c>
      <c r="T31" s="1"/>
      <c r="U31" s="1"/>
      <c r="V31" s="1"/>
      <c r="W31" s="1"/>
      <c r="X31" s="35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2"/>
      <c r="AY31" s="1"/>
      <c r="AZ31" s="1"/>
      <c r="BA31" s="36"/>
      <c r="BB31" s="2"/>
      <c r="BC31" s="1"/>
      <c r="BD31" s="1"/>
      <c r="BE31" s="1"/>
      <c r="BF31" s="43">
        <f t="shared" si="0"/>
        <v>40820</v>
      </c>
      <c r="BG31" s="1"/>
      <c r="BH31" s="1"/>
      <c r="BI31" s="1">
        <v>50</v>
      </c>
      <c r="BJ31" s="1">
        <v>0</v>
      </c>
      <c r="BK31" s="1">
        <v>0.01</v>
      </c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37" t="s">
        <v>71</v>
      </c>
    </row>
    <row r="32" spans="1:77" x14ac:dyDescent="0.25">
      <c r="A32" s="1">
        <v>27</v>
      </c>
      <c r="B32" s="1"/>
      <c r="C32" s="1"/>
      <c r="D32" s="1"/>
      <c r="E32" s="1"/>
      <c r="F32" s="1">
        <v>27</v>
      </c>
      <c r="G32" s="1" t="s">
        <v>67</v>
      </c>
      <c r="H32" s="1">
        <v>4874</v>
      </c>
      <c r="M32" s="1">
        <v>0</v>
      </c>
      <c r="N32" s="1">
        <v>2</v>
      </c>
      <c r="O32" s="1">
        <v>45</v>
      </c>
      <c r="P32" s="2" t="s">
        <v>69</v>
      </c>
      <c r="Q32" s="2">
        <v>245</v>
      </c>
      <c r="R32" s="1"/>
      <c r="S32" s="2">
        <v>130</v>
      </c>
      <c r="T32" s="1"/>
      <c r="U32" s="1"/>
      <c r="V32" s="1"/>
      <c r="W32" s="1"/>
      <c r="X32" s="35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2"/>
      <c r="AY32" s="1"/>
      <c r="AZ32" s="1"/>
      <c r="BA32" s="36"/>
      <c r="BB32" s="2"/>
      <c r="BC32" s="1"/>
      <c r="BD32" s="1"/>
      <c r="BE32" s="1"/>
      <c r="BF32" s="43">
        <f t="shared" si="0"/>
        <v>31850</v>
      </c>
      <c r="BG32" s="1"/>
      <c r="BH32" s="1"/>
      <c r="BI32" s="1">
        <v>50</v>
      </c>
      <c r="BJ32" s="1">
        <v>0</v>
      </c>
      <c r="BK32" s="1">
        <v>0.01</v>
      </c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37" t="s">
        <v>71</v>
      </c>
    </row>
    <row r="33" spans="1:77" x14ac:dyDescent="0.25">
      <c r="A33" s="1">
        <v>28</v>
      </c>
      <c r="B33" s="1"/>
      <c r="C33" s="1"/>
      <c r="D33" s="1"/>
      <c r="E33" s="1"/>
      <c r="F33" s="1">
        <v>28</v>
      </c>
      <c r="G33" s="1" t="s">
        <v>67</v>
      </c>
      <c r="H33" s="1">
        <v>4875</v>
      </c>
      <c r="M33" s="1">
        <v>0</v>
      </c>
      <c r="N33" s="1">
        <v>1</v>
      </c>
      <c r="O33" s="1">
        <v>33</v>
      </c>
      <c r="P33" s="2" t="s">
        <v>69</v>
      </c>
      <c r="Q33" s="2">
        <v>133</v>
      </c>
      <c r="R33" s="1"/>
      <c r="S33" s="2">
        <v>130</v>
      </c>
      <c r="T33" s="1"/>
      <c r="U33" s="1"/>
      <c r="V33" s="1"/>
      <c r="W33" s="1"/>
      <c r="X33" s="35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2"/>
      <c r="AY33" s="1"/>
      <c r="AZ33" s="1"/>
      <c r="BA33" s="36"/>
      <c r="BB33" s="2"/>
      <c r="BC33" s="1"/>
      <c r="BD33" s="1"/>
      <c r="BE33" s="1"/>
      <c r="BF33" s="43">
        <f t="shared" si="0"/>
        <v>17290</v>
      </c>
      <c r="BG33" s="1"/>
      <c r="BH33" s="1"/>
      <c r="BI33" s="1">
        <v>50</v>
      </c>
      <c r="BJ33" s="1">
        <v>0</v>
      </c>
      <c r="BK33" s="1">
        <v>0.01</v>
      </c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37" t="s">
        <v>71</v>
      </c>
    </row>
    <row r="34" spans="1:77" x14ac:dyDescent="0.25">
      <c r="A34" s="1">
        <v>29</v>
      </c>
      <c r="B34" s="1"/>
      <c r="C34" s="1"/>
      <c r="D34" s="1"/>
      <c r="E34" s="1"/>
      <c r="F34" s="1">
        <v>29</v>
      </c>
      <c r="G34" s="1" t="s">
        <v>67</v>
      </c>
      <c r="H34" s="1">
        <v>4878</v>
      </c>
      <c r="M34" s="1">
        <v>0</v>
      </c>
      <c r="N34" s="1">
        <v>2</v>
      </c>
      <c r="O34" s="1">
        <v>71</v>
      </c>
      <c r="P34" s="2" t="s">
        <v>69</v>
      </c>
      <c r="Q34" s="2">
        <v>271</v>
      </c>
      <c r="R34" s="1"/>
      <c r="S34" s="2">
        <v>130</v>
      </c>
      <c r="T34" s="1"/>
      <c r="U34" s="1"/>
      <c r="V34" s="1"/>
      <c r="W34" s="1"/>
      <c r="X34" s="35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2"/>
      <c r="AY34" s="1"/>
      <c r="AZ34" s="1"/>
      <c r="BA34" s="36"/>
      <c r="BB34" s="2"/>
      <c r="BC34" s="1"/>
      <c r="BD34" s="1"/>
      <c r="BE34" s="1"/>
      <c r="BF34" s="43">
        <f t="shared" si="0"/>
        <v>35230</v>
      </c>
      <c r="BG34" s="1"/>
      <c r="BH34" s="1"/>
      <c r="BI34" s="1">
        <v>50</v>
      </c>
      <c r="BJ34" s="1">
        <v>0</v>
      </c>
      <c r="BK34" s="1">
        <v>0.01</v>
      </c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37" t="s">
        <v>71</v>
      </c>
    </row>
    <row r="35" spans="1:77" x14ac:dyDescent="0.25">
      <c r="A35" s="1">
        <v>30</v>
      </c>
      <c r="B35" s="1"/>
      <c r="C35" s="1"/>
      <c r="D35" s="1"/>
      <c r="E35" s="1"/>
      <c r="F35" s="1">
        <v>30</v>
      </c>
      <c r="G35" s="1" t="s">
        <v>67</v>
      </c>
      <c r="H35" s="1">
        <v>4880</v>
      </c>
      <c r="M35" s="1">
        <v>0</v>
      </c>
      <c r="N35" s="1">
        <v>0</v>
      </c>
      <c r="O35" s="1">
        <v>60</v>
      </c>
      <c r="P35" s="2" t="s">
        <v>69</v>
      </c>
      <c r="Q35" s="2">
        <v>60</v>
      </c>
      <c r="R35" s="1"/>
      <c r="S35" s="2">
        <v>300</v>
      </c>
      <c r="T35" s="1"/>
      <c r="U35" s="1"/>
      <c r="V35" s="1"/>
      <c r="W35" s="1"/>
      <c r="X35" s="35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44"/>
      <c r="AR35" s="36"/>
      <c r="AS35" s="1"/>
      <c r="AT35" s="45"/>
      <c r="AU35" s="1"/>
      <c r="AV35" s="1"/>
      <c r="AW35" s="1"/>
      <c r="AX35" s="2"/>
      <c r="AY35" s="1"/>
      <c r="AZ35" s="1"/>
      <c r="BA35" s="36"/>
      <c r="BB35" s="2"/>
      <c r="BC35" s="1"/>
      <c r="BD35" s="1"/>
      <c r="BE35" s="43"/>
      <c r="BF35" s="43">
        <f t="shared" si="0"/>
        <v>18000</v>
      </c>
      <c r="BG35" s="1"/>
      <c r="BH35" s="1"/>
      <c r="BI35" s="1">
        <v>50</v>
      </c>
      <c r="BJ35" s="1">
        <v>0</v>
      </c>
      <c r="BK35" s="1">
        <v>0.01</v>
      </c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37" t="s">
        <v>71</v>
      </c>
    </row>
    <row r="36" spans="1:77" x14ac:dyDescent="0.25">
      <c r="A36" s="1">
        <v>31</v>
      </c>
      <c r="B36" s="1"/>
      <c r="C36" s="1"/>
      <c r="D36" s="1"/>
      <c r="E36" s="1"/>
      <c r="F36" s="1">
        <v>31</v>
      </c>
      <c r="G36" s="1" t="s">
        <v>67</v>
      </c>
      <c r="H36" s="1">
        <v>4882</v>
      </c>
      <c r="M36" s="1">
        <v>0</v>
      </c>
      <c r="N36" s="1">
        <v>0</v>
      </c>
      <c r="O36" s="1">
        <v>61</v>
      </c>
      <c r="P36" s="2" t="s">
        <v>69</v>
      </c>
      <c r="Q36" s="2">
        <v>61</v>
      </c>
      <c r="R36" s="1"/>
      <c r="S36" s="2">
        <v>300</v>
      </c>
      <c r="T36" s="1"/>
      <c r="U36" s="1"/>
      <c r="V36" s="1"/>
      <c r="W36" s="1"/>
      <c r="X36" s="35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44"/>
      <c r="AR36" s="36"/>
      <c r="AS36" s="1"/>
      <c r="AT36" s="45"/>
      <c r="AU36" s="1"/>
      <c r="AV36" s="1"/>
      <c r="AW36" s="1"/>
      <c r="AX36" s="2"/>
      <c r="AY36" s="1"/>
      <c r="AZ36" s="1"/>
      <c r="BA36" s="36"/>
      <c r="BB36" s="2"/>
      <c r="BC36" s="1"/>
      <c r="BD36" s="1"/>
      <c r="BE36" s="43"/>
      <c r="BF36" s="43">
        <f t="shared" si="0"/>
        <v>18300</v>
      </c>
      <c r="BG36" s="1"/>
      <c r="BH36" s="1"/>
      <c r="BI36" s="1">
        <v>50</v>
      </c>
      <c r="BJ36" s="1">
        <v>0</v>
      </c>
      <c r="BK36" s="1">
        <v>0.01</v>
      </c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37" t="s">
        <v>71</v>
      </c>
    </row>
    <row r="37" spans="1:77" x14ac:dyDescent="0.25">
      <c r="A37" s="1">
        <v>32</v>
      </c>
      <c r="B37" s="1"/>
      <c r="C37" s="1"/>
      <c r="D37" s="1"/>
      <c r="E37" s="1"/>
      <c r="F37" s="1">
        <v>32</v>
      </c>
      <c r="G37" s="1" t="s">
        <v>67</v>
      </c>
      <c r="H37" s="1">
        <v>4883</v>
      </c>
      <c r="M37" s="1">
        <v>0</v>
      </c>
      <c r="N37" s="1">
        <v>1</v>
      </c>
      <c r="O37" s="1">
        <v>6.1</v>
      </c>
      <c r="P37" s="2" t="s">
        <v>69</v>
      </c>
      <c r="Q37" s="2">
        <v>106.1</v>
      </c>
      <c r="R37" s="1"/>
      <c r="S37" s="2">
        <v>300</v>
      </c>
      <c r="T37" s="1"/>
      <c r="U37" s="1"/>
      <c r="V37" s="1"/>
      <c r="W37" s="1"/>
      <c r="X37" s="35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2"/>
      <c r="AY37" s="1"/>
      <c r="AZ37" s="1"/>
      <c r="BA37" s="36"/>
      <c r="BB37" s="2"/>
      <c r="BC37" s="1"/>
      <c r="BD37" s="1"/>
      <c r="BE37" s="1"/>
      <c r="BF37" s="43">
        <f t="shared" si="0"/>
        <v>31830</v>
      </c>
      <c r="BG37" s="1"/>
      <c r="BH37" s="1"/>
      <c r="BI37" s="1">
        <v>50</v>
      </c>
      <c r="BJ37" s="1">
        <v>0</v>
      </c>
      <c r="BK37" s="1">
        <v>0.01</v>
      </c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37" t="s">
        <v>71</v>
      </c>
    </row>
    <row r="38" spans="1:77" x14ac:dyDescent="0.25">
      <c r="A38" s="1">
        <v>33</v>
      </c>
      <c r="B38" s="1"/>
      <c r="C38" s="1"/>
      <c r="D38" s="1"/>
      <c r="E38" s="1"/>
      <c r="F38" s="1">
        <v>33</v>
      </c>
      <c r="G38" s="1" t="s">
        <v>67</v>
      </c>
      <c r="H38" s="1">
        <v>4884</v>
      </c>
      <c r="M38" s="1">
        <v>0</v>
      </c>
      <c r="N38" s="1">
        <v>0</v>
      </c>
      <c r="O38" s="1">
        <v>80</v>
      </c>
      <c r="P38" s="2" t="s">
        <v>69</v>
      </c>
      <c r="Q38" s="2">
        <v>80</v>
      </c>
      <c r="R38" s="1"/>
      <c r="S38" s="2">
        <v>130</v>
      </c>
      <c r="T38" s="1"/>
      <c r="U38" s="1"/>
      <c r="V38" s="1"/>
      <c r="W38" s="1"/>
      <c r="X38" s="35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2"/>
      <c r="AY38" s="1"/>
      <c r="AZ38" s="1"/>
      <c r="BA38" s="36"/>
      <c r="BB38" s="2"/>
      <c r="BC38" s="1"/>
      <c r="BD38" s="1"/>
      <c r="BE38" s="1"/>
      <c r="BF38" s="43">
        <f t="shared" si="0"/>
        <v>10400</v>
      </c>
      <c r="BG38" s="1"/>
      <c r="BH38" s="1"/>
      <c r="BI38" s="1">
        <v>50</v>
      </c>
      <c r="BJ38" s="1">
        <v>0</v>
      </c>
      <c r="BK38" s="1">
        <v>0.01</v>
      </c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37" t="s">
        <v>71</v>
      </c>
    </row>
    <row r="39" spans="1:77" x14ac:dyDescent="0.25">
      <c r="A39" s="1">
        <v>34</v>
      </c>
      <c r="B39" s="1"/>
      <c r="C39" s="1"/>
      <c r="D39" s="1"/>
      <c r="E39" s="1"/>
      <c r="F39" s="1">
        <v>34</v>
      </c>
      <c r="G39" s="1" t="s">
        <v>67</v>
      </c>
      <c r="H39" s="1">
        <v>4885</v>
      </c>
      <c r="M39" s="1">
        <v>0</v>
      </c>
      <c r="N39" s="1">
        <v>1</v>
      </c>
      <c r="O39" s="1">
        <v>28</v>
      </c>
      <c r="P39" s="2" t="s">
        <v>69</v>
      </c>
      <c r="Q39" s="2">
        <v>128</v>
      </c>
      <c r="R39" s="1"/>
      <c r="S39" s="2">
        <v>300</v>
      </c>
      <c r="T39" s="1"/>
      <c r="U39" s="1"/>
      <c r="V39" s="1"/>
      <c r="W39" s="1"/>
      <c r="X39" s="35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2"/>
      <c r="AY39" s="1"/>
      <c r="AZ39" s="1"/>
      <c r="BA39" s="36"/>
      <c r="BB39" s="2"/>
      <c r="BC39" s="1"/>
      <c r="BD39" s="1"/>
      <c r="BE39" s="1"/>
      <c r="BF39" s="43">
        <f t="shared" si="0"/>
        <v>38400</v>
      </c>
      <c r="BG39" s="1"/>
      <c r="BH39" s="1"/>
      <c r="BI39" s="1">
        <v>50</v>
      </c>
      <c r="BJ39" s="1">
        <v>0</v>
      </c>
      <c r="BK39" s="1">
        <v>0.01</v>
      </c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37" t="s">
        <v>71</v>
      </c>
    </row>
    <row r="40" spans="1:77" x14ac:dyDescent="0.25">
      <c r="A40" s="1">
        <v>35</v>
      </c>
      <c r="B40" s="1"/>
      <c r="C40" s="1"/>
      <c r="D40" s="1"/>
      <c r="E40" s="1"/>
      <c r="F40" s="1">
        <v>35</v>
      </c>
      <c r="G40" s="1" t="s">
        <v>67</v>
      </c>
      <c r="H40" s="1">
        <v>4886</v>
      </c>
      <c r="M40" s="1">
        <v>0</v>
      </c>
      <c r="N40" s="1">
        <v>3</v>
      </c>
      <c r="O40" s="1">
        <v>44</v>
      </c>
      <c r="P40" s="2" t="s">
        <v>69</v>
      </c>
      <c r="Q40" s="2">
        <v>344</v>
      </c>
      <c r="R40" s="1"/>
      <c r="S40" s="2">
        <v>300</v>
      </c>
      <c r="T40" s="1"/>
      <c r="U40" s="1"/>
      <c r="V40" s="1"/>
      <c r="W40" s="1"/>
      <c r="X40" s="3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2"/>
      <c r="AY40" s="1"/>
      <c r="AZ40" s="1"/>
      <c r="BA40" s="36"/>
      <c r="BB40" s="2"/>
      <c r="BC40" s="1"/>
      <c r="BD40" s="1"/>
      <c r="BE40" s="1"/>
      <c r="BF40" s="43">
        <f t="shared" si="0"/>
        <v>103200</v>
      </c>
      <c r="BG40" s="1"/>
      <c r="BH40" s="1"/>
      <c r="BI40" s="1">
        <v>50</v>
      </c>
      <c r="BJ40" s="1">
        <v>0</v>
      </c>
      <c r="BK40" s="1">
        <v>0.01</v>
      </c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37" t="s">
        <v>71</v>
      </c>
    </row>
    <row r="41" spans="1:77" x14ac:dyDescent="0.25">
      <c r="A41" s="1">
        <v>36</v>
      </c>
      <c r="B41" s="1"/>
      <c r="C41" s="1"/>
      <c r="D41" s="1"/>
      <c r="E41" s="1"/>
      <c r="F41" s="1">
        <v>36</v>
      </c>
      <c r="G41" s="1" t="s">
        <v>67</v>
      </c>
      <c r="H41" s="1">
        <v>4889</v>
      </c>
      <c r="M41" s="1">
        <v>0</v>
      </c>
      <c r="N41" s="1">
        <v>2</v>
      </c>
      <c r="O41" s="1">
        <v>45</v>
      </c>
      <c r="P41" s="2" t="s">
        <v>69</v>
      </c>
      <c r="Q41" s="2">
        <v>245</v>
      </c>
      <c r="R41" s="1"/>
      <c r="S41" s="2">
        <v>300</v>
      </c>
      <c r="T41" s="1"/>
      <c r="U41" s="1"/>
      <c r="V41" s="1"/>
      <c r="W41" s="1"/>
      <c r="X41" s="35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44"/>
      <c r="AR41" s="36"/>
      <c r="AS41" s="1"/>
      <c r="AT41" s="45"/>
      <c r="AU41" s="1"/>
      <c r="AV41" s="1"/>
      <c r="AW41" s="1"/>
      <c r="AX41" s="2"/>
      <c r="AY41" s="1"/>
      <c r="AZ41" s="1"/>
      <c r="BA41" s="36"/>
      <c r="BB41" s="2"/>
      <c r="BC41" s="1"/>
      <c r="BD41" s="1"/>
      <c r="BE41" s="43"/>
      <c r="BF41" s="43">
        <f t="shared" si="0"/>
        <v>73500</v>
      </c>
      <c r="BG41" s="1"/>
      <c r="BH41" s="1"/>
      <c r="BI41" s="1">
        <v>50</v>
      </c>
      <c r="BJ41" s="1">
        <v>0</v>
      </c>
      <c r="BK41" s="1">
        <v>0.01</v>
      </c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37" t="s">
        <v>71</v>
      </c>
    </row>
    <row r="42" spans="1:77" x14ac:dyDescent="0.25">
      <c r="A42" s="1">
        <v>37</v>
      </c>
      <c r="B42" s="1"/>
      <c r="C42" s="1"/>
      <c r="D42" s="1"/>
      <c r="E42" s="1"/>
      <c r="F42" s="1">
        <v>37</v>
      </c>
      <c r="G42" s="1" t="s">
        <v>67</v>
      </c>
      <c r="H42" s="1">
        <v>4894</v>
      </c>
      <c r="M42" s="1">
        <v>0</v>
      </c>
      <c r="N42" s="1">
        <v>2</v>
      </c>
      <c r="O42" s="1">
        <v>22</v>
      </c>
      <c r="P42" s="2" t="s">
        <v>69</v>
      </c>
      <c r="Q42" s="2">
        <v>222</v>
      </c>
      <c r="R42" s="1"/>
      <c r="S42" s="2">
        <v>300</v>
      </c>
      <c r="T42" s="1"/>
      <c r="U42" s="1"/>
      <c r="V42" s="1"/>
      <c r="W42" s="1"/>
      <c r="X42" s="35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2"/>
      <c r="AY42" s="1"/>
      <c r="AZ42" s="1"/>
      <c r="BA42" s="36"/>
      <c r="BB42" s="2"/>
      <c r="BC42" s="1"/>
      <c r="BD42" s="1"/>
      <c r="BE42" s="1"/>
      <c r="BF42" s="43">
        <f t="shared" si="0"/>
        <v>66600</v>
      </c>
      <c r="BG42" s="1"/>
      <c r="BH42" s="1"/>
      <c r="BI42" s="1">
        <v>50</v>
      </c>
      <c r="BJ42" s="1">
        <v>0</v>
      </c>
      <c r="BK42" s="1">
        <v>0.01</v>
      </c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37" t="s">
        <v>71</v>
      </c>
    </row>
    <row r="43" spans="1:77" x14ac:dyDescent="0.25">
      <c r="A43" s="1">
        <v>38</v>
      </c>
      <c r="B43" s="1"/>
      <c r="C43" s="1"/>
      <c r="D43" s="1"/>
      <c r="E43" s="1"/>
      <c r="F43" s="1">
        <v>38</v>
      </c>
      <c r="G43" s="1" t="s">
        <v>67</v>
      </c>
      <c r="H43" s="1">
        <v>4913</v>
      </c>
      <c r="M43" s="1">
        <v>0</v>
      </c>
      <c r="N43" s="1">
        <v>0</v>
      </c>
      <c r="O43" s="1">
        <v>68</v>
      </c>
      <c r="P43" s="2" t="s">
        <v>69</v>
      </c>
      <c r="Q43" s="2">
        <v>68</v>
      </c>
      <c r="R43" s="1"/>
      <c r="S43" s="2">
        <v>300</v>
      </c>
      <c r="T43" s="1"/>
      <c r="U43" s="1"/>
      <c r="V43" s="1"/>
      <c r="W43" s="1"/>
      <c r="X43" s="35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44"/>
      <c r="AR43" s="36"/>
      <c r="AS43" s="1"/>
      <c r="AT43" s="45"/>
      <c r="AU43" s="1"/>
      <c r="AV43" s="1"/>
      <c r="AW43" s="1"/>
      <c r="AX43" s="2"/>
      <c r="AY43" s="1"/>
      <c r="AZ43" s="1"/>
      <c r="BA43" s="36"/>
      <c r="BB43" s="2"/>
      <c r="BC43" s="1"/>
      <c r="BD43" s="1"/>
      <c r="BE43" s="43"/>
      <c r="BF43" s="43">
        <f t="shared" si="0"/>
        <v>20400</v>
      </c>
      <c r="BG43" s="1"/>
      <c r="BH43" s="1"/>
      <c r="BI43" s="1">
        <v>50</v>
      </c>
      <c r="BJ43" s="1">
        <v>0</v>
      </c>
      <c r="BK43" s="1">
        <v>0.01</v>
      </c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37" t="s">
        <v>71</v>
      </c>
    </row>
    <row r="44" spans="1:77" x14ac:dyDescent="0.25">
      <c r="A44" s="1">
        <v>39</v>
      </c>
      <c r="B44" s="1"/>
      <c r="C44" s="1"/>
      <c r="D44" s="1"/>
      <c r="E44" s="1"/>
      <c r="F44" s="1">
        <v>39</v>
      </c>
      <c r="G44" s="1" t="s">
        <v>67</v>
      </c>
      <c r="H44" s="1">
        <v>16473</v>
      </c>
      <c r="M44" s="1">
        <v>0</v>
      </c>
      <c r="N44" s="1">
        <v>0</v>
      </c>
      <c r="O44" s="1">
        <v>60</v>
      </c>
      <c r="P44" s="2" t="s">
        <v>69</v>
      </c>
      <c r="Q44" s="2">
        <v>60</v>
      </c>
      <c r="R44" s="1"/>
      <c r="S44" s="2">
        <v>100</v>
      </c>
      <c r="T44" s="1"/>
      <c r="U44" s="1"/>
      <c r="V44" s="1"/>
      <c r="W44" s="1"/>
      <c r="X44" s="3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44"/>
      <c r="AR44" s="36"/>
      <c r="AS44" s="1"/>
      <c r="AT44" s="45"/>
      <c r="AU44" s="1"/>
      <c r="AV44" s="1"/>
      <c r="AW44" s="1"/>
      <c r="AX44" s="2"/>
      <c r="AY44" s="1"/>
      <c r="AZ44" s="1"/>
      <c r="BA44" s="36"/>
      <c r="BB44" s="2"/>
      <c r="BC44" s="1"/>
      <c r="BD44" s="1"/>
      <c r="BE44" s="43"/>
      <c r="BF44" s="43">
        <f t="shared" si="0"/>
        <v>6000</v>
      </c>
      <c r="BG44" s="1"/>
      <c r="BH44" s="1"/>
      <c r="BI44" s="1">
        <v>50</v>
      </c>
      <c r="BJ44" s="1">
        <v>0</v>
      </c>
      <c r="BK44" s="1">
        <v>0.01</v>
      </c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37" t="s">
        <v>71</v>
      </c>
    </row>
    <row r="45" spans="1:77" x14ac:dyDescent="0.25">
      <c r="A45" s="1">
        <v>40</v>
      </c>
      <c r="B45" s="1"/>
      <c r="C45" s="1"/>
      <c r="D45" s="1"/>
      <c r="E45" s="1"/>
      <c r="F45" s="1">
        <v>40</v>
      </c>
      <c r="G45" s="1" t="s">
        <v>67</v>
      </c>
      <c r="H45" s="1">
        <v>16474</v>
      </c>
      <c r="M45" s="1">
        <v>22</v>
      </c>
      <c r="N45" s="1">
        <v>0</v>
      </c>
      <c r="O45" s="1">
        <v>0</v>
      </c>
      <c r="P45" s="2" t="s">
        <v>69</v>
      </c>
      <c r="Q45" s="2">
        <v>8800</v>
      </c>
      <c r="R45" s="1"/>
      <c r="S45" s="2">
        <v>130</v>
      </c>
      <c r="T45" s="1"/>
      <c r="U45" s="1"/>
      <c r="V45" s="1"/>
      <c r="W45" s="1"/>
      <c r="X45" s="35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44"/>
      <c r="AR45" s="36"/>
      <c r="AS45" s="1"/>
      <c r="AT45" s="45"/>
      <c r="AU45" s="1"/>
      <c r="AV45" s="1"/>
      <c r="AW45" s="1"/>
      <c r="AX45" s="2"/>
      <c r="AY45" s="1"/>
      <c r="AZ45" s="1"/>
      <c r="BA45" s="36"/>
      <c r="BB45" s="2"/>
      <c r="BC45" s="1"/>
      <c r="BD45" s="1"/>
      <c r="BE45" s="43"/>
      <c r="BF45" s="43">
        <f t="shared" si="0"/>
        <v>1144000</v>
      </c>
      <c r="BG45" s="1"/>
      <c r="BH45" s="1"/>
      <c r="BI45" s="1">
        <v>50</v>
      </c>
      <c r="BJ45" s="1">
        <v>0</v>
      </c>
      <c r="BK45" s="1">
        <v>0.01</v>
      </c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37" t="s">
        <v>71</v>
      </c>
    </row>
    <row r="46" spans="1:77" x14ac:dyDescent="0.25">
      <c r="A46" s="1">
        <v>41</v>
      </c>
      <c r="B46" s="1"/>
      <c r="C46" s="1"/>
      <c r="D46" s="1"/>
      <c r="E46" s="1"/>
      <c r="F46" s="1">
        <v>41</v>
      </c>
      <c r="G46" s="1" t="s">
        <v>67</v>
      </c>
      <c r="H46" s="1">
        <v>16475</v>
      </c>
      <c r="M46" s="1">
        <v>2</v>
      </c>
      <c r="N46" s="1">
        <v>0</v>
      </c>
      <c r="O46" s="1">
        <v>40</v>
      </c>
      <c r="P46" s="2" t="s">
        <v>69</v>
      </c>
      <c r="Q46" s="2">
        <v>840</v>
      </c>
      <c r="R46" s="1"/>
      <c r="S46" s="2">
        <v>100</v>
      </c>
      <c r="T46" s="1"/>
      <c r="U46" s="1"/>
      <c r="V46" s="1"/>
      <c r="W46" s="1"/>
      <c r="X46" s="35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2"/>
      <c r="AY46" s="1"/>
      <c r="AZ46" s="1"/>
      <c r="BA46" s="36"/>
      <c r="BB46" s="2"/>
      <c r="BC46" s="1"/>
      <c r="BD46" s="1"/>
      <c r="BE46" s="1"/>
      <c r="BF46" s="43">
        <f t="shared" si="0"/>
        <v>84000</v>
      </c>
      <c r="BG46" s="1"/>
      <c r="BH46" s="1"/>
      <c r="BI46" s="1">
        <v>50</v>
      </c>
      <c r="BJ46" s="1">
        <v>0</v>
      </c>
      <c r="BK46" s="1">
        <v>0.01</v>
      </c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37" t="s">
        <v>71</v>
      </c>
    </row>
    <row r="47" spans="1:77" x14ac:dyDescent="0.25">
      <c r="A47" s="1">
        <v>42</v>
      </c>
      <c r="B47" s="1"/>
      <c r="C47" s="1"/>
      <c r="D47" s="1"/>
      <c r="E47" s="1"/>
      <c r="F47" s="1">
        <v>42</v>
      </c>
      <c r="G47" s="1" t="s">
        <v>67</v>
      </c>
      <c r="H47" s="1">
        <v>16476</v>
      </c>
      <c r="M47" s="1">
        <v>2</v>
      </c>
      <c r="N47" s="1">
        <v>1</v>
      </c>
      <c r="O47" s="1">
        <v>52.8</v>
      </c>
      <c r="P47" s="2" t="s">
        <v>69</v>
      </c>
      <c r="Q47" s="2">
        <v>952.8</v>
      </c>
      <c r="R47" s="1"/>
      <c r="S47" s="2">
        <v>100</v>
      </c>
      <c r="T47" s="1"/>
      <c r="U47" s="1"/>
      <c r="V47" s="1"/>
      <c r="W47" s="1"/>
      <c r="X47" s="35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2"/>
      <c r="AY47" s="1"/>
      <c r="AZ47" s="1"/>
      <c r="BA47" s="36"/>
      <c r="BB47" s="2"/>
      <c r="BC47" s="1"/>
      <c r="BD47" s="1"/>
      <c r="BE47" s="1"/>
      <c r="BF47" s="43">
        <f t="shared" si="0"/>
        <v>95280</v>
      </c>
      <c r="BG47" s="1"/>
      <c r="BH47" s="1"/>
      <c r="BI47" s="1">
        <v>50</v>
      </c>
      <c r="BJ47" s="1">
        <v>0</v>
      </c>
      <c r="BK47" s="1">
        <v>0.01</v>
      </c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37" t="s">
        <v>71</v>
      </c>
    </row>
    <row r="48" spans="1:77" x14ac:dyDescent="0.25">
      <c r="A48" s="1">
        <v>43</v>
      </c>
      <c r="B48" s="1"/>
      <c r="C48" s="1"/>
      <c r="D48" s="1"/>
      <c r="E48" s="1"/>
      <c r="F48" s="1">
        <v>43</v>
      </c>
      <c r="G48" s="1" t="s">
        <v>67</v>
      </c>
      <c r="H48" s="1">
        <v>16477</v>
      </c>
      <c r="M48" s="1">
        <v>1</v>
      </c>
      <c r="N48" s="1">
        <v>1</v>
      </c>
      <c r="O48" s="1">
        <v>0</v>
      </c>
      <c r="P48" s="2" t="s">
        <v>69</v>
      </c>
      <c r="Q48" s="2">
        <v>500</v>
      </c>
      <c r="R48" s="1"/>
      <c r="S48" s="2">
        <v>100</v>
      </c>
      <c r="T48" s="1"/>
      <c r="U48" s="1"/>
      <c r="V48" s="1"/>
      <c r="W48" s="1"/>
      <c r="X48" s="35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2"/>
      <c r="AY48" s="1"/>
      <c r="AZ48" s="1"/>
      <c r="BA48" s="36"/>
      <c r="BB48" s="2"/>
      <c r="BC48" s="1"/>
      <c r="BD48" s="1"/>
      <c r="BE48" s="1"/>
      <c r="BF48" s="43">
        <f t="shared" si="0"/>
        <v>50000</v>
      </c>
      <c r="BG48" s="1"/>
      <c r="BH48" s="1"/>
      <c r="BI48" s="1">
        <v>50</v>
      </c>
      <c r="BJ48" s="1">
        <v>0</v>
      </c>
      <c r="BK48" s="1">
        <v>0.01</v>
      </c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37" t="s">
        <v>71</v>
      </c>
    </row>
    <row r="49" spans="1:77" x14ac:dyDescent="0.25">
      <c r="A49" s="1">
        <v>44</v>
      </c>
      <c r="B49" s="1"/>
      <c r="C49" s="1"/>
      <c r="D49" s="1"/>
      <c r="E49" s="1"/>
      <c r="F49" s="1">
        <v>44</v>
      </c>
      <c r="G49" s="1" t="s">
        <v>67</v>
      </c>
      <c r="H49" s="1">
        <v>16478</v>
      </c>
      <c r="M49" s="1">
        <v>0</v>
      </c>
      <c r="N49" s="1">
        <v>1</v>
      </c>
      <c r="O49" s="1">
        <v>90</v>
      </c>
      <c r="P49" s="2" t="s">
        <v>69</v>
      </c>
      <c r="Q49" s="2">
        <v>190</v>
      </c>
      <c r="R49" s="1"/>
      <c r="S49" s="2">
        <v>100</v>
      </c>
      <c r="T49" s="1"/>
      <c r="U49" s="1"/>
      <c r="V49" s="1"/>
      <c r="W49" s="1"/>
      <c r="X49" s="35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2"/>
      <c r="AY49" s="1"/>
      <c r="AZ49" s="1"/>
      <c r="BA49" s="36"/>
      <c r="BB49" s="2"/>
      <c r="BC49" s="1"/>
      <c r="BD49" s="1"/>
      <c r="BE49" s="1"/>
      <c r="BF49" s="43">
        <f t="shared" si="0"/>
        <v>19000</v>
      </c>
      <c r="BG49" s="1"/>
      <c r="BH49" s="1"/>
      <c r="BI49" s="1">
        <v>50</v>
      </c>
      <c r="BJ49" s="1">
        <v>0</v>
      </c>
      <c r="BK49" s="1">
        <v>0.01</v>
      </c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37" t="s">
        <v>71</v>
      </c>
    </row>
    <row r="50" spans="1:77" x14ac:dyDescent="0.25">
      <c r="A50" s="1">
        <v>45</v>
      </c>
      <c r="B50" s="1"/>
      <c r="C50" s="1"/>
      <c r="D50" s="1"/>
      <c r="E50" s="1"/>
      <c r="F50" s="1">
        <v>45</v>
      </c>
      <c r="G50" s="1" t="s">
        <v>67</v>
      </c>
      <c r="H50" s="1">
        <v>16480</v>
      </c>
      <c r="M50" s="1">
        <v>1</v>
      </c>
      <c r="N50" s="1">
        <v>2</v>
      </c>
      <c r="O50" s="1">
        <v>0</v>
      </c>
      <c r="P50" s="2" t="s">
        <v>69</v>
      </c>
      <c r="Q50" s="2">
        <v>600</v>
      </c>
      <c r="R50" s="1"/>
      <c r="S50" s="2">
        <v>100</v>
      </c>
      <c r="T50" s="1"/>
      <c r="U50" s="1"/>
      <c r="V50" s="1"/>
      <c r="W50" s="1"/>
      <c r="X50" s="35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2"/>
      <c r="AY50" s="1"/>
      <c r="AZ50" s="1"/>
      <c r="BA50" s="36"/>
      <c r="BB50" s="2"/>
      <c r="BC50" s="1"/>
      <c r="BD50" s="1"/>
      <c r="BE50" s="1"/>
      <c r="BF50" s="43">
        <f t="shared" si="0"/>
        <v>60000</v>
      </c>
      <c r="BG50" s="1"/>
      <c r="BH50" s="1"/>
      <c r="BI50" s="1">
        <v>50</v>
      </c>
      <c r="BJ50" s="1">
        <v>0</v>
      </c>
      <c r="BK50" s="1">
        <v>0.01</v>
      </c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37" t="s">
        <v>71</v>
      </c>
    </row>
    <row r="51" spans="1:77" x14ac:dyDescent="0.25">
      <c r="A51" s="1">
        <v>46</v>
      </c>
      <c r="B51" s="1"/>
      <c r="C51" s="1"/>
      <c r="D51" s="1"/>
      <c r="E51" s="1"/>
      <c r="F51" s="1">
        <v>46</v>
      </c>
      <c r="G51" s="1" t="s">
        <v>67</v>
      </c>
      <c r="H51" s="1">
        <v>16481</v>
      </c>
      <c r="M51" s="1">
        <v>0</v>
      </c>
      <c r="N51" s="1">
        <v>1</v>
      </c>
      <c r="O51" s="1">
        <v>40</v>
      </c>
      <c r="P51" s="2" t="s">
        <v>69</v>
      </c>
      <c r="Q51" s="2">
        <v>140</v>
      </c>
      <c r="R51" s="1"/>
      <c r="S51" s="2">
        <v>100</v>
      </c>
      <c r="T51" s="1"/>
      <c r="U51" s="1"/>
      <c r="V51" s="1"/>
      <c r="W51" s="1"/>
      <c r="X51" s="35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2"/>
      <c r="AY51" s="1"/>
      <c r="AZ51" s="1"/>
      <c r="BA51" s="36"/>
      <c r="BB51" s="2"/>
      <c r="BC51" s="1"/>
      <c r="BD51" s="1"/>
      <c r="BE51" s="1"/>
      <c r="BF51" s="43">
        <f t="shared" si="0"/>
        <v>14000</v>
      </c>
      <c r="BG51" s="1"/>
      <c r="BH51" s="1"/>
      <c r="BI51" s="1">
        <v>50</v>
      </c>
      <c r="BJ51" s="1">
        <v>0</v>
      </c>
      <c r="BK51" s="1">
        <v>0.01</v>
      </c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37" t="s">
        <v>71</v>
      </c>
    </row>
    <row r="52" spans="1:77" x14ac:dyDescent="0.25">
      <c r="A52" s="1">
        <v>47</v>
      </c>
      <c r="B52" s="1"/>
      <c r="C52" s="1"/>
      <c r="D52" s="1"/>
      <c r="E52" s="1"/>
      <c r="F52" s="1">
        <v>47</v>
      </c>
      <c r="G52" s="1" t="s">
        <v>67</v>
      </c>
      <c r="H52" s="1">
        <v>16482</v>
      </c>
      <c r="M52" s="1">
        <v>1</v>
      </c>
      <c r="N52" s="1">
        <v>2</v>
      </c>
      <c r="O52" s="1">
        <v>10</v>
      </c>
      <c r="P52" s="2" t="s">
        <v>69</v>
      </c>
      <c r="Q52" s="2">
        <v>610</v>
      </c>
      <c r="R52" s="1"/>
      <c r="S52" s="2">
        <v>100</v>
      </c>
      <c r="T52" s="1"/>
      <c r="U52" s="1"/>
      <c r="V52" s="1"/>
      <c r="W52" s="1"/>
      <c r="X52" s="35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2"/>
      <c r="AY52" s="1"/>
      <c r="AZ52" s="1"/>
      <c r="BA52" s="36"/>
      <c r="BB52" s="2"/>
      <c r="BC52" s="1"/>
      <c r="BD52" s="1"/>
      <c r="BE52" s="1"/>
      <c r="BF52" s="43">
        <f t="shared" si="0"/>
        <v>61000</v>
      </c>
      <c r="BG52" s="1"/>
      <c r="BH52" s="1"/>
      <c r="BI52" s="1">
        <v>50</v>
      </c>
      <c r="BJ52" s="1">
        <v>0</v>
      </c>
      <c r="BK52" s="1">
        <v>0.01</v>
      </c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37" t="s">
        <v>71</v>
      </c>
    </row>
    <row r="53" spans="1:77" x14ac:dyDescent="0.25">
      <c r="A53" s="1">
        <v>48</v>
      </c>
      <c r="B53" s="1"/>
      <c r="C53" s="1"/>
      <c r="D53" s="1"/>
      <c r="E53" s="1"/>
      <c r="F53" s="1">
        <v>48</v>
      </c>
      <c r="G53" s="1" t="s">
        <v>67</v>
      </c>
      <c r="H53" s="1">
        <v>16483</v>
      </c>
      <c r="M53" s="1">
        <v>0</v>
      </c>
      <c r="N53" s="1">
        <v>0</v>
      </c>
      <c r="O53" s="1">
        <v>92</v>
      </c>
      <c r="P53" s="2" t="s">
        <v>69</v>
      </c>
      <c r="Q53" s="2">
        <v>92</v>
      </c>
      <c r="R53" s="1"/>
      <c r="S53" s="2">
        <v>100</v>
      </c>
      <c r="T53" s="1"/>
      <c r="U53" s="1"/>
      <c r="V53" s="1"/>
      <c r="W53" s="1"/>
      <c r="X53" s="35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2"/>
      <c r="AY53" s="1"/>
      <c r="AZ53" s="1"/>
      <c r="BA53" s="36"/>
      <c r="BB53" s="2"/>
      <c r="BC53" s="1"/>
      <c r="BD53" s="1"/>
      <c r="BE53" s="1"/>
      <c r="BF53" s="43">
        <f t="shared" si="0"/>
        <v>9200</v>
      </c>
      <c r="BG53" s="1"/>
      <c r="BH53" s="1"/>
      <c r="BI53" s="1">
        <v>50</v>
      </c>
      <c r="BJ53" s="1">
        <v>0</v>
      </c>
      <c r="BK53" s="1">
        <v>0.01</v>
      </c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37" t="s">
        <v>71</v>
      </c>
    </row>
    <row r="54" spans="1:77" x14ac:dyDescent="0.25">
      <c r="A54" s="1">
        <v>49</v>
      </c>
      <c r="B54" s="1"/>
      <c r="C54" s="1"/>
      <c r="D54" s="1"/>
      <c r="E54" s="1"/>
      <c r="F54" s="1">
        <v>49</v>
      </c>
      <c r="G54" s="1" t="s">
        <v>67</v>
      </c>
      <c r="H54" s="1">
        <v>16484</v>
      </c>
      <c r="M54" s="1">
        <v>0</v>
      </c>
      <c r="N54" s="1">
        <v>0</v>
      </c>
      <c r="O54" s="1">
        <v>97</v>
      </c>
      <c r="P54" s="2" t="s">
        <v>69</v>
      </c>
      <c r="Q54" s="2">
        <v>97</v>
      </c>
      <c r="R54" s="1"/>
      <c r="S54" s="2">
        <v>100</v>
      </c>
      <c r="T54" s="1"/>
      <c r="U54" s="1"/>
      <c r="V54" s="1"/>
      <c r="W54" s="1"/>
      <c r="X54" s="35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2"/>
      <c r="AY54" s="1"/>
      <c r="AZ54" s="1"/>
      <c r="BA54" s="36"/>
      <c r="BB54" s="2"/>
      <c r="BC54" s="1"/>
      <c r="BD54" s="1"/>
      <c r="BE54" s="1"/>
      <c r="BF54" s="43">
        <f t="shared" si="0"/>
        <v>9700</v>
      </c>
      <c r="BG54" s="1"/>
      <c r="BH54" s="1"/>
      <c r="BI54" s="1">
        <v>50</v>
      </c>
      <c r="BJ54" s="1">
        <v>0</v>
      </c>
      <c r="BK54" s="1">
        <v>0.01</v>
      </c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37" t="s">
        <v>71</v>
      </c>
    </row>
    <row r="55" spans="1:77" x14ac:dyDescent="0.25">
      <c r="A55" s="1">
        <v>50</v>
      </c>
      <c r="B55" s="1"/>
      <c r="C55" s="1"/>
      <c r="D55" s="1"/>
      <c r="E55" s="1"/>
      <c r="F55" s="1">
        <v>50</v>
      </c>
      <c r="G55" s="1" t="s">
        <v>67</v>
      </c>
      <c r="H55" s="1">
        <v>16485</v>
      </c>
      <c r="M55" s="1">
        <v>0</v>
      </c>
      <c r="N55" s="1">
        <v>3</v>
      </c>
      <c r="O55" s="1">
        <v>60</v>
      </c>
      <c r="P55" s="2" t="s">
        <v>69</v>
      </c>
      <c r="Q55" s="2">
        <v>360</v>
      </c>
      <c r="R55" s="1"/>
      <c r="S55" s="2">
        <v>100</v>
      </c>
      <c r="T55" s="1"/>
      <c r="U55" s="1"/>
      <c r="V55" s="1"/>
      <c r="W55" s="1"/>
      <c r="X55" s="35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44"/>
      <c r="AR55" s="36"/>
      <c r="AS55" s="1"/>
      <c r="AT55" s="45"/>
      <c r="AU55" s="1"/>
      <c r="AV55" s="1"/>
      <c r="AW55" s="1"/>
      <c r="AX55" s="2"/>
      <c r="AY55" s="1"/>
      <c r="AZ55" s="1"/>
      <c r="BA55" s="36"/>
      <c r="BB55" s="2"/>
      <c r="BC55" s="1"/>
      <c r="BD55" s="1"/>
      <c r="BE55" s="43"/>
      <c r="BF55" s="43">
        <f t="shared" si="0"/>
        <v>36000</v>
      </c>
      <c r="BG55" s="1"/>
      <c r="BH55" s="1"/>
      <c r="BI55" s="1">
        <v>50</v>
      </c>
      <c r="BJ55" s="1">
        <v>0</v>
      </c>
      <c r="BK55" s="1">
        <v>0.01</v>
      </c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37" t="s">
        <v>71</v>
      </c>
    </row>
    <row r="56" spans="1:77" x14ac:dyDescent="0.25">
      <c r="A56" s="1">
        <v>51</v>
      </c>
      <c r="B56" s="1"/>
      <c r="C56" s="1"/>
      <c r="D56" s="1"/>
      <c r="E56" s="1"/>
      <c r="F56" s="1">
        <v>51</v>
      </c>
      <c r="G56" s="1" t="s">
        <v>67</v>
      </c>
      <c r="H56" s="1">
        <v>16486</v>
      </c>
      <c r="M56" s="1">
        <v>2</v>
      </c>
      <c r="N56" s="1">
        <v>1</v>
      </c>
      <c r="O56" s="1">
        <v>57.7</v>
      </c>
      <c r="P56" s="2" t="s">
        <v>69</v>
      </c>
      <c r="Q56" s="2">
        <v>957.7</v>
      </c>
      <c r="R56" s="1"/>
      <c r="S56" s="2">
        <v>190</v>
      </c>
      <c r="T56" s="1"/>
      <c r="U56" s="1"/>
      <c r="V56" s="1"/>
      <c r="W56" s="1"/>
      <c r="X56" s="35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2"/>
      <c r="AY56" s="1"/>
      <c r="AZ56" s="1"/>
      <c r="BA56" s="36"/>
      <c r="BB56" s="2"/>
      <c r="BC56" s="1"/>
      <c r="BD56" s="1"/>
      <c r="BE56" s="1"/>
      <c r="BF56" s="43">
        <f t="shared" si="0"/>
        <v>181963</v>
      </c>
      <c r="BG56" s="1"/>
      <c r="BH56" s="1"/>
      <c r="BI56" s="1">
        <v>50</v>
      </c>
      <c r="BJ56" s="1">
        <v>0</v>
      </c>
      <c r="BK56" s="1">
        <v>0.01</v>
      </c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37" t="s">
        <v>71</v>
      </c>
    </row>
    <row r="57" spans="1:77" x14ac:dyDescent="0.25">
      <c r="A57" s="1">
        <v>52</v>
      </c>
      <c r="B57" s="1"/>
      <c r="C57" s="1"/>
      <c r="D57" s="1"/>
      <c r="E57" s="1"/>
      <c r="F57" s="1">
        <v>52</v>
      </c>
      <c r="G57" s="1" t="s">
        <v>67</v>
      </c>
      <c r="H57" s="1">
        <v>16488</v>
      </c>
      <c r="M57" s="1">
        <v>1</v>
      </c>
      <c r="N57" s="1">
        <v>2</v>
      </c>
      <c r="O57" s="1">
        <v>0</v>
      </c>
      <c r="P57" s="2" t="s">
        <v>69</v>
      </c>
      <c r="Q57" s="2">
        <v>600</v>
      </c>
      <c r="R57" s="1"/>
      <c r="S57" s="2">
        <v>100</v>
      </c>
      <c r="T57" s="1"/>
      <c r="U57" s="1"/>
      <c r="V57" s="1"/>
      <c r="W57" s="1"/>
      <c r="X57" s="35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2"/>
      <c r="AY57" s="1"/>
      <c r="AZ57" s="1"/>
      <c r="BA57" s="36"/>
      <c r="BB57" s="2"/>
      <c r="BC57" s="1"/>
      <c r="BD57" s="1"/>
      <c r="BE57" s="1"/>
      <c r="BF57" s="43">
        <f t="shared" si="0"/>
        <v>60000</v>
      </c>
      <c r="BG57" s="1"/>
      <c r="BH57" s="1"/>
      <c r="BI57" s="1">
        <v>50</v>
      </c>
      <c r="BJ57" s="1">
        <v>0</v>
      </c>
      <c r="BK57" s="1">
        <v>0.01</v>
      </c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37" t="s">
        <v>71</v>
      </c>
    </row>
    <row r="58" spans="1:77" x14ac:dyDescent="0.25">
      <c r="A58" s="1">
        <v>53</v>
      </c>
      <c r="B58" s="1"/>
      <c r="C58" s="1"/>
      <c r="D58" s="1"/>
      <c r="E58" s="1"/>
      <c r="F58" s="1">
        <v>53</v>
      </c>
      <c r="G58" s="1" t="s">
        <v>67</v>
      </c>
      <c r="H58" s="1">
        <v>16491</v>
      </c>
      <c r="M58" s="1">
        <v>6</v>
      </c>
      <c r="N58" s="1">
        <v>0</v>
      </c>
      <c r="O58" s="1">
        <v>0</v>
      </c>
      <c r="P58" s="2" t="s">
        <v>69</v>
      </c>
      <c r="Q58" s="2">
        <v>2400</v>
      </c>
      <c r="R58" s="1"/>
      <c r="S58" s="2">
        <v>190</v>
      </c>
      <c r="T58" s="1"/>
      <c r="U58" s="1"/>
      <c r="V58" s="1"/>
      <c r="W58" s="1"/>
      <c r="X58" s="35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2"/>
      <c r="AY58" s="1"/>
      <c r="AZ58" s="1"/>
      <c r="BA58" s="36"/>
      <c r="BB58" s="2"/>
      <c r="BC58" s="1"/>
      <c r="BD58" s="1"/>
      <c r="BE58" s="1"/>
      <c r="BF58" s="43">
        <f t="shared" si="0"/>
        <v>456000</v>
      </c>
      <c r="BG58" s="1"/>
      <c r="BH58" s="1"/>
      <c r="BI58" s="1">
        <v>50</v>
      </c>
      <c r="BJ58" s="1">
        <v>0</v>
      </c>
      <c r="BK58" s="1">
        <v>0.01</v>
      </c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37" t="s">
        <v>71</v>
      </c>
    </row>
    <row r="59" spans="1:77" x14ac:dyDescent="0.25">
      <c r="A59" s="1">
        <v>54</v>
      </c>
      <c r="B59" s="1"/>
      <c r="C59" s="1"/>
      <c r="D59" s="1"/>
      <c r="E59" s="1"/>
      <c r="F59" s="1">
        <v>54</v>
      </c>
      <c r="G59" s="1" t="s">
        <v>67</v>
      </c>
      <c r="H59" s="1">
        <v>16492</v>
      </c>
      <c r="M59" s="1">
        <v>0</v>
      </c>
      <c r="N59" s="1">
        <v>1</v>
      </c>
      <c r="O59" s="1">
        <v>40</v>
      </c>
      <c r="P59" s="2" t="s">
        <v>69</v>
      </c>
      <c r="Q59" s="2">
        <v>140</v>
      </c>
      <c r="R59" s="1"/>
      <c r="S59" s="2">
        <v>350</v>
      </c>
      <c r="T59" s="1"/>
      <c r="U59" s="1"/>
      <c r="V59" s="1"/>
      <c r="W59" s="1"/>
      <c r="X59" s="35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44"/>
      <c r="AR59" s="36"/>
      <c r="AS59" s="1"/>
      <c r="AT59" s="45"/>
      <c r="AU59" s="1"/>
      <c r="AV59" s="1"/>
      <c r="AW59" s="1"/>
      <c r="AX59" s="2"/>
      <c r="AY59" s="1"/>
      <c r="AZ59" s="1"/>
      <c r="BA59" s="36"/>
      <c r="BB59" s="2"/>
      <c r="BC59" s="1"/>
      <c r="BD59" s="1"/>
      <c r="BE59" s="43"/>
      <c r="BF59" s="43">
        <f t="shared" si="0"/>
        <v>49000</v>
      </c>
      <c r="BG59" s="1"/>
      <c r="BH59" s="1"/>
      <c r="BI59" s="1">
        <v>50</v>
      </c>
      <c r="BJ59" s="1">
        <v>0</v>
      </c>
      <c r="BK59" s="1">
        <v>0.01</v>
      </c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37" t="s">
        <v>71</v>
      </c>
    </row>
    <row r="60" spans="1:77" x14ac:dyDescent="0.25">
      <c r="A60" s="1">
        <v>55</v>
      </c>
      <c r="B60" s="1"/>
      <c r="C60" s="1"/>
      <c r="D60" s="1"/>
      <c r="E60" s="1"/>
      <c r="F60" s="1">
        <v>55</v>
      </c>
      <c r="G60" s="1" t="s">
        <v>67</v>
      </c>
      <c r="H60" s="1">
        <v>16493</v>
      </c>
      <c r="M60" s="1">
        <v>8</v>
      </c>
      <c r="N60" s="1">
        <v>3</v>
      </c>
      <c r="O60" s="1">
        <v>50</v>
      </c>
      <c r="P60" s="2" t="s">
        <v>69</v>
      </c>
      <c r="Q60" s="2">
        <v>3550</v>
      </c>
      <c r="R60" s="1"/>
      <c r="S60" s="2">
        <v>160</v>
      </c>
      <c r="T60" s="1"/>
      <c r="U60" s="1"/>
      <c r="V60" s="1"/>
      <c r="W60" s="1"/>
      <c r="X60" s="35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2"/>
      <c r="AY60" s="1"/>
      <c r="AZ60" s="1"/>
      <c r="BA60" s="36"/>
      <c r="BB60" s="2"/>
      <c r="BC60" s="1"/>
      <c r="BD60" s="1"/>
      <c r="BE60" s="1"/>
      <c r="BF60" s="43">
        <f t="shared" si="0"/>
        <v>568000</v>
      </c>
      <c r="BG60" s="1"/>
      <c r="BH60" s="1"/>
      <c r="BI60" s="1">
        <v>50</v>
      </c>
      <c r="BJ60" s="1">
        <v>0</v>
      </c>
      <c r="BK60" s="1">
        <v>0.01</v>
      </c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37" t="s">
        <v>71</v>
      </c>
    </row>
    <row r="61" spans="1:77" x14ac:dyDescent="0.25">
      <c r="A61" s="1">
        <v>56</v>
      </c>
      <c r="B61" s="1"/>
      <c r="C61" s="1"/>
      <c r="D61" s="1"/>
      <c r="E61" s="1"/>
      <c r="F61" s="1">
        <v>56</v>
      </c>
      <c r="G61" s="1" t="s">
        <v>67</v>
      </c>
      <c r="H61" s="1">
        <v>16494</v>
      </c>
      <c r="M61" s="1">
        <v>4</v>
      </c>
      <c r="N61" s="1">
        <v>0</v>
      </c>
      <c r="O61" s="1">
        <v>86.2</v>
      </c>
      <c r="P61" s="2" t="s">
        <v>69</v>
      </c>
      <c r="Q61" s="2">
        <v>1686.2</v>
      </c>
      <c r="R61" s="1"/>
      <c r="S61" s="2">
        <v>160</v>
      </c>
      <c r="T61" s="1"/>
      <c r="U61" s="1"/>
      <c r="V61" s="1"/>
      <c r="W61" s="1"/>
      <c r="X61" s="35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2"/>
      <c r="AY61" s="1"/>
      <c r="AZ61" s="1"/>
      <c r="BA61" s="36"/>
      <c r="BB61" s="2"/>
      <c r="BC61" s="1"/>
      <c r="BD61" s="1"/>
      <c r="BE61" s="1"/>
      <c r="BF61" s="43">
        <f t="shared" si="0"/>
        <v>269792</v>
      </c>
      <c r="BG61" s="1"/>
      <c r="BH61" s="1"/>
      <c r="BI61" s="1">
        <v>50</v>
      </c>
      <c r="BJ61" s="1">
        <v>0</v>
      </c>
      <c r="BK61" s="1">
        <v>0.01</v>
      </c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37" t="s">
        <v>71</v>
      </c>
    </row>
    <row r="62" spans="1:77" x14ac:dyDescent="0.25">
      <c r="A62" s="1">
        <v>57</v>
      </c>
      <c r="B62" s="1"/>
      <c r="C62" s="1"/>
      <c r="D62" s="1"/>
      <c r="E62" s="1"/>
      <c r="F62" s="1">
        <v>57</v>
      </c>
      <c r="G62" s="1" t="s">
        <v>67</v>
      </c>
      <c r="H62" s="1">
        <v>16495</v>
      </c>
      <c r="M62" s="1">
        <v>4</v>
      </c>
      <c r="N62" s="1">
        <v>2</v>
      </c>
      <c r="O62" s="1">
        <v>45</v>
      </c>
      <c r="P62" s="2" t="s">
        <v>69</v>
      </c>
      <c r="Q62" s="2">
        <v>1845</v>
      </c>
      <c r="R62" s="1"/>
      <c r="S62" s="2">
        <v>220</v>
      </c>
      <c r="T62" s="1"/>
      <c r="U62" s="1"/>
      <c r="V62" s="1"/>
      <c r="W62" s="1"/>
      <c r="X62" s="35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44"/>
      <c r="AR62" s="36"/>
      <c r="AS62" s="1"/>
      <c r="AT62" s="45"/>
      <c r="AU62" s="1"/>
      <c r="AV62" s="1"/>
      <c r="AW62" s="1"/>
      <c r="AX62" s="2"/>
      <c r="AY62" s="1"/>
      <c r="AZ62" s="1"/>
      <c r="BA62" s="36"/>
      <c r="BB62" s="2"/>
      <c r="BC62" s="1"/>
      <c r="BD62" s="1"/>
      <c r="BE62" s="43"/>
      <c r="BF62" s="43">
        <f t="shared" si="0"/>
        <v>405900</v>
      </c>
      <c r="BG62" s="1"/>
      <c r="BH62" s="1"/>
      <c r="BI62" s="1">
        <v>50</v>
      </c>
      <c r="BJ62" s="1">
        <v>0</v>
      </c>
      <c r="BK62" s="1">
        <v>0.01</v>
      </c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37" t="s">
        <v>71</v>
      </c>
    </row>
    <row r="63" spans="1:77" x14ac:dyDescent="0.25">
      <c r="A63" s="1">
        <v>58</v>
      </c>
      <c r="B63" s="1"/>
      <c r="C63" s="1"/>
      <c r="D63" s="1"/>
      <c r="E63" s="1"/>
      <c r="F63" s="1">
        <v>58</v>
      </c>
      <c r="G63" s="1" t="s">
        <v>67</v>
      </c>
      <c r="H63" s="1">
        <v>16496</v>
      </c>
      <c r="M63" s="1">
        <v>2</v>
      </c>
      <c r="N63" s="1">
        <v>0</v>
      </c>
      <c r="O63" s="1">
        <v>40</v>
      </c>
      <c r="P63" s="2" t="s">
        <v>69</v>
      </c>
      <c r="Q63" s="2">
        <v>840</v>
      </c>
      <c r="R63" s="1"/>
      <c r="S63" s="2">
        <v>390</v>
      </c>
      <c r="T63" s="1"/>
      <c r="U63" s="1"/>
      <c r="V63" s="1"/>
      <c r="W63" s="1"/>
      <c r="X63" s="35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44"/>
      <c r="AR63" s="36"/>
      <c r="AS63" s="1"/>
      <c r="AT63" s="45"/>
      <c r="AU63" s="1"/>
      <c r="AV63" s="1"/>
      <c r="AW63" s="1"/>
      <c r="AX63" s="2"/>
      <c r="AY63" s="1"/>
      <c r="AZ63" s="1"/>
      <c r="BA63" s="36"/>
      <c r="BB63" s="2"/>
      <c r="BC63" s="1"/>
      <c r="BD63" s="1"/>
      <c r="BE63" s="43"/>
      <c r="BF63" s="43">
        <f t="shared" si="0"/>
        <v>327600</v>
      </c>
      <c r="BG63" s="1"/>
      <c r="BH63" s="1"/>
      <c r="BI63" s="1">
        <v>50</v>
      </c>
      <c r="BJ63" s="1">
        <v>0</v>
      </c>
      <c r="BK63" s="1">
        <v>0.01</v>
      </c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37" t="s">
        <v>71</v>
      </c>
    </row>
    <row r="64" spans="1:77" x14ac:dyDescent="0.25">
      <c r="A64" s="1">
        <v>59</v>
      </c>
      <c r="B64" s="1"/>
      <c r="C64" s="1"/>
      <c r="D64" s="1"/>
      <c r="E64" s="1"/>
      <c r="F64" s="1">
        <v>59</v>
      </c>
      <c r="G64" s="1" t="s">
        <v>67</v>
      </c>
      <c r="H64" s="1">
        <v>16499</v>
      </c>
      <c r="M64" s="1">
        <v>1</v>
      </c>
      <c r="N64" s="1">
        <v>1</v>
      </c>
      <c r="O64" s="1">
        <v>20</v>
      </c>
      <c r="P64" s="2" t="s">
        <v>69</v>
      </c>
      <c r="Q64" s="2">
        <v>520</v>
      </c>
      <c r="R64" s="1"/>
      <c r="S64" s="2">
        <v>390</v>
      </c>
      <c r="T64" s="1"/>
      <c r="U64" s="1"/>
      <c r="V64" s="1"/>
      <c r="W64" s="1"/>
      <c r="X64" s="35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2"/>
      <c r="AY64" s="1"/>
      <c r="AZ64" s="1"/>
      <c r="BA64" s="36"/>
      <c r="BB64" s="2"/>
      <c r="BC64" s="1"/>
      <c r="BD64" s="1"/>
      <c r="BE64" s="1"/>
      <c r="BF64" s="43">
        <f t="shared" si="0"/>
        <v>202800</v>
      </c>
      <c r="BG64" s="1"/>
      <c r="BH64" s="1"/>
      <c r="BI64" s="1">
        <v>50</v>
      </c>
      <c r="BJ64" s="1">
        <v>0</v>
      </c>
      <c r="BK64" s="1">
        <v>0.01</v>
      </c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37" t="s">
        <v>71</v>
      </c>
    </row>
    <row r="65" spans="1:77" x14ac:dyDescent="0.25">
      <c r="A65" s="1">
        <v>60</v>
      </c>
      <c r="B65" s="1"/>
      <c r="C65" s="1"/>
      <c r="D65" s="1"/>
      <c r="E65" s="1"/>
      <c r="F65" s="1">
        <v>60</v>
      </c>
      <c r="G65" s="1" t="s">
        <v>67</v>
      </c>
      <c r="H65" s="1">
        <v>16503</v>
      </c>
      <c r="M65" s="1">
        <v>10</v>
      </c>
      <c r="N65" s="1">
        <v>3</v>
      </c>
      <c r="O65" s="1">
        <v>30</v>
      </c>
      <c r="P65" s="2" t="s">
        <v>69</v>
      </c>
      <c r="Q65" s="2">
        <v>4330</v>
      </c>
      <c r="R65" s="1"/>
      <c r="S65" s="2">
        <v>100</v>
      </c>
      <c r="T65" s="1"/>
      <c r="U65" s="1"/>
      <c r="V65" s="1"/>
      <c r="W65" s="1"/>
      <c r="X65" s="35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2"/>
      <c r="AY65" s="1"/>
      <c r="AZ65" s="1"/>
      <c r="BA65" s="36"/>
      <c r="BB65" s="2"/>
      <c r="BC65" s="1"/>
      <c r="BD65" s="1"/>
      <c r="BE65" s="1"/>
      <c r="BF65" s="43">
        <f t="shared" si="0"/>
        <v>433000</v>
      </c>
      <c r="BG65" s="1"/>
      <c r="BH65" s="1"/>
      <c r="BI65" s="1">
        <v>50</v>
      </c>
      <c r="BJ65" s="1">
        <v>0</v>
      </c>
      <c r="BK65" s="1">
        <v>0.01</v>
      </c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37" t="s">
        <v>71</v>
      </c>
    </row>
    <row r="66" spans="1:77" x14ac:dyDescent="0.25">
      <c r="A66" s="1">
        <v>61</v>
      </c>
      <c r="B66" s="1"/>
      <c r="C66" s="1"/>
      <c r="D66" s="1"/>
      <c r="E66" s="1"/>
      <c r="F66" s="1">
        <v>61</v>
      </c>
      <c r="G66" s="1" t="s">
        <v>67</v>
      </c>
      <c r="H66" s="1">
        <v>16505</v>
      </c>
      <c r="M66" s="1">
        <v>9</v>
      </c>
      <c r="N66" s="1">
        <v>0</v>
      </c>
      <c r="O66" s="1">
        <v>40</v>
      </c>
      <c r="P66" s="2" t="s">
        <v>69</v>
      </c>
      <c r="Q66" s="2">
        <v>3640</v>
      </c>
      <c r="R66" s="1"/>
      <c r="S66" s="2">
        <v>100</v>
      </c>
      <c r="T66" s="1"/>
      <c r="U66" s="1"/>
      <c r="V66" s="1"/>
      <c r="W66" s="1"/>
      <c r="X66" s="35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2"/>
      <c r="AY66" s="1"/>
      <c r="AZ66" s="1"/>
      <c r="BA66" s="36"/>
      <c r="BB66" s="2"/>
      <c r="BC66" s="1"/>
      <c r="BD66" s="1"/>
      <c r="BE66" s="1"/>
      <c r="BF66" s="43">
        <f t="shared" si="0"/>
        <v>364000</v>
      </c>
      <c r="BG66" s="1"/>
      <c r="BH66" s="1"/>
      <c r="BI66" s="1">
        <v>50</v>
      </c>
      <c r="BJ66" s="1">
        <v>0</v>
      </c>
      <c r="BK66" s="1">
        <v>0.01</v>
      </c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37" t="s">
        <v>71</v>
      </c>
    </row>
    <row r="67" spans="1:77" x14ac:dyDescent="0.25">
      <c r="A67" s="1">
        <v>62</v>
      </c>
      <c r="B67" s="1"/>
      <c r="C67" s="1"/>
      <c r="D67" s="1"/>
      <c r="E67" s="1"/>
      <c r="F67" s="1">
        <v>62</v>
      </c>
      <c r="G67" s="1" t="s">
        <v>67</v>
      </c>
      <c r="H67" s="1">
        <v>16506</v>
      </c>
      <c r="M67" s="1">
        <v>4</v>
      </c>
      <c r="N67" s="1">
        <v>2</v>
      </c>
      <c r="O67" s="1">
        <v>94</v>
      </c>
      <c r="P67" s="2" t="s">
        <v>69</v>
      </c>
      <c r="Q67" s="2">
        <v>1894</v>
      </c>
      <c r="R67" s="1"/>
      <c r="S67" s="2">
        <v>160</v>
      </c>
      <c r="T67" s="1"/>
      <c r="U67" s="1"/>
      <c r="V67" s="1"/>
      <c r="W67" s="1"/>
      <c r="X67" s="35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2"/>
      <c r="AY67" s="1"/>
      <c r="AZ67" s="1"/>
      <c r="BA67" s="36"/>
      <c r="BB67" s="2"/>
      <c r="BC67" s="1"/>
      <c r="BD67" s="1"/>
      <c r="BE67" s="1"/>
      <c r="BF67" s="43">
        <f t="shared" si="0"/>
        <v>303040</v>
      </c>
      <c r="BG67" s="1"/>
      <c r="BH67" s="1"/>
      <c r="BI67" s="1">
        <v>50</v>
      </c>
      <c r="BJ67" s="1">
        <v>0</v>
      </c>
      <c r="BK67" s="1">
        <v>0.01</v>
      </c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37" t="s">
        <v>71</v>
      </c>
    </row>
    <row r="68" spans="1:77" x14ac:dyDescent="0.25">
      <c r="A68" s="1">
        <v>63</v>
      </c>
      <c r="B68" s="1"/>
      <c r="C68" s="1"/>
      <c r="D68" s="1"/>
      <c r="E68" s="1"/>
      <c r="F68" s="1">
        <v>63</v>
      </c>
      <c r="G68" s="1" t="s">
        <v>67</v>
      </c>
      <c r="H68" s="1">
        <v>16507</v>
      </c>
      <c r="M68" s="1">
        <v>2</v>
      </c>
      <c r="N68" s="1">
        <v>0</v>
      </c>
      <c r="O68" s="1">
        <v>50</v>
      </c>
      <c r="P68" s="2" t="s">
        <v>69</v>
      </c>
      <c r="Q68" s="2">
        <v>850</v>
      </c>
      <c r="R68" s="1"/>
      <c r="S68" s="2">
        <v>160</v>
      </c>
      <c r="T68" s="1"/>
      <c r="U68" s="1"/>
      <c r="V68" s="1"/>
      <c r="W68" s="1"/>
      <c r="X68" s="35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44"/>
      <c r="AR68" s="36"/>
      <c r="AS68" s="1"/>
      <c r="AT68" s="45"/>
      <c r="AU68" s="1"/>
      <c r="AV68" s="2"/>
      <c r="AW68" s="46"/>
      <c r="AX68" s="2"/>
      <c r="AY68" s="2"/>
      <c r="AZ68" s="2"/>
      <c r="BA68" s="36"/>
      <c r="BB68" s="2"/>
      <c r="BC68" s="36"/>
      <c r="BD68" s="47"/>
      <c r="BE68" s="43"/>
      <c r="BF68" s="43">
        <f t="shared" si="0"/>
        <v>136000</v>
      </c>
      <c r="BG68" s="1"/>
      <c r="BH68" s="6"/>
      <c r="BI68" s="1">
        <v>50</v>
      </c>
      <c r="BJ68" s="1">
        <v>0</v>
      </c>
      <c r="BK68" s="1">
        <v>0.01</v>
      </c>
      <c r="BL68" s="36"/>
      <c r="BM68" s="36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37" t="s">
        <v>71</v>
      </c>
    </row>
    <row r="69" spans="1:77" x14ac:dyDescent="0.25">
      <c r="A69" s="1">
        <v>64</v>
      </c>
      <c r="B69" s="1"/>
      <c r="C69" s="1"/>
      <c r="D69" s="1"/>
      <c r="E69" s="1"/>
      <c r="F69" s="1">
        <v>64</v>
      </c>
      <c r="G69" s="1" t="s">
        <v>67</v>
      </c>
      <c r="H69" s="1">
        <v>16509</v>
      </c>
      <c r="M69" s="1">
        <v>17</v>
      </c>
      <c r="N69" s="1">
        <v>2</v>
      </c>
      <c r="O69" s="1">
        <v>30</v>
      </c>
      <c r="P69" s="2" t="s">
        <v>69</v>
      </c>
      <c r="Q69" s="2">
        <v>7030</v>
      </c>
      <c r="R69" s="1"/>
      <c r="S69" s="2">
        <v>220</v>
      </c>
      <c r="T69" s="1"/>
      <c r="U69" s="1"/>
      <c r="V69" s="1"/>
      <c r="W69" s="1"/>
      <c r="X69" s="35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44"/>
      <c r="AR69" s="36"/>
      <c r="AS69" s="1"/>
      <c r="AT69" s="45"/>
      <c r="AU69" s="1"/>
      <c r="AV69" s="2"/>
      <c r="AW69" s="46"/>
      <c r="AX69" s="2"/>
      <c r="AY69" s="2"/>
      <c r="AZ69" s="2"/>
      <c r="BA69" s="36"/>
      <c r="BB69" s="2"/>
      <c r="BC69" s="36"/>
      <c r="BD69" s="47"/>
      <c r="BE69" s="43"/>
      <c r="BF69" s="43">
        <f t="shared" si="0"/>
        <v>1546600</v>
      </c>
      <c r="BG69" s="1"/>
      <c r="BH69" s="6"/>
      <c r="BI69" s="1">
        <v>50</v>
      </c>
      <c r="BJ69" s="1">
        <v>0</v>
      </c>
      <c r="BK69" s="1">
        <v>0.01</v>
      </c>
      <c r="BL69" s="36"/>
      <c r="BM69" s="36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37" t="s">
        <v>71</v>
      </c>
    </row>
    <row r="70" spans="1:77" x14ac:dyDescent="0.25">
      <c r="A70" s="1">
        <v>65</v>
      </c>
      <c r="B70" s="1"/>
      <c r="C70" s="1"/>
      <c r="D70" s="1"/>
      <c r="E70" s="1"/>
      <c r="F70" s="1">
        <v>65</v>
      </c>
      <c r="G70" s="1" t="s">
        <v>67</v>
      </c>
      <c r="H70" s="1">
        <v>16510</v>
      </c>
      <c r="M70" s="1">
        <v>17</v>
      </c>
      <c r="N70" s="1">
        <v>2</v>
      </c>
      <c r="O70" s="1">
        <v>0</v>
      </c>
      <c r="P70" s="2" t="s">
        <v>69</v>
      </c>
      <c r="Q70" s="2">
        <v>7000</v>
      </c>
      <c r="R70" s="1"/>
      <c r="S70" s="2">
        <v>190</v>
      </c>
      <c r="T70" s="1"/>
      <c r="U70" s="1"/>
      <c r="V70" s="1"/>
      <c r="W70" s="1"/>
      <c r="X70" s="35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44"/>
      <c r="AR70" s="36"/>
      <c r="AS70" s="1"/>
      <c r="AT70" s="45"/>
      <c r="AU70" s="1"/>
      <c r="AV70" s="2"/>
      <c r="AW70" s="46"/>
      <c r="AX70" s="2"/>
      <c r="AY70" s="2"/>
      <c r="AZ70" s="2"/>
      <c r="BA70" s="36"/>
      <c r="BB70" s="2"/>
      <c r="BC70" s="36"/>
      <c r="BD70" s="1"/>
      <c r="BE70" s="43"/>
      <c r="BF70" s="43">
        <f t="shared" si="0"/>
        <v>1330000</v>
      </c>
      <c r="BG70" s="1"/>
      <c r="BH70" s="6"/>
      <c r="BI70" s="1">
        <v>50</v>
      </c>
      <c r="BJ70" s="1">
        <v>0</v>
      </c>
      <c r="BK70" s="1">
        <v>0.01</v>
      </c>
      <c r="BL70" s="36"/>
      <c r="BM70" s="36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37" t="s">
        <v>71</v>
      </c>
    </row>
    <row r="71" spans="1:77" x14ac:dyDescent="0.25">
      <c r="A71" s="1">
        <v>66</v>
      </c>
      <c r="B71" s="1"/>
      <c r="C71" s="1"/>
      <c r="D71" s="1"/>
      <c r="E71" s="1"/>
      <c r="F71" s="1">
        <v>66</v>
      </c>
      <c r="G71" s="1" t="s">
        <v>67</v>
      </c>
      <c r="H71" s="1">
        <v>16511</v>
      </c>
      <c r="M71" s="1">
        <v>7</v>
      </c>
      <c r="N71" s="1">
        <v>3</v>
      </c>
      <c r="O71" s="1">
        <v>80</v>
      </c>
      <c r="P71" s="2" t="s">
        <v>69</v>
      </c>
      <c r="Q71" s="2">
        <v>3180</v>
      </c>
      <c r="R71" s="1"/>
      <c r="S71" s="2">
        <v>220</v>
      </c>
      <c r="T71" s="1"/>
      <c r="U71" s="1"/>
      <c r="V71" s="1"/>
      <c r="W71" s="1"/>
      <c r="X71" s="35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2"/>
      <c r="AY71" s="1"/>
      <c r="AZ71" s="1"/>
      <c r="BA71" s="36"/>
      <c r="BB71" s="2"/>
      <c r="BC71" s="1"/>
      <c r="BD71" s="1"/>
      <c r="BE71" s="1"/>
      <c r="BF71" s="43">
        <f t="shared" si="0"/>
        <v>699600</v>
      </c>
      <c r="BG71" s="1"/>
      <c r="BH71" s="1"/>
      <c r="BI71" s="1">
        <v>50</v>
      </c>
      <c r="BJ71" s="1">
        <v>0</v>
      </c>
      <c r="BK71" s="1">
        <v>0.01</v>
      </c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37" t="s">
        <v>71</v>
      </c>
    </row>
    <row r="72" spans="1:77" x14ac:dyDescent="0.25">
      <c r="A72" s="1">
        <v>67</v>
      </c>
      <c r="B72" s="1"/>
      <c r="C72" s="1"/>
      <c r="D72" s="1"/>
      <c r="E72" s="1"/>
      <c r="F72" s="1">
        <v>67</v>
      </c>
      <c r="G72" s="1" t="s">
        <v>67</v>
      </c>
      <c r="H72" s="1">
        <v>16512</v>
      </c>
      <c r="M72" s="1">
        <v>7</v>
      </c>
      <c r="N72" s="1">
        <v>1</v>
      </c>
      <c r="O72" s="1">
        <v>50</v>
      </c>
      <c r="P72" s="2" t="s">
        <v>69</v>
      </c>
      <c r="Q72" s="2">
        <v>2950</v>
      </c>
      <c r="R72" s="1"/>
      <c r="S72" s="2">
        <v>220</v>
      </c>
      <c r="T72" s="1"/>
      <c r="U72" s="1"/>
      <c r="V72" s="1"/>
      <c r="W72" s="1"/>
      <c r="X72" s="35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2"/>
      <c r="AY72" s="1"/>
      <c r="AZ72" s="1"/>
      <c r="BA72" s="36"/>
      <c r="BB72" s="2"/>
      <c r="BC72" s="1"/>
      <c r="BD72" s="1"/>
      <c r="BE72" s="1"/>
      <c r="BF72" s="43">
        <f t="shared" ref="BF72:BF135" si="1">Q72*S72</f>
        <v>649000</v>
      </c>
      <c r="BG72" s="1"/>
      <c r="BH72" s="1"/>
      <c r="BI72" s="1">
        <v>50</v>
      </c>
      <c r="BJ72" s="1">
        <v>0</v>
      </c>
      <c r="BK72" s="1">
        <v>0.01</v>
      </c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37" t="s">
        <v>71</v>
      </c>
    </row>
    <row r="73" spans="1:77" x14ac:dyDescent="0.25">
      <c r="A73" s="1">
        <v>68</v>
      </c>
      <c r="B73" s="1"/>
      <c r="C73" s="1"/>
      <c r="D73" s="1"/>
      <c r="E73" s="1"/>
      <c r="F73" s="1">
        <v>68</v>
      </c>
      <c r="G73" s="1" t="s">
        <v>67</v>
      </c>
      <c r="H73" s="1">
        <v>16513</v>
      </c>
      <c r="M73" s="1">
        <v>4</v>
      </c>
      <c r="N73" s="1">
        <v>2</v>
      </c>
      <c r="O73" s="1">
        <v>0</v>
      </c>
      <c r="P73" s="2" t="s">
        <v>69</v>
      </c>
      <c r="Q73" s="2">
        <v>1800</v>
      </c>
      <c r="R73" s="1"/>
      <c r="S73" s="2">
        <v>100</v>
      </c>
      <c r="T73" s="1"/>
      <c r="U73" s="1"/>
      <c r="V73" s="1"/>
      <c r="W73" s="1"/>
      <c r="X73" s="35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2"/>
      <c r="AY73" s="1"/>
      <c r="AZ73" s="1"/>
      <c r="BA73" s="36"/>
      <c r="BB73" s="2"/>
      <c r="BC73" s="1"/>
      <c r="BD73" s="1"/>
      <c r="BE73" s="1"/>
      <c r="BF73" s="43">
        <f t="shared" si="1"/>
        <v>180000</v>
      </c>
      <c r="BG73" s="1"/>
      <c r="BH73" s="1"/>
      <c r="BI73" s="1">
        <v>50</v>
      </c>
      <c r="BJ73" s="1">
        <v>0</v>
      </c>
      <c r="BK73" s="1">
        <v>0.01</v>
      </c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37" t="s">
        <v>71</v>
      </c>
    </row>
    <row r="74" spans="1:77" x14ac:dyDescent="0.25">
      <c r="A74" s="1">
        <v>69</v>
      </c>
      <c r="B74" s="1"/>
      <c r="C74" s="1"/>
      <c r="D74" s="1"/>
      <c r="E74" s="1"/>
      <c r="F74" s="1">
        <v>69</v>
      </c>
      <c r="G74" s="1" t="s">
        <v>67</v>
      </c>
      <c r="H74" s="1">
        <v>16514</v>
      </c>
      <c r="M74" s="1">
        <v>3</v>
      </c>
      <c r="N74" s="1">
        <v>3</v>
      </c>
      <c r="O74" s="1">
        <v>80</v>
      </c>
      <c r="P74" s="2" t="s">
        <v>69</v>
      </c>
      <c r="Q74" s="2">
        <v>1580</v>
      </c>
      <c r="R74" s="1"/>
      <c r="S74" s="2">
        <v>100</v>
      </c>
      <c r="T74" s="1"/>
      <c r="U74" s="1"/>
      <c r="V74" s="1"/>
      <c r="W74" s="1"/>
      <c r="X74" s="35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2"/>
      <c r="AY74" s="1"/>
      <c r="AZ74" s="1"/>
      <c r="BA74" s="36"/>
      <c r="BB74" s="2"/>
      <c r="BC74" s="1"/>
      <c r="BD74" s="1"/>
      <c r="BE74" s="1"/>
      <c r="BF74" s="43">
        <f t="shared" si="1"/>
        <v>158000</v>
      </c>
      <c r="BG74" s="1"/>
      <c r="BH74" s="1"/>
      <c r="BI74" s="1">
        <v>50</v>
      </c>
      <c r="BJ74" s="1">
        <v>0</v>
      </c>
      <c r="BK74" s="1">
        <v>0.01</v>
      </c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37" t="s">
        <v>71</v>
      </c>
    </row>
    <row r="75" spans="1:77" x14ac:dyDescent="0.25">
      <c r="A75" s="1">
        <v>70</v>
      </c>
      <c r="B75" s="1"/>
      <c r="C75" s="1"/>
      <c r="D75" s="1"/>
      <c r="E75" s="1"/>
      <c r="F75" s="1">
        <v>70</v>
      </c>
      <c r="G75" s="1" t="s">
        <v>67</v>
      </c>
      <c r="H75" s="1">
        <v>16515</v>
      </c>
      <c r="M75" s="1">
        <v>1</v>
      </c>
      <c r="N75" s="1">
        <v>1</v>
      </c>
      <c r="O75" s="1">
        <v>10</v>
      </c>
      <c r="P75" s="2" t="s">
        <v>69</v>
      </c>
      <c r="Q75" s="2">
        <v>510</v>
      </c>
      <c r="R75" s="1"/>
      <c r="S75" s="2">
        <v>100</v>
      </c>
      <c r="T75" s="1"/>
      <c r="U75" s="1"/>
      <c r="V75" s="1"/>
      <c r="W75" s="1"/>
      <c r="X75" s="35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2"/>
      <c r="AY75" s="1"/>
      <c r="AZ75" s="1"/>
      <c r="BA75" s="36"/>
      <c r="BB75" s="2"/>
      <c r="BC75" s="1"/>
      <c r="BD75" s="1"/>
      <c r="BE75" s="1"/>
      <c r="BF75" s="43">
        <f t="shared" si="1"/>
        <v>51000</v>
      </c>
      <c r="BG75" s="1"/>
      <c r="BH75" s="1"/>
      <c r="BI75" s="1">
        <v>50</v>
      </c>
      <c r="BJ75" s="1">
        <v>0</v>
      </c>
      <c r="BK75" s="1">
        <v>0.01</v>
      </c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37" t="s">
        <v>71</v>
      </c>
    </row>
    <row r="76" spans="1:77" x14ac:dyDescent="0.25">
      <c r="A76" s="1">
        <v>71</v>
      </c>
      <c r="B76" s="1"/>
      <c r="C76" s="1"/>
      <c r="D76" s="1"/>
      <c r="E76" s="1"/>
      <c r="F76" s="1">
        <v>71</v>
      </c>
      <c r="G76" s="1" t="s">
        <v>67</v>
      </c>
      <c r="H76" s="1">
        <v>16512</v>
      </c>
      <c r="M76" s="1">
        <v>7</v>
      </c>
      <c r="N76" s="1">
        <v>1</v>
      </c>
      <c r="O76" s="1">
        <v>50</v>
      </c>
      <c r="P76" s="2" t="s">
        <v>69</v>
      </c>
      <c r="Q76" s="2">
        <v>2950</v>
      </c>
      <c r="R76" s="1"/>
      <c r="S76" s="2">
        <v>220</v>
      </c>
      <c r="T76" s="1"/>
      <c r="U76" s="1"/>
      <c r="V76" s="1"/>
      <c r="W76" s="1"/>
      <c r="X76" s="35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44"/>
      <c r="AR76" s="36"/>
      <c r="AS76" s="1"/>
      <c r="AT76" s="48"/>
      <c r="AU76" s="1"/>
      <c r="AV76" s="2"/>
      <c r="AW76" s="46"/>
      <c r="AX76" s="2"/>
      <c r="AY76" s="2"/>
      <c r="AZ76" s="2"/>
      <c r="BA76" s="36"/>
      <c r="BB76" s="2"/>
      <c r="BC76" s="36"/>
      <c r="BD76" s="1"/>
      <c r="BE76" s="43"/>
      <c r="BF76" s="43">
        <f t="shared" si="1"/>
        <v>649000</v>
      </c>
      <c r="BG76" s="1"/>
      <c r="BH76" s="6"/>
      <c r="BI76" s="1">
        <v>50</v>
      </c>
      <c r="BJ76" s="1">
        <v>0</v>
      </c>
      <c r="BK76" s="1">
        <v>0.01</v>
      </c>
      <c r="BL76" s="36"/>
      <c r="BM76" s="36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37" t="s">
        <v>71</v>
      </c>
    </row>
    <row r="77" spans="1:77" x14ac:dyDescent="0.25">
      <c r="A77" s="1">
        <v>72</v>
      </c>
      <c r="B77" s="1"/>
      <c r="C77" s="1"/>
      <c r="D77" s="1"/>
      <c r="E77" s="1"/>
      <c r="F77" s="1">
        <v>72</v>
      </c>
      <c r="G77" s="1" t="s">
        <v>67</v>
      </c>
      <c r="H77" s="1">
        <v>16513</v>
      </c>
      <c r="M77" s="1">
        <v>4</v>
      </c>
      <c r="N77" s="1">
        <v>2</v>
      </c>
      <c r="O77" s="1">
        <v>0</v>
      </c>
      <c r="P77" s="2" t="s">
        <v>69</v>
      </c>
      <c r="Q77" s="2">
        <v>1800</v>
      </c>
      <c r="R77" s="1"/>
      <c r="S77" s="2">
        <v>100</v>
      </c>
      <c r="T77" s="1"/>
      <c r="U77" s="1"/>
      <c r="V77" s="1"/>
      <c r="W77" s="1"/>
      <c r="X77" s="35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2"/>
      <c r="AY77" s="1"/>
      <c r="AZ77" s="1"/>
      <c r="BA77" s="36"/>
      <c r="BB77" s="2"/>
      <c r="BC77" s="1"/>
      <c r="BD77" s="1"/>
      <c r="BE77" s="1"/>
      <c r="BF77" s="43">
        <f t="shared" si="1"/>
        <v>180000</v>
      </c>
      <c r="BG77" s="1"/>
      <c r="BH77" s="1"/>
      <c r="BI77" s="1">
        <v>50</v>
      </c>
      <c r="BJ77" s="1">
        <v>0</v>
      </c>
      <c r="BK77" s="1">
        <v>0.01</v>
      </c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37" t="s">
        <v>71</v>
      </c>
    </row>
    <row r="78" spans="1:77" x14ac:dyDescent="0.25">
      <c r="A78" s="1">
        <v>73</v>
      </c>
      <c r="B78" s="1"/>
      <c r="C78" s="1"/>
      <c r="D78" s="1"/>
      <c r="E78" s="1"/>
      <c r="F78" s="1">
        <v>73</v>
      </c>
      <c r="G78" s="1" t="s">
        <v>67</v>
      </c>
      <c r="H78" s="1">
        <v>16514</v>
      </c>
      <c r="M78" s="1">
        <v>3</v>
      </c>
      <c r="N78" s="1">
        <v>3</v>
      </c>
      <c r="O78" s="1">
        <v>80</v>
      </c>
      <c r="P78" s="2" t="s">
        <v>69</v>
      </c>
      <c r="Q78" s="2">
        <v>1580</v>
      </c>
      <c r="R78" s="1"/>
      <c r="S78" s="2">
        <v>100</v>
      </c>
      <c r="T78" s="1"/>
      <c r="U78" s="1"/>
      <c r="V78" s="1"/>
      <c r="W78" s="1"/>
      <c r="X78" s="35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2"/>
      <c r="AY78" s="1"/>
      <c r="AZ78" s="1"/>
      <c r="BA78" s="36"/>
      <c r="BB78" s="2"/>
      <c r="BC78" s="1"/>
      <c r="BD78" s="1"/>
      <c r="BE78" s="1"/>
      <c r="BF78" s="43">
        <f t="shared" si="1"/>
        <v>158000</v>
      </c>
      <c r="BG78" s="1"/>
      <c r="BH78" s="1"/>
      <c r="BI78" s="1">
        <v>50</v>
      </c>
      <c r="BJ78" s="1">
        <v>0</v>
      </c>
      <c r="BK78" s="1">
        <v>0.01</v>
      </c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37" t="s">
        <v>71</v>
      </c>
    </row>
    <row r="79" spans="1:77" x14ac:dyDescent="0.25">
      <c r="A79" s="1">
        <v>74</v>
      </c>
      <c r="B79" s="1"/>
      <c r="C79" s="1"/>
      <c r="D79" s="1"/>
      <c r="E79" s="1"/>
      <c r="F79" s="1">
        <v>74</v>
      </c>
      <c r="G79" s="1" t="s">
        <v>67</v>
      </c>
      <c r="H79" s="1">
        <v>16515</v>
      </c>
      <c r="M79" s="1">
        <v>1</v>
      </c>
      <c r="N79" s="1">
        <v>1</v>
      </c>
      <c r="O79" s="1">
        <v>10</v>
      </c>
      <c r="P79" s="2" t="s">
        <v>69</v>
      </c>
      <c r="Q79" s="2">
        <v>510</v>
      </c>
      <c r="R79" s="1"/>
      <c r="S79" s="2">
        <v>100</v>
      </c>
      <c r="T79" s="1"/>
      <c r="U79" s="1"/>
      <c r="V79" s="1"/>
      <c r="W79" s="1"/>
      <c r="X79" s="35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2"/>
      <c r="AY79" s="1"/>
      <c r="AZ79" s="1"/>
      <c r="BA79" s="36"/>
      <c r="BB79" s="2"/>
      <c r="BC79" s="1"/>
      <c r="BD79" s="1"/>
      <c r="BE79" s="1"/>
      <c r="BF79" s="43">
        <f t="shared" si="1"/>
        <v>51000</v>
      </c>
      <c r="BG79" s="1"/>
      <c r="BH79" s="1"/>
      <c r="BI79" s="1">
        <v>50</v>
      </c>
      <c r="BJ79" s="1">
        <v>0</v>
      </c>
      <c r="BK79" s="1">
        <v>0.01</v>
      </c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37" t="s">
        <v>71</v>
      </c>
    </row>
    <row r="80" spans="1:77" x14ac:dyDescent="0.25">
      <c r="A80" s="1">
        <v>75</v>
      </c>
      <c r="B80" s="1"/>
      <c r="C80" s="1"/>
      <c r="D80" s="1"/>
      <c r="E80" s="1"/>
      <c r="F80" s="1">
        <v>75</v>
      </c>
      <c r="G80" s="1" t="s">
        <v>67</v>
      </c>
      <c r="H80" s="1">
        <v>16516</v>
      </c>
      <c r="M80" s="1">
        <v>13</v>
      </c>
      <c r="N80" s="1">
        <v>2</v>
      </c>
      <c r="O80" s="1">
        <v>30</v>
      </c>
      <c r="P80" s="2" t="s">
        <v>69</v>
      </c>
      <c r="Q80" s="2">
        <v>5430</v>
      </c>
      <c r="R80" s="1"/>
      <c r="S80" s="2">
        <v>220</v>
      </c>
      <c r="T80" s="1"/>
      <c r="U80" s="1"/>
      <c r="V80" s="1"/>
      <c r="W80" s="1"/>
      <c r="X80" s="35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2"/>
      <c r="AY80" s="1"/>
      <c r="AZ80" s="1"/>
      <c r="BA80" s="36"/>
      <c r="BB80" s="2"/>
      <c r="BC80" s="1"/>
      <c r="BD80" s="1"/>
      <c r="BE80" s="1"/>
      <c r="BF80" s="43">
        <f t="shared" si="1"/>
        <v>1194600</v>
      </c>
      <c r="BG80" s="1"/>
      <c r="BH80" s="1"/>
      <c r="BI80" s="1">
        <v>50</v>
      </c>
      <c r="BJ80" s="1">
        <v>0</v>
      </c>
      <c r="BK80" s="1">
        <v>0.01</v>
      </c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37" t="s">
        <v>71</v>
      </c>
    </row>
    <row r="81" spans="1:77" x14ac:dyDescent="0.25">
      <c r="A81" s="1">
        <v>76</v>
      </c>
      <c r="B81" s="1"/>
      <c r="C81" s="1"/>
      <c r="D81" s="1"/>
      <c r="E81" s="1"/>
      <c r="F81" s="1">
        <v>76</v>
      </c>
      <c r="G81" s="1" t="s">
        <v>67</v>
      </c>
      <c r="H81" s="1">
        <v>16517</v>
      </c>
      <c r="M81" s="1">
        <v>7</v>
      </c>
      <c r="N81" s="1">
        <v>0</v>
      </c>
      <c r="O81" s="1">
        <v>44.1</v>
      </c>
      <c r="P81" s="2" t="s">
        <v>69</v>
      </c>
      <c r="Q81" s="2">
        <v>2844.1</v>
      </c>
      <c r="R81" s="1"/>
      <c r="S81" s="2">
        <v>160</v>
      </c>
      <c r="T81" s="1"/>
      <c r="U81" s="1"/>
      <c r="V81" s="1"/>
      <c r="W81" s="1"/>
      <c r="X81" s="35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2"/>
      <c r="AY81" s="1"/>
      <c r="AZ81" s="1"/>
      <c r="BA81" s="36"/>
      <c r="BB81" s="2"/>
      <c r="BC81" s="1"/>
      <c r="BD81" s="1"/>
      <c r="BE81" s="1"/>
      <c r="BF81" s="43">
        <f t="shared" si="1"/>
        <v>455056</v>
      </c>
      <c r="BG81" s="1"/>
      <c r="BH81" s="1"/>
      <c r="BI81" s="1">
        <v>50</v>
      </c>
      <c r="BJ81" s="1">
        <v>0</v>
      </c>
      <c r="BK81" s="1">
        <v>0.01</v>
      </c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37" t="s">
        <v>71</v>
      </c>
    </row>
    <row r="82" spans="1:77" x14ac:dyDescent="0.25">
      <c r="A82" s="1">
        <v>77</v>
      </c>
      <c r="B82" s="1"/>
      <c r="C82" s="1"/>
      <c r="D82" s="1"/>
      <c r="E82" s="1"/>
      <c r="F82" s="1">
        <v>77</v>
      </c>
      <c r="G82" s="1" t="s">
        <v>67</v>
      </c>
      <c r="H82" s="1">
        <v>16518</v>
      </c>
      <c r="M82" s="1">
        <v>11</v>
      </c>
      <c r="N82" s="1">
        <v>0</v>
      </c>
      <c r="O82" s="1">
        <v>40</v>
      </c>
      <c r="P82" s="2" t="s">
        <v>69</v>
      </c>
      <c r="Q82" s="2">
        <v>4440</v>
      </c>
      <c r="R82" s="1"/>
      <c r="S82" s="2">
        <v>100</v>
      </c>
      <c r="T82" s="1"/>
      <c r="U82" s="1"/>
      <c r="V82" s="1"/>
      <c r="W82" s="1"/>
      <c r="X82" s="35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2"/>
      <c r="AY82" s="1"/>
      <c r="AZ82" s="1"/>
      <c r="BA82" s="36"/>
      <c r="BB82" s="2"/>
      <c r="BC82" s="1"/>
      <c r="BD82" s="1"/>
      <c r="BE82" s="1"/>
      <c r="BF82" s="43">
        <f t="shared" si="1"/>
        <v>444000</v>
      </c>
      <c r="BG82" s="1"/>
      <c r="BH82" s="1"/>
      <c r="BI82" s="1">
        <v>50</v>
      </c>
      <c r="BJ82" s="1">
        <v>0</v>
      </c>
      <c r="BK82" s="1">
        <v>0.01</v>
      </c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37" t="s">
        <v>71</v>
      </c>
    </row>
    <row r="83" spans="1:77" x14ac:dyDescent="0.25">
      <c r="A83" s="1">
        <v>78</v>
      </c>
      <c r="B83" s="1"/>
      <c r="C83" s="1"/>
      <c r="D83" s="1"/>
      <c r="E83" s="1"/>
      <c r="F83" s="1">
        <v>78</v>
      </c>
      <c r="G83" s="1" t="s">
        <v>67</v>
      </c>
      <c r="H83" s="1">
        <v>16519</v>
      </c>
      <c r="M83" s="1">
        <v>5</v>
      </c>
      <c r="N83" s="1">
        <v>3</v>
      </c>
      <c r="O83" s="1">
        <v>2.6</v>
      </c>
      <c r="P83" s="2" t="s">
        <v>69</v>
      </c>
      <c r="Q83" s="2">
        <v>2302.6</v>
      </c>
      <c r="R83" s="1"/>
      <c r="S83" s="2">
        <v>130</v>
      </c>
      <c r="T83" s="1"/>
      <c r="U83" s="1"/>
      <c r="V83" s="1"/>
      <c r="W83" s="1"/>
      <c r="X83" s="35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2"/>
      <c r="AY83" s="1"/>
      <c r="AZ83" s="1"/>
      <c r="BA83" s="36"/>
      <c r="BB83" s="2"/>
      <c r="BC83" s="1"/>
      <c r="BD83" s="1"/>
      <c r="BE83" s="1"/>
      <c r="BF83" s="43">
        <f t="shared" si="1"/>
        <v>299338</v>
      </c>
      <c r="BG83" s="1"/>
      <c r="BH83" s="1"/>
      <c r="BI83" s="1">
        <v>50</v>
      </c>
      <c r="BJ83" s="1">
        <v>0</v>
      </c>
      <c r="BK83" s="1">
        <v>0.01</v>
      </c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37" t="s">
        <v>71</v>
      </c>
    </row>
    <row r="84" spans="1:77" x14ac:dyDescent="0.25">
      <c r="A84" s="1">
        <v>79</v>
      </c>
      <c r="B84" s="1"/>
      <c r="C84" s="1"/>
      <c r="D84" s="1"/>
      <c r="E84" s="1"/>
      <c r="F84" s="1">
        <v>79</v>
      </c>
      <c r="G84" s="1" t="s">
        <v>67</v>
      </c>
      <c r="H84" s="1">
        <v>16520</v>
      </c>
      <c r="M84" s="1">
        <v>14</v>
      </c>
      <c r="N84" s="1">
        <v>0</v>
      </c>
      <c r="O84" s="1">
        <v>60.1</v>
      </c>
      <c r="P84" s="2" t="s">
        <v>69</v>
      </c>
      <c r="Q84" s="2">
        <v>5660.1</v>
      </c>
      <c r="R84" s="1"/>
      <c r="S84" s="2">
        <v>230</v>
      </c>
      <c r="T84" s="1"/>
      <c r="U84" s="1"/>
      <c r="V84" s="1"/>
      <c r="W84" s="1"/>
      <c r="X84" s="35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2"/>
      <c r="AY84" s="1"/>
      <c r="AZ84" s="1"/>
      <c r="BA84" s="36"/>
      <c r="BB84" s="2"/>
      <c r="BC84" s="1"/>
      <c r="BD84" s="1"/>
      <c r="BE84" s="1"/>
      <c r="BF84" s="43">
        <f t="shared" si="1"/>
        <v>1301823</v>
      </c>
      <c r="BG84" s="1"/>
      <c r="BH84" s="1"/>
      <c r="BI84" s="1">
        <v>50</v>
      </c>
      <c r="BJ84" s="1">
        <v>0</v>
      </c>
      <c r="BK84" s="1">
        <v>0.01</v>
      </c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37" t="s">
        <v>71</v>
      </c>
    </row>
    <row r="85" spans="1:77" x14ac:dyDescent="0.25">
      <c r="A85" s="1">
        <v>80</v>
      </c>
      <c r="B85" s="1"/>
      <c r="C85" s="1"/>
      <c r="D85" s="1"/>
      <c r="E85" s="1"/>
      <c r="F85" s="1">
        <v>80</v>
      </c>
      <c r="G85" s="1" t="s">
        <v>67</v>
      </c>
      <c r="H85" s="1">
        <v>16521</v>
      </c>
      <c r="M85" s="1">
        <v>16</v>
      </c>
      <c r="N85" s="1">
        <v>2</v>
      </c>
      <c r="O85" s="1">
        <v>12.7</v>
      </c>
      <c r="P85" s="2" t="s">
        <v>69</v>
      </c>
      <c r="Q85" s="2">
        <v>6612.7</v>
      </c>
      <c r="R85" s="1"/>
      <c r="S85" s="2">
        <v>180</v>
      </c>
      <c r="T85" s="1"/>
      <c r="U85" s="1"/>
      <c r="V85" s="1"/>
      <c r="W85" s="1"/>
      <c r="X85" s="35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44"/>
      <c r="AR85" s="36"/>
      <c r="AS85" s="1"/>
      <c r="AT85" s="45"/>
      <c r="AU85" s="1"/>
      <c r="AV85" s="1"/>
      <c r="AW85" s="1"/>
      <c r="AX85" s="2"/>
      <c r="AY85" s="1"/>
      <c r="AZ85" s="1"/>
      <c r="BA85" s="36"/>
      <c r="BB85" s="2"/>
      <c r="BC85" s="1"/>
      <c r="BD85" s="1"/>
      <c r="BE85" s="43"/>
      <c r="BF85" s="43">
        <f t="shared" si="1"/>
        <v>1190286</v>
      </c>
      <c r="BG85" s="1"/>
      <c r="BH85" s="1"/>
      <c r="BI85" s="1">
        <v>50</v>
      </c>
      <c r="BJ85" s="1">
        <v>0</v>
      </c>
      <c r="BK85" s="1">
        <v>0.01</v>
      </c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37" t="s">
        <v>71</v>
      </c>
    </row>
    <row r="86" spans="1:77" x14ac:dyDescent="0.25">
      <c r="A86" s="1">
        <v>81</v>
      </c>
      <c r="B86" s="1"/>
      <c r="C86" s="1"/>
      <c r="D86" s="1"/>
      <c r="E86" s="1"/>
      <c r="F86" s="1">
        <v>81</v>
      </c>
      <c r="G86" s="1" t="s">
        <v>67</v>
      </c>
      <c r="H86" s="1">
        <v>16522</v>
      </c>
      <c r="M86" s="1">
        <v>6</v>
      </c>
      <c r="N86" s="1">
        <v>1</v>
      </c>
      <c r="O86" s="1">
        <v>10</v>
      </c>
      <c r="P86" s="2" t="s">
        <v>69</v>
      </c>
      <c r="Q86" s="2">
        <v>2510</v>
      </c>
      <c r="R86" s="1"/>
      <c r="S86" s="2">
        <v>100</v>
      </c>
      <c r="T86" s="1"/>
      <c r="U86" s="1"/>
      <c r="V86" s="1"/>
      <c r="W86" s="1"/>
      <c r="X86" s="35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2"/>
      <c r="AY86" s="1"/>
      <c r="AZ86" s="1"/>
      <c r="BA86" s="36"/>
      <c r="BB86" s="2"/>
      <c r="BC86" s="1"/>
      <c r="BD86" s="1"/>
      <c r="BE86" s="1"/>
      <c r="BF86" s="43">
        <f t="shared" si="1"/>
        <v>251000</v>
      </c>
      <c r="BG86" s="1"/>
      <c r="BH86" s="1"/>
      <c r="BI86" s="1">
        <v>50</v>
      </c>
      <c r="BJ86" s="1">
        <v>0</v>
      </c>
      <c r="BK86" s="1">
        <v>0.01</v>
      </c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37" t="s">
        <v>71</v>
      </c>
    </row>
    <row r="87" spans="1:77" x14ac:dyDescent="0.25">
      <c r="A87" s="1">
        <v>82</v>
      </c>
      <c r="B87" s="1"/>
      <c r="C87" s="1"/>
      <c r="D87" s="1"/>
      <c r="E87" s="1"/>
      <c r="F87" s="1">
        <v>82</v>
      </c>
      <c r="G87" s="1" t="s">
        <v>67</v>
      </c>
      <c r="H87" s="1">
        <v>16523</v>
      </c>
      <c r="M87" s="1">
        <v>23</v>
      </c>
      <c r="N87" s="1">
        <v>1</v>
      </c>
      <c r="O87" s="1">
        <v>10</v>
      </c>
      <c r="P87" s="2" t="s">
        <v>69</v>
      </c>
      <c r="Q87" s="2">
        <v>9310</v>
      </c>
      <c r="R87" s="1"/>
      <c r="S87" s="2">
        <v>190</v>
      </c>
      <c r="T87" s="1"/>
      <c r="U87" s="1"/>
      <c r="V87" s="1"/>
      <c r="W87" s="1"/>
      <c r="X87" s="35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2"/>
      <c r="AY87" s="1"/>
      <c r="AZ87" s="1"/>
      <c r="BA87" s="36"/>
      <c r="BB87" s="2"/>
      <c r="BC87" s="1"/>
      <c r="BD87" s="1"/>
      <c r="BE87" s="1"/>
      <c r="BF87" s="43">
        <f t="shared" si="1"/>
        <v>1768900</v>
      </c>
      <c r="BG87" s="1"/>
      <c r="BH87" s="1"/>
      <c r="BI87" s="1">
        <v>50</v>
      </c>
      <c r="BJ87" s="1">
        <v>0</v>
      </c>
      <c r="BK87" s="1">
        <v>0.01</v>
      </c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37" t="s">
        <v>71</v>
      </c>
    </row>
    <row r="88" spans="1:77" x14ac:dyDescent="0.25">
      <c r="A88" s="1">
        <v>83</v>
      </c>
      <c r="B88" s="1"/>
      <c r="C88" s="1"/>
      <c r="D88" s="1"/>
      <c r="E88" s="1"/>
      <c r="F88" s="1">
        <v>83</v>
      </c>
      <c r="G88" s="1" t="s">
        <v>67</v>
      </c>
      <c r="H88" s="1">
        <v>16524</v>
      </c>
      <c r="M88" s="1">
        <v>3</v>
      </c>
      <c r="N88" s="1">
        <v>3</v>
      </c>
      <c r="O88" s="1">
        <v>20</v>
      </c>
      <c r="P88" s="2" t="s">
        <v>69</v>
      </c>
      <c r="Q88" s="2">
        <v>1520</v>
      </c>
      <c r="R88" s="1"/>
      <c r="S88" s="2">
        <v>130</v>
      </c>
      <c r="T88" s="1"/>
      <c r="U88" s="1"/>
      <c r="V88" s="1"/>
      <c r="W88" s="1"/>
      <c r="X88" s="35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2"/>
      <c r="AY88" s="1"/>
      <c r="AZ88" s="1"/>
      <c r="BA88" s="36"/>
      <c r="BB88" s="2"/>
      <c r="BC88" s="1"/>
      <c r="BD88" s="1"/>
      <c r="BE88" s="1"/>
      <c r="BF88" s="43">
        <f t="shared" si="1"/>
        <v>197600</v>
      </c>
      <c r="BG88" s="1"/>
      <c r="BH88" s="1"/>
      <c r="BI88" s="1">
        <v>50</v>
      </c>
      <c r="BJ88" s="1">
        <v>0</v>
      </c>
      <c r="BK88" s="1">
        <v>0.01</v>
      </c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37" t="s">
        <v>71</v>
      </c>
    </row>
    <row r="89" spans="1:77" x14ac:dyDescent="0.25">
      <c r="A89" s="1">
        <v>84</v>
      </c>
      <c r="B89" s="1"/>
      <c r="C89" s="1"/>
      <c r="D89" s="1"/>
      <c r="E89" s="1"/>
      <c r="F89" s="1">
        <v>84</v>
      </c>
      <c r="G89" s="1" t="s">
        <v>67</v>
      </c>
      <c r="H89" s="1">
        <v>16525</v>
      </c>
      <c r="M89" s="1">
        <v>7</v>
      </c>
      <c r="N89" s="1">
        <v>2</v>
      </c>
      <c r="O89" s="1">
        <v>30</v>
      </c>
      <c r="P89" s="2" t="s">
        <v>69</v>
      </c>
      <c r="Q89" s="2">
        <v>3030</v>
      </c>
      <c r="R89" s="1"/>
      <c r="S89" s="2">
        <v>100</v>
      </c>
      <c r="T89" s="1"/>
      <c r="U89" s="1"/>
      <c r="V89" s="1"/>
      <c r="W89" s="1"/>
      <c r="X89" s="35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2"/>
      <c r="AY89" s="1"/>
      <c r="AZ89" s="1"/>
      <c r="BA89" s="36"/>
      <c r="BB89" s="2"/>
      <c r="BC89" s="1"/>
      <c r="BD89" s="1"/>
      <c r="BE89" s="1"/>
      <c r="BF89" s="43">
        <f t="shared" si="1"/>
        <v>303000</v>
      </c>
      <c r="BG89" s="1"/>
      <c r="BH89" s="1"/>
      <c r="BI89" s="1">
        <v>50</v>
      </c>
      <c r="BJ89" s="1">
        <v>0</v>
      </c>
      <c r="BK89" s="1">
        <v>0.01</v>
      </c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37" t="s">
        <v>71</v>
      </c>
    </row>
    <row r="90" spans="1:77" x14ac:dyDescent="0.25">
      <c r="A90" s="1">
        <v>85</v>
      </c>
      <c r="B90" s="1"/>
      <c r="C90" s="1"/>
      <c r="D90" s="1"/>
      <c r="E90" s="1"/>
      <c r="F90" s="1">
        <v>85</v>
      </c>
      <c r="G90" s="1" t="s">
        <v>67</v>
      </c>
      <c r="H90" s="1">
        <v>16527</v>
      </c>
      <c r="M90" s="1">
        <v>14</v>
      </c>
      <c r="N90" s="1">
        <v>0</v>
      </c>
      <c r="O90" s="1">
        <v>30</v>
      </c>
      <c r="P90" s="2" t="s">
        <v>69</v>
      </c>
      <c r="Q90" s="1">
        <v>5630</v>
      </c>
      <c r="R90" s="1"/>
      <c r="S90" s="2">
        <v>100</v>
      </c>
      <c r="T90" s="1"/>
      <c r="U90" s="1"/>
      <c r="V90" s="1"/>
      <c r="W90" s="1"/>
      <c r="X90" s="35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2"/>
      <c r="AY90" s="1"/>
      <c r="AZ90" s="1"/>
      <c r="BA90" s="36"/>
      <c r="BB90" s="2"/>
      <c r="BC90" s="1"/>
      <c r="BD90" s="1"/>
      <c r="BE90" s="1"/>
      <c r="BF90" s="43">
        <f t="shared" si="1"/>
        <v>563000</v>
      </c>
      <c r="BG90" s="1"/>
      <c r="BH90" s="1"/>
      <c r="BI90" s="1">
        <v>50</v>
      </c>
      <c r="BJ90" s="1">
        <v>0</v>
      </c>
      <c r="BK90" s="1">
        <v>0.01</v>
      </c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37" t="s">
        <v>71</v>
      </c>
    </row>
    <row r="91" spans="1:77" x14ac:dyDescent="0.25">
      <c r="A91" s="1">
        <v>86</v>
      </c>
      <c r="B91" s="1"/>
      <c r="C91" s="1"/>
      <c r="D91" s="1"/>
      <c r="E91" s="1"/>
      <c r="F91" s="1">
        <v>86</v>
      </c>
      <c r="G91" s="1" t="s">
        <v>67</v>
      </c>
      <c r="H91" s="1">
        <v>16528</v>
      </c>
      <c r="M91" s="1">
        <v>12</v>
      </c>
      <c r="N91" s="1">
        <v>0</v>
      </c>
      <c r="O91" s="1">
        <v>50</v>
      </c>
      <c r="P91" s="2" t="s">
        <v>69</v>
      </c>
      <c r="Q91" s="2">
        <v>4850</v>
      </c>
      <c r="R91" s="1"/>
      <c r="S91" s="2">
        <v>100</v>
      </c>
      <c r="T91" s="1"/>
      <c r="U91" s="1"/>
      <c r="V91" s="1"/>
      <c r="W91" s="1"/>
      <c r="X91" s="35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2"/>
      <c r="AY91" s="1"/>
      <c r="AZ91" s="1"/>
      <c r="BA91" s="36"/>
      <c r="BB91" s="2"/>
      <c r="BC91" s="1"/>
      <c r="BD91" s="1"/>
      <c r="BE91" s="1"/>
      <c r="BF91" s="43">
        <f t="shared" si="1"/>
        <v>485000</v>
      </c>
      <c r="BG91" s="1"/>
      <c r="BH91" s="1"/>
      <c r="BI91" s="1">
        <v>50</v>
      </c>
      <c r="BJ91" s="1">
        <v>0</v>
      </c>
      <c r="BK91" s="1">
        <v>0.01</v>
      </c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37" t="s">
        <v>71</v>
      </c>
    </row>
    <row r="92" spans="1:77" x14ac:dyDescent="0.25">
      <c r="A92" s="1">
        <v>87</v>
      </c>
      <c r="B92" s="1"/>
      <c r="C92" s="1"/>
      <c r="D92" s="1"/>
      <c r="E92" s="1"/>
      <c r="F92" s="1">
        <v>87</v>
      </c>
      <c r="G92" s="1" t="s">
        <v>67</v>
      </c>
      <c r="H92" s="1">
        <v>16529</v>
      </c>
      <c r="M92" s="1">
        <v>11</v>
      </c>
      <c r="N92" s="1">
        <v>2</v>
      </c>
      <c r="O92" s="1">
        <v>60</v>
      </c>
      <c r="P92" s="2" t="s">
        <v>69</v>
      </c>
      <c r="Q92" s="2">
        <v>4660</v>
      </c>
      <c r="R92" s="1"/>
      <c r="S92" s="2">
        <v>140</v>
      </c>
      <c r="T92" s="1"/>
      <c r="U92" s="1"/>
      <c r="V92" s="1"/>
      <c r="W92" s="1"/>
      <c r="X92" s="35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2"/>
      <c r="AY92" s="1"/>
      <c r="AZ92" s="1"/>
      <c r="BA92" s="36"/>
      <c r="BB92" s="2"/>
      <c r="BC92" s="1"/>
      <c r="BD92" s="1"/>
      <c r="BE92" s="1"/>
      <c r="BF92" s="43">
        <f t="shared" si="1"/>
        <v>652400</v>
      </c>
      <c r="BG92" s="1"/>
      <c r="BH92" s="1"/>
      <c r="BI92" s="1">
        <v>50</v>
      </c>
      <c r="BJ92" s="1">
        <v>0</v>
      </c>
      <c r="BK92" s="1">
        <v>0.01</v>
      </c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37" t="s">
        <v>71</v>
      </c>
    </row>
    <row r="93" spans="1:77" x14ac:dyDescent="0.25">
      <c r="A93" s="1">
        <v>88</v>
      </c>
      <c r="B93" s="1"/>
      <c r="C93" s="1"/>
      <c r="D93" s="1"/>
      <c r="E93" s="1"/>
      <c r="F93" s="1">
        <v>88</v>
      </c>
      <c r="G93" s="1" t="s">
        <v>67</v>
      </c>
      <c r="H93" s="1">
        <v>16530</v>
      </c>
      <c r="M93" s="1">
        <v>4</v>
      </c>
      <c r="N93" s="1">
        <v>1</v>
      </c>
      <c r="O93" s="1">
        <v>46.8</v>
      </c>
      <c r="P93" s="2" t="s">
        <v>69</v>
      </c>
      <c r="Q93" s="2">
        <v>1746.8</v>
      </c>
      <c r="R93" s="1"/>
      <c r="S93" s="2">
        <v>130</v>
      </c>
      <c r="T93" s="1"/>
      <c r="U93" s="1"/>
      <c r="V93" s="1"/>
      <c r="W93" s="1"/>
      <c r="X93" s="35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44"/>
      <c r="AR93" s="36"/>
      <c r="AS93" s="1"/>
      <c r="AT93" s="45"/>
      <c r="AU93" s="1"/>
      <c r="AV93" s="2"/>
      <c r="AW93" s="46"/>
      <c r="AX93" s="2"/>
      <c r="AY93" s="2"/>
      <c r="AZ93" s="2"/>
      <c r="BA93" s="36"/>
      <c r="BB93" s="2"/>
      <c r="BC93" s="36"/>
      <c r="BD93" s="1"/>
      <c r="BE93" s="43"/>
      <c r="BF93" s="43">
        <f t="shared" si="1"/>
        <v>227084</v>
      </c>
      <c r="BG93" s="1"/>
      <c r="BH93" s="6"/>
      <c r="BI93" s="1">
        <v>50</v>
      </c>
      <c r="BJ93" s="1">
        <v>0</v>
      </c>
      <c r="BK93" s="1">
        <v>0.01</v>
      </c>
      <c r="BL93" s="36"/>
      <c r="BM93" s="36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37" t="s">
        <v>71</v>
      </c>
    </row>
    <row r="94" spans="1:77" x14ac:dyDescent="0.25">
      <c r="A94" s="1">
        <v>89</v>
      </c>
      <c r="B94" s="1"/>
      <c r="C94" s="1"/>
      <c r="D94" s="1"/>
      <c r="E94" s="1"/>
      <c r="F94" s="1">
        <v>89</v>
      </c>
      <c r="G94" s="1" t="s">
        <v>67</v>
      </c>
      <c r="H94" s="1">
        <v>16531</v>
      </c>
      <c r="M94" s="1">
        <v>0</v>
      </c>
      <c r="N94" s="1">
        <v>2</v>
      </c>
      <c r="O94" s="1">
        <v>90</v>
      </c>
      <c r="P94" s="2" t="s">
        <v>69</v>
      </c>
      <c r="Q94" s="2">
        <v>290</v>
      </c>
      <c r="R94" s="1"/>
      <c r="S94" s="2">
        <v>100</v>
      </c>
      <c r="T94" s="1"/>
      <c r="U94" s="1"/>
      <c r="V94" s="1"/>
      <c r="W94" s="1"/>
      <c r="X94" s="35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2"/>
      <c r="AY94" s="1"/>
      <c r="AZ94" s="1"/>
      <c r="BA94" s="36"/>
      <c r="BB94" s="2"/>
      <c r="BC94" s="1"/>
      <c r="BD94" s="1"/>
      <c r="BE94" s="1"/>
      <c r="BF94" s="43">
        <f t="shared" si="1"/>
        <v>29000</v>
      </c>
      <c r="BG94" s="1"/>
      <c r="BH94" s="1"/>
      <c r="BI94" s="1">
        <v>50</v>
      </c>
      <c r="BJ94" s="1">
        <v>0</v>
      </c>
      <c r="BK94" s="1">
        <v>0.01</v>
      </c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37" t="s">
        <v>71</v>
      </c>
    </row>
    <row r="95" spans="1:77" x14ac:dyDescent="0.25">
      <c r="A95" s="1">
        <v>90</v>
      </c>
      <c r="B95" s="1"/>
      <c r="C95" s="1"/>
      <c r="D95" s="1"/>
      <c r="E95" s="1"/>
      <c r="F95" s="1">
        <v>90</v>
      </c>
      <c r="G95" s="1" t="s">
        <v>67</v>
      </c>
      <c r="H95" s="1">
        <v>16533</v>
      </c>
      <c r="M95" s="1">
        <v>6</v>
      </c>
      <c r="N95" s="1">
        <v>0</v>
      </c>
      <c r="O95" s="1">
        <v>90</v>
      </c>
      <c r="P95" s="2" t="s">
        <v>69</v>
      </c>
      <c r="Q95" s="2">
        <v>2490</v>
      </c>
      <c r="R95" s="1"/>
      <c r="S95" s="2">
        <v>260</v>
      </c>
      <c r="T95" s="1"/>
      <c r="U95" s="1"/>
      <c r="V95" s="1"/>
      <c r="W95" s="1"/>
      <c r="X95" s="35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2"/>
      <c r="AY95" s="1"/>
      <c r="AZ95" s="1"/>
      <c r="BA95" s="36"/>
      <c r="BB95" s="2"/>
      <c r="BC95" s="1"/>
      <c r="BD95" s="1"/>
      <c r="BE95" s="1"/>
      <c r="BF95" s="43">
        <f t="shared" si="1"/>
        <v>647400</v>
      </c>
      <c r="BG95" s="1"/>
      <c r="BH95" s="1"/>
      <c r="BI95" s="1">
        <v>50</v>
      </c>
      <c r="BJ95" s="1">
        <v>0</v>
      </c>
      <c r="BK95" s="1">
        <v>0.01</v>
      </c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37" t="s">
        <v>71</v>
      </c>
    </row>
    <row r="96" spans="1:77" x14ac:dyDescent="0.25">
      <c r="A96" s="1">
        <v>91</v>
      </c>
      <c r="B96" s="1"/>
      <c r="C96" s="1"/>
      <c r="D96" s="1"/>
      <c r="E96" s="1"/>
      <c r="F96" s="1">
        <v>91</v>
      </c>
      <c r="G96" s="1" t="s">
        <v>67</v>
      </c>
      <c r="H96" s="1">
        <v>16534</v>
      </c>
      <c r="M96" s="1">
        <v>4</v>
      </c>
      <c r="N96" s="1">
        <v>1</v>
      </c>
      <c r="O96" s="1">
        <v>14.6</v>
      </c>
      <c r="P96" s="2" t="s">
        <v>69</v>
      </c>
      <c r="Q96" s="2">
        <v>1714.6</v>
      </c>
      <c r="R96" s="1"/>
      <c r="S96" s="2">
        <v>170</v>
      </c>
      <c r="T96" s="1"/>
      <c r="U96" s="1"/>
      <c r="V96" s="1"/>
      <c r="W96" s="1"/>
      <c r="X96" s="35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2"/>
      <c r="AY96" s="1"/>
      <c r="AZ96" s="1"/>
      <c r="BA96" s="36"/>
      <c r="BB96" s="2"/>
      <c r="BC96" s="1"/>
      <c r="BD96" s="1"/>
      <c r="BE96" s="1"/>
      <c r="BF96" s="43">
        <f t="shared" si="1"/>
        <v>291482</v>
      </c>
      <c r="BG96" s="1"/>
      <c r="BH96" s="1"/>
      <c r="BI96" s="1">
        <v>50</v>
      </c>
      <c r="BJ96" s="1">
        <v>0</v>
      </c>
      <c r="BK96" s="1">
        <v>0.01</v>
      </c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37" t="s">
        <v>71</v>
      </c>
    </row>
    <row r="97" spans="1:77" x14ac:dyDescent="0.25">
      <c r="A97" s="1">
        <v>92</v>
      </c>
      <c r="B97" s="1"/>
      <c r="C97" s="1"/>
      <c r="D97" s="1"/>
      <c r="E97" s="1"/>
      <c r="F97" s="1">
        <v>92</v>
      </c>
      <c r="G97" s="1" t="s">
        <v>67</v>
      </c>
      <c r="H97" s="1">
        <v>16535</v>
      </c>
      <c r="M97" s="1">
        <v>3</v>
      </c>
      <c r="N97" s="1">
        <v>2</v>
      </c>
      <c r="O97" s="1">
        <v>54.6</v>
      </c>
      <c r="P97" s="2" t="s">
        <v>69</v>
      </c>
      <c r="Q97" s="2">
        <v>1454.6</v>
      </c>
      <c r="R97" s="1"/>
      <c r="S97" s="2">
        <v>130</v>
      </c>
      <c r="T97" s="1"/>
      <c r="U97" s="1"/>
      <c r="V97" s="1"/>
      <c r="W97" s="1"/>
      <c r="X97" s="35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2"/>
      <c r="AY97" s="1"/>
      <c r="AZ97" s="1"/>
      <c r="BA97" s="36"/>
      <c r="BB97" s="2"/>
      <c r="BC97" s="1"/>
      <c r="BD97" s="1"/>
      <c r="BE97" s="1"/>
      <c r="BF97" s="43">
        <f t="shared" si="1"/>
        <v>189098</v>
      </c>
      <c r="BG97" s="1"/>
      <c r="BH97" s="1"/>
      <c r="BI97" s="1">
        <v>50</v>
      </c>
      <c r="BJ97" s="1">
        <v>0</v>
      </c>
      <c r="BK97" s="1">
        <v>0.01</v>
      </c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37" t="s">
        <v>71</v>
      </c>
    </row>
    <row r="98" spans="1:77" x14ac:dyDescent="0.25">
      <c r="A98" s="1">
        <v>93</v>
      </c>
      <c r="B98" s="1"/>
      <c r="C98" s="1"/>
      <c r="D98" s="1"/>
      <c r="E98" s="1"/>
      <c r="F98" s="1">
        <v>93</v>
      </c>
      <c r="G98" s="1" t="s">
        <v>67</v>
      </c>
      <c r="H98" s="1">
        <v>16536</v>
      </c>
      <c r="M98" s="1">
        <v>5</v>
      </c>
      <c r="N98" s="1">
        <v>0</v>
      </c>
      <c r="O98" s="1">
        <v>0</v>
      </c>
      <c r="P98" s="2" t="s">
        <v>69</v>
      </c>
      <c r="Q98" s="2">
        <v>2000</v>
      </c>
      <c r="R98" s="1"/>
      <c r="S98" s="2">
        <v>190</v>
      </c>
      <c r="T98" s="1"/>
      <c r="U98" s="1"/>
      <c r="V98" s="1"/>
      <c r="W98" s="1"/>
      <c r="X98" s="35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2"/>
      <c r="AY98" s="1"/>
      <c r="AZ98" s="1"/>
      <c r="BA98" s="36"/>
      <c r="BB98" s="2"/>
      <c r="BC98" s="1"/>
      <c r="BD98" s="1"/>
      <c r="BE98" s="1"/>
      <c r="BF98" s="43">
        <f t="shared" si="1"/>
        <v>380000</v>
      </c>
      <c r="BG98" s="1"/>
      <c r="BH98" s="1"/>
      <c r="BI98" s="1">
        <v>50</v>
      </c>
      <c r="BJ98" s="1">
        <v>0</v>
      </c>
      <c r="BK98" s="1">
        <v>0.01</v>
      </c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37" t="s">
        <v>71</v>
      </c>
    </row>
    <row r="99" spans="1:77" x14ac:dyDescent="0.25">
      <c r="A99" s="1">
        <v>94</v>
      </c>
      <c r="B99" s="1"/>
      <c r="C99" s="1"/>
      <c r="D99" s="1"/>
      <c r="E99" s="1"/>
      <c r="F99" s="1">
        <v>94</v>
      </c>
      <c r="G99" s="1" t="s">
        <v>67</v>
      </c>
      <c r="H99" s="1">
        <v>16537</v>
      </c>
      <c r="M99" s="1">
        <v>3</v>
      </c>
      <c r="N99" s="1">
        <v>1</v>
      </c>
      <c r="O99" s="1">
        <v>70</v>
      </c>
      <c r="P99" s="2" t="s">
        <v>69</v>
      </c>
      <c r="Q99" s="2">
        <v>1370</v>
      </c>
      <c r="R99" s="1"/>
      <c r="S99" s="2">
        <v>160</v>
      </c>
      <c r="T99" s="1"/>
      <c r="U99" s="1"/>
      <c r="V99" s="1"/>
      <c r="W99" s="1"/>
      <c r="X99" s="35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2"/>
      <c r="AY99" s="1"/>
      <c r="AZ99" s="1"/>
      <c r="BA99" s="36"/>
      <c r="BB99" s="2"/>
      <c r="BC99" s="1"/>
      <c r="BD99" s="1"/>
      <c r="BE99" s="1"/>
      <c r="BF99" s="43">
        <f t="shared" si="1"/>
        <v>219200</v>
      </c>
      <c r="BG99" s="1"/>
      <c r="BH99" s="1"/>
      <c r="BI99" s="1">
        <v>50</v>
      </c>
      <c r="BJ99" s="1">
        <v>0</v>
      </c>
      <c r="BK99" s="1">
        <v>0.01</v>
      </c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37" t="s">
        <v>71</v>
      </c>
    </row>
    <row r="100" spans="1:77" x14ac:dyDescent="0.25">
      <c r="A100" s="1">
        <v>95</v>
      </c>
      <c r="B100" s="1"/>
      <c r="C100" s="1"/>
      <c r="D100" s="1"/>
      <c r="E100" s="1"/>
      <c r="F100" s="1">
        <v>95</v>
      </c>
      <c r="G100" s="1" t="s">
        <v>67</v>
      </c>
      <c r="H100" s="1">
        <v>16538</v>
      </c>
      <c r="M100" s="1">
        <v>0</v>
      </c>
      <c r="N100" s="1">
        <v>0</v>
      </c>
      <c r="O100" s="1">
        <v>70</v>
      </c>
      <c r="P100" s="2" t="s">
        <v>69</v>
      </c>
      <c r="Q100" s="2">
        <v>70</v>
      </c>
      <c r="R100" s="1"/>
      <c r="S100" s="2">
        <v>230</v>
      </c>
      <c r="T100" s="1"/>
      <c r="U100" s="1"/>
      <c r="V100" s="1"/>
      <c r="W100" s="1"/>
      <c r="X100" s="35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2"/>
      <c r="AY100" s="1"/>
      <c r="AZ100" s="1"/>
      <c r="BA100" s="36"/>
      <c r="BB100" s="2"/>
      <c r="BC100" s="1"/>
      <c r="BD100" s="1"/>
      <c r="BE100" s="1"/>
      <c r="BF100" s="43">
        <f t="shared" si="1"/>
        <v>16100</v>
      </c>
      <c r="BG100" s="1"/>
      <c r="BH100" s="1"/>
      <c r="BI100" s="1">
        <v>50</v>
      </c>
      <c r="BJ100" s="1">
        <v>0</v>
      </c>
      <c r="BK100" s="1">
        <v>0.01</v>
      </c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37" t="s">
        <v>71</v>
      </c>
    </row>
    <row r="101" spans="1:77" x14ac:dyDescent="0.25">
      <c r="A101" s="1">
        <v>96</v>
      </c>
      <c r="B101" s="1"/>
      <c r="C101" s="1"/>
      <c r="D101" s="1"/>
      <c r="E101" s="1"/>
      <c r="F101" s="1">
        <v>96</v>
      </c>
      <c r="G101" s="1" t="s">
        <v>67</v>
      </c>
      <c r="H101" s="1">
        <v>16539</v>
      </c>
      <c r="M101" s="1">
        <v>2</v>
      </c>
      <c r="N101" s="1">
        <v>3</v>
      </c>
      <c r="O101" s="1">
        <v>40</v>
      </c>
      <c r="P101" s="2" t="s">
        <v>69</v>
      </c>
      <c r="Q101" s="2">
        <v>1140</v>
      </c>
      <c r="R101" s="1"/>
      <c r="S101" s="2">
        <v>310</v>
      </c>
      <c r="T101" s="1"/>
      <c r="U101" s="1"/>
      <c r="V101" s="1"/>
      <c r="W101" s="1"/>
      <c r="X101" s="35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2"/>
      <c r="AY101" s="1"/>
      <c r="AZ101" s="1"/>
      <c r="BA101" s="36"/>
      <c r="BB101" s="2"/>
      <c r="BC101" s="1"/>
      <c r="BD101" s="1"/>
      <c r="BE101" s="1"/>
      <c r="BF101" s="43">
        <f t="shared" si="1"/>
        <v>353400</v>
      </c>
      <c r="BG101" s="1"/>
      <c r="BH101" s="1"/>
      <c r="BI101" s="1">
        <v>50</v>
      </c>
      <c r="BJ101" s="1">
        <v>0</v>
      </c>
      <c r="BK101" s="1">
        <v>0.01</v>
      </c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37" t="s">
        <v>71</v>
      </c>
    </row>
    <row r="102" spans="1:77" x14ac:dyDescent="0.25">
      <c r="A102" s="1">
        <v>97</v>
      </c>
      <c r="B102" s="1"/>
      <c r="C102" s="1"/>
      <c r="D102" s="1"/>
      <c r="E102" s="1"/>
      <c r="F102" s="1">
        <v>97</v>
      </c>
      <c r="G102" s="1" t="s">
        <v>67</v>
      </c>
      <c r="H102" s="1">
        <v>16540</v>
      </c>
      <c r="M102" s="1">
        <v>2</v>
      </c>
      <c r="N102" s="1">
        <v>0</v>
      </c>
      <c r="O102" s="1">
        <v>70</v>
      </c>
      <c r="P102" s="2" t="s">
        <v>69</v>
      </c>
      <c r="Q102" s="2">
        <v>870</v>
      </c>
      <c r="R102" s="1"/>
      <c r="S102" s="2">
        <v>310</v>
      </c>
      <c r="T102" s="1"/>
      <c r="U102" s="1"/>
      <c r="V102" s="1"/>
      <c r="W102" s="1"/>
      <c r="X102" s="35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2"/>
      <c r="AY102" s="1"/>
      <c r="AZ102" s="1"/>
      <c r="BA102" s="36"/>
      <c r="BB102" s="2"/>
      <c r="BC102" s="1"/>
      <c r="BD102" s="1"/>
      <c r="BE102" s="1"/>
      <c r="BF102" s="43">
        <f t="shared" si="1"/>
        <v>269700</v>
      </c>
      <c r="BG102" s="1"/>
      <c r="BH102" s="1"/>
      <c r="BI102" s="1">
        <v>50</v>
      </c>
      <c r="BJ102" s="1">
        <v>0</v>
      </c>
      <c r="BK102" s="1">
        <v>0.01</v>
      </c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37" t="s">
        <v>71</v>
      </c>
    </row>
    <row r="103" spans="1:77" x14ac:dyDescent="0.25">
      <c r="A103" s="1">
        <v>98</v>
      </c>
      <c r="B103" s="1"/>
      <c r="C103" s="1"/>
      <c r="D103" s="1"/>
      <c r="E103" s="1"/>
      <c r="F103" s="1">
        <v>98</v>
      </c>
      <c r="G103" s="1" t="s">
        <v>67</v>
      </c>
      <c r="H103" s="1">
        <v>16541</v>
      </c>
      <c r="M103" s="1">
        <v>5</v>
      </c>
      <c r="N103" s="1">
        <v>0</v>
      </c>
      <c r="O103" s="1">
        <v>16.8</v>
      </c>
      <c r="P103" s="2" t="s">
        <v>69</v>
      </c>
      <c r="Q103" s="2">
        <v>2016.8</v>
      </c>
      <c r="R103" s="1"/>
      <c r="S103" s="2">
        <v>180</v>
      </c>
      <c r="T103" s="1"/>
      <c r="U103" s="1"/>
      <c r="V103" s="1"/>
      <c r="W103" s="1"/>
      <c r="X103" s="35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2"/>
      <c r="AY103" s="1"/>
      <c r="AZ103" s="1"/>
      <c r="BA103" s="36"/>
      <c r="BB103" s="2"/>
      <c r="BC103" s="1"/>
      <c r="BD103" s="1"/>
      <c r="BE103" s="1"/>
      <c r="BF103" s="43">
        <f t="shared" si="1"/>
        <v>363024</v>
      </c>
      <c r="BG103" s="1"/>
      <c r="BH103" s="1"/>
      <c r="BI103" s="1">
        <v>50</v>
      </c>
      <c r="BJ103" s="1">
        <v>0</v>
      </c>
      <c r="BK103" s="1">
        <v>0.01</v>
      </c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37" t="s">
        <v>71</v>
      </c>
    </row>
    <row r="104" spans="1:77" x14ac:dyDescent="0.25">
      <c r="A104" s="1">
        <v>99</v>
      </c>
      <c r="B104" s="1"/>
      <c r="C104" s="1"/>
      <c r="D104" s="1"/>
      <c r="E104" s="1"/>
      <c r="F104" s="1">
        <v>99</v>
      </c>
      <c r="G104" s="1" t="s">
        <v>67</v>
      </c>
      <c r="H104" s="1">
        <v>16542</v>
      </c>
      <c r="M104" s="1">
        <v>3</v>
      </c>
      <c r="N104" s="1">
        <v>0</v>
      </c>
      <c r="O104" s="1">
        <v>93.3</v>
      </c>
      <c r="P104" s="2" t="s">
        <v>69</v>
      </c>
      <c r="Q104" s="2">
        <v>1293.3</v>
      </c>
      <c r="R104" s="1"/>
      <c r="S104" s="2">
        <v>100</v>
      </c>
      <c r="T104" s="1"/>
      <c r="U104" s="1"/>
      <c r="V104" s="1"/>
      <c r="W104" s="1"/>
      <c r="X104" s="35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2"/>
      <c r="AY104" s="1"/>
      <c r="AZ104" s="1"/>
      <c r="BA104" s="36"/>
      <c r="BB104" s="2"/>
      <c r="BC104" s="1"/>
      <c r="BD104" s="1"/>
      <c r="BE104" s="1"/>
      <c r="BF104" s="43">
        <f t="shared" si="1"/>
        <v>129330</v>
      </c>
      <c r="BG104" s="1"/>
      <c r="BH104" s="1"/>
      <c r="BI104" s="1">
        <v>50</v>
      </c>
      <c r="BJ104" s="1">
        <v>0</v>
      </c>
      <c r="BK104" s="1">
        <v>0.01</v>
      </c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37" t="s">
        <v>71</v>
      </c>
    </row>
    <row r="105" spans="1:77" x14ac:dyDescent="0.25">
      <c r="A105" s="1">
        <v>100</v>
      </c>
      <c r="B105" s="1"/>
      <c r="C105" s="1"/>
      <c r="D105" s="1"/>
      <c r="E105" s="1"/>
      <c r="F105" s="1">
        <v>100</v>
      </c>
      <c r="G105" s="1" t="s">
        <v>67</v>
      </c>
      <c r="H105" s="1">
        <v>16543</v>
      </c>
      <c r="M105" s="1">
        <v>3</v>
      </c>
      <c r="N105" s="1">
        <v>2</v>
      </c>
      <c r="O105" s="1">
        <v>60</v>
      </c>
      <c r="P105" s="2" t="s">
        <v>69</v>
      </c>
      <c r="Q105" s="2">
        <v>1460</v>
      </c>
      <c r="R105" s="1"/>
      <c r="S105" s="2">
        <v>100</v>
      </c>
      <c r="T105" s="1"/>
      <c r="U105" s="1"/>
      <c r="V105" s="1"/>
      <c r="W105" s="1"/>
      <c r="X105" s="35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2"/>
      <c r="AY105" s="1"/>
      <c r="AZ105" s="1"/>
      <c r="BA105" s="36"/>
      <c r="BB105" s="2"/>
      <c r="BC105" s="1"/>
      <c r="BD105" s="1"/>
      <c r="BE105" s="1"/>
      <c r="BF105" s="43">
        <f t="shared" si="1"/>
        <v>146000</v>
      </c>
      <c r="BG105" s="1"/>
      <c r="BH105" s="1"/>
      <c r="BI105" s="1">
        <v>50</v>
      </c>
      <c r="BJ105" s="1">
        <v>0</v>
      </c>
      <c r="BK105" s="1">
        <v>0.01</v>
      </c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37" t="s">
        <v>71</v>
      </c>
    </row>
    <row r="106" spans="1:77" x14ac:dyDescent="0.25">
      <c r="A106" s="1">
        <v>101</v>
      </c>
      <c r="B106" s="1"/>
      <c r="C106" s="1"/>
      <c r="D106" s="1"/>
      <c r="E106" s="1"/>
      <c r="F106" s="1">
        <v>101</v>
      </c>
      <c r="G106" s="1" t="s">
        <v>67</v>
      </c>
      <c r="H106" s="1">
        <v>16544</v>
      </c>
      <c r="M106" s="1">
        <v>0</v>
      </c>
      <c r="N106" s="1">
        <v>2</v>
      </c>
      <c r="O106" s="1">
        <v>30</v>
      </c>
      <c r="P106" s="2" t="s">
        <v>69</v>
      </c>
      <c r="Q106" s="2">
        <v>230</v>
      </c>
      <c r="R106" s="1"/>
      <c r="S106" s="2">
        <v>100</v>
      </c>
      <c r="T106" s="1"/>
      <c r="U106" s="1"/>
      <c r="V106" s="1"/>
      <c r="W106" s="1"/>
      <c r="X106" s="35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44"/>
      <c r="AR106" s="36"/>
      <c r="AS106" s="1"/>
      <c r="AT106" s="45"/>
      <c r="AU106" s="1"/>
      <c r="AV106" s="1"/>
      <c r="AW106" s="1"/>
      <c r="AX106" s="2"/>
      <c r="AY106" s="1"/>
      <c r="AZ106" s="1"/>
      <c r="BA106" s="36"/>
      <c r="BB106" s="2"/>
      <c r="BC106" s="1"/>
      <c r="BD106" s="1"/>
      <c r="BE106" s="43"/>
      <c r="BF106" s="43">
        <f t="shared" si="1"/>
        <v>23000</v>
      </c>
      <c r="BG106" s="1"/>
      <c r="BH106" s="1"/>
      <c r="BI106" s="1">
        <v>50</v>
      </c>
      <c r="BJ106" s="1">
        <v>0</v>
      </c>
      <c r="BK106" s="1">
        <v>0.01</v>
      </c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37" t="s">
        <v>71</v>
      </c>
    </row>
    <row r="107" spans="1:77" x14ac:dyDescent="0.25">
      <c r="A107" s="1">
        <v>102</v>
      </c>
      <c r="B107" s="1"/>
      <c r="C107" s="1"/>
      <c r="D107" s="1"/>
      <c r="E107" s="1"/>
      <c r="F107" s="1">
        <v>102</v>
      </c>
      <c r="G107" s="1" t="s">
        <v>67</v>
      </c>
      <c r="H107" s="1">
        <v>16545</v>
      </c>
      <c r="M107" s="1">
        <v>9</v>
      </c>
      <c r="N107" s="1">
        <v>2</v>
      </c>
      <c r="O107" s="1">
        <v>90</v>
      </c>
      <c r="P107" s="2" t="s">
        <v>69</v>
      </c>
      <c r="Q107" s="2">
        <v>3890</v>
      </c>
      <c r="R107" s="1"/>
      <c r="S107" s="2">
        <v>100</v>
      </c>
      <c r="T107" s="1"/>
      <c r="U107" s="1"/>
      <c r="V107" s="1"/>
      <c r="W107" s="1"/>
      <c r="X107" s="3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2"/>
      <c r="AY107" s="1"/>
      <c r="AZ107" s="1"/>
      <c r="BA107" s="36"/>
      <c r="BB107" s="2"/>
      <c r="BC107" s="1"/>
      <c r="BD107" s="1"/>
      <c r="BE107" s="1"/>
      <c r="BF107" s="43">
        <f t="shared" si="1"/>
        <v>389000</v>
      </c>
      <c r="BG107" s="1"/>
      <c r="BH107" s="1"/>
      <c r="BI107" s="1">
        <v>50</v>
      </c>
      <c r="BJ107" s="1">
        <v>0</v>
      </c>
      <c r="BK107" s="1">
        <v>0.01</v>
      </c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37" t="s">
        <v>71</v>
      </c>
    </row>
    <row r="108" spans="1:77" x14ac:dyDescent="0.25">
      <c r="A108" s="1">
        <v>103</v>
      </c>
      <c r="B108" s="1"/>
      <c r="C108" s="1"/>
      <c r="D108" s="1"/>
      <c r="E108" s="1"/>
      <c r="F108" s="1">
        <v>103</v>
      </c>
      <c r="G108" s="1" t="s">
        <v>67</v>
      </c>
      <c r="H108" s="1">
        <v>16848</v>
      </c>
      <c r="M108" s="1">
        <v>20</v>
      </c>
      <c r="N108" s="1">
        <v>2</v>
      </c>
      <c r="O108" s="1">
        <v>50</v>
      </c>
      <c r="P108" s="2" t="s">
        <v>69</v>
      </c>
      <c r="Q108" s="2">
        <v>8250</v>
      </c>
      <c r="R108" s="1"/>
      <c r="S108" s="2">
        <v>190</v>
      </c>
      <c r="T108" s="1"/>
      <c r="U108" s="1"/>
      <c r="V108" s="1"/>
      <c r="W108" s="1"/>
      <c r="X108" s="35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2"/>
      <c r="AY108" s="1"/>
      <c r="AZ108" s="1"/>
      <c r="BA108" s="36"/>
      <c r="BB108" s="2"/>
      <c r="BC108" s="1"/>
      <c r="BD108" s="1"/>
      <c r="BE108" s="1"/>
      <c r="BF108" s="43">
        <f t="shared" si="1"/>
        <v>1567500</v>
      </c>
      <c r="BG108" s="1"/>
      <c r="BH108" s="1"/>
      <c r="BI108" s="1">
        <v>50</v>
      </c>
      <c r="BJ108" s="1">
        <v>0</v>
      </c>
      <c r="BK108" s="1">
        <v>0.01</v>
      </c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37" t="s">
        <v>71</v>
      </c>
    </row>
    <row r="109" spans="1:77" x14ac:dyDescent="0.25">
      <c r="A109" s="1">
        <v>104</v>
      </c>
      <c r="B109" s="1"/>
      <c r="C109" s="1"/>
      <c r="D109" s="1"/>
      <c r="E109" s="1"/>
      <c r="F109" s="1">
        <v>104</v>
      </c>
      <c r="G109" s="1" t="s">
        <v>67</v>
      </c>
      <c r="H109" s="1">
        <v>16586</v>
      </c>
      <c r="M109" s="1">
        <v>2</v>
      </c>
      <c r="N109" s="1">
        <v>2</v>
      </c>
      <c r="O109" s="1">
        <v>46</v>
      </c>
      <c r="P109" s="2" t="s">
        <v>69</v>
      </c>
      <c r="Q109" s="2">
        <v>1046</v>
      </c>
      <c r="R109" s="1"/>
      <c r="S109" s="2">
        <v>130</v>
      </c>
      <c r="T109" s="1"/>
      <c r="U109" s="1"/>
      <c r="V109" s="1"/>
      <c r="W109" s="1"/>
      <c r="X109" s="35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2"/>
      <c r="AY109" s="1"/>
      <c r="AZ109" s="1"/>
      <c r="BA109" s="36"/>
      <c r="BB109" s="2"/>
      <c r="BC109" s="1"/>
      <c r="BD109" s="1"/>
      <c r="BE109" s="1"/>
      <c r="BF109" s="43">
        <f t="shared" si="1"/>
        <v>135980</v>
      </c>
      <c r="BG109" s="1"/>
      <c r="BH109" s="1"/>
      <c r="BI109" s="1">
        <v>50</v>
      </c>
      <c r="BJ109" s="1">
        <v>0</v>
      </c>
      <c r="BK109" s="1">
        <v>0.01</v>
      </c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37" t="s">
        <v>71</v>
      </c>
    </row>
    <row r="110" spans="1:77" x14ac:dyDescent="0.25">
      <c r="A110" s="1">
        <v>105</v>
      </c>
      <c r="B110" s="1"/>
      <c r="C110" s="1"/>
      <c r="D110" s="1"/>
      <c r="E110" s="1"/>
      <c r="F110" s="1">
        <v>105</v>
      </c>
      <c r="G110" s="1" t="s">
        <v>67</v>
      </c>
      <c r="H110" s="1">
        <v>16911</v>
      </c>
      <c r="M110" s="1">
        <v>25</v>
      </c>
      <c r="N110" s="1">
        <v>3</v>
      </c>
      <c r="O110" s="1">
        <v>40</v>
      </c>
      <c r="P110" s="2" t="s">
        <v>69</v>
      </c>
      <c r="Q110" s="2">
        <v>10340</v>
      </c>
      <c r="R110" s="1"/>
      <c r="S110" s="2">
        <v>160</v>
      </c>
      <c r="T110" s="1"/>
      <c r="U110" s="1"/>
      <c r="V110" s="1"/>
      <c r="W110" s="1"/>
      <c r="X110" s="3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2"/>
      <c r="AY110" s="1"/>
      <c r="AZ110" s="1"/>
      <c r="BA110" s="36"/>
      <c r="BB110" s="2"/>
      <c r="BC110" s="1"/>
      <c r="BD110" s="1"/>
      <c r="BE110" s="1"/>
      <c r="BF110" s="43">
        <f t="shared" si="1"/>
        <v>1654400</v>
      </c>
      <c r="BG110" s="1"/>
      <c r="BH110" s="1"/>
      <c r="BI110" s="1">
        <v>50</v>
      </c>
      <c r="BJ110" s="1">
        <v>0</v>
      </c>
      <c r="BK110" s="1">
        <v>0.01</v>
      </c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37" t="s">
        <v>71</v>
      </c>
    </row>
    <row r="111" spans="1:77" x14ac:dyDescent="0.25">
      <c r="A111" s="1">
        <v>106</v>
      </c>
      <c r="B111" s="1"/>
      <c r="C111" s="1"/>
      <c r="D111" s="1"/>
      <c r="E111" s="1"/>
      <c r="F111" s="1">
        <v>106</v>
      </c>
      <c r="G111" s="1" t="s">
        <v>67</v>
      </c>
      <c r="H111" s="1">
        <v>17506</v>
      </c>
      <c r="M111" s="1">
        <v>6</v>
      </c>
      <c r="N111" s="1">
        <v>2</v>
      </c>
      <c r="O111" s="1">
        <v>10</v>
      </c>
      <c r="P111" s="2" t="s">
        <v>69</v>
      </c>
      <c r="Q111" s="2">
        <v>2610</v>
      </c>
      <c r="R111" s="1"/>
      <c r="S111" s="2">
        <v>340</v>
      </c>
      <c r="T111" s="1"/>
      <c r="U111" s="1"/>
      <c r="V111" s="1"/>
      <c r="W111" s="1"/>
      <c r="X111" s="3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2"/>
      <c r="AY111" s="1"/>
      <c r="AZ111" s="1"/>
      <c r="BA111" s="36"/>
      <c r="BB111" s="2"/>
      <c r="BC111" s="1"/>
      <c r="BD111" s="1"/>
      <c r="BE111" s="1"/>
      <c r="BF111" s="43">
        <f t="shared" si="1"/>
        <v>887400</v>
      </c>
      <c r="BG111" s="1"/>
      <c r="BH111" s="1"/>
      <c r="BI111" s="1">
        <v>50</v>
      </c>
      <c r="BJ111" s="1">
        <v>0</v>
      </c>
      <c r="BK111" s="1">
        <v>0.01</v>
      </c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37" t="s">
        <v>71</v>
      </c>
    </row>
    <row r="112" spans="1:77" x14ac:dyDescent="0.25">
      <c r="A112" s="1">
        <v>107</v>
      </c>
      <c r="B112" s="1"/>
      <c r="C112" s="1"/>
      <c r="D112" s="1"/>
      <c r="E112" s="1"/>
      <c r="F112" s="1">
        <v>107</v>
      </c>
      <c r="G112" s="1" t="s">
        <v>67</v>
      </c>
      <c r="H112" s="1">
        <v>17507</v>
      </c>
      <c r="M112" s="1">
        <v>11</v>
      </c>
      <c r="N112" s="1">
        <v>1</v>
      </c>
      <c r="O112" s="1">
        <v>20</v>
      </c>
      <c r="P112" s="2" t="s">
        <v>69</v>
      </c>
      <c r="Q112" s="2">
        <v>4520</v>
      </c>
      <c r="R112" s="1"/>
      <c r="S112" s="2">
        <v>280</v>
      </c>
      <c r="T112" s="1"/>
      <c r="U112" s="1"/>
      <c r="V112" s="1"/>
      <c r="W112" s="1"/>
      <c r="X112" s="35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2"/>
      <c r="AY112" s="1"/>
      <c r="AZ112" s="1"/>
      <c r="BA112" s="36"/>
      <c r="BB112" s="2"/>
      <c r="BC112" s="1"/>
      <c r="BD112" s="1"/>
      <c r="BE112" s="1"/>
      <c r="BF112" s="43">
        <f t="shared" si="1"/>
        <v>1265600</v>
      </c>
      <c r="BG112" s="1"/>
      <c r="BH112" s="1"/>
      <c r="BI112" s="1">
        <v>50</v>
      </c>
      <c r="BJ112" s="1">
        <v>0</v>
      </c>
      <c r="BK112" s="1">
        <v>0.01</v>
      </c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37" t="s">
        <v>71</v>
      </c>
    </row>
    <row r="113" spans="1:77" x14ac:dyDescent="0.25">
      <c r="A113" s="1">
        <v>108</v>
      </c>
      <c r="B113" s="1"/>
      <c r="C113" s="1"/>
      <c r="D113" s="1"/>
      <c r="E113" s="1"/>
      <c r="F113" s="1">
        <v>108</v>
      </c>
      <c r="G113" s="1" t="s">
        <v>67</v>
      </c>
      <c r="H113" s="1">
        <v>17508</v>
      </c>
      <c r="M113" s="1">
        <v>12</v>
      </c>
      <c r="N113" s="1">
        <v>0</v>
      </c>
      <c r="O113" s="1">
        <v>0</v>
      </c>
      <c r="P113" s="2" t="s">
        <v>69</v>
      </c>
      <c r="Q113" s="2">
        <v>4800</v>
      </c>
      <c r="R113" s="1"/>
      <c r="S113" s="2">
        <v>170</v>
      </c>
      <c r="T113" s="1"/>
      <c r="U113" s="1"/>
      <c r="V113" s="1"/>
      <c r="W113" s="1"/>
      <c r="X113" s="35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2"/>
      <c r="AY113" s="1"/>
      <c r="AZ113" s="1"/>
      <c r="BA113" s="36"/>
      <c r="BB113" s="2"/>
      <c r="BC113" s="1"/>
      <c r="BD113" s="1"/>
      <c r="BE113" s="1"/>
      <c r="BF113" s="43">
        <f t="shared" si="1"/>
        <v>816000</v>
      </c>
      <c r="BG113" s="1"/>
      <c r="BH113" s="1"/>
      <c r="BI113" s="1">
        <v>50</v>
      </c>
      <c r="BJ113" s="1">
        <v>0</v>
      </c>
      <c r="BK113" s="1">
        <v>0.01</v>
      </c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37" t="s">
        <v>71</v>
      </c>
    </row>
    <row r="114" spans="1:77" x14ac:dyDescent="0.25">
      <c r="A114" s="1">
        <v>109</v>
      </c>
      <c r="B114" s="1"/>
      <c r="C114" s="1"/>
      <c r="D114" s="1"/>
      <c r="E114" s="1"/>
      <c r="F114" s="1">
        <v>109</v>
      </c>
      <c r="G114" s="1" t="s">
        <v>67</v>
      </c>
      <c r="H114" s="1">
        <v>17509</v>
      </c>
      <c r="M114" s="1">
        <v>4</v>
      </c>
      <c r="N114" s="1">
        <v>0</v>
      </c>
      <c r="O114" s="1">
        <v>60</v>
      </c>
      <c r="P114" s="2" t="s">
        <v>69</v>
      </c>
      <c r="Q114" s="2">
        <v>1660</v>
      </c>
      <c r="R114" s="1"/>
      <c r="S114" s="2">
        <v>260</v>
      </c>
      <c r="T114" s="1"/>
      <c r="U114" s="1"/>
      <c r="V114" s="1"/>
      <c r="W114" s="1"/>
      <c r="X114" s="35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2"/>
      <c r="AY114" s="1"/>
      <c r="AZ114" s="1"/>
      <c r="BA114" s="36"/>
      <c r="BB114" s="2"/>
      <c r="BC114" s="1"/>
      <c r="BD114" s="1"/>
      <c r="BE114" s="1"/>
      <c r="BF114" s="43">
        <f t="shared" si="1"/>
        <v>431600</v>
      </c>
      <c r="BG114" s="1"/>
      <c r="BH114" s="1"/>
      <c r="BI114" s="1">
        <v>50</v>
      </c>
      <c r="BJ114" s="1">
        <v>0</v>
      </c>
      <c r="BK114" s="1">
        <v>0.01</v>
      </c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37" t="s">
        <v>71</v>
      </c>
    </row>
    <row r="115" spans="1:77" x14ac:dyDescent="0.25">
      <c r="A115" s="1">
        <v>110</v>
      </c>
      <c r="B115" s="1"/>
      <c r="C115" s="1"/>
      <c r="D115" s="1"/>
      <c r="E115" s="1"/>
      <c r="F115" s="1">
        <v>110</v>
      </c>
      <c r="G115" s="1" t="s">
        <v>67</v>
      </c>
      <c r="H115" s="1">
        <v>17514</v>
      </c>
      <c r="M115" s="1">
        <v>18</v>
      </c>
      <c r="N115" s="1">
        <v>0</v>
      </c>
      <c r="O115" s="1">
        <v>0</v>
      </c>
      <c r="P115" s="2" t="s">
        <v>69</v>
      </c>
      <c r="Q115" s="2">
        <v>7200</v>
      </c>
      <c r="R115" s="1"/>
      <c r="S115" s="2">
        <v>310</v>
      </c>
      <c r="T115" s="1"/>
      <c r="U115" s="1"/>
      <c r="V115" s="1"/>
      <c r="W115" s="1"/>
      <c r="X115" s="35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2"/>
      <c r="AY115" s="1"/>
      <c r="AZ115" s="1"/>
      <c r="BA115" s="36"/>
      <c r="BB115" s="2"/>
      <c r="BC115" s="1"/>
      <c r="BD115" s="1"/>
      <c r="BE115" s="1"/>
      <c r="BF115" s="43">
        <f t="shared" si="1"/>
        <v>2232000</v>
      </c>
      <c r="BG115" s="1"/>
      <c r="BH115" s="1"/>
      <c r="BI115" s="1">
        <v>50</v>
      </c>
      <c r="BJ115" s="1">
        <v>0</v>
      </c>
      <c r="BK115" s="1">
        <v>0.01</v>
      </c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37" t="s">
        <v>71</v>
      </c>
    </row>
    <row r="116" spans="1:77" x14ac:dyDescent="0.25">
      <c r="A116" s="1">
        <v>111</v>
      </c>
      <c r="B116" s="1"/>
      <c r="C116" s="1"/>
      <c r="D116" s="1"/>
      <c r="E116" s="1"/>
      <c r="F116" s="1">
        <v>111</v>
      </c>
      <c r="G116" s="1" t="s">
        <v>67</v>
      </c>
      <c r="H116" s="1">
        <v>17515</v>
      </c>
      <c r="M116" s="1">
        <v>9</v>
      </c>
      <c r="N116" s="1">
        <v>0</v>
      </c>
      <c r="O116" s="1">
        <v>20</v>
      </c>
      <c r="P116" s="2" t="s">
        <v>69</v>
      </c>
      <c r="Q116" s="2">
        <v>3620</v>
      </c>
      <c r="R116" s="1"/>
      <c r="S116" s="2">
        <v>340</v>
      </c>
      <c r="T116" s="1"/>
      <c r="U116" s="1"/>
      <c r="V116" s="1"/>
      <c r="W116" s="1"/>
      <c r="X116" s="35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2"/>
      <c r="AY116" s="1"/>
      <c r="AZ116" s="1"/>
      <c r="BA116" s="36"/>
      <c r="BB116" s="2"/>
      <c r="BC116" s="1"/>
      <c r="BD116" s="1"/>
      <c r="BE116" s="1"/>
      <c r="BF116" s="43">
        <f t="shared" si="1"/>
        <v>1230800</v>
      </c>
      <c r="BG116" s="1"/>
      <c r="BH116" s="1"/>
      <c r="BI116" s="1">
        <v>50</v>
      </c>
      <c r="BJ116" s="1">
        <v>0</v>
      </c>
      <c r="BK116" s="1">
        <v>0.01</v>
      </c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37" t="s">
        <v>71</v>
      </c>
    </row>
    <row r="117" spans="1:77" x14ac:dyDescent="0.25">
      <c r="A117" s="1">
        <v>112</v>
      </c>
      <c r="B117" s="1"/>
      <c r="C117" s="1"/>
      <c r="D117" s="1"/>
      <c r="E117" s="1"/>
      <c r="F117" s="1">
        <v>112</v>
      </c>
      <c r="G117" s="1" t="s">
        <v>67</v>
      </c>
      <c r="H117" s="1">
        <v>17516</v>
      </c>
      <c r="M117" s="1">
        <v>7</v>
      </c>
      <c r="N117" s="1">
        <v>2</v>
      </c>
      <c r="O117" s="1">
        <v>69.099999999999994</v>
      </c>
      <c r="P117" s="2" t="s">
        <v>69</v>
      </c>
      <c r="Q117" s="2">
        <v>3069.1</v>
      </c>
      <c r="R117" s="1"/>
      <c r="S117" s="2">
        <v>130</v>
      </c>
      <c r="T117" s="1"/>
      <c r="U117" s="1"/>
      <c r="V117" s="1"/>
      <c r="W117" s="1"/>
      <c r="X117" s="35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44"/>
      <c r="AR117" s="36"/>
      <c r="AS117" s="1"/>
      <c r="AT117" s="45"/>
      <c r="AU117" s="1"/>
      <c r="AV117" s="2"/>
      <c r="AW117" s="46"/>
      <c r="AX117" s="2"/>
      <c r="AY117" s="2"/>
      <c r="AZ117" s="2"/>
      <c r="BA117" s="36"/>
      <c r="BB117" s="2"/>
      <c r="BC117" s="36"/>
      <c r="BD117" s="47"/>
      <c r="BE117" s="43"/>
      <c r="BF117" s="43">
        <f t="shared" si="1"/>
        <v>398983</v>
      </c>
      <c r="BG117" s="1"/>
      <c r="BH117" s="6"/>
      <c r="BI117" s="1">
        <v>50</v>
      </c>
      <c r="BJ117" s="1">
        <v>0</v>
      </c>
      <c r="BK117" s="1">
        <v>0.01</v>
      </c>
      <c r="BL117" s="36"/>
      <c r="BM117" s="36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37" t="s">
        <v>71</v>
      </c>
    </row>
    <row r="118" spans="1:77" x14ac:dyDescent="0.25">
      <c r="A118" s="1">
        <v>113</v>
      </c>
      <c r="B118" s="1"/>
      <c r="C118" s="1"/>
      <c r="D118" s="1"/>
      <c r="E118" s="1"/>
      <c r="F118" s="1">
        <v>113</v>
      </c>
      <c r="G118" s="1" t="s">
        <v>67</v>
      </c>
      <c r="H118" s="1">
        <v>17517</v>
      </c>
      <c r="M118" s="1">
        <v>3</v>
      </c>
      <c r="N118" s="1">
        <v>0</v>
      </c>
      <c r="O118" s="1">
        <v>80</v>
      </c>
      <c r="P118" s="2" t="s">
        <v>69</v>
      </c>
      <c r="Q118" s="2">
        <v>1280</v>
      </c>
      <c r="R118" s="1"/>
      <c r="S118" s="2">
        <v>230</v>
      </c>
      <c r="T118" s="1"/>
      <c r="U118" s="1"/>
      <c r="V118" s="1"/>
      <c r="W118" s="1"/>
      <c r="X118" s="35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2"/>
      <c r="AY118" s="1"/>
      <c r="AZ118" s="1"/>
      <c r="BA118" s="36"/>
      <c r="BB118" s="2"/>
      <c r="BC118" s="1"/>
      <c r="BD118" s="1"/>
      <c r="BE118" s="1"/>
      <c r="BF118" s="43">
        <f t="shared" si="1"/>
        <v>294400</v>
      </c>
      <c r="BG118" s="1"/>
      <c r="BH118" s="1"/>
      <c r="BI118" s="1">
        <v>50</v>
      </c>
      <c r="BJ118" s="1">
        <v>0</v>
      </c>
      <c r="BK118" s="1">
        <v>0.01</v>
      </c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37" t="s">
        <v>71</v>
      </c>
    </row>
    <row r="119" spans="1:77" x14ac:dyDescent="0.25">
      <c r="A119" s="1">
        <v>114</v>
      </c>
      <c r="B119" s="1"/>
      <c r="C119" s="1"/>
      <c r="D119" s="1"/>
      <c r="E119" s="1"/>
      <c r="F119" s="1">
        <v>114</v>
      </c>
      <c r="G119" s="1" t="s">
        <v>67</v>
      </c>
      <c r="H119" s="1">
        <v>17518</v>
      </c>
      <c r="M119" s="1">
        <v>1</v>
      </c>
      <c r="N119" s="1">
        <v>1</v>
      </c>
      <c r="O119" s="1">
        <v>0</v>
      </c>
      <c r="P119" s="2" t="s">
        <v>69</v>
      </c>
      <c r="Q119" s="2">
        <v>500</v>
      </c>
      <c r="R119" s="1"/>
      <c r="S119" s="2">
        <v>300</v>
      </c>
      <c r="T119" s="1"/>
      <c r="U119" s="1"/>
      <c r="V119" s="1"/>
      <c r="W119" s="1"/>
      <c r="X119" s="35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2"/>
      <c r="AY119" s="1"/>
      <c r="AZ119" s="1"/>
      <c r="BA119" s="36"/>
      <c r="BB119" s="2"/>
      <c r="BC119" s="1"/>
      <c r="BD119" s="1"/>
      <c r="BE119" s="1"/>
      <c r="BF119" s="43">
        <f t="shared" si="1"/>
        <v>150000</v>
      </c>
      <c r="BG119" s="1"/>
      <c r="BH119" s="1"/>
      <c r="BI119" s="1">
        <v>50</v>
      </c>
      <c r="BJ119" s="1">
        <v>0</v>
      </c>
      <c r="BK119" s="1">
        <v>0.01</v>
      </c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37" t="s">
        <v>71</v>
      </c>
    </row>
    <row r="120" spans="1:77" x14ac:dyDescent="0.25">
      <c r="A120" s="1">
        <v>115</v>
      </c>
      <c r="B120" s="1"/>
      <c r="C120" s="1"/>
      <c r="D120" s="1"/>
      <c r="E120" s="1"/>
      <c r="F120" s="1">
        <v>115</v>
      </c>
      <c r="G120" s="1" t="s">
        <v>67</v>
      </c>
      <c r="H120" s="1">
        <v>17519</v>
      </c>
      <c r="M120" s="1">
        <v>9</v>
      </c>
      <c r="N120" s="1">
        <v>3</v>
      </c>
      <c r="O120" s="1">
        <v>80</v>
      </c>
      <c r="P120" s="2" t="s">
        <v>69</v>
      </c>
      <c r="Q120" s="2">
        <v>3980</v>
      </c>
      <c r="R120" s="1"/>
      <c r="S120" s="2">
        <v>130</v>
      </c>
      <c r="T120" s="1"/>
      <c r="U120" s="1"/>
      <c r="V120" s="1"/>
      <c r="W120" s="1"/>
      <c r="X120" s="35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2"/>
      <c r="AY120" s="1"/>
      <c r="AZ120" s="1"/>
      <c r="BA120" s="36"/>
      <c r="BB120" s="2"/>
      <c r="BC120" s="1"/>
      <c r="BD120" s="1"/>
      <c r="BE120" s="1"/>
      <c r="BF120" s="43">
        <f t="shared" si="1"/>
        <v>517400</v>
      </c>
      <c r="BG120" s="1"/>
      <c r="BH120" s="1"/>
      <c r="BI120" s="1">
        <v>50</v>
      </c>
      <c r="BJ120" s="1">
        <v>0</v>
      </c>
      <c r="BK120" s="1">
        <v>0.01</v>
      </c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37" t="s">
        <v>71</v>
      </c>
    </row>
    <row r="121" spans="1:77" x14ac:dyDescent="0.25">
      <c r="A121" s="1">
        <v>116</v>
      </c>
      <c r="B121" s="1"/>
      <c r="C121" s="1"/>
      <c r="D121" s="1"/>
      <c r="E121" s="1"/>
      <c r="F121" s="1">
        <v>116</v>
      </c>
      <c r="G121" s="1" t="s">
        <v>67</v>
      </c>
      <c r="H121" s="1">
        <v>17521</v>
      </c>
      <c r="M121" s="1">
        <v>8</v>
      </c>
      <c r="N121" s="1">
        <v>1</v>
      </c>
      <c r="O121" s="1">
        <v>11.5</v>
      </c>
      <c r="P121" s="2" t="s">
        <v>69</v>
      </c>
      <c r="Q121" s="2">
        <v>3311.5</v>
      </c>
      <c r="R121" s="1"/>
      <c r="S121" s="2">
        <v>190</v>
      </c>
      <c r="T121" s="1"/>
      <c r="U121" s="1"/>
      <c r="V121" s="1"/>
      <c r="W121" s="1"/>
      <c r="X121" s="3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2"/>
      <c r="AY121" s="1"/>
      <c r="AZ121" s="1"/>
      <c r="BA121" s="36"/>
      <c r="BB121" s="2"/>
      <c r="BC121" s="1"/>
      <c r="BD121" s="1"/>
      <c r="BE121" s="1"/>
      <c r="BF121" s="43">
        <f t="shared" si="1"/>
        <v>629185</v>
      </c>
      <c r="BG121" s="1"/>
      <c r="BH121" s="1"/>
      <c r="BI121" s="1">
        <v>50</v>
      </c>
      <c r="BJ121" s="1">
        <v>0</v>
      </c>
      <c r="BK121" s="1">
        <v>0.01</v>
      </c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37" t="s">
        <v>71</v>
      </c>
    </row>
    <row r="122" spans="1:77" x14ac:dyDescent="0.25">
      <c r="A122" s="1">
        <v>117</v>
      </c>
      <c r="B122" s="1"/>
      <c r="C122" s="1"/>
      <c r="D122" s="1"/>
      <c r="E122" s="1"/>
      <c r="F122" s="1">
        <v>117</v>
      </c>
      <c r="G122" s="1" t="s">
        <v>67</v>
      </c>
      <c r="H122" s="1">
        <v>17522</v>
      </c>
      <c r="M122" s="1">
        <v>5</v>
      </c>
      <c r="N122" s="1">
        <v>3</v>
      </c>
      <c r="O122" s="1">
        <v>45</v>
      </c>
      <c r="P122" s="2" t="s">
        <v>69</v>
      </c>
      <c r="Q122" s="2">
        <v>2345</v>
      </c>
      <c r="R122" s="1"/>
      <c r="S122" s="2">
        <v>390</v>
      </c>
      <c r="T122" s="1"/>
      <c r="U122" s="1"/>
      <c r="V122" s="1"/>
      <c r="W122" s="1"/>
      <c r="X122" s="3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44"/>
      <c r="AR122" s="36"/>
      <c r="AS122" s="1"/>
      <c r="AT122" s="45"/>
      <c r="AU122" s="1"/>
      <c r="AV122" s="1"/>
      <c r="AW122" s="1"/>
      <c r="AX122" s="2"/>
      <c r="AY122" s="1"/>
      <c r="AZ122" s="1"/>
      <c r="BA122" s="36"/>
      <c r="BB122" s="2"/>
      <c r="BC122" s="1"/>
      <c r="BD122" s="1"/>
      <c r="BE122" s="43"/>
      <c r="BF122" s="43">
        <f t="shared" si="1"/>
        <v>914550</v>
      </c>
      <c r="BG122" s="1"/>
      <c r="BH122" s="1"/>
      <c r="BI122" s="1">
        <v>50</v>
      </c>
      <c r="BJ122" s="1">
        <v>0</v>
      </c>
      <c r="BK122" s="1">
        <v>0.01</v>
      </c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37" t="s">
        <v>71</v>
      </c>
    </row>
    <row r="123" spans="1:77" x14ac:dyDescent="0.25">
      <c r="A123" s="1">
        <v>118</v>
      </c>
      <c r="B123" s="1"/>
      <c r="C123" s="1"/>
      <c r="D123" s="1"/>
      <c r="E123" s="1"/>
      <c r="F123" s="1">
        <v>118</v>
      </c>
      <c r="G123" s="1" t="s">
        <v>67</v>
      </c>
      <c r="H123" s="1">
        <v>17523</v>
      </c>
      <c r="M123" s="1">
        <v>0</v>
      </c>
      <c r="N123" s="1">
        <v>2</v>
      </c>
      <c r="O123" s="1">
        <v>24</v>
      </c>
      <c r="P123" s="2" t="s">
        <v>69</v>
      </c>
      <c r="Q123" s="2">
        <v>224</v>
      </c>
      <c r="R123" s="1"/>
      <c r="S123" s="2">
        <v>310</v>
      </c>
      <c r="T123" s="1"/>
      <c r="U123" s="1"/>
      <c r="V123" s="1"/>
      <c r="W123" s="1"/>
      <c r="X123" s="3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2"/>
      <c r="AY123" s="1"/>
      <c r="AZ123" s="1"/>
      <c r="BA123" s="36"/>
      <c r="BB123" s="2"/>
      <c r="BC123" s="1"/>
      <c r="BD123" s="1"/>
      <c r="BE123" s="1"/>
      <c r="BF123" s="43">
        <f t="shared" si="1"/>
        <v>69440</v>
      </c>
      <c r="BG123" s="1"/>
      <c r="BH123" s="1"/>
      <c r="BI123" s="1">
        <v>50</v>
      </c>
      <c r="BJ123" s="1">
        <v>0</v>
      </c>
      <c r="BK123" s="1">
        <v>0.01</v>
      </c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37" t="s">
        <v>71</v>
      </c>
    </row>
    <row r="124" spans="1:77" x14ac:dyDescent="0.25">
      <c r="A124" s="1">
        <v>119</v>
      </c>
      <c r="B124" s="1"/>
      <c r="C124" s="1"/>
      <c r="D124" s="1"/>
      <c r="E124" s="1"/>
      <c r="F124" s="1">
        <v>119</v>
      </c>
      <c r="G124" s="1" t="s">
        <v>67</v>
      </c>
      <c r="H124" s="1">
        <v>17524</v>
      </c>
      <c r="M124" s="1">
        <v>10</v>
      </c>
      <c r="N124" s="1">
        <v>2</v>
      </c>
      <c r="O124" s="1">
        <v>56.1</v>
      </c>
      <c r="P124" s="2" t="s">
        <v>69</v>
      </c>
      <c r="Q124" s="2">
        <v>4256.1000000000004</v>
      </c>
      <c r="R124" s="1"/>
      <c r="S124" s="2">
        <v>130</v>
      </c>
      <c r="T124" s="1"/>
      <c r="U124" s="1"/>
      <c r="V124" s="1"/>
      <c r="W124" s="1"/>
      <c r="X124" s="3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44"/>
      <c r="AR124" s="36"/>
      <c r="AS124" s="1"/>
      <c r="AT124" s="45"/>
      <c r="AU124" s="1"/>
      <c r="AV124" s="1"/>
      <c r="AW124" s="1"/>
      <c r="AX124" s="2"/>
      <c r="AY124" s="1"/>
      <c r="AZ124" s="1"/>
      <c r="BA124" s="36"/>
      <c r="BB124" s="2"/>
      <c r="BC124" s="1"/>
      <c r="BD124" s="1"/>
      <c r="BE124" s="43"/>
      <c r="BF124" s="43">
        <f t="shared" si="1"/>
        <v>553293</v>
      </c>
      <c r="BG124" s="1"/>
      <c r="BH124" s="1"/>
      <c r="BI124" s="1">
        <v>50</v>
      </c>
      <c r="BJ124" s="1">
        <v>0</v>
      </c>
      <c r="BK124" s="1">
        <v>0.01</v>
      </c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37" t="s">
        <v>71</v>
      </c>
    </row>
    <row r="125" spans="1:77" x14ac:dyDescent="0.25">
      <c r="A125" s="1">
        <v>120</v>
      </c>
      <c r="B125" s="1"/>
      <c r="C125" s="1"/>
      <c r="D125" s="1"/>
      <c r="E125" s="1"/>
      <c r="F125" s="1">
        <v>120</v>
      </c>
      <c r="G125" s="1" t="s">
        <v>67</v>
      </c>
      <c r="H125" s="1">
        <v>17526</v>
      </c>
      <c r="M125" s="1">
        <v>6</v>
      </c>
      <c r="N125" s="1">
        <v>3</v>
      </c>
      <c r="O125" s="1">
        <v>50</v>
      </c>
      <c r="P125" s="2" t="s">
        <v>69</v>
      </c>
      <c r="Q125" s="2">
        <v>2750</v>
      </c>
      <c r="R125" s="1"/>
      <c r="S125" s="2">
        <v>190</v>
      </c>
      <c r="T125" s="1"/>
      <c r="U125" s="1"/>
      <c r="V125" s="1"/>
      <c r="W125" s="1"/>
      <c r="X125" s="35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44"/>
      <c r="AR125" s="36"/>
      <c r="AS125" s="1"/>
      <c r="AT125" s="45"/>
      <c r="AU125" s="1"/>
      <c r="AV125" s="2"/>
      <c r="AW125" s="46"/>
      <c r="AX125" s="2"/>
      <c r="AY125" s="2"/>
      <c r="AZ125" s="2"/>
      <c r="BA125" s="36"/>
      <c r="BB125" s="2"/>
      <c r="BC125" s="36"/>
      <c r="BD125" s="1"/>
      <c r="BE125" s="43"/>
      <c r="BF125" s="43">
        <f t="shared" si="1"/>
        <v>522500</v>
      </c>
      <c r="BG125" s="1"/>
      <c r="BH125" s="6"/>
      <c r="BI125" s="1">
        <v>50</v>
      </c>
      <c r="BJ125" s="1">
        <v>0</v>
      </c>
      <c r="BK125" s="1">
        <v>0.01</v>
      </c>
      <c r="BL125" s="36"/>
      <c r="BM125" s="36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37" t="s">
        <v>71</v>
      </c>
    </row>
    <row r="126" spans="1:77" x14ac:dyDescent="0.25">
      <c r="A126" s="1">
        <v>121</v>
      </c>
      <c r="B126" s="1"/>
      <c r="C126" s="1"/>
      <c r="D126" s="1"/>
      <c r="E126" s="1"/>
      <c r="F126" s="1">
        <v>121</v>
      </c>
      <c r="G126" s="1" t="s">
        <v>67</v>
      </c>
      <c r="H126" s="1">
        <v>17527</v>
      </c>
      <c r="M126" s="1">
        <v>0</v>
      </c>
      <c r="N126" s="1">
        <v>3</v>
      </c>
      <c r="O126" s="1">
        <v>10</v>
      </c>
      <c r="P126" s="2" t="s">
        <v>69</v>
      </c>
      <c r="Q126" s="2">
        <v>310</v>
      </c>
      <c r="R126" s="1"/>
      <c r="S126" s="2">
        <v>130</v>
      </c>
      <c r="T126" s="1"/>
      <c r="U126" s="1"/>
      <c r="V126" s="1"/>
      <c r="W126" s="1"/>
      <c r="X126" s="35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2"/>
      <c r="AY126" s="1"/>
      <c r="AZ126" s="1"/>
      <c r="BA126" s="36"/>
      <c r="BB126" s="2"/>
      <c r="BC126" s="1"/>
      <c r="BD126" s="1"/>
      <c r="BE126" s="1"/>
      <c r="BF126" s="43">
        <f t="shared" si="1"/>
        <v>40300</v>
      </c>
      <c r="BG126" s="1"/>
      <c r="BH126" s="1"/>
      <c r="BI126" s="1">
        <v>50</v>
      </c>
      <c r="BJ126" s="1">
        <v>0</v>
      </c>
      <c r="BK126" s="1">
        <v>0.01</v>
      </c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37" t="s">
        <v>71</v>
      </c>
    </row>
    <row r="127" spans="1:77" x14ac:dyDescent="0.25">
      <c r="A127" s="1">
        <v>122</v>
      </c>
      <c r="B127" s="1"/>
      <c r="C127" s="1"/>
      <c r="D127" s="1"/>
      <c r="E127" s="1"/>
      <c r="F127" s="1">
        <v>122</v>
      </c>
      <c r="G127" s="1" t="s">
        <v>67</v>
      </c>
      <c r="H127" s="1">
        <v>17528</v>
      </c>
      <c r="M127" s="1">
        <v>5</v>
      </c>
      <c r="N127" s="1">
        <v>2</v>
      </c>
      <c r="O127" s="1">
        <v>40</v>
      </c>
      <c r="P127" s="2" t="s">
        <v>69</v>
      </c>
      <c r="Q127" s="2">
        <v>2240</v>
      </c>
      <c r="R127" s="1"/>
      <c r="S127" s="2">
        <v>130</v>
      </c>
      <c r="T127" s="1"/>
      <c r="U127" s="1"/>
      <c r="V127" s="1"/>
      <c r="W127" s="1"/>
      <c r="X127" s="35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2"/>
      <c r="AY127" s="1"/>
      <c r="AZ127" s="1"/>
      <c r="BA127" s="36"/>
      <c r="BB127" s="2"/>
      <c r="BC127" s="1"/>
      <c r="BD127" s="1"/>
      <c r="BE127" s="1"/>
      <c r="BF127" s="43">
        <f t="shared" si="1"/>
        <v>291200</v>
      </c>
      <c r="BG127" s="1"/>
      <c r="BH127" s="1"/>
      <c r="BI127" s="1">
        <v>50</v>
      </c>
      <c r="BJ127" s="1">
        <v>0</v>
      </c>
      <c r="BK127" s="1">
        <v>0.01</v>
      </c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37" t="s">
        <v>71</v>
      </c>
    </row>
    <row r="128" spans="1:77" x14ac:dyDescent="0.25">
      <c r="A128" s="1">
        <v>123</v>
      </c>
      <c r="B128" s="1"/>
      <c r="C128" s="1"/>
      <c r="D128" s="1"/>
      <c r="E128" s="1"/>
      <c r="F128" s="1">
        <v>123</v>
      </c>
      <c r="G128" s="1" t="s">
        <v>67</v>
      </c>
      <c r="H128" s="1">
        <v>17529</v>
      </c>
      <c r="M128" s="1">
        <v>30</v>
      </c>
      <c r="N128" s="1">
        <v>0</v>
      </c>
      <c r="O128" s="1">
        <v>56.2</v>
      </c>
      <c r="P128" s="2" t="s">
        <v>69</v>
      </c>
      <c r="Q128" s="2">
        <v>12056.2</v>
      </c>
      <c r="R128" s="1"/>
      <c r="S128" s="2">
        <v>130</v>
      </c>
      <c r="T128" s="1"/>
      <c r="U128" s="1"/>
      <c r="V128" s="1"/>
      <c r="W128" s="1"/>
      <c r="X128" s="35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2"/>
      <c r="AY128" s="1"/>
      <c r="AZ128" s="1"/>
      <c r="BA128" s="36"/>
      <c r="BB128" s="2"/>
      <c r="BC128" s="1"/>
      <c r="BD128" s="1"/>
      <c r="BE128" s="1"/>
      <c r="BF128" s="43">
        <f t="shared" si="1"/>
        <v>1567306</v>
      </c>
      <c r="BG128" s="1"/>
      <c r="BH128" s="1"/>
      <c r="BI128" s="1">
        <v>50</v>
      </c>
      <c r="BJ128" s="1">
        <v>0</v>
      </c>
      <c r="BK128" s="1">
        <v>0.01</v>
      </c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37" t="s">
        <v>71</v>
      </c>
    </row>
    <row r="129" spans="1:77" x14ac:dyDescent="0.25">
      <c r="A129" s="1">
        <v>124</v>
      </c>
      <c r="B129" s="1"/>
      <c r="C129" s="1"/>
      <c r="D129" s="1"/>
      <c r="E129" s="1"/>
      <c r="F129" s="1">
        <v>124</v>
      </c>
      <c r="G129" s="1" t="s">
        <v>67</v>
      </c>
      <c r="H129" s="1">
        <v>17531</v>
      </c>
      <c r="M129" s="1">
        <v>7</v>
      </c>
      <c r="N129" s="1">
        <v>2</v>
      </c>
      <c r="O129" s="1">
        <v>0</v>
      </c>
      <c r="P129" s="2" t="s">
        <v>69</v>
      </c>
      <c r="Q129" s="2">
        <v>3000</v>
      </c>
      <c r="R129" s="1"/>
      <c r="S129" s="2">
        <v>280</v>
      </c>
      <c r="T129" s="1"/>
      <c r="U129" s="1"/>
      <c r="V129" s="1"/>
      <c r="W129" s="1"/>
      <c r="X129" s="35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2"/>
      <c r="AY129" s="1"/>
      <c r="AZ129" s="1"/>
      <c r="BA129" s="36"/>
      <c r="BB129" s="2"/>
      <c r="BC129" s="1"/>
      <c r="BD129" s="1"/>
      <c r="BE129" s="1"/>
      <c r="BF129" s="43">
        <f t="shared" si="1"/>
        <v>840000</v>
      </c>
      <c r="BG129" s="1"/>
      <c r="BH129" s="1"/>
      <c r="BI129" s="1">
        <v>50</v>
      </c>
      <c r="BJ129" s="1">
        <v>0</v>
      </c>
      <c r="BK129" s="1">
        <v>0.01</v>
      </c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37" t="s">
        <v>71</v>
      </c>
    </row>
    <row r="130" spans="1:77" x14ac:dyDescent="0.25">
      <c r="A130" s="1">
        <v>125</v>
      </c>
      <c r="B130" s="1"/>
      <c r="C130" s="1"/>
      <c r="D130" s="1"/>
      <c r="E130" s="1"/>
      <c r="F130" s="1">
        <v>125</v>
      </c>
      <c r="G130" s="1" t="s">
        <v>67</v>
      </c>
      <c r="H130" s="1">
        <v>17533</v>
      </c>
      <c r="M130" s="1">
        <v>5</v>
      </c>
      <c r="N130" s="1">
        <v>1</v>
      </c>
      <c r="O130" s="1">
        <v>0</v>
      </c>
      <c r="P130" s="2" t="s">
        <v>69</v>
      </c>
      <c r="Q130" s="2">
        <v>2100</v>
      </c>
      <c r="R130" s="1"/>
      <c r="S130" s="2">
        <v>130</v>
      </c>
      <c r="T130" s="1"/>
      <c r="U130" s="1"/>
      <c r="V130" s="1"/>
      <c r="W130" s="1"/>
      <c r="X130" s="35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2"/>
      <c r="AY130" s="1"/>
      <c r="AZ130" s="1"/>
      <c r="BA130" s="36"/>
      <c r="BB130" s="2"/>
      <c r="BC130" s="1"/>
      <c r="BD130" s="1"/>
      <c r="BE130" s="1"/>
      <c r="BF130" s="43">
        <f t="shared" si="1"/>
        <v>273000</v>
      </c>
      <c r="BG130" s="1"/>
      <c r="BH130" s="1"/>
      <c r="BI130" s="1">
        <v>50</v>
      </c>
      <c r="BJ130" s="1">
        <v>0</v>
      </c>
      <c r="BK130" s="1">
        <v>0.01</v>
      </c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37" t="s">
        <v>71</v>
      </c>
    </row>
    <row r="131" spans="1:77" x14ac:dyDescent="0.25">
      <c r="A131" s="1">
        <v>126</v>
      </c>
      <c r="B131" s="1"/>
      <c r="C131" s="1"/>
      <c r="D131" s="1"/>
      <c r="E131" s="1"/>
      <c r="F131" s="1">
        <v>126</v>
      </c>
      <c r="G131" s="1" t="s">
        <v>67</v>
      </c>
      <c r="H131" s="1">
        <v>17534</v>
      </c>
      <c r="M131" s="1">
        <v>17</v>
      </c>
      <c r="N131" s="1">
        <v>2</v>
      </c>
      <c r="O131" s="1">
        <v>40</v>
      </c>
      <c r="P131" s="2" t="s">
        <v>69</v>
      </c>
      <c r="Q131" s="2">
        <v>7040</v>
      </c>
      <c r="R131" s="1"/>
      <c r="S131" s="2">
        <v>130</v>
      </c>
      <c r="T131" s="1"/>
      <c r="U131" s="1"/>
      <c r="V131" s="1"/>
      <c r="W131" s="1"/>
      <c r="X131" s="35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2"/>
      <c r="AY131" s="1"/>
      <c r="AZ131" s="1"/>
      <c r="BA131" s="36"/>
      <c r="BB131" s="2"/>
      <c r="BC131" s="1"/>
      <c r="BD131" s="1"/>
      <c r="BE131" s="1"/>
      <c r="BF131" s="43">
        <f t="shared" si="1"/>
        <v>915200</v>
      </c>
      <c r="BG131" s="1"/>
      <c r="BH131" s="1"/>
      <c r="BI131" s="1">
        <v>50</v>
      </c>
      <c r="BJ131" s="1">
        <v>0</v>
      </c>
      <c r="BK131" s="1">
        <v>0.01</v>
      </c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37" t="s">
        <v>71</v>
      </c>
    </row>
    <row r="132" spans="1:77" x14ac:dyDescent="0.25">
      <c r="A132" s="1">
        <v>127</v>
      </c>
      <c r="B132" s="1"/>
      <c r="C132" s="1"/>
      <c r="D132" s="1"/>
      <c r="E132" s="1"/>
      <c r="F132" s="1">
        <v>127</v>
      </c>
      <c r="G132" s="1" t="s">
        <v>67</v>
      </c>
      <c r="H132" s="1">
        <v>17535</v>
      </c>
      <c r="M132" s="1">
        <v>15</v>
      </c>
      <c r="N132" s="1">
        <v>0</v>
      </c>
      <c r="O132" s="1">
        <v>70</v>
      </c>
      <c r="P132" s="2" t="s">
        <v>69</v>
      </c>
      <c r="Q132" s="2">
        <v>6070</v>
      </c>
      <c r="R132" s="1"/>
      <c r="S132" s="2">
        <v>130</v>
      </c>
      <c r="T132" s="1"/>
      <c r="U132" s="1"/>
      <c r="V132" s="1"/>
      <c r="W132" s="1"/>
      <c r="X132" s="35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2"/>
      <c r="AY132" s="1"/>
      <c r="AZ132" s="1"/>
      <c r="BA132" s="36"/>
      <c r="BB132" s="2"/>
      <c r="BC132" s="1"/>
      <c r="BD132" s="1"/>
      <c r="BE132" s="1"/>
      <c r="BF132" s="43">
        <f t="shared" si="1"/>
        <v>789100</v>
      </c>
      <c r="BG132" s="1"/>
      <c r="BH132" s="1"/>
      <c r="BI132" s="1">
        <v>50</v>
      </c>
      <c r="BJ132" s="1">
        <v>0</v>
      </c>
      <c r="BK132" s="1">
        <v>0.01</v>
      </c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37" t="s">
        <v>71</v>
      </c>
    </row>
    <row r="133" spans="1:77" x14ac:dyDescent="0.25">
      <c r="A133" s="1">
        <v>128</v>
      </c>
      <c r="B133" s="1"/>
      <c r="C133" s="1"/>
      <c r="D133" s="1"/>
      <c r="E133" s="1"/>
      <c r="F133" s="1">
        <v>128</v>
      </c>
      <c r="G133" s="1" t="s">
        <v>67</v>
      </c>
      <c r="H133" s="1">
        <v>17536</v>
      </c>
      <c r="M133" s="1">
        <v>6</v>
      </c>
      <c r="N133" s="1">
        <v>2</v>
      </c>
      <c r="O133" s="1">
        <v>0</v>
      </c>
      <c r="P133" s="2" t="s">
        <v>69</v>
      </c>
      <c r="Q133" s="2">
        <v>2600</v>
      </c>
      <c r="R133" s="1"/>
      <c r="S133" s="2">
        <v>220</v>
      </c>
      <c r="T133" s="1"/>
      <c r="U133" s="1"/>
      <c r="V133" s="1"/>
      <c r="W133" s="1"/>
      <c r="X133" s="35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44"/>
      <c r="AR133" s="36"/>
      <c r="AS133" s="1"/>
      <c r="AT133" s="45"/>
      <c r="AU133" s="1"/>
      <c r="AV133" s="2"/>
      <c r="AW133" s="46"/>
      <c r="AX133" s="2"/>
      <c r="AY133" s="2"/>
      <c r="AZ133" s="2"/>
      <c r="BA133" s="36"/>
      <c r="BB133" s="2"/>
      <c r="BC133" s="36"/>
      <c r="BD133" s="1"/>
      <c r="BE133" s="43"/>
      <c r="BF133" s="43">
        <f t="shared" si="1"/>
        <v>572000</v>
      </c>
      <c r="BG133" s="1"/>
      <c r="BH133" s="6"/>
      <c r="BI133" s="1">
        <v>50</v>
      </c>
      <c r="BJ133" s="1">
        <v>0</v>
      </c>
      <c r="BK133" s="1">
        <v>0.01</v>
      </c>
      <c r="BL133" s="36"/>
      <c r="BM133" s="36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37" t="s">
        <v>71</v>
      </c>
    </row>
    <row r="134" spans="1:77" x14ac:dyDescent="0.25">
      <c r="A134" s="1">
        <v>129</v>
      </c>
      <c r="B134" s="1"/>
      <c r="C134" s="1"/>
      <c r="D134" s="1"/>
      <c r="E134" s="1"/>
      <c r="F134" s="1">
        <v>129</v>
      </c>
      <c r="G134" s="1" t="s">
        <v>67</v>
      </c>
      <c r="H134" s="1">
        <v>17538</v>
      </c>
      <c r="M134" s="1">
        <v>4</v>
      </c>
      <c r="N134" s="1">
        <v>0</v>
      </c>
      <c r="O134" s="1">
        <v>0</v>
      </c>
      <c r="P134" s="2" t="s">
        <v>69</v>
      </c>
      <c r="Q134" s="2">
        <v>1600</v>
      </c>
      <c r="R134" s="1"/>
      <c r="S134" s="2">
        <v>170</v>
      </c>
      <c r="T134" s="1"/>
      <c r="U134" s="1"/>
      <c r="V134" s="1"/>
      <c r="W134" s="1"/>
      <c r="X134" s="35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2"/>
      <c r="AY134" s="1"/>
      <c r="AZ134" s="1"/>
      <c r="BA134" s="36"/>
      <c r="BB134" s="2"/>
      <c r="BC134" s="1"/>
      <c r="BD134" s="1"/>
      <c r="BE134" s="1"/>
      <c r="BF134" s="43">
        <f t="shared" si="1"/>
        <v>272000</v>
      </c>
      <c r="BG134" s="1"/>
      <c r="BH134" s="1"/>
      <c r="BI134" s="1">
        <v>50</v>
      </c>
      <c r="BJ134" s="1">
        <v>0</v>
      </c>
      <c r="BK134" s="1">
        <v>0.01</v>
      </c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37" t="s">
        <v>71</v>
      </c>
    </row>
    <row r="135" spans="1:77" x14ac:dyDescent="0.25">
      <c r="A135" s="1">
        <v>130</v>
      </c>
      <c r="B135" s="1"/>
      <c r="C135" s="1"/>
      <c r="D135" s="1"/>
      <c r="E135" s="1"/>
      <c r="F135" s="1">
        <v>130</v>
      </c>
      <c r="G135" s="1" t="s">
        <v>67</v>
      </c>
      <c r="H135" s="1">
        <v>17539</v>
      </c>
      <c r="M135" s="1">
        <v>11</v>
      </c>
      <c r="N135" s="1">
        <v>1</v>
      </c>
      <c r="O135" s="1">
        <v>58.2</v>
      </c>
      <c r="P135" s="2" t="s">
        <v>69</v>
      </c>
      <c r="Q135" s="2">
        <v>4558.2</v>
      </c>
      <c r="R135" s="1"/>
      <c r="S135" s="2">
        <v>130</v>
      </c>
      <c r="T135" s="1"/>
      <c r="U135" s="1"/>
      <c r="V135" s="1"/>
      <c r="W135" s="1"/>
      <c r="X135" s="35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2"/>
      <c r="AY135" s="1"/>
      <c r="AZ135" s="1"/>
      <c r="BA135" s="36"/>
      <c r="BB135" s="2"/>
      <c r="BC135" s="1"/>
      <c r="BD135" s="1"/>
      <c r="BE135" s="1"/>
      <c r="BF135" s="43">
        <f t="shared" si="1"/>
        <v>592566</v>
      </c>
      <c r="BG135" s="1"/>
      <c r="BH135" s="1"/>
      <c r="BI135" s="1">
        <v>50</v>
      </c>
      <c r="BJ135" s="1">
        <v>0</v>
      </c>
      <c r="BK135" s="1">
        <v>0.01</v>
      </c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37" t="s">
        <v>71</v>
      </c>
    </row>
    <row r="136" spans="1:77" x14ac:dyDescent="0.25">
      <c r="A136" s="1">
        <v>131</v>
      </c>
      <c r="B136" s="1"/>
      <c r="C136" s="1"/>
      <c r="D136" s="1"/>
      <c r="E136" s="1"/>
      <c r="F136" s="1">
        <v>131</v>
      </c>
      <c r="G136" s="1" t="s">
        <v>67</v>
      </c>
      <c r="H136" s="1">
        <v>17540</v>
      </c>
      <c r="M136" s="1">
        <v>12</v>
      </c>
      <c r="N136" s="1">
        <v>2</v>
      </c>
      <c r="O136" s="1">
        <v>50</v>
      </c>
      <c r="P136" s="2" t="s">
        <v>69</v>
      </c>
      <c r="Q136" s="2">
        <v>5050</v>
      </c>
      <c r="R136" s="1"/>
      <c r="S136" s="2">
        <v>130</v>
      </c>
      <c r="T136" s="1"/>
      <c r="U136" s="1"/>
      <c r="V136" s="1"/>
      <c r="W136" s="1"/>
      <c r="X136" s="35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2"/>
      <c r="AY136" s="1"/>
      <c r="AZ136" s="1"/>
      <c r="BA136" s="36"/>
      <c r="BB136" s="2"/>
      <c r="BC136" s="1"/>
      <c r="BD136" s="1"/>
      <c r="BE136" s="1"/>
      <c r="BF136" s="43">
        <f t="shared" ref="BF136:BF199" si="2">Q136*S136</f>
        <v>656500</v>
      </c>
      <c r="BG136" s="1"/>
      <c r="BH136" s="1"/>
      <c r="BI136" s="1">
        <v>50</v>
      </c>
      <c r="BJ136" s="1">
        <v>0</v>
      </c>
      <c r="BK136" s="1">
        <v>0.01</v>
      </c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37" t="s">
        <v>71</v>
      </c>
    </row>
    <row r="137" spans="1:77" x14ac:dyDescent="0.25">
      <c r="A137" s="1">
        <v>132</v>
      </c>
      <c r="B137" s="1"/>
      <c r="C137" s="1"/>
      <c r="D137" s="1"/>
      <c r="E137" s="1"/>
      <c r="F137" s="1">
        <v>132</v>
      </c>
      <c r="G137" s="1" t="s">
        <v>67</v>
      </c>
      <c r="H137" s="1">
        <v>17541</v>
      </c>
      <c r="M137" s="1">
        <v>21</v>
      </c>
      <c r="N137" s="1">
        <v>0</v>
      </c>
      <c r="O137" s="1">
        <v>50</v>
      </c>
      <c r="P137" s="2" t="s">
        <v>69</v>
      </c>
      <c r="Q137" s="2">
        <v>8450</v>
      </c>
      <c r="R137" s="1"/>
      <c r="S137" s="2">
        <v>130</v>
      </c>
      <c r="T137" s="1"/>
      <c r="U137" s="1"/>
      <c r="V137" s="1"/>
      <c r="W137" s="1"/>
      <c r="X137" s="35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2"/>
      <c r="AY137" s="1"/>
      <c r="AZ137" s="1"/>
      <c r="BA137" s="36"/>
      <c r="BB137" s="2"/>
      <c r="BC137" s="1"/>
      <c r="BD137" s="1"/>
      <c r="BE137" s="1"/>
      <c r="BF137" s="43">
        <f t="shared" si="2"/>
        <v>1098500</v>
      </c>
      <c r="BG137" s="1"/>
      <c r="BH137" s="1"/>
      <c r="BI137" s="1">
        <v>50</v>
      </c>
      <c r="BJ137" s="1">
        <v>0</v>
      </c>
      <c r="BK137" s="1">
        <v>0.01</v>
      </c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37" t="s">
        <v>71</v>
      </c>
    </row>
    <row r="138" spans="1:77" x14ac:dyDescent="0.25">
      <c r="A138" s="1">
        <v>133</v>
      </c>
      <c r="B138" s="1"/>
      <c r="C138" s="1"/>
      <c r="D138" s="1"/>
      <c r="E138" s="1"/>
      <c r="F138" s="1">
        <v>133</v>
      </c>
      <c r="G138" s="1" t="s">
        <v>67</v>
      </c>
      <c r="H138" s="1">
        <v>17542</v>
      </c>
      <c r="M138" s="1">
        <v>4</v>
      </c>
      <c r="N138" s="1">
        <v>0</v>
      </c>
      <c r="O138" s="1">
        <v>6</v>
      </c>
      <c r="P138" s="2" t="s">
        <v>69</v>
      </c>
      <c r="Q138" s="2">
        <v>1606</v>
      </c>
      <c r="R138" s="1"/>
      <c r="S138" s="2">
        <v>180</v>
      </c>
      <c r="T138" s="1"/>
      <c r="U138" s="1"/>
      <c r="V138" s="1"/>
      <c r="W138" s="1"/>
      <c r="X138" s="35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2"/>
      <c r="AY138" s="1"/>
      <c r="AZ138" s="1"/>
      <c r="BA138" s="36"/>
      <c r="BB138" s="2"/>
      <c r="BC138" s="1"/>
      <c r="BD138" s="1"/>
      <c r="BE138" s="1"/>
      <c r="BF138" s="43">
        <f t="shared" si="2"/>
        <v>289080</v>
      </c>
      <c r="BG138" s="1"/>
      <c r="BH138" s="1"/>
      <c r="BI138" s="1">
        <v>50</v>
      </c>
      <c r="BJ138" s="1">
        <v>0</v>
      </c>
      <c r="BK138" s="1">
        <v>0.01</v>
      </c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37" t="s">
        <v>71</v>
      </c>
    </row>
    <row r="139" spans="1:77" x14ac:dyDescent="0.25">
      <c r="A139" s="1">
        <v>134</v>
      </c>
      <c r="B139" s="1"/>
      <c r="C139" s="1"/>
      <c r="D139" s="1"/>
      <c r="E139" s="1"/>
      <c r="F139" s="1">
        <v>134</v>
      </c>
      <c r="G139" s="1" t="s">
        <v>67</v>
      </c>
      <c r="H139" s="1">
        <v>17543</v>
      </c>
      <c r="M139" s="1">
        <v>45</v>
      </c>
      <c r="N139" s="1">
        <v>3</v>
      </c>
      <c r="O139" s="1">
        <v>83</v>
      </c>
      <c r="P139" s="2" t="s">
        <v>69</v>
      </c>
      <c r="Q139" s="2">
        <v>18383</v>
      </c>
      <c r="R139" s="1"/>
      <c r="S139" s="2">
        <v>130</v>
      </c>
      <c r="T139" s="1"/>
      <c r="U139" s="1"/>
      <c r="V139" s="1"/>
      <c r="W139" s="1"/>
      <c r="X139" s="35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2"/>
      <c r="AY139" s="1"/>
      <c r="AZ139" s="1"/>
      <c r="BA139" s="36"/>
      <c r="BB139" s="2"/>
      <c r="BC139" s="1"/>
      <c r="BD139" s="1"/>
      <c r="BE139" s="1"/>
      <c r="BF139" s="43">
        <f t="shared" si="2"/>
        <v>2389790</v>
      </c>
      <c r="BG139" s="1"/>
      <c r="BH139" s="1"/>
      <c r="BI139" s="1">
        <v>50</v>
      </c>
      <c r="BJ139" s="1">
        <v>0</v>
      </c>
      <c r="BK139" s="1">
        <v>0.01</v>
      </c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37" t="s">
        <v>71</v>
      </c>
    </row>
    <row r="140" spans="1:77" x14ac:dyDescent="0.25">
      <c r="A140" s="1">
        <v>135</v>
      </c>
      <c r="B140" s="1"/>
      <c r="C140" s="1"/>
      <c r="D140" s="1"/>
      <c r="E140" s="1"/>
      <c r="F140" s="1">
        <v>135</v>
      </c>
      <c r="G140" s="1" t="s">
        <v>67</v>
      </c>
      <c r="H140" s="1">
        <v>17545</v>
      </c>
      <c r="M140" s="1">
        <v>4</v>
      </c>
      <c r="N140" s="1">
        <v>3</v>
      </c>
      <c r="O140" s="1">
        <v>96.6</v>
      </c>
      <c r="P140" s="2" t="s">
        <v>69</v>
      </c>
      <c r="Q140" s="2">
        <v>1996.6</v>
      </c>
      <c r="R140" s="1"/>
      <c r="S140" s="2">
        <v>130</v>
      </c>
      <c r="T140" s="1"/>
      <c r="U140" s="1"/>
      <c r="V140" s="1"/>
      <c r="W140" s="1"/>
      <c r="X140" s="35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2"/>
      <c r="AY140" s="1"/>
      <c r="AZ140" s="1"/>
      <c r="BA140" s="36"/>
      <c r="BB140" s="2"/>
      <c r="BC140" s="1"/>
      <c r="BD140" s="1"/>
      <c r="BE140" s="1"/>
      <c r="BF140" s="43">
        <f t="shared" si="2"/>
        <v>259558</v>
      </c>
      <c r="BG140" s="1"/>
      <c r="BH140" s="1"/>
      <c r="BI140" s="1">
        <v>50</v>
      </c>
      <c r="BJ140" s="1">
        <v>0</v>
      </c>
      <c r="BK140" s="1">
        <v>0.01</v>
      </c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37" t="s">
        <v>71</v>
      </c>
    </row>
    <row r="141" spans="1:77" x14ac:dyDescent="0.25">
      <c r="A141" s="1">
        <v>136</v>
      </c>
      <c r="B141" s="1"/>
      <c r="C141" s="1"/>
      <c r="D141" s="1"/>
      <c r="E141" s="1"/>
      <c r="F141" s="1">
        <v>136</v>
      </c>
      <c r="G141" s="1" t="s">
        <v>67</v>
      </c>
      <c r="H141" s="1">
        <v>17546</v>
      </c>
      <c r="M141" s="1">
        <v>1</v>
      </c>
      <c r="N141" s="1">
        <v>1</v>
      </c>
      <c r="O141" s="1">
        <v>30</v>
      </c>
      <c r="P141" s="2" t="s">
        <v>69</v>
      </c>
      <c r="Q141" s="2">
        <v>530</v>
      </c>
      <c r="R141" s="1"/>
      <c r="S141" s="2">
        <v>260</v>
      </c>
      <c r="T141" s="1"/>
      <c r="U141" s="1"/>
      <c r="V141" s="1"/>
      <c r="W141" s="1"/>
      <c r="X141" s="35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2"/>
      <c r="AY141" s="1"/>
      <c r="AZ141" s="1"/>
      <c r="BA141" s="36"/>
      <c r="BB141" s="2"/>
      <c r="BC141" s="1"/>
      <c r="BD141" s="1"/>
      <c r="BE141" s="1"/>
      <c r="BF141" s="43">
        <f t="shared" si="2"/>
        <v>137800</v>
      </c>
      <c r="BG141" s="1"/>
      <c r="BH141" s="1"/>
      <c r="BI141" s="1">
        <v>50</v>
      </c>
      <c r="BJ141" s="1">
        <v>0</v>
      </c>
      <c r="BK141" s="1">
        <v>0.01</v>
      </c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37" t="s">
        <v>71</v>
      </c>
    </row>
    <row r="142" spans="1:77" x14ac:dyDescent="0.25">
      <c r="A142" s="1">
        <v>137</v>
      </c>
      <c r="B142" s="1"/>
      <c r="C142" s="1"/>
      <c r="D142" s="1"/>
      <c r="E142" s="1"/>
      <c r="F142" s="1">
        <v>137</v>
      </c>
      <c r="G142" s="1" t="s">
        <v>67</v>
      </c>
      <c r="H142" s="1">
        <v>17547</v>
      </c>
      <c r="M142" s="1">
        <v>23</v>
      </c>
      <c r="N142" s="1">
        <v>3</v>
      </c>
      <c r="O142" s="1">
        <v>30</v>
      </c>
      <c r="P142" s="2" t="s">
        <v>69</v>
      </c>
      <c r="Q142" s="2">
        <v>9530</v>
      </c>
      <c r="R142" s="1"/>
      <c r="S142" s="2">
        <v>100</v>
      </c>
      <c r="T142" s="1"/>
      <c r="U142" s="1"/>
      <c r="V142" s="1"/>
      <c r="W142" s="1"/>
      <c r="X142" s="35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2"/>
      <c r="AY142" s="1"/>
      <c r="AZ142" s="1"/>
      <c r="BA142" s="36"/>
      <c r="BB142" s="2"/>
      <c r="BC142" s="1"/>
      <c r="BD142" s="1"/>
      <c r="BE142" s="1"/>
      <c r="BF142" s="43">
        <f t="shared" si="2"/>
        <v>953000</v>
      </c>
      <c r="BG142" s="1"/>
      <c r="BH142" s="1"/>
      <c r="BI142" s="1">
        <v>50</v>
      </c>
      <c r="BJ142" s="1">
        <v>0</v>
      </c>
      <c r="BK142" s="1">
        <v>0.01</v>
      </c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37" t="s">
        <v>71</v>
      </c>
    </row>
    <row r="143" spans="1:77" x14ac:dyDescent="0.25">
      <c r="A143" s="1">
        <v>138</v>
      </c>
      <c r="B143" s="1"/>
      <c r="C143" s="1"/>
      <c r="D143" s="1"/>
      <c r="E143" s="1"/>
      <c r="F143" s="1">
        <v>138</v>
      </c>
      <c r="G143" s="1" t="s">
        <v>67</v>
      </c>
      <c r="H143" s="1">
        <v>17548</v>
      </c>
      <c r="M143" s="1">
        <v>11</v>
      </c>
      <c r="N143" s="1">
        <v>3</v>
      </c>
      <c r="O143" s="1">
        <v>0</v>
      </c>
      <c r="P143" s="2" t="s">
        <v>69</v>
      </c>
      <c r="Q143" s="2">
        <v>4700</v>
      </c>
      <c r="R143" s="1"/>
      <c r="S143" s="2">
        <v>130</v>
      </c>
      <c r="T143" s="1"/>
      <c r="U143" s="1"/>
      <c r="V143" s="1"/>
      <c r="W143" s="1"/>
      <c r="X143" s="3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2"/>
      <c r="AY143" s="1"/>
      <c r="AZ143" s="1"/>
      <c r="BA143" s="36"/>
      <c r="BB143" s="2"/>
      <c r="BC143" s="1"/>
      <c r="BD143" s="1"/>
      <c r="BE143" s="1"/>
      <c r="BF143" s="43">
        <f t="shared" si="2"/>
        <v>611000</v>
      </c>
      <c r="BG143" s="1"/>
      <c r="BH143" s="1"/>
      <c r="BI143" s="1">
        <v>50</v>
      </c>
      <c r="BJ143" s="1">
        <v>0</v>
      </c>
      <c r="BK143" s="1">
        <v>0.01</v>
      </c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37" t="s">
        <v>71</v>
      </c>
    </row>
    <row r="144" spans="1:77" x14ac:dyDescent="0.25">
      <c r="A144" s="1">
        <v>139</v>
      </c>
      <c r="B144" s="1"/>
      <c r="C144" s="1"/>
      <c r="D144" s="1"/>
      <c r="E144" s="1"/>
      <c r="F144" s="1">
        <v>139</v>
      </c>
      <c r="G144" s="1" t="s">
        <v>67</v>
      </c>
      <c r="H144" s="1">
        <v>17549</v>
      </c>
      <c r="M144" s="1">
        <v>8</v>
      </c>
      <c r="N144" s="1">
        <v>3</v>
      </c>
      <c r="O144" s="1">
        <v>30</v>
      </c>
      <c r="P144" s="2" t="s">
        <v>69</v>
      </c>
      <c r="Q144" s="2">
        <v>3530</v>
      </c>
      <c r="R144" s="1"/>
      <c r="S144" s="2">
        <v>230</v>
      </c>
      <c r="T144" s="1"/>
      <c r="U144" s="1"/>
      <c r="V144" s="1"/>
      <c r="W144" s="1"/>
      <c r="X144" s="35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2"/>
      <c r="AY144" s="1"/>
      <c r="AZ144" s="1"/>
      <c r="BA144" s="36"/>
      <c r="BB144" s="2"/>
      <c r="BC144" s="1"/>
      <c r="BD144" s="1"/>
      <c r="BE144" s="1"/>
      <c r="BF144" s="43">
        <f t="shared" si="2"/>
        <v>811900</v>
      </c>
      <c r="BG144" s="1"/>
      <c r="BH144" s="1"/>
      <c r="BI144" s="1">
        <v>50</v>
      </c>
      <c r="BJ144" s="1">
        <v>0</v>
      </c>
      <c r="BK144" s="1">
        <v>0.01</v>
      </c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37" t="s">
        <v>71</v>
      </c>
    </row>
    <row r="145" spans="1:77" x14ac:dyDescent="0.25">
      <c r="A145" s="1">
        <v>140</v>
      </c>
      <c r="B145" s="1"/>
      <c r="C145" s="1"/>
      <c r="D145" s="1"/>
      <c r="E145" s="1"/>
      <c r="F145" s="1">
        <v>140</v>
      </c>
      <c r="G145" s="1" t="s">
        <v>67</v>
      </c>
      <c r="H145" s="1">
        <v>17550</v>
      </c>
      <c r="M145" s="1">
        <v>21</v>
      </c>
      <c r="N145" s="1">
        <v>0</v>
      </c>
      <c r="O145" s="1">
        <v>30</v>
      </c>
      <c r="P145" s="2" t="s">
        <v>69</v>
      </c>
      <c r="Q145" s="2">
        <v>8430</v>
      </c>
      <c r="R145" s="1"/>
      <c r="S145" s="2">
        <v>130</v>
      </c>
      <c r="T145" s="1"/>
      <c r="U145" s="1"/>
      <c r="V145" s="1"/>
      <c r="W145" s="1"/>
      <c r="X145" s="35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2"/>
      <c r="AY145" s="1"/>
      <c r="AZ145" s="1"/>
      <c r="BA145" s="36"/>
      <c r="BB145" s="2"/>
      <c r="BC145" s="1"/>
      <c r="BD145" s="1"/>
      <c r="BE145" s="1"/>
      <c r="BF145" s="43">
        <f t="shared" si="2"/>
        <v>1095900</v>
      </c>
      <c r="BG145" s="1"/>
      <c r="BH145" s="1"/>
      <c r="BI145" s="1">
        <v>50</v>
      </c>
      <c r="BJ145" s="1">
        <v>0</v>
      </c>
      <c r="BK145" s="1">
        <v>0.01</v>
      </c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37" t="s">
        <v>71</v>
      </c>
    </row>
    <row r="146" spans="1:77" x14ac:dyDescent="0.25">
      <c r="A146" s="1">
        <v>141</v>
      </c>
      <c r="B146" s="1"/>
      <c r="C146" s="1"/>
      <c r="D146" s="1"/>
      <c r="E146" s="1"/>
      <c r="F146" s="1">
        <v>141</v>
      </c>
      <c r="G146" s="1" t="s">
        <v>67</v>
      </c>
      <c r="H146" s="1">
        <v>17551</v>
      </c>
      <c r="M146" s="1">
        <v>8</v>
      </c>
      <c r="N146" s="1">
        <v>1</v>
      </c>
      <c r="O146" s="1">
        <v>96.5</v>
      </c>
      <c r="P146" s="2" t="s">
        <v>69</v>
      </c>
      <c r="Q146" s="2">
        <v>3396.5</v>
      </c>
      <c r="R146" s="1"/>
      <c r="S146" s="2">
        <v>130</v>
      </c>
      <c r="T146" s="1"/>
      <c r="U146" s="1"/>
      <c r="V146" s="1"/>
      <c r="W146" s="1"/>
      <c r="X146" s="35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2"/>
      <c r="AY146" s="1"/>
      <c r="AZ146" s="1"/>
      <c r="BA146" s="36"/>
      <c r="BB146" s="2"/>
      <c r="BC146" s="1"/>
      <c r="BD146" s="1"/>
      <c r="BE146" s="1"/>
      <c r="BF146" s="43">
        <f t="shared" si="2"/>
        <v>441545</v>
      </c>
      <c r="BG146" s="1"/>
      <c r="BH146" s="1"/>
      <c r="BI146" s="1">
        <v>50</v>
      </c>
      <c r="BJ146" s="1">
        <v>0</v>
      </c>
      <c r="BK146" s="1">
        <v>0.01</v>
      </c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37" t="s">
        <v>71</v>
      </c>
    </row>
    <row r="147" spans="1:77" x14ac:dyDescent="0.25">
      <c r="A147" s="1">
        <v>142</v>
      </c>
      <c r="B147" s="1"/>
      <c r="C147" s="1"/>
      <c r="D147" s="1"/>
      <c r="E147" s="1"/>
      <c r="F147" s="1">
        <v>142</v>
      </c>
      <c r="G147" s="1" t="s">
        <v>67</v>
      </c>
      <c r="H147" s="1">
        <v>17552</v>
      </c>
      <c r="M147" s="1">
        <v>12</v>
      </c>
      <c r="N147" s="1">
        <v>2</v>
      </c>
      <c r="O147" s="1">
        <v>59</v>
      </c>
      <c r="P147" s="2" t="s">
        <v>69</v>
      </c>
      <c r="Q147" s="2">
        <v>5059</v>
      </c>
      <c r="R147" s="1"/>
      <c r="S147" s="2">
        <v>190</v>
      </c>
      <c r="T147" s="1"/>
      <c r="U147" s="1"/>
      <c r="V147" s="1"/>
      <c r="W147" s="1"/>
      <c r="X147" s="35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2"/>
      <c r="AY147" s="1"/>
      <c r="AZ147" s="1"/>
      <c r="BA147" s="36"/>
      <c r="BB147" s="2"/>
      <c r="BC147" s="1"/>
      <c r="BD147" s="1"/>
      <c r="BE147" s="1"/>
      <c r="BF147" s="43">
        <f t="shared" si="2"/>
        <v>961210</v>
      </c>
      <c r="BG147" s="1"/>
      <c r="BH147" s="1"/>
      <c r="BI147" s="1">
        <v>50</v>
      </c>
      <c r="BJ147" s="1">
        <v>0</v>
      </c>
      <c r="BK147" s="1">
        <v>0.01</v>
      </c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37" t="s">
        <v>71</v>
      </c>
    </row>
    <row r="148" spans="1:77" x14ac:dyDescent="0.25">
      <c r="A148" s="1">
        <v>143</v>
      </c>
      <c r="B148" s="1"/>
      <c r="C148" s="1"/>
      <c r="D148" s="1"/>
      <c r="E148" s="1"/>
      <c r="F148" s="1">
        <v>143</v>
      </c>
      <c r="G148" s="1" t="s">
        <v>67</v>
      </c>
      <c r="H148" s="1">
        <v>17553</v>
      </c>
      <c r="M148" s="1">
        <v>12</v>
      </c>
      <c r="N148" s="1">
        <v>2</v>
      </c>
      <c r="O148" s="1">
        <v>90.5</v>
      </c>
      <c r="P148" s="2" t="s">
        <v>69</v>
      </c>
      <c r="Q148" s="2">
        <v>5090.5</v>
      </c>
      <c r="R148" s="1"/>
      <c r="S148" s="2">
        <v>190</v>
      </c>
      <c r="T148" s="1"/>
      <c r="U148" s="1"/>
      <c r="V148" s="1"/>
      <c r="W148" s="1"/>
      <c r="X148" s="3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44"/>
      <c r="AR148" s="36"/>
      <c r="AS148" s="1"/>
      <c r="AT148" s="45"/>
      <c r="AU148" s="1"/>
      <c r="AV148" s="1"/>
      <c r="AW148" s="1"/>
      <c r="AX148" s="2"/>
      <c r="AY148" s="1"/>
      <c r="AZ148" s="1"/>
      <c r="BA148" s="36"/>
      <c r="BB148" s="2"/>
      <c r="BC148" s="1"/>
      <c r="BD148" s="1"/>
      <c r="BE148" s="43"/>
      <c r="BF148" s="43">
        <f t="shared" si="2"/>
        <v>967195</v>
      </c>
      <c r="BG148" s="1"/>
      <c r="BH148" s="1"/>
      <c r="BI148" s="1">
        <v>50</v>
      </c>
      <c r="BJ148" s="1">
        <v>0</v>
      </c>
      <c r="BK148" s="1">
        <v>0.01</v>
      </c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37" t="s">
        <v>71</v>
      </c>
    </row>
    <row r="149" spans="1:77" x14ac:dyDescent="0.25">
      <c r="A149" s="1">
        <v>144</v>
      </c>
      <c r="B149" s="1"/>
      <c r="C149" s="1"/>
      <c r="D149" s="1"/>
      <c r="E149" s="1"/>
      <c r="F149" s="1">
        <v>144</v>
      </c>
      <c r="G149" s="1" t="s">
        <v>67</v>
      </c>
      <c r="H149" s="1">
        <v>17554</v>
      </c>
      <c r="M149" s="1">
        <v>9</v>
      </c>
      <c r="N149" s="1">
        <v>1</v>
      </c>
      <c r="O149" s="1">
        <v>70</v>
      </c>
      <c r="P149" s="2" t="s">
        <v>69</v>
      </c>
      <c r="Q149" s="2">
        <v>3770</v>
      </c>
      <c r="R149" s="1"/>
      <c r="S149" s="2">
        <v>190</v>
      </c>
      <c r="T149" s="1"/>
      <c r="U149" s="1"/>
      <c r="V149" s="1"/>
      <c r="W149" s="1"/>
      <c r="X149" s="3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2"/>
      <c r="AY149" s="1"/>
      <c r="AZ149" s="1"/>
      <c r="BA149" s="36"/>
      <c r="BB149" s="2"/>
      <c r="BC149" s="1"/>
      <c r="BD149" s="1"/>
      <c r="BE149" s="1"/>
      <c r="BF149" s="43">
        <f t="shared" si="2"/>
        <v>716300</v>
      </c>
      <c r="BG149" s="1"/>
      <c r="BH149" s="1"/>
      <c r="BI149" s="1">
        <v>50</v>
      </c>
      <c r="BJ149" s="1">
        <v>0</v>
      </c>
      <c r="BK149" s="1">
        <v>0.01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37" t="s">
        <v>71</v>
      </c>
    </row>
    <row r="150" spans="1:77" x14ac:dyDescent="0.25">
      <c r="A150" s="1">
        <v>145</v>
      </c>
      <c r="B150" s="1"/>
      <c r="C150" s="1"/>
      <c r="D150" s="1"/>
      <c r="E150" s="1"/>
      <c r="F150" s="1">
        <v>145</v>
      </c>
      <c r="G150" s="1" t="s">
        <v>67</v>
      </c>
      <c r="H150" s="1">
        <v>17555</v>
      </c>
      <c r="M150" s="1">
        <v>5</v>
      </c>
      <c r="N150" s="1">
        <v>0</v>
      </c>
      <c r="O150" s="1">
        <v>50</v>
      </c>
      <c r="P150" s="2" t="s">
        <v>69</v>
      </c>
      <c r="Q150" s="2">
        <v>2050</v>
      </c>
      <c r="R150" s="1"/>
      <c r="S150" s="2">
        <v>260</v>
      </c>
      <c r="T150" s="1"/>
      <c r="U150" s="1"/>
      <c r="V150" s="1"/>
      <c r="W150" s="1"/>
      <c r="X150" s="35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2"/>
      <c r="AY150" s="1"/>
      <c r="AZ150" s="1"/>
      <c r="BA150" s="36"/>
      <c r="BB150" s="2"/>
      <c r="BC150" s="1"/>
      <c r="BD150" s="1"/>
      <c r="BE150" s="1"/>
      <c r="BF150" s="43">
        <f t="shared" si="2"/>
        <v>533000</v>
      </c>
      <c r="BG150" s="1"/>
      <c r="BH150" s="1"/>
      <c r="BI150" s="1">
        <v>50</v>
      </c>
      <c r="BJ150" s="1">
        <v>0</v>
      </c>
      <c r="BK150" s="1">
        <v>0.01</v>
      </c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37" t="s">
        <v>71</v>
      </c>
    </row>
    <row r="151" spans="1:77" x14ac:dyDescent="0.25">
      <c r="A151" s="1">
        <v>146</v>
      </c>
      <c r="B151" s="1"/>
      <c r="C151" s="1"/>
      <c r="D151" s="1"/>
      <c r="E151" s="1"/>
      <c r="F151" s="1">
        <v>146</v>
      </c>
      <c r="G151" s="1" t="s">
        <v>67</v>
      </c>
      <c r="H151" s="1">
        <v>17556</v>
      </c>
      <c r="M151" s="1">
        <v>18</v>
      </c>
      <c r="N151" s="1">
        <v>0</v>
      </c>
      <c r="O151" s="1">
        <v>35</v>
      </c>
      <c r="P151" s="2" t="s">
        <v>69</v>
      </c>
      <c r="Q151" s="2">
        <v>7235</v>
      </c>
      <c r="R151" s="1"/>
      <c r="S151" s="2">
        <v>100</v>
      </c>
      <c r="T151" s="1"/>
      <c r="U151" s="1"/>
      <c r="V151" s="1"/>
      <c r="W151" s="1"/>
      <c r="X151" s="35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2"/>
      <c r="AY151" s="1"/>
      <c r="AZ151" s="1"/>
      <c r="BA151" s="36"/>
      <c r="BB151" s="2"/>
      <c r="BC151" s="1"/>
      <c r="BD151" s="1"/>
      <c r="BE151" s="1"/>
      <c r="BF151" s="43">
        <f t="shared" si="2"/>
        <v>723500</v>
      </c>
      <c r="BG151" s="1"/>
      <c r="BH151" s="1"/>
      <c r="BI151" s="1">
        <v>50</v>
      </c>
      <c r="BJ151" s="1">
        <v>0</v>
      </c>
      <c r="BK151" s="1">
        <v>0.01</v>
      </c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37" t="s">
        <v>71</v>
      </c>
    </row>
    <row r="152" spans="1:77" x14ac:dyDescent="0.25">
      <c r="A152" s="1">
        <v>147</v>
      </c>
      <c r="B152" s="1"/>
      <c r="C152" s="1"/>
      <c r="D152" s="1"/>
      <c r="E152" s="1"/>
      <c r="F152" s="1">
        <v>147</v>
      </c>
      <c r="G152" s="1" t="s">
        <v>67</v>
      </c>
      <c r="H152" s="1">
        <v>17557</v>
      </c>
      <c r="M152" s="1">
        <v>5</v>
      </c>
      <c r="N152" s="1">
        <v>3</v>
      </c>
      <c r="O152" s="1">
        <v>50</v>
      </c>
      <c r="P152" s="2" t="s">
        <v>69</v>
      </c>
      <c r="Q152" s="2">
        <v>2350</v>
      </c>
      <c r="R152" s="1"/>
      <c r="S152" s="2">
        <v>130</v>
      </c>
      <c r="T152" s="1"/>
      <c r="U152" s="1"/>
      <c r="V152" s="1"/>
      <c r="W152" s="1"/>
      <c r="X152" s="35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2"/>
      <c r="AY152" s="1"/>
      <c r="AZ152" s="1"/>
      <c r="BA152" s="36"/>
      <c r="BB152" s="2"/>
      <c r="BC152" s="1"/>
      <c r="BD152" s="1"/>
      <c r="BE152" s="1"/>
      <c r="BF152" s="43">
        <f t="shared" si="2"/>
        <v>305500</v>
      </c>
      <c r="BG152" s="1"/>
      <c r="BH152" s="1"/>
      <c r="BI152" s="1">
        <v>50</v>
      </c>
      <c r="BJ152" s="1">
        <v>0</v>
      </c>
      <c r="BK152" s="1">
        <v>0.01</v>
      </c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37" t="s">
        <v>71</v>
      </c>
    </row>
    <row r="153" spans="1:77" x14ac:dyDescent="0.25">
      <c r="A153" s="1">
        <v>148</v>
      </c>
      <c r="B153" s="1"/>
      <c r="C153" s="1"/>
      <c r="D153" s="1"/>
      <c r="E153" s="1"/>
      <c r="F153" s="1">
        <v>148</v>
      </c>
      <c r="G153" s="1" t="s">
        <v>67</v>
      </c>
      <c r="H153" s="1">
        <v>17558</v>
      </c>
      <c r="M153" s="1">
        <v>1</v>
      </c>
      <c r="N153" s="1">
        <v>1</v>
      </c>
      <c r="O153" s="1">
        <v>0</v>
      </c>
      <c r="P153" s="2" t="s">
        <v>69</v>
      </c>
      <c r="Q153" s="2">
        <v>500</v>
      </c>
      <c r="R153" s="1"/>
      <c r="S153" s="2">
        <v>260</v>
      </c>
      <c r="T153" s="1"/>
      <c r="U153" s="1"/>
      <c r="V153" s="1"/>
      <c r="W153" s="1"/>
      <c r="X153" s="35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2"/>
      <c r="AY153" s="1"/>
      <c r="AZ153" s="1"/>
      <c r="BA153" s="36"/>
      <c r="BB153" s="2"/>
      <c r="BC153" s="1"/>
      <c r="BD153" s="1"/>
      <c r="BE153" s="1"/>
      <c r="BF153" s="43">
        <f t="shared" si="2"/>
        <v>130000</v>
      </c>
      <c r="BG153" s="1"/>
      <c r="BH153" s="1"/>
      <c r="BI153" s="1">
        <v>50</v>
      </c>
      <c r="BJ153" s="1">
        <v>0</v>
      </c>
      <c r="BK153" s="1">
        <v>0.01</v>
      </c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37" t="s">
        <v>71</v>
      </c>
    </row>
    <row r="154" spans="1:77" x14ac:dyDescent="0.25">
      <c r="A154" s="1">
        <v>149</v>
      </c>
      <c r="B154" s="1"/>
      <c r="C154" s="1"/>
      <c r="D154" s="1"/>
      <c r="E154" s="1"/>
      <c r="F154" s="1">
        <v>149</v>
      </c>
      <c r="G154" s="1" t="s">
        <v>67</v>
      </c>
      <c r="H154" s="1">
        <v>17559</v>
      </c>
      <c r="M154" s="1">
        <v>6</v>
      </c>
      <c r="N154" s="1">
        <v>0</v>
      </c>
      <c r="O154" s="1">
        <v>50</v>
      </c>
      <c r="P154" s="2" t="s">
        <v>69</v>
      </c>
      <c r="Q154" s="2">
        <v>2450</v>
      </c>
      <c r="R154" s="1"/>
      <c r="S154" s="2">
        <v>130</v>
      </c>
      <c r="T154" s="1"/>
      <c r="U154" s="1"/>
      <c r="V154" s="1"/>
      <c r="W154" s="1"/>
      <c r="X154" s="35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2"/>
      <c r="AY154" s="1"/>
      <c r="AZ154" s="1"/>
      <c r="BA154" s="36"/>
      <c r="BB154" s="2"/>
      <c r="BC154" s="1"/>
      <c r="BD154" s="1"/>
      <c r="BE154" s="1"/>
      <c r="BF154" s="43">
        <f t="shared" si="2"/>
        <v>318500</v>
      </c>
      <c r="BG154" s="1"/>
      <c r="BH154" s="1"/>
      <c r="BI154" s="1">
        <v>50</v>
      </c>
      <c r="BJ154" s="1">
        <v>0</v>
      </c>
      <c r="BK154" s="1">
        <v>0.01</v>
      </c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37" t="s">
        <v>71</v>
      </c>
    </row>
    <row r="155" spans="1:77" x14ac:dyDescent="0.25">
      <c r="A155" s="1">
        <v>150</v>
      </c>
      <c r="B155" s="1"/>
      <c r="C155" s="1"/>
      <c r="D155" s="1"/>
      <c r="E155" s="1"/>
      <c r="F155" s="1">
        <v>150</v>
      </c>
      <c r="G155" s="1" t="s">
        <v>67</v>
      </c>
      <c r="H155" s="1">
        <v>17560</v>
      </c>
      <c r="M155" s="1">
        <v>13</v>
      </c>
      <c r="N155" s="1">
        <v>2</v>
      </c>
      <c r="O155" s="1">
        <v>40</v>
      </c>
      <c r="P155" s="2" t="s">
        <v>69</v>
      </c>
      <c r="Q155" s="2">
        <v>5440</v>
      </c>
      <c r="R155" s="1"/>
      <c r="S155" s="2">
        <v>240</v>
      </c>
      <c r="T155" s="1"/>
      <c r="U155" s="1"/>
      <c r="V155" s="1"/>
      <c r="W155" s="1"/>
      <c r="X155" s="35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2"/>
      <c r="AY155" s="1"/>
      <c r="AZ155" s="1"/>
      <c r="BA155" s="36"/>
      <c r="BB155" s="2"/>
      <c r="BC155" s="1"/>
      <c r="BD155" s="1"/>
      <c r="BE155" s="1"/>
      <c r="BF155" s="43">
        <f t="shared" si="2"/>
        <v>1305600</v>
      </c>
      <c r="BG155" s="1"/>
      <c r="BH155" s="1"/>
      <c r="BI155" s="1">
        <v>50</v>
      </c>
      <c r="BJ155" s="1">
        <v>0</v>
      </c>
      <c r="BK155" s="1">
        <v>0.01</v>
      </c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37" t="s">
        <v>71</v>
      </c>
    </row>
    <row r="156" spans="1:77" x14ac:dyDescent="0.25">
      <c r="A156" s="1">
        <v>151</v>
      </c>
      <c r="B156" s="1"/>
      <c r="C156" s="1"/>
      <c r="D156" s="1"/>
      <c r="E156" s="1"/>
      <c r="F156" s="1">
        <v>151</v>
      </c>
      <c r="G156" s="1" t="s">
        <v>67</v>
      </c>
      <c r="H156" s="1">
        <v>17561</v>
      </c>
      <c r="M156" s="1">
        <v>7</v>
      </c>
      <c r="N156" s="1">
        <v>1</v>
      </c>
      <c r="O156" s="1">
        <v>64.599999999999994</v>
      </c>
      <c r="P156" s="2" t="s">
        <v>69</v>
      </c>
      <c r="Q156" s="2">
        <v>2964.6</v>
      </c>
      <c r="R156" s="1"/>
      <c r="S156" s="2">
        <v>260</v>
      </c>
      <c r="T156" s="1"/>
      <c r="U156" s="1"/>
      <c r="V156" s="1"/>
      <c r="W156" s="1"/>
      <c r="X156" s="35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2"/>
      <c r="AY156" s="1"/>
      <c r="AZ156" s="1"/>
      <c r="BA156" s="36"/>
      <c r="BB156" s="2"/>
      <c r="BC156" s="1"/>
      <c r="BD156" s="1"/>
      <c r="BE156" s="1"/>
      <c r="BF156" s="43">
        <f t="shared" si="2"/>
        <v>770796</v>
      </c>
      <c r="BG156" s="1"/>
      <c r="BH156" s="1"/>
      <c r="BI156" s="1">
        <v>50</v>
      </c>
      <c r="BJ156" s="1">
        <v>0</v>
      </c>
      <c r="BK156" s="1">
        <v>0.01</v>
      </c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37" t="s">
        <v>71</v>
      </c>
    </row>
    <row r="157" spans="1:77" x14ac:dyDescent="0.25">
      <c r="A157" s="1">
        <v>152</v>
      </c>
      <c r="B157" s="1"/>
      <c r="C157" s="1"/>
      <c r="D157" s="1"/>
      <c r="E157" s="1"/>
      <c r="F157" s="1">
        <v>152</v>
      </c>
      <c r="G157" s="1" t="s">
        <v>67</v>
      </c>
      <c r="H157" s="1">
        <v>17562</v>
      </c>
      <c r="M157" s="1">
        <v>3</v>
      </c>
      <c r="N157" s="1">
        <v>3</v>
      </c>
      <c r="O157" s="1">
        <v>20</v>
      </c>
      <c r="P157" s="2" t="s">
        <v>69</v>
      </c>
      <c r="Q157" s="2">
        <v>1520</v>
      </c>
      <c r="R157" s="1"/>
      <c r="S157" s="2">
        <v>350</v>
      </c>
      <c r="T157" s="1"/>
      <c r="U157" s="1"/>
      <c r="V157" s="1"/>
      <c r="W157" s="1"/>
      <c r="X157" s="35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44"/>
      <c r="AR157" s="36"/>
      <c r="AS157" s="1"/>
      <c r="AT157" s="45"/>
      <c r="AU157" s="1"/>
      <c r="AV157" s="1"/>
      <c r="AW157" s="1"/>
      <c r="AX157" s="2"/>
      <c r="AY157" s="1"/>
      <c r="AZ157" s="1"/>
      <c r="BA157" s="36"/>
      <c r="BB157" s="2"/>
      <c r="BC157" s="1"/>
      <c r="BD157" s="1"/>
      <c r="BE157" s="43"/>
      <c r="BF157" s="43">
        <f t="shared" si="2"/>
        <v>532000</v>
      </c>
      <c r="BG157" s="1"/>
      <c r="BH157" s="1"/>
      <c r="BI157" s="1">
        <v>50</v>
      </c>
      <c r="BJ157" s="1">
        <v>0</v>
      </c>
      <c r="BK157" s="1">
        <v>0.01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37" t="s">
        <v>71</v>
      </c>
    </row>
    <row r="158" spans="1:77" x14ac:dyDescent="0.25">
      <c r="A158" s="1">
        <v>153</v>
      </c>
      <c r="B158" s="1"/>
      <c r="C158" s="1"/>
      <c r="D158" s="1"/>
      <c r="E158" s="1"/>
      <c r="F158" s="1">
        <v>153</v>
      </c>
      <c r="G158" s="1" t="s">
        <v>67</v>
      </c>
      <c r="H158" s="1">
        <v>17563</v>
      </c>
      <c r="M158" s="1">
        <v>8</v>
      </c>
      <c r="N158" s="1">
        <v>2</v>
      </c>
      <c r="O158" s="1">
        <v>0</v>
      </c>
      <c r="P158" s="2" t="s">
        <v>69</v>
      </c>
      <c r="Q158" s="2">
        <v>3400</v>
      </c>
      <c r="R158" s="1"/>
      <c r="S158" s="2">
        <v>220</v>
      </c>
      <c r="T158" s="1"/>
      <c r="U158" s="1"/>
      <c r="V158" s="1"/>
      <c r="W158" s="1"/>
      <c r="X158" s="35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2"/>
      <c r="AY158" s="1"/>
      <c r="AZ158" s="1"/>
      <c r="BA158" s="36"/>
      <c r="BB158" s="2"/>
      <c r="BC158" s="1"/>
      <c r="BD158" s="1"/>
      <c r="BE158" s="1"/>
      <c r="BF158" s="43">
        <f t="shared" si="2"/>
        <v>748000</v>
      </c>
      <c r="BG158" s="1"/>
      <c r="BH158" s="1"/>
      <c r="BI158" s="1">
        <v>50</v>
      </c>
      <c r="BJ158" s="1">
        <v>0</v>
      </c>
      <c r="BK158" s="1">
        <v>0.01</v>
      </c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37" t="s">
        <v>71</v>
      </c>
    </row>
    <row r="159" spans="1:77" x14ac:dyDescent="0.25">
      <c r="A159" s="1">
        <v>154</v>
      </c>
      <c r="B159" s="1"/>
      <c r="C159" s="1"/>
      <c r="D159" s="1"/>
      <c r="E159" s="1"/>
      <c r="F159" s="1">
        <v>154</v>
      </c>
      <c r="G159" s="1" t="s">
        <v>67</v>
      </c>
      <c r="H159" s="1">
        <v>17564</v>
      </c>
      <c r="M159" s="1">
        <v>3</v>
      </c>
      <c r="N159" s="1">
        <v>1</v>
      </c>
      <c r="O159" s="1">
        <v>60</v>
      </c>
      <c r="P159" s="2" t="s">
        <v>69</v>
      </c>
      <c r="Q159" s="2">
        <v>1360</v>
      </c>
      <c r="R159" s="1"/>
      <c r="S159" s="2">
        <v>350</v>
      </c>
      <c r="T159" s="1"/>
      <c r="U159" s="1"/>
      <c r="V159" s="1"/>
      <c r="W159" s="1"/>
      <c r="X159" s="35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2"/>
      <c r="AY159" s="1"/>
      <c r="AZ159" s="1"/>
      <c r="BA159" s="36"/>
      <c r="BB159" s="2"/>
      <c r="BC159" s="1"/>
      <c r="BD159" s="1"/>
      <c r="BE159" s="1"/>
      <c r="BF159" s="43">
        <f t="shared" si="2"/>
        <v>476000</v>
      </c>
      <c r="BG159" s="1"/>
      <c r="BH159" s="1"/>
      <c r="BI159" s="1">
        <v>50</v>
      </c>
      <c r="BJ159" s="1">
        <v>0</v>
      </c>
      <c r="BK159" s="1">
        <v>0.01</v>
      </c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37" t="s">
        <v>71</v>
      </c>
    </row>
    <row r="160" spans="1:77" x14ac:dyDescent="0.25">
      <c r="A160" s="1">
        <v>155</v>
      </c>
      <c r="B160" s="1"/>
      <c r="C160" s="1"/>
      <c r="D160" s="1"/>
      <c r="E160" s="1"/>
      <c r="F160" s="1">
        <v>155</v>
      </c>
      <c r="G160" s="1" t="s">
        <v>67</v>
      </c>
      <c r="H160" s="1">
        <v>17565</v>
      </c>
      <c r="M160" s="1">
        <v>5</v>
      </c>
      <c r="N160" s="1">
        <v>2</v>
      </c>
      <c r="O160" s="1">
        <v>30</v>
      </c>
      <c r="P160" s="2" t="s">
        <v>69</v>
      </c>
      <c r="Q160" s="2">
        <v>2230</v>
      </c>
      <c r="R160" s="1"/>
      <c r="S160" s="2">
        <v>240</v>
      </c>
      <c r="T160" s="1"/>
      <c r="U160" s="1"/>
      <c r="V160" s="1"/>
      <c r="W160" s="1"/>
      <c r="X160" s="35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2"/>
      <c r="AY160" s="1"/>
      <c r="AZ160" s="1"/>
      <c r="BA160" s="36"/>
      <c r="BB160" s="2"/>
      <c r="BC160" s="1"/>
      <c r="BD160" s="1"/>
      <c r="BE160" s="1"/>
      <c r="BF160" s="43">
        <f t="shared" si="2"/>
        <v>535200</v>
      </c>
      <c r="BG160" s="1"/>
      <c r="BH160" s="1"/>
      <c r="BI160" s="1">
        <v>50</v>
      </c>
      <c r="BJ160" s="1">
        <v>0</v>
      </c>
      <c r="BK160" s="1">
        <v>0.01</v>
      </c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37" t="s">
        <v>71</v>
      </c>
    </row>
    <row r="161" spans="1:77" x14ac:dyDescent="0.25">
      <c r="A161" s="1">
        <v>156</v>
      </c>
      <c r="B161" s="1"/>
      <c r="C161" s="1"/>
      <c r="D161" s="1"/>
      <c r="E161" s="1"/>
      <c r="F161" s="1">
        <v>156</v>
      </c>
      <c r="G161" s="1" t="s">
        <v>67</v>
      </c>
      <c r="H161" s="1">
        <v>17566</v>
      </c>
      <c r="M161" s="1">
        <v>2</v>
      </c>
      <c r="N161" s="1">
        <v>3</v>
      </c>
      <c r="O161" s="1">
        <v>10</v>
      </c>
      <c r="P161" s="2" t="s">
        <v>69</v>
      </c>
      <c r="Q161" s="2">
        <v>1110</v>
      </c>
      <c r="R161" s="1"/>
      <c r="S161" s="2">
        <v>230</v>
      </c>
      <c r="T161" s="1"/>
      <c r="U161" s="1"/>
      <c r="V161" s="1"/>
      <c r="W161" s="1"/>
      <c r="X161" s="35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2"/>
      <c r="AY161" s="1"/>
      <c r="AZ161" s="1"/>
      <c r="BA161" s="36"/>
      <c r="BB161" s="2"/>
      <c r="BC161" s="1"/>
      <c r="BD161" s="1"/>
      <c r="BE161" s="1"/>
      <c r="BF161" s="43">
        <f t="shared" si="2"/>
        <v>255300</v>
      </c>
      <c r="BG161" s="1"/>
      <c r="BH161" s="1"/>
      <c r="BI161" s="1">
        <v>50</v>
      </c>
      <c r="BJ161" s="1">
        <v>0</v>
      </c>
      <c r="BK161" s="1">
        <v>0.01</v>
      </c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37" t="s">
        <v>71</v>
      </c>
    </row>
    <row r="162" spans="1:77" x14ac:dyDescent="0.25">
      <c r="A162" s="1">
        <v>157</v>
      </c>
      <c r="B162" s="1"/>
      <c r="C162" s="1"/>
      <c r="D162" s="1"/>
      <c r="E162" s="1"/>
      <c r="F162" s="1">
        <v>157</v>
      </c>
      <c r="G162" s="1" t="s">
        <v>67</v>
      </c>
      <c r="H162" s="1">
        <v>17567</v>
      </c>
      <c r="M162" s="1">
        <v>0</v>
      </c>
      <c r="N162" s="1">
        <v>3</v>
      </c>
      <c r="O162" s="1">
        <v>30</v>
      </c>
      <c r="P162" s="2" t="s">
        <v>69</v>
      </c>
      <c r="Q162" s="2">
        <v>330</v>
      </c>
      <c r="R162" s="1"/>
      <c r="S162" s="2">
        <v>230</v>
      </c>
      <c r="T162" s="1"/>
      <c r="U162" s="1"/>
      <c r="V162" s="1"/>
      <c r="W162" s="1"/>
      <c r="X162" s="35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44"/>
      <c r="AR162" s="36"/>
      <c r="AS162" s="1"/>
      <c r="AT162" s="45"/>
      <c r="AU162" s="1"/>
      <c r="AV162" s="1"/>
      <c r="AW162" s="1"/>
      <c r="AX162" s="2"/>
      <c r="AY162" s="1"/>
      <c r="AZ162" s="1"/>
      <c r="BA162" s="36"/>
      <c r="BB162" s="2"/>
      <c r="BC162" s="1"/>
      <c r="BD162" s="1"/>
      <c r="BE162" s="43"/>
      <c r="BF162" s="43">
        <f t="shared" si="2"/>
        <v>75900</v>
      </c>
      <c r="BG162" s="1"/>
      <c r="BH162" s="1"/>
      <c r="BI162" s="1">
        <v>50</v>
      </c>
      <c r="BJ162" s="1">
        <v>0</v>
      </c>
      <c r="BK162" s="1">
        <v>0.01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37" t="s">
        <v>71</v>
      </c>
    </row>
    <row r="163" spans="1:77" x14ac:dyDescent="0.25">
      <c r="A163" s="1">
        <v>158</v>
      </c>
      <c r="B163" s="1"/>
      <c r="C163" s="1"/>
      <c r="D163" s="1"/>
      <c r="E163" s="1"/>
      <c r="F163" s="1">
        <v>158</v>
      </c>
      <c r="G163" s="1" t="s">
        <v>67</v>
      </c>
      <c r="H163" s="1">
        <v>17568</v>
      </c>
      <c r="M163" s="1">
        <v>2</v>
      </c>
      <c r="N163" s="1">
        <v>2</v>
      </c>
      <c r="O163" s="1">
        <v>46.2</v>
      </c>
      <c r="P163" s="2" t="s">
        <v>69</v>
      </c>
      <c r="Q163" s="2">
        <v>1046.2</v>
      </c>
      <c r="R163" s="1"/>
      <c r="S163" s="2">
        <v>260</v>
      </c>
      <c r="T163" s="1"/>
      <c r="U163" s="1"/>
      <c r="V163" s="1"/>
      <c r="W163" s="1"/>
      <c r="X163" s="35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2"/>
      <c r="AY163" s="1"/>
      <c r="AZ163" s="1"/>
      <c r="BA163" s="36"/>
      <c r="BB163" s="2"/>
      <c r="BC163" s="1"/>
      <c r="BD163" s="1"/>
      <c r="BE163" s="1"/>
      <c r="BF163" s="43">
        <f t="shared" si="2"/>
        <v>272012</v>
      </c>
      <c r="BG163" s="1"/>
      <c r="BH163" s="1"/>
      <c r="BI163" s="1">
        <v>50</v>
      </c>
      <c r="BJ163" s="1">
        <v>0</v>
      </c>
      <c r="BK163" s="1">
        <v>0.01</v>
      </c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37" t="s">
        <v>71</v>
      </c>
    </row>
    <row r="164" spans="1:77" x14ac:dyDescent="0.25">
      <c r="A164" s="1">
        <v>159</v>
      </c>
      <c r="B164" s="1"/>
      <c r="C164" s="1"/>
      <c r="D164" s="1"/>
      <c r="E164" s="1"/>
      <c r="F164" s="1">
        <v>159</v>
      </c>
      <c r="G164" s="1" t="s">
        <v>67</v>
      </c>
      <c r="H164" s="1">
        <v>17569</v>
      </c>
      <c r="M164" s="1">
        <v>12</v>
      </c>
      <c r="N164" s="1">
        <v>3</v>
      </c>
      <c r="O164" s="1">
        <v>75</v>
      </c>
      <c r="P164" s="2" t="s">
        <v>69</v>
      </c>
      <c r="Q164" s="2">
        <v>5175</v>
      </c>
      <c r="R164" s="1"/>
      <c r="S164" s="2">
        <v>100</v>
      </c>
      <c r="T164" s="1"/>
      <c r="U164" s="1"/>
      <c r="V164" s="1"/>
      <c r="W164" s="1"/>
      <c r="X164" s="35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2"/>
      <c r="AY164" s="1"/>
      <c r="AZ164" s="1"/>
      <c r="BA164" s="36"/>
      <c r="BB164" s="2"/>
      <c r="BC164" s="1"/>
      <c r="BD164" s="1"/>
      <c r="BE164" s="1"/>
      <c r="BF164" s="43">
        <f t="shared" si="2"/>
        <v>517500</v>
      </c>
      <c r="BG164" s="1"/>
      <c r="BH164" s="1"/>
      <c r="BI164" s="1">
        <v>50</v>
      </c>
      <c r="BJ164" s="1">
        <v>0</v>
      </c>
      <c r="BK164" s="1">
        <v>0.01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37" t="s">
        <v>71</v>
      </c>
    </row>
    <row r="165" spans="1:77" x14ac:dyDescent="0.25">
      <c r="A165" s="1">
        <v>160</v>
      </c>
      <c r="B165" s="1"/>
      <c r="C165" s="1"/>
      <c r="D165" s="1"/>
      <c r="E165" s="1"/>
      <c r="F165" s="1">
        <v>160</v>
      </c>
      <c r="G165" s="1" t="s">
        <v>67</v>
      </c>
      <c r="H165" s="1">
        <v>17570</v>
      </c>
      <c r="M165" s="1">
        <v>13</v>
      </c>
      <c r="N165" s="1">
        <v>1</v>
      </c>
      <c r="O165" s="1">
        <v>0</v>
      </c>
      <c r="P165" s="2" t="s">
        <v>69</v>
      </c>
      <c r="Q165" s="2">
        <v>5300</v>
      </c>
      <c r="R165" s="1"/>
      <c r="S165" s="2">
        <v>130</v>
      </c>
      <c r="T165" s="1"/>
      <c r="U165" s="1"/>
      <c r="V165" s="1"/>
      <c r="W165" s="1"/>
      <c r="X165" s="35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2"/>
      <c r="AY165" s="1"/>
      <c r="AZ165" s="1"/>
      <c r="BA165" s="36"/>
      <c r="BB165" s="2"/>
      <c r="BC165" s="1"/>
      <c r="BD165" s="1"/>
      <c r="BE165" s="1"/>
      <c r="BF165" s="43">
        <f t="shared" si="2"/>
        <v>689000</v>
      </c>
      <c r="BG165" s="1"/>
      <c r="BH165" s="1"/>
      <c r="BI165" s="1">
        <v>50</v>
      </c>
      <c r="BJ165" s="1">
        <v>0</v>
      </c>
      <c r="BK165" s="1">
        <v>0.01</v>
      </c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37" t="s">
        <v>71</v>
      </c>
    </row>
    <row r="166" spans="1:77" x14ac:dyDescent="0.25">
      <c r="A166" s="1">
        <v>161</v>
      </c>
      <c r="B166" s="1"/>
      <c r="C166" s="1"/>
      <c r="D166" s="1"/>
      <c r="E166" s="1"/>
      <c r="F166" s="1">
        <v>161</v>
      </c>
      <c r="G166" s="1" t="s">
        <v>67</v>
      </c>
      <c r="H166" s="1">
        <v>17571</v>
      </c>
      <c r="M166" s="1">
        <v>6</v>
      </c>
      <c r="N166" s="1">
        <v>0</v>
      </c>
      <c r="O166" s="1">
        <v>40</v>
      </c>
      <c r="P166" s="2" t="s">
        <v>69</v>
      </c>
      <c r="Q166" s="2">
        <v>2440</v>
      </c>
      <c r="R166" s="1"/>
      <c r="S166" s="2">
        <v>340</v>
      </c>
      <c r="T166" s="1"/>
      <c r="U166" s="1"/>
      <c r="V166" s="1"/>
      <c r="W166" s="1"/>
      <c r="X166" s="35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2"/>
      <c r="AY166" s="1"/>
      <c r="AZ166" s="1"/>
      <c r="BA166" s="36"/>
      <c r="BB166" s="2"/>
      <c r="BC166" s="1"/>
      <c r="BD166" s="1"/>
      <c r="BE166" s="1"/>
      <c r="BF166" s="43">
        <f t="shared" si="2"/>
        <v>829600</v>
      </c>
      <c r="BG166" s="1"/>
      <c r="BH166" s="1"/>
      <c r="BI166" s="1">
        <v>50</v>
      </c>
      <c r="BJ166" s="1">
        <v>0</v>
      </c>
      <c r="BK166" s="1">
        <v>0.01</v>
      </c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37" t="s">
        <v>71</v>
      </c>
    </row>
    <row r="167" spans="1:77" x14ac:dyDescent="0.25">
      <c r="A167" s="1">
        <v>162</v>
      </c>
      <c r="B167" s="1"/>
      <c r="C167" s="1"/>
      <c r="D167" s="1"/>
      <c r="E167" s="1"/>
      <c r="F167" s="1">
        <v>162</v>
      </c>
      <c r="G167" s="1" t="s">
        <v>67</v>
      </c>
      <c r="H167" s="1">
        <v>17572</v>
      </c>
      <c r="M167" s="1">
        <v>18</v>
      </c>
      <c r="N167" s="1">
        <v>2</v>
      </c>
      <c r="O167" s="1">
        <v>60</v>
      </c>
      <c r="P167" s="2" t="s">
        <v>69</v>
      </c>
      <c r="Q167" s="2">
        <v>7460</v>
      </c>
      <c r="R167" s="1"/>
      <c r="S167" s="2">
        <v>100</v>
      </c>
      <c r="T167" s="1"/>
      <c r="U167" s="1"/>
      <c r="V167" s="1"/>
      <c r="W167" s="1"/>
      <c r="X167" s="35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2"/>
      <c r="AY167" s="1"/>
      <c r="AZ167" s="1"/>
      <c r="BA167" s="36"/>
      <c r="BB167" s="2"/>
      <c r="BC167" s="1"/>
      <c r="BD167" s="1"/>
      <c r="BE167" s="1"/>
      <c r="BF167" s="43">
        <f t="shared" si="2"/>
        <v>746000</v>
      </c>
      <c r="BG167" s="1"/>
      <c r="BH167" s="1"/>
      <c r="BI167" s="1">
        <v>50</v>
      </c>
      <c r="BJ167" s="1">
        <v>0</v>
      </c>
      <c r="BK167" s="1">
        <v>0.01</v>
      </c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37" t="s">
        <v>71</v>
      </c>
    </row>
    <row r="168" spans="1:77" x14ac:dyDescent="0.25">
      <c r="A168" s="1">
        <v>163</v>
      </c>
      <c r="B168" s="1"/>
      <c r="C168" s="1"/>
      <c r="D168" s="1"/>
      <c r="E168" s="1"/>
      <c r="F168" s="1">
        <v>163</v>
      </c>
      <c r="G168" s="1" t="s">
        <v>67</v>
      </c>
      <c r="H168" s="1">
        <v>17573</v>
      </c>
      <c r="M168" s="1">
        <v>16</v>
      </c>
      <c r="N168" s="1">
        <v>0</v>
      </c>
      <c r="O168" s="1">
        <v>93.1</v>
      </c>
      <c r="P168" s="2" t="s">
        <v>69</v>
      </c>
      <c r="Q168" s="2">
        <v>6493.1</v>
      </c>
      <c r="R168" s="1"/>
      <c r="S168" s="2">
        <v>130</v>
      </c>
      <c r="T168" s="1"/>
      <c r="U168" s="1"/>
      <c r="V168" s="1"/>
      <c r="W168" s="1"/>
      <c r="X168" s="35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2"/>
      <c r="AY168" s="1"/>
      <c r="AZ168" s="1"/>
      <c r="BA168" s="36"/>
      <c r="BB168" s="2"/>
      <c r="BC168" s="1"/>
      <c r="BD168" s="1"/>
      <c r="BE168" s="1"/>
      <c r="BF168" s="43">
        <f t="shared" si="2"/>
        <v>844103</v>
      </c>
      <c r="BG168" s="1"/>
      <c r="BH168" s="1"/>
      <c r="BI168" s="1">
        <v>50</v>
      </c>
      <c r="BJ168" s="1">
        <v>0</v>
      </c>
      <c r="BK168" s="1">
        <v>0.01</v>
      </c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37" t="s">
        <v>71</v>
      </c>
    </row>
    <row r="169" spans="1:77" x14ac:dyDescent="0.25">
      <c r="A169" s="1">
        <v>164</v>
      </c>
      <c r="B169" s="1"/>
      <c r="C169" s="1"/>
      <c r="D169" s="1"/>
      <c r="E169" s="1"/>
      <c r="F169" s="1">
        <v>164</v>
      </c>
      <c r="G169" s="1" t="s">
        <v>67</v>
      </c>
      <c r="H169" s="1">
        <v>17574</v>
      </c>
      <c r="M169" s="1">
        <v>7</v>
      </c>
      <c r="N169" s="1">
        <v>0</v>
      </c>
      <c r="O169" s="1">
        <v>47</v>
      </c>
      <c r="P169" s="2" t="s">
        <v>69</v>
      </c>
      <c r="Q169" s="2">
        <v>2847</v>
      </c>
      <c r="R169" s="1"/>
      <c r="S169" s="2">
        <v>130</v>
      </c>
      <c r="T169" s="1"/>
      <c r="U169" s="1"/>
      <c r="V169" s="1"/>
      <c r="W169" s="1"/>
      <c r="X169" s="35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2"/>
      <c r="AY169" s="1"/>
      <c r="AZ169" s="1"/>
      <c r="BA169" s="36"/>
      <c r="BB169" s="2"/>
      <c r="BC169" s="1"/>
      <c r="BD169" s="1"/>
      <c r="BE169" s="1"/>
      <c r="BF169" s="43">
        <f t="shared" si="2"/>
        <v>370110</v>
      </c>
      <c r="BG169" s="1"/>
      <c r="BH169" s="1"/>
      <c r="BI169" s="1">
        <v>50</v>
      </c>
      <c r="BJ169" s="1">
        <v>0</v>
      </c>
      <c r="BK169" s="1">
        <v>0.01</v>
      </c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37" t="s">
        <v>71</v>
      </c>
    </row>
    <row r="170" spans="1:77" x14ac:dyDescent="0.25">
      <c r="A170" s="1">
        <v>165</v>
      </c>
      <c r="B170" s="1"/>
      <c r="C170" s="1"/>
      <c r="D170" s="1"/>
      <c r="E170" s="1"/>
      <c r="F170" s="1">
        <v>165</v>
      </c>
      <c r="G170" s="1" t="s">
        <v>67</v>
      </c>
      <c r="H170" s="1">
        <v>17575</v>
      </c>
      <c r="M170" s="1">
        <v>10</v>
      </c>
      <c r="N170" s="1">
        <v>0</v>
      </c>
      <c r="O170" s="1">
        <v>0</v>
      </c>
      <c r="P170" s="2" t="s">
        <v>69</v>
      </c>
      <c r="Q170" s="2">
        <v>4000</v>
      </c>
      <c r="R170" s="1"/>
      <c r="S170" s="2">
        <v>280</v>
      </c>
      <c r="T170" s="1"/>
      <c r="U170" s="1"/>
      <c r="V170" s="1"/>
      <c r="W170" s="1"/>
      <c r="X170" s="35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2"/>
      <c r="AY170" s="1"/>
      <c r="AZ170" s="1"/>
      <c r="BA170" s="36"/>
      <c r="BB170" s="2"/>
      <c r="BC170" s="1"/>
      <c r="BD170" s="1"/>
      <c r="BE170" s="1"/>
      <c r="BF170" s="43">
        <f t="shared" si="2"/>
        <v>1120000</v>
      </c>
      <c r="BG170" s="1"/>
      <c r="BH170" s="1"/>
      <c r="BI170" s="1">
        <v>50</v>
      </c>
      <c r="BJ170" s="1">
        <v>0</v>
      </c>
      <c r="BK170" s="1">
        <v>0.01</v>
      </c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37" t="s">
        <v>71</v>
      </c>
    </row>
    <row r="171" spans="1:77" x14ac:dyDescent="0.25">
      <c r="A171" s="1">
        <v>166</v>
      </c>
      <c r="B171" s="1"/>
      <c r="C171" s="1"/>
      <c r="D171" s="1"/>
      <c r="E171" s="1"/>
      <c r="F171" s="1">
        <v>166</v>
      </c>
      <c r="G171" s="1" t="s">
        <v>67</v>
      </c>
      <c r="H171" s="1">
        <v>17576</v>
      </c>
      <c r="M171" s="1">
        <v>6</v>
      </c>
      <c r="N171" s="1">
        <v>3</v>
      </c>
      <c r="O171" s="1">
        <v>6</v>
      </c>
      <c r="P171" s="2" t="s">
        <v>69</v>
      </c>
      <c r="Q171" s="2">
        <v>2706</v>
      </c>
      <c r="R171" s="1"/>
      <c r="S171" s="2">
        <v>190</v>
      </c>
      <c r="T171" s="1"/>
      <c r="U171" s="1"/>
      <c r="V171" s="1"/>
      <c r="W171" s="1"/>
      <c r="X171" s="35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2"/>
      <c r="AY171" s="1"/>
      <c r="AZ171" s="1"/>
      <c r="BA171" s="36"/>
      <c r="BB171" s="2"/>
      <c r="BC171" s="1"/>
      <c r="BD171" s="1"/>
      <c r="BE171" s="1"/>
      <c r="BF171" s="43">
        <f t="shared" si="2"/>
        <v>514140</v>
      </c>
      <c r="BG171" s="1"/>
      <c r="BH171" s="1"/>
      <c r="BI171" s="1">
        <v>50</v>
      </c>
      <c r="BJ171" s="1">
        <v>0</v>
      </c>
      <c r="BK171" s="1">
        <v>0.01</v>
      </c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37" t="s">
        <v>71</v>
      </c>
    </row>
    <row r="172" spans="1:77" x14ac:dyDescent="0.25">
      <c r="A172" s="1">
        <v>167</v>
      </c>
      <c r="B172" s="1"/>
      <c r="C172" s="1"/>
      <c r="D172" s="1"/>
      <c r="E172" s="1"/>
      <c r="F172" s="1">
        <v>167</v>
      </c>
      <c r="G172" s="1" t="s">
        <v>67</v>
      </c>
      <c r="H172" s="1">
        <v>17578</v>
      </c>
      <c r="M172" s="1">
        <v>6</v>
      </c>
      <c r="N172" s="1">
        <v>1</v>
      </c>
      <c r="O172" s="1">
        <v>0</v>
      </c>
      <c r="P172" s="2" t="s">
        <v>69</v>
      </c>
      <c r="Q172" s="2">
        <v>2500</v>
      </c>
      <c r="R172" s="1"/>
      <c r="S172" s="2">
        <v>190</v>
      </c>
      <c r="T172" s="1"/>
      <c r="U172" s="1"/>
      <c r="V172" s="1"/>
      <c r="W172" s="1"/>
      <c r="X172" s="35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2"/>
      <c r="AY172" s="1"/>
      <c r="AZ172" s="1"/>
      <c r="BA172" s="36"/>
      <c r="BB172" s="2"/>
      <c r="BC172" s="1"/>
      <c r="BD172" s="1"/>
      <c r="BE172" s="1"/>
      <c r="BF172" s="43">
        <f t="shared" si="2"/>
        <v>475000</v>
      </c>
      <c r="BG172" s="1"/>
      <c r="BH172" s="1"/>
      <c r="BI172" s="1">
        <v>50</v>
      </c>
      <c r="BJ172" s="1">
        <v>0</v>
      </c>
      <c r="BK172" s="1">
        <v>0.01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37" t="s">
        <v>71</v>
      </c>
    </row>
    <row r="173" spans="1:77" x14ac:dyDescent="0.25">
      <c r="A173" s="1">
        <v>168</v>
      </c>
      <c r="B173" s="1"/>
      <c r="C173" s="1"/>
      <c r="D173" s="1"/>
      <c r="E173" s="1"/>
      <c r="F173" s="1">
        <v>168</v>
      </c>
      <c r="G173" s="1" t="s">
        <v>67</v>
      </c>
      <c r="H173" s="1">
        <v>17579</v>
      </c>
      <c r="M173" s="1">
        <v>16</v>
      </c>
      <c r="N173" s="1">
        <v>2</v>
      </c>
      <c r="O173" s="1">
        <v>10</v>
      </c>
      <c r="P173" s="2" t="s">
        <v>69</v>
      </c>
      <c r="Q173" s="2">
        <v>6610</v>
      </c>
      <c r="R173" s="1"/>
      <c r="S173" s="2">
        <v>130</v>
      </c>
      <c r="T173" s="1"/>
      <c r="U173" s="1"/>
      <c r="V173" s="1"/>
      <c r="W173" s="1"/>
      <c r="X173" s="35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2"/>
      <c r="AY173" s="1"/>
      <c r="AZ173" s="1"/>
      <c r="BA173" s="36"/>
      <c r="BB173" s="2"/>
      <c r="BC173" s="1"/>
      <c r="BD173" s="1"/>
      <c r="BE173" s="1"/>
      <c r="BF173" s="43">
        <f t="shared" si="2"/>
        <v>859300</v>
      </c>
      <c r="BG173" s="1"/>
      <c r="BH173" s="1"/>
      <c r="BI173" s="1">
        <v>50</v>
      </c>
      <c r="BJ173" s="1">
        <v>0</v>
      </c>
      <c r="BK173" s="1">
        <v>0.01</v>
      </c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37" t="s">
        <v>71</v>
      </c>
    </row>
    <row r="174" spans="1:77" x14ac:dyDescent="0.25">
      <c r="A174" s="1">
        <v>169</v>
      </c>
      <c r="B174" s="1"/>
      <c r="C174" s="1"/>
      <c r="D174" s="1"/>
      <c r="E174" s="1"/>
      <c r="F174" s="1">
        <v>169</v>
      </c>
      <c r="G174" s="1" t="s">
        <v>67</v>
      </c>
      <c r="H174" s="1">
        <v>17580</v>
      </c>
      <c r="M174" s="1">
        <v>10</v>
      </c>
      <c r="N174" s="1">
        <v>2</v>
      </c>
      <c r="O174" s="1">
        <v>80</v>
      </c>
      <c r="P174" s="2" t="s">
        <v>69</v>
      </c>
      <c r="Q174" s="2">
        <v>4280</v>
      </c>
      <c r="R174" s="1"/>
      <c r="S174" s="2">
        <v>130</v>
      </c>
      <c r="T174" s="1"/>
      <c r="U174" s="1"/>
      <c r="V174" s="1"/>
      <c r="W174" s="1"/>
      <c r="X174" s="35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44"/>
      <c r="AR174" s="36"/>
      <c r="AS174" s="1"/>
      <c r="AT174" s="45"/>
      <c r="AU174" s="1"/>
      <c r="AV174" s="2"/>
      <c r="AW174" s="46"/>
      <c r="AX174" s="2"/>
      <c r="AY174" s="2"/>
      <c r="AZ174" s="2"/>
      <c r="BA174" s="36"/>
      <c r="BB174" s="2"/>
      <c r="BC174" s="36"/>
      <c r="BD174" s="1"/>
      <c r="BE174" s="43"/>
      <c r="BF174" s="43">
        <f t="shared" si="2"/>
        <v>556400</v>
      </c>
      <c r="BG174" s="1"/>
      <c r="BH174" s="6"/>
      <c r="BI174" s="1">
        <v>50</v>
      </c>
      <c r="BJ174" s="1">
        <v>0</v>
      </c>
      <c r="BK174" s="1">
        <v>0.01</v>
      </c>
      <c r="BL174" s="36"/>
      <c r="BM174" s="36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37" t="s">
        <v>71</v>
      </c>
    </row>
    <row r="175" spans="1:77" x14ac:dyDescent="0.25">
      <c r="A175" s="1">
        <v>170</v>
      </c>
      <c r="B175" s="1"/>
      <c r="C175" s="1"/>
      <c r="D175" s="1"/>
      <c r="E175" s="1"/>
      <c r="F175" s="1">
        <v>170</v>
      </c>
      <c r="G175" s="1" t="s">
        <v>67</v>
      </c>
      <c r="H175" s="1">
        <v>17581</v>
      </c>
      <c r="M175" s="1">
        <v>1</v>
      </c>
      <c r="N175" s="1">
        <v>2</v>
      </c>
      <c r="O175" s="1">
        <v>29</v>
      </c>
      <c r="P175" s="2" t="s">
        <v>69</v>
      </c>
      <c r="Q175" s="2">
        <v>629</v>
      </c>
      <c r="R175" s="1"/>
      <c r="S175" s="2">
        <v>340</v>
      </c>
      <c r="T175" s="1"/>
      <c r="U175" s="1"/>
      <c r="V175" s="1"/>
      <c r="W175" s="1"/>
      <c r="X175" s="35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2"/>
      <c r="AY175" s="1"/>
      <c r="AZ175" s="1"/>
      <c r="BA175" s="36"/>
      <c r="BB175" s="2"/>
      <c r="BC175" s="1"/>
      <c r="BD175" s="1"/>
      <c r="BE175" s="1"/>
      <c r="BF175" s="43">
        <f t="shared" si="2"/>
        <v>213860</v>
      </c>
      <c r="BG175" s="1"/>
      <c r="BH175" s="1"/>
      <c r="BI175" s="1">
        <v>50</v>
      </c>
      <c r="BJ175" s="1">
        <v>0</v>
      </c>
      <c r="BK175" s="1">
        <v>0.01</v>
      </c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37" t="s">
        <v>71</v>
      </c>
    </row>
    <row r="176" spans="1:77" x14ac:dyDescent="0.25">
      <c r="A176" s="1">
        <v>171</v>
      </c>
      <c r="B176" s="1"/>
      <c r="C176" s="1"/>
      <c r="D176" s="1"/>
      <c r="E176" s="1"/>
      <c r="F176" s="1">
        <v>171</v>
      </c>
      <c r="G176" s="1" t="s">
        <v>67</v>
      </c>
      <c r="H176" s="1">
        <v>17582</v>
      </c>
      <c r="M176" s="1">
        <v>18</v>
      </c>
      <c r="N176" s="1">
        <v>1</v>
      </c>
      <c r="O176" s="1">
        <v>10</v>
      </c>
      <c r="P176" s="2" t="s">
        <v>69</v>
      </c>
      <c r="Q176" s="2">
        <v>7310</v>
      </c>
      <c r="R176" s="1"/>
      <c r="S176" s="2">
        <v>130</v>
      </c>
      <c r="T176" s="1"/>
      <c r="U176" s="1"/>
      <c r="V176" s="1"/>
      <c r="W176" s="1"/>
      <c r="X176" s="35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44"/>
      <c r="AR176" s="36"/>
      <c r="AS176" s="1"/>
      <c r="AT176" s="45"/>
      <c r="AU176" s="1"/>
      <c r="AV176" s="1"/>
      <c r="AW176" s="1"/>
      <c r="AX176" s="2"/>
      <c r="AY176" s="1"/>
      <c r="AZ176" s="1"/>
      <c r="BA176" s="36"/>
      <c r="BB176" s="2"/>
      <c r="BC176" s="1"/>
      <c r="BD176" s="1"/>
      <c r="BE176" s="43"/>
      <c r="BF176" s="43">
        <f t="shared" si="2"/>
        <v>950300</v>
      </c>
      <c r="BG176" s="1"/>
      <c r="BH176" s="1"/>
      <c r="BI176" s="1">
        <v>50</v>
      </c>
      <c r="BJ176" s="1">
        <v>0</v>
      </c>
      <c r="BK176" s="1">
        <v>0.01</v>
      </c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37" t="s">
        <v>71</v>
      </c>
    </row>
    <row r="177" spans="1:77" x14ac:dyDescent="0.25">
      <c r="A177" s="1">
        <v>172</v>
      </c>
      <c r="B177" s="1"/>
      <c r="C177" s="1"/>
      <c r="D177" s="1"/>
      <c r="E177" s="1"/>
      <c r="F177" s="1">
        <v>172</v>
      </c>
      <c r="G177" s="1" t="s">
        <v>67</v>
      </c>
      <c r="H177" s="1">
        <v>17583</v>
      </c>
      <c r="M177" s="1">
        <v>22</v>
      </c>
      <c r="N177" s="1">
        <v>0</v>
      </c>
      <c r="O177" s="1">
        <v>71.099999999999994</v>
      </c>
      <c r="P177" s="2" t="s">
        <v>69</v>
      </c>
      <c r="Q177" s="2">
        <v>8871.1</v>
      </c>
      <c r="R177" s="1"/>
      <c r="S177" s="2">
        <v>210</v>
      </c>
      <c r="T177" s="1"/>
      <c r="U177" s="1"/>
      <c r="V177" s="1"/>
      <c r="W177" s="1"/>
      <c r="X177" s="35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2"/>
      <c r="AY177" s="1"/>
      <c r="AZ177" s="1"/>
      <c r="BA177" s="36"/>
      <c r="BB177" s="2"/>
      <c r="BC177" s="1"/>
      <c r="BD177" s="1"/>
      <c r="BE177" s="1"/>
      <c r="BF177" s="43">
        <f t="shared" si="2"/>
        <v>1862931</v>
      </c>
      <c r="BG177" s="1"/>
      <c r="BH177" s="1"/>
      <c r="BI177" s="1">
        <v>50</v>
      </c>
      <c r="BJ177" s="1">
        <v>0</v>
      </c>
      <c r="BK177" s="1">
        <v>0.01</v>
      </c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37" t="s">
        <v>71</v>
      </c>
    </row>
    <row r="178" spans="1:77" x14ac:dyDescent="0.25">
      <c r="A178" s="1">
        <v>173</v>
      </c>
      <c r="B178" s="1"/>
      <c r="C178" s="1"/>
      <c r="D178" s="1"/>
      <c r="E178" s="1"/>
      <c r="F178" s="1">
        <v>173</v>
      </c>
      <c r="G178" s="1" t="s">
        <v>67</v>
      </c>
      <c r="H178" s="1">
        <v>17584</v>
      </c>
      <c r="M178" s="1">
        <v>6</v>
      </c>
      <c r="N178" s="1">
        <v>0</v>
      </c>
      <c r="O178" s="1">
        <v>40</v>
      </c>
      <c r="P178" s="2" t="s">
        <v>69</v>
      </c>
      <c r="Q178" s="2">
        <v>2440</v>
      </c>
      <c r="R178" s="1"/>
      <c r="S178" s="2">
        <v>260</v>
      </c>
      <c r="T178" s="1"/>
      <c r="U178" s="1"/>
      <c r="V178" s="1"/>
      <c r="W178" s="1"/>
      <c r="X178" s="35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2"/>
      <c r="AY178" s="1"/>
      <c r="AZ178" s="1"/>
      <c r="BA178" s="36"/>
      <c r="BB178" s="2"/>
      <c r="BC178" s="1"/>
      <c r="BD178" s="1"/>
      <c r="BE178" s="1"/>
      <c r="BF178" s="43">
        <f t="shared" si="2"/>
        <v>634400</v>
      </c>
      <c r="BG178" s="1"/>
      <c r="BH178" s="1"/>
      <c r="BI178" s="1">
        <v>50</v>
      </c>
      <c r="BJ178" s="1">
        <v>0</v>
      </c>
      <c r="BK178" s="1">
        <v>0.01</v>
      </c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37" t="s">
        <v>71</v>
      </c>
    </row>
    <row r="179" spans="1:77" x14ac:dyDescent="0.25">
      <c r="A179" s="1">
        <v>174</v>
      </c>
      <c r="B179" s="1"/>
      <c r="C179" s="1"/>
      <c r="D179" s="1"/>
      <c r="E179" s="1"/>
      <c r="F179" s="1">
        <v>174</v>
      </c>
      <c r="G179" s="1" t="s">
        <v>67</v>
      </c>
      <c r="H179" s="1">
        <v>17585</v>
      </c>
      <c r="M179" s="1">
        <v>2</v>
      </c>
      <c r="N179" s="1">
        <v>0</v>
      </c>
      <c r="O179" s="1">
        <v>42.8</v>
      </c>
      <c r="P179" s="2" t="s">
        <v>69</v>
      </c>
      <c r="Q179" s="2">
        <v>842.8</v>
      </c>
      <c r="R179" s="1"/>
      <c r="S179" s="2">
        <v>310</v>
      </c>
      <c r="T179" s="1"/>
      <c r="U179" s="1"/>
      <c r="V179" s="1"/>
      <c r="W179" s="1"/>
      <c r="X179" s="35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2"/>
      <c r="AY179" s="1"/>
      <c r="AZ179" s="1"/>
      <c r="BA179" s="36"/>
      <c r="BB179" s="2"/>
      <c r="BC179" s="1"/>
      <c r="BD179" s="1"/>
      <c r="BE179" s="1"/>
      <c r="BF179" s="43">
        <f t="shared" si="2"/>
        <v>261268</v>
      </c>
      <c r="BG179" s="1"/>
      <c r="BH179" s="1"/>
      <c r="BI179" s="1">
        <v>50</v>
      </c>
      <c r="BJ179" s="1">
        <v>0</v>
      </c>
      <c r="BK179" s="1">
        <v>0.01</v>
      </c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37" t="s">
        <v>71</v>
      </c>
    </row>
    <row r="180" spans="1:77" x14ac:dyDescent="0.25">
      <c r="A180" s="1">
        <v>175</v>
      </c>
      <c r="B180" s="1"/>
      <c r="C180" s="1"/>
      <c r="D180" s="1"/>
      <c r="E180" s="1"/>
      <c r="F180" s="1">
        <v>175</v>
      </c>
      <c r="G180" s="1" t="s">
        <v>67</v>
      </c>
      <c r="H180" s="1">
        <v>17586</v>
      </c>
      <c r="M180" s="1">
        <v>6</v>
      </c>
      <c r="N180" s="1">
        <v>0</v>
      </c>
      <c r="O180" s="1">
        <v>90</v>
      </c>
      <c r="P180" s="2" t="s">
        <v>69</v>
      </c>
      <c r="Q180" s="2">
        <v>2490</v>
      </c>
      <c r="R180" s="1"/>
      <c r="S180" s="2">
        <v>260</v>
      </c>
      <c r="T180" s="1"/>
      <c r="U180" s="1"/>
      <c r="V180" s="1"/>
      <c r="W180" s="1"/>
      <c r="X180" s="35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2"/>
      <c r="AY180" s="1"/>
      <c r="AZ180" s="1"/>
      <c r="BA180" s="36"/>
      <c r="BB180" s="2"/>
      <c r="BC180" s="1"/>
      <c r="BD180" s="1"/>
      <c r="BE180" s="1"/>
      <c r="BF180" s="43">
        <f t="shared" si="2"/>
        <v>647400</v>
      </c>
      <c r="BG180" s="1"/>
      <c r="BH180" s="1"/>
      <c r="BI180" s="1">
        <v>50</v>
      </c>
      <c r="BJ180" s="1">
        <v>0</v>
      </c>
      <c r="BK180" s="1">
        <v>0.01</v>
      </c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37" t="s">
        <v>71</v>
      </c>
    </row>
    <row r="181" spans="1:77" x14ac:dyDescent="0.25">
      <c r="A181" s="1">
        <v>176</v>
      </c>
      <c r="B181" s="1"/>
      <c r="C181" s="1"/>
      <c r="D181" s="1"/>
      <c r="E181" s="1"/>
      <c r="F181" s="1">
        <v>176</v>
      </c>
      <c r="G181" s="1" t="s">
        <v>67</v>
      </c>
      <c r="H181" s="1">
        <v>17587</v>
      </c>
      <c r="M181" s="1">
        <v>10</v>
      </c>
      <c r="N181" s="1">
        <v>2</v>
      </c>
      <c r="O181" s="1">
        <v>20.8</v>
      </c>
      <c r="P181" s="2" t="s">
        <v>69</v>
      </c>
      <c r="Q181" s="2">
        <v>4220.8</v>
      </c>
      <c r="R181" s="1"/>
      <c r="S181" s="2">
        <v>100</v>
      </c>
      <c r="T181" s="1"/>
      <c r="U181" s="1"/>
      <c r="V181" s="1"/>
      <c r="W181" s="1"/>
      <c r="X181" s="35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2"/>
      <c r="AY181" s="1"/>
      <c r="AZ181" s="1"/>
      <c r="BA181" s="36"/>
      <c r="BB181" s="2"/>
      <c r="BC181" s="1"/>
      <c r="BD181" s="1"/>
      <c r="BE181" s="1"/>
      <c r="BF181" s="43">
        <f t="shared" si="2"/>
        <v>422080</v>
      </c>
      <c r="BG181" s="1"/>
      <c r="BH181" s="1"/>
      <c r="BI181" s="1">
        <v>50</v>
      </c>
      <c r="BJ181" s="1">
        <v>0</v>
      </c>
      <c r="BK181" s="1">
        <v>0.01</v>
      </c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37" t="s">
        <v>71</v>
      </c>
    </row>
    <row r="182" spans="1:77" x14ac:dyDescent="0.25">
      <c r="A182" s="1">
        <v>177</v>
      </c>
      <c r="B182" s="1"/>
      <c r="C182" s="1"/>
      <c r="D182" s="1"/>
      <c r="E182" s="1"/>
      <c r="F182" s="1">
        <v>177</v>
      </c>
      <c r="G182" s="1" t="s">
        <v>67</v>
      </c>
      <c r="H182" s="1">
        <v>17588</v>
      </c>
      <c r="M182" s="1">
        <v>4</v>
      </c>
      <c r="N182" s="1">
        <v>3</v>
      </c>
      <c r="O182" s="1">
        <v>72</v>
      </c>
      <c r="P182" s="2" t="s">
        <v>69</v>
      </c>
      <c r="Q182" s="2">
        <v>1972</v>
      </c>
      <c r="R182" s="1"/>
      <c r="S182" s="2">
        <v>240</v>
      </c>
      <c r="T182" s="1"/>
      <c r="U182" s="1"/>
      <c r="V182" s="1"/>
      <c r="W182" s="1"/>
      <c r="X182" s="35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44"/>
      <c r="AR182" s="36"/>
      <c r="AS182" s="1"/>
      <c r="AT182" s="45"/>
      <c r="AU182" s="1"/>
      <c r="AV182" s="1"/>
      <c r="AW182" s="1"/>
      <c r="AX182" s="2"/>
      <c r="AY182" s="1"/>
      <c r="AZ182" s="1"/>
      <c r="BA182" s="36"/>
      <c r="BB182" s="2"/>
      <c r="BC182" s="1"/>
      <c r="BD182" s="1"/>
      <c r="BE182" s="43"/>
      <c r="BF182" s="43">
        <f t="shared" si="2"/>
        <v>473280</v>
      </c>
      <c r="BG182" s="1"/>
      <c r="BH182" s="1"/>
      <c r="BI182" s="1">
        <v>50</v>
      </c>
      <c r="BJ182" s="1">
        <v>0</v>
      </c>
      <c r="BK182" s="1">
        <v>0.01</v>
      </c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37" t="s">
        <v>71</v>
      </c>
    </row>
    <row r="183" spans="1:77" x14ac:dyDescent="0.25">
      <c r="A183" s="1">
        <v>178</v>
      </c>
      <c r="B183" s="1"/>
      <c r="C183" s="1"/>
      <c r="D183" s="1"/>
      <c r="E183" s="1"/>
      <c r="F183" s="1">
        <v>178</v>
      </c>
      <c r="G183" s="1" t="s">
        <v>67</v>
      </c>
      <c r="H183" s="1">
        <v>17589</v>
      </c>
      <c r="M183" s="1">
        <v>30</v>
      </c>
      <c r="N183" s="1">
        <v>2</v>
      </c>
      <c r="O183" s="1">
        <v>20</v>
      </c>
      <c r="P183" s="2" t="s">
        <v>69</v>
      </c>
      <c r="Q183" s="2">
        <v>12220</v>
      </c>
      <c r="R183" s="1"/>
      <c r="S183" s="2">
        <v>170</v>
      </c>
      <c r="T183" s="1"/>
      <c r="U183" s="1"/>
      <c r="V183" s="1"/>
      <c r="W183" s="1"/>
      <c r="X183" s="35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2"/>
      <c r="AY183" s="1"/>
      <c r="AZ183" s="1"/>
      <c r="BA183" s="36"/>
      <c r="BB183" s="2"/>
      <c r="BC183" s="1"/>
      <c r="BD183" s="1"/>
      <c r="BE183" s="1"/>
      <c r="BF183" s="43">
        <f t="shared" si="2"/>
        <v>2077400</v>
      </c>
      <c r="BG183" s="1"/>
      <c r="BH183" s="1"/>
      <c r="BI183" s="1">
        <v>50</v>
      </c>
      <c r="BJ183" s="1">
        <v>0</v>
      </c>
      <c r="BK183" s="1">
        <v>0.01</v>
      </c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37" t="s">
        <v>71</v>
      </c>
    </row>
    <row r="184" spans="1:77" x14ac:dyDescent="0.25">
      <c r="A184" s="1">
        <v>179</v>
      </c>
      <c r="B184" s="1"/>
      <c r="C184" s="1"/>
      <c r="D184" s="1"/>
      <c r="E184" s="1"/>
      <c r="F184" s="1">
        <v>179</v>
      </c>
      <c r="G184" s="1" t="s">
        <v>67</v>
      </c>
      <c r="H184" s="1">
        <v>17590</v>
      </c>
      <c r="M184" s="1">
        <v>29</v>
      </c>
      <c r="N184" s="1">
        <v>2</v>
      </c>
      <c r="O184" s="1">
        <v>42.6</v>
      </c>
      <c r="P184" s="2" t="s">
        <v>69</v>
      </c>
      <c r="Q184" s="2">
        <v>11842.6</v>
      </c>
      <c r="R184" s="1"/>
      <c r="S184" s="2">
        <v>170</v>
      </c>
      <c r="T184" s="1"/>
      <c r="U184" s="1"/>
      <c r="V184" s="1"/>
      <c r="W184" s="1"/>
      <c r="X184" s="35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2"/>
      <c r="AY184" s="1"/>
      <c r="AZ184" s="1"/>
      <c r="BA184" s="36"/>
      <c r="BB184" s="2"/>
      <c r="BC184" s="1"/>
      <c r="BD184" s="1"/>
      <c r="BE184" s="1"/>
      <c r="BF184" s="43">
        <f t="shared" si="2"/>
        <v>2013242</v>
      </c>
      <c r="BG184" s="1"/>
      <c r="BH184" s="1"/>
      <c r="BI184" s="1">
        <v>50</v>
      </c>
      <c r="BJ184" s="1">
        <v>0</v>
      </c>
      <c r="BK184" s="1">
        <v>0.01</v>
      </c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37" t="s">
        <v>71</v>
      </c>
    </row>
    <row r="185" spans="1:77" x14ac:dyDescent="0.25">
      <c r="A185" s="1">
        <v>180</v>
      </c>
      <c r="B185" s="1"/>
      <c r="C185" s="1"/>
      <c r="D185" s="1"/>
      <c r="E185" s="1"/>
      <c r="F185" s="1">
        <v>180</v>
      </c>
      <c r="G185" s="1" t="s">
        <v>67</v>
      </c>
      <c r="H185" s="1">
        <v>17591</v>
      </c>
      <c r="M185" s="1">
        <v>8</v>
      </c>
      <c r="N185" s="1">
        <v>2</v>
      </c>
      <c r="O185" s="1">
        <v>0</v>
      </c>
      <c r="P185" s="2" t="s">
        <v>69</v>
      </c>
      <c r="Q185" s="2">
        <v>3400</v>
      </c>
      <c r="R185" s="1"/>
      <c r="S185" s="2">
        <v>170</v>
      </c>
      <c r="T185" s="1"/>
      <c r="U185" s="1"/>
      <c r="V185" s="1"/>
      <c r="W185" s="1"/>
      <c r="X185" s="3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2"/>
      <c r="AY185" s="1"/>
      <c r="AZ185" s="1"/>
      <c r="BA185" s="36"/>
      <c r="BB185" s="2"/>
      <c r="BC185" s="1"/>
      <c r="BD185" s="1"/>
      <c r="BE185" s="1"/>
      <c r="BF185" s="43">
        <f t="shared" si="2"/>
        <v>578000</v>
      </c>
      <c r="BG185" s="1"/>
      <c r="BH185" s="1"/>
      <c r="BI185" s="1">
        <v>50</v>
      </c>
      <c r="BJ185" s="1">
        <v>0</v>
      </c>
      <c r="BK185" s="1">
        <v>0.01</v>
      </c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37" t="s">
        <v>71</v>
      </c>
    </row>
    <row r="186" spans="1:77" x14ac:dyDescent="0.25">
      <c r="A186" s="1">
        <v>181</v>
      </c>
      <c r="B186" s="1"/>
      <c r="C186" s="1"/>
      <c r="D186" s="1"/>
      <c r="E186" s="1"/>
      <c r="F186" s="1">
        <v>181</v>
      </c>
      <c r="G186" s="1" t="s">
        <v>67</v>
      </c>
      <c r="H186" s="1">
        <v>17592</v>
      </c>
      <c r="M186" s="1">
        <v>8</v>
      </c>
      <c r="N186" s="1">
        <v>2</v>
      </c>
      <c r="O186" s="1">
        <v>0</v>
      </c>
      <c r="P186" s="2" t="s">
        <v>69</v>
      </c>
      <c r="Q186" s="2">
        <v>3400</v>
      </c>
      <c r="R186" s="1"/>
      <c r="S186" s="2">
        <v>230</v>
      </c>
      <c r="T186" s="1"/>
      <c r="U186" s="1"/>
      <c r="V186" s="1"/>
      <c r="W186" s="1"/>
      <c r="X186" s="3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2"/>
      <c r="AY186" s="1"/>
      <c r="AZ186" s="1"/>
      <c r="BA186" s="36"/>
      <c r="BB186" s="2"/>
      <c r="BC186" s="1"/>
      <c r="BD186" s="1"/>
      <c r="BE186" s="1"/>
      <c r="BF186" s="43">
        <f t="shared" si="2"/>
        <v>782000</v>
      </c>
      <c r="BG186" s="1"/>
      <c r="BH186" s="1"/>
      <c r="BI186" s="1">
        <v>50</v>
      </c>
      <c r="BJ186" s="1">
        <v>0</v>
      </c>
      <c r="BK186" s="1">
        <v>0.01</v>
      </c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37" t="s">
        <v>71</v>
      </c>
    </row>
    <row r="187" spans="1:77" x14ac:dyDescent="0.25">
      <c r="A187" s="1">
        <v>182</v>
      </c>
      <c r="B187" s="1"/>
      <c r="C187" s="1"/>
      <c r="D187" s="1"/>
      <c r="E187" s="1"/>
      <c r="F187" s="1">
        <v>182</v>
      </c>
      <c r="G187" s="1" t="s">
        <v>67</v>
      </c>
      <c r="H187" s="1">
        <v>17593</v>
      </c>
      <c r="M187" s="1">
        <v>7</v>
      </c>
      <c r="N187" s="1">
        <v>2</v>
      </c>
      <c r="O187" s="1">
        <v>89.9</v>
      </c>
      <c r="P187" s="2" t="s">
        <v>69</v>
      </c>
      <c r="Q187" s="2">
        <v>3089.9</v>
      </c>
      <c r="R187" s="1"/>
      <c r="S187" s="2">
        <v>100</v>
      </c>
      <c r="T187" s="1"/>
      <c r="U187" s="1"/>
      <c r="V187" s="1"/>
      <c r="W187" s="1"/>
      <c r="X187" s="3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2"/>
      <c r="AY187" s="1"/>
      <c r="AZ187" s="1"/>
      <c r="BA187" s="36"/>
      <c r="BB187" s="2"/>
      <c r="BC187" s="1"/>
      <c r="BD187" s="1"/>
      <c r="BE187" s="1"/>
      <c r="BF187" s="43">
        <f t="shared" si="2"/>
        <v>308990</v>
      </c>
      <c r="BG187" s="1"/>
      <c r="BH187" s="1"/>
      <c r="BI187" s="1">
        <v>50</v>
      </c>
      <c r="BJ187" s="1">
        <v>0</v>
      </c>
      <c r="BK187" s="1">
        <v>0.01</v>
      </c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37" t="s">
        <v>71</v>
      </c>
    </row>
    <row r="188" spans="1:77" x14ac:dyDescent="0.25">
      <c r="A188" s="1">
        <v>183</v>
      </c>
      <c r="B188" s="1"/>
      <c r="C188" s="1"/>
      <c r="D188" s="1"/>
      <c r="E188" s="1"/>
      <c r="F188" s="1">
        <v>183</v>
      </c>
      <c r="G188" s="1" t="s">
        <v>67</v>
      </c>
      <c r="H188" s="1">
        <v>17599</v>
      </c>
      <c r="M188" s="1">
        <v>17</v>
      </c>
      <c r="N188" s="1">
        <v>0</v>
      </c>
      <c r="O188" s="1">
        <v>40</v>
      </c>
      <c r="P188" s="2" t="s">
        <v>69</v>
      </c>
      <c r="Q188" s="2">
        <v>6840</v>
      </c>
      <c r="R188" s="1"/>
      <c r="S188" s="2">
        <v>100</v>
      </c>
      <c r="T188" s="1"/>
      <c r="U188" s="1"/>
      <c r="V188" s="1"/>
      <c r="W188" s="1"/>
      <c r="X188" s="35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2"/>
      <c r="AY188" s="1"/>
      <c r="AZ188" s="1"/>
      <c r="BA188" s="36"/>
      <c r="BB188" s="2"/>
      <c r="BC188" s="1"/>
      <c r="BD188" s="1"/>
      <c r="BE188" s="1"/>
      <c r="BF188" s="43">
        <f t="shared" si="2"/>
        <v>684000</v>
      </c>
      <c r="BG188" s="1"/>
      <c r="BH188" s="1"/>
      <c r="BI188" s="1">
        <v>50</v>
      </c>
      <c r="BJ188" s="1">
        <v>0</v>
      </c>
      <c r="BK188" s="1">
        <v>0.01</v>
      </c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37" t="s">
        <v>71</v>
      </c>
    </row>
    <row r="189" spans="1:77" x14ac:dyDescent="0.25">
      <c r="A189" s="1">
        <v>184</v>
      </c>
      <c r="B189" s="1"/>
      <c r="C189" s="1"/>
      <c r="D189" s="1"/>
      <c r="E189" s="1"/>
      <c r="F189" s="1">
        <v>184</v>
      </c>
      <c r="G189" s="1" t="s">
        <v>67</v>
      </c>
      <c r="H189" s="1">
        <v>17600</v>
      </c>
      <c r="M189" s="1">
        <v>0</v>
      </c>
      <c r="N189" s="1">
        <v>0</v>
      </c>
      <c r="O189" s="1">
        <v>51</v>
      </c>
      <c r="P189" s="2" t="s">
        <v>69</v>
      </c>
      <c r="Q189" s="2">
        <v>51</v>
      </c>
      <c r="R189" s="1"/>
      <c r="S189" s="2">
        <v>200</v>
      </c>
      <c r="T189" s="1"/>
      <c r="U189" s="1"/>
      <c r="V189" s="1"/>
      <c r="W189" s="1"/>
      <c r="X189" s="35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44"/>
      <c r="AR189" s="36"/>
      <c r="AS189" s="1"/>
      <c r="AT189" s="45"/>
      <c r="AU189" s="1"/>
      <c r="AV189" s="2"/>
      <c r="AW189" s="46"/>
      <c r="AX189" s="2"/>
      <c r="AY189" s="2"/>
      <c r="AZ189" s="2"/>
      <c r="BA189" s="36"/>
      <c r="BB189" s="2"/>
      <c r="BC189" s="36"/>
      <c r="BD189" s="1"/>
      <c r="BE189" s="43"/>
      <c r="BF189" s="43">
        <f t="shared" si="2"/>
        <v>10200</v>
      </c>
      <c r="BG189" s="1"/>
      <c r="BH189" s="6"/>
      <c r="BI189" s="1">
        <v>50</v>
      </c>
      <c r="BJ189" s="1">
        <v>0</v>
      </c>
      <c r="BK189" s="1">
        <v>0.01</v>
      </c>
      <c r="BL189" s="36"/>
      <c r="BM189" s="36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37" t="s">
        <v>71</v>
      </c>
    </row>
    <row r="190" spans="1:77" x14ac:dyDescent="0.25">
      <c r="A190" s="1">
        <v>185</v>
      </c>
      <c r="B190" s="1"/>
      <c r="C190" s="1"/>
      <c r="D190" s="1"/>
      <c r="E190" s="1"/>
      <c r="F190" s="1">
        <v>185</v>
      </c>
      <c r="G190" s="1" t="s">
        <v>67</v>
      </c>
      <c r="H190" s="1">
        <v>17601</v>
      </c>
      <c r="M190" s="1">
        <v>0</v>
      </c>
      <c r="N190" s="1">
        <v>1</v>
      </c>
      <c r="O190" s="1">
        <v>20</v>
      </c>
      <c r="P190" s="2" t="s">
        <v>69</v>
      </c>
      <c r="Q190" s="2">
        <v>120</v>
      </c>
      <c r="R190" s="1"/>
      <c r="S190" s="2">
        <v>200</v>
      </c>
      <c r="T190" s="1"/>
      <c r="U190" s="1"/>
      <c r="V190" s="1"/>
      <c r="W190" s="1"/>
      <c r="X190" s="35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44"/>
      <c r="AR190" s="36"/>
      <c r="AS190" s="1"/>
      <c r="AT190" s="45"/>
      <c r="AU190" s="1"/>
      <c r="AV190" s="1"/>
      <c r="AW190" s="1"/>
      <c r="AX190" s="2"/>
      <c r="AY190" s="1"/>
      <c r="AZ190" s="1"/>
      <c r="BA190" s="36"/>
      <c r="BB190" s="2"/>
      <c r="BC190" s="1"/>
      <c r="BD190" s="1"/>
      <c r="BE190" s="43"/>
      <c r="BF190" s="43">
        <f t="shared" si="2"/>
        <v>24000</v>
      </c>
      <c r="BG190" s="1"/>
      <c r="BH190" s="1"/>
      <c r="BI190" s="1">
        <v>50</v>
      </c>
      <c r="BJ190" s="1">
        <v>0</v>
      </c>
      <c r="BK190" s="1">
        <v>0.01</v>
      </c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37" t="s">
        <v>71</v>
      </c>
    </row>
    <row r="191" spans="1:77" x14ac:dyDescent="0.25">
      <c r="A191" s="1">
        <v>186</v>
      </c>
      <c r="B191" s="1"/>
      <c r="C191" s="1"/>
      <c r="D191" s="1"/>
      <c r="E191" s="1"/>
      <c r="F191" s="1">
        <v>186</v>
      </c>
      <c r="G191" s="1" t="s">
        <v>67</v>
      </c>
      <c r="H191" s="1">
        <v>17602</v>
      </c>
      <c r="M191" s="1">
        <v>0</v>
      </c>
      <c r="N191" s="1">
        <v>2</v>
      </c>
      <c r="O191" s="1">
        <v>20</v>
      </c>
      <c r="P191" s="2" t="s">
        <v>69</v>
      </c>
      <c r="Q191" s="2">
        <v>220</v>
      </c>
      <c r="R191" s="1"/>
      <c r="S191" s="2">
        <v>200</v>
      </c>
      <c r="T191" s="1"/>
      <c r="U191" s="1"/>
      <c r="V191" s="1"/>
      <c r="W191" s="1"/>
      <c r="X191" s="35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2"/>
      <c r="AY191" s="1"/>
      <c r="AZ191" s="1"/>
      <c r="BA191" s="36"/>
      <c r="BB191" s="2"/>
      <c r="BC191" s="1"/>
      <c r="BD191" s="1"/>
      <c r="BE191" s="1"/>
      <c r="BF191" s="43">
        <f t="shared" si="2"/>
        <v>44000</v>
      </c>
      <c r="BG191" s="1"/>
      <c r="BH191" s="1"/>
      <c r="BI191" s="1">
        <v>50</v>
      </c>
      <c r="BJ191" s="1">
        <v>0</v>
      </c>
      <c r="BK191" s="1">
        <v>0.01</v>
      </c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37" t="s">
        <v>71</v>
      </c>
    </row>
    <row r="192" spans="1:77" x14ac:dyDescent="0.25">
      <c r="A192" s="1">
        <v>187</v>
      </c>
      <c r="B192" s="1"/>
      <c r="C192" s="1"/>
      <c r="D192" s="1"/>
      <c r="E192" s="1"/>
      <c r="F192" s="1">
        <v>187</v>
      </c>
      <c r="G192" s="1" t="s">
        <v>67</v>
      </c>
      <c r="H192" s="1">
        <v>17604</v>
      </c>
      <c r="M192" s="1">
        <v>0</v>
      </c>
      <c r="N192" s="1">
        <v>2</v>
      </c>
      <c r="O192" s="1">
        <v>0</v>
      </c>
      <c r="P192" s="2" t="s">
        <v>69</v>
      </c>
      <c r="Q192" s="2">
        <v>200</v>
      </c>
      <c r="R192" s="1"/>
      <c r="S192" s="2">
        <v>200</v>
      </c>
      <c r="T192" s="1"/>
      <c r="U192" s="1"/>
      <c r="V192" s="1"/>
      <c r="W192" s="1"/>
      <c r="X192" s="35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2"/>
      <c r="AY192" s="1"/>
      <c r="AZ192" s="1"/>
      <c r="BA192" s="36"/>
      <c r="BB192" s="2"/>
      <c r="BC192" s="1"/>
      <c r="BD192" s="1"/>
      <c r="BE192" s="1"/>
      <c r="BF192" s="43">
        <f t="shared" si="2"/>
        <v>40000</v>
      </c>
      <c r="BG192" s="1"/>
      <c r="BH192" s="1"/>
      <c r="BI192" s="1">
        <v>50</v>
      </c>
      <c r="BJ192" s="1">
        <v>0</v>
      </c>
      <c r="BK192" s="1">
        <v>0.01</v>
      </c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37" t="s">
        <v>71</v>
      </c>
    </row>
    <row r="193" spans="1:77" x14ac:dyDescent="0.25">
      <c r="A193" s="1">
        <v>188</v>
      </c>
      <c r="B193" s="1"/>
      <c r="C193" s="1"/>
      <c r="D193" s="1"/>
      <c r="E193" s="1"/>
      <c r="F193" s="1">
        <v>188</v>
      </c>
      <c r="G193" s="1" t="s">
        <v>67</v>
      </c>
      <c r="H193" s="1">
        <v>17605</v>
      </c>
      <c r="M193" s="1">
        <v>2</v>
      </c>
      <c r="N193" s="1">
        <v>0</v>
      </c>
      <c r="O193" s="1">
        <v>70</v>
      </c>
      <c r="P193" s="2" t="s">
        <v>69</v>
      </c>
      <c r="Q193" s="2">
        <v>870</v>
      </c>
      <c r="R193" s="1"/>
      <c r="S193" s="2">
        <v>100</v>
      </c>
      <c r="T193" s="1"/>
      <c r="U193" s="1"/>
      <c r="V193" s="1"/>
      <c r="W193" s="1"/>
      <c r="X193" s="35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44"/>
      <c r="AR193" s="36"/>
      <c r="AS193" s="1"/>
      <c r="AT193" s="45"/>
      <c r="AU193" s="1"/>
      <c r="AV193" s="1"/>
      <c r="AW193" s="1"/>
      <c r="AX193" s="2"/>
      <c r="AY193" s="1"/>
      <c r="AZ193" s="1"/>
      <c r="BA193" s="36"/>
      <c r="BB193" s="2"/>
      <c r="BC193" s="1"/>
      <c r="BD193" s="1"/>
      <c r="BE193" s="43"/>
      <c r="BF193" s="43">
        <f t="shared" si="2"/>
        <v>87000</v>
      </c>
      <c r="BG193" s="1"/>
      <c r="BH193" s="1"/>
      <c r="BI193" s="1">
        <v>50</v>
      </c>
      <c r="BJ193" s="1">
        <v>0</v>
      </c>
      <c r="BK193" s="1">
        <v>0.01</v>
      </c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37" t="s">
        <v>71</v>
      </c>
    </row>
    <row r="194" spans="1:77" x14ac:dyDescent="0.25">
      <c r="A194" s="1">
        <v>189</v>
      </c>
      <c r="B194" s="1"/>
      <c r="C194" s="1"/>
      <c r="D194" s="1"/>
      <c r="E194" s="1"/>
      <c r="F194" s="1">
        <v>189</v>
      </c>
      <c r="G194" s="1" t="s">
        <v>67</v>
      </c>
      <c r="H194" s="1">
        <v>17606</v>
      </c>
      <c r="M194" s="1">
        <v>13</v>
      </c>
      <c r="N194" s="1">
        <v>2</v>
      </c>
      <c r="O194" s="1">
        <v>10</v>
      </c>
      <c r="P194" s="2" t="s">
        <v>69</v>
      </c>
      <c r="Q194" s="2">
        <v>5410</v>
      </c>
      <c r="R194" s="1"/>
      <c r="S194" s="2">
        <v>100</v>
      </c>
      <c r="T194" s="1"/>
      <c r="U194" s="1"/>
      <c r="V194" s="1"/>
      <c r="W194" s="1"/>
      <c r="X194" s="35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2"/>
      <c r="AY194" s="1"/>
      <c r="AZ194" s="1"/>
      <c r="BA194" s="36"/>
      <c r="BB194" s="2"/>
      <c r="BC194" s="1"/>
      <c r="BD194" s="1"/>
      <c r="BE194" s="1"/>
      <c r="BF194" s="43">
        <f t="shared" si="2"/>
        <v>541000</v>
      </c>
      <c r="BG194" s="1"/>
      <c r="BH194" s="1"/>
      <c r="BI194" s="1">
        <v>50</v>
      </c>
      <c r="BJ194" s="1">
        <v>0</v>
      </c>
      <c r="BK194" s="1">
        <v>0.01</v>
      </c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37" t="s">
        <v>71</v>
      </c>
    </row>
    <row r="195" spans="1:77" x14ac:dyDescent="0.25">
      <c r="A195" s="1">
        <v>190</v>
      </c>
      <c r="B195" s="1"/>
      <c r="C195" s="1"/>
      <c r="D195" s="1"/>
      <c r="E195" s="1"/>
      <c r="F195" s="1">
        <v>190</v>
      </c>
      <c r="G195" s="1" t="s">
        <v>67</v>
      </c>
      <c r="H195" s="1">
        <v>17607</v>
      </c>
      <c r="M195" s="1">
        <v>40</v>
      </c>
      <c r="N195" s="1">
        <v>1</v>
      </c>
      <c r="O195" s="1">
        <v>60</v>
      </c>
      <c r="P195" s="2" t="s">
        <v>69</v>
      </c>
      <c r="Q195" s="2">
        <v>16160</v>
      </c>
      <c r="R195" s="1"/>
      <c r="S195" s="2">
        <v>130</v>
      </c>
      <c r="T195" s="1"/>
      <c r="U195" s="1"/>
      <c r="V195" s="1"/>
      <c r="W195" s="1"/>
      <c r="X195" s="35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2"/>
      <c r="AY195" s="1"/>
      <c r="AZ195" s="1"/>
      <c r="BA195" s="36"/>
      <c r="BB195" s="2"/>
      <c r="BC195" s="1"/>
      <c r="BD195" s="1"/>
      <c r="BE195" s="1"/>
      <c r="BF195" s="43">
        <f t="shared" si="2"/>
        <v>2100800</v>
      </c>
      <c r="BG195" s="1"/>
      <c r="BH195" s="1"/>
      <c r="BI195" s="1">
        <v>50</v>
      </c>
      <c r="BJ195" s="1">
        <v>0</v>
      </c>
      <c r="BK195" s="1">
        <v>0.01</v>
      </c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37" t="s">
        <v>71</v>
      </c>
    </row>
    <row r="196" spans="1:77" x14ac:dyDescent="0.25">
      <c r="A196" s="1">
        <v>191</v>
      </c>
      <c r="B196" s="1"/>
      <c r="C196" s="1"/>
      <c r="D196" s="1"/>
      <c r="E196" s="1"/>
      <c r="F196" s="1">
        <v>191</v>
      </c>
      <c r="G196" s="1" t="s">
        <v>67</v>
      </c>
      <c r="H196" s="1">
        <v>17793</v>
      </c>
      <c r="M196" s="1">
        <v>0</v>
      </c>
      <c r="N196" s="1">
        <v>2</v>
      </c>
      <c r="O196" s="1">
        <v>40</v>
      </c>
      <c r="P196" s="2" t="s">
        <v>69</v>
      </c>
      <c r="Q196" s="2">
        <v>240</v>
      </c>
      <c r="R196" s="1"/>
      <c r="S196" s="2">
        <v>290</v>
      </c>
      <c r="T196" s="1"/>
      <c r="U196" s="1"/>
      <c r="V196" s="1"/>
      <c r="W196" s="1"/>
      <c r="X196" s="35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2"/>
      <c r="AY196" s="1"/>
      <c r="AZ196" s="1"/>
      <c r="BA196" s="36"/>
      <c r="BB196" s="2"/>
      <c r="BC196" s="1"/>
      <c r="BD196" s="1"/>
      <c r="BE196" s="1"/>
      <c r="BF196" s="43">
        <f t="shared" si="2"/>
        <v>69600</v>
      </c>
      <c r="BG196" s="1"/>
      <c r="BH196" s="1"/>
      <c r="BI196" s="1">
        <v>50</v>
      </c>
      <c r="BJ196" s="1">
        <v>0</v>
      </c>
      <c r="BK196" s="1">
        <v>0.01</v>
      </c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37" t="s">
        <v>71</v>
      </c>
    </row>
    <row r="197" spans="1:77" x14ac:dyDescent="0.25">
      <c r="A197" s="1">
        <v>192</v>
      </c>
      <c r="B197" s="1"/>
      <c r="C197" s="1"/>
      <c r="D197" s="1"/>
      <c r="E197" s="1"/>
      <c r="F197" s="1">
        <v>192</v>
      </c>
      <c r="G197" s="1" t="s">
        <v>67</v>
      </c>
      <c r="H197" s="1">
        <v>17794</v>
      </c>
      <c r="M197" s="1">
        <v>6</v>
      </c>
      <c r="N197" s="1">
        <v>2</v>
      </c>
      <c r="O197" s="1">
        <v>85</v>
      </c>
      <c r="P197" s="2" t="s">
        <v>69</v>
      </c>
      <c r="Q197" s="2">
        <v>2685</v>
      </c>
      <c r="R197" s="1"/>
      <c r="S197" s="2">
        <v>390</v>
      </c>
      <c r="T197" s="1"/>
      <c r="U197" s="1"/>
      <c r="V197" s="1"/>
      <c r="W197" s="1"/>
      <c r="X197" s="35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2"/>
      <c r="AY197" s="1"/>
      <c r="AZ197" s="1"/>
      <c r="BA197" s="36"/>
      <c r="BB197" s="2"/>
      <c r="BC197" s="1"/>
      <c r="BD197" s="1"/>
      <c r="BE197" s="1"/>
      <c r="BF197" s="43">
        <f t="shared" si="2"/>
        <v>1047150</v>
      </c>
      <c r="BG197" s="1"/>
      <c r="BH197" s="1"/>
      <c r="BI197" s="1">
        <v>50</v>
      </c>
      <c r="BJ197" s="1">
        <v>0</v>
      </c>
      <c r="BK197" s="1">
        <v>0.01</v>
      </c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37" t="s">
        <v>71</v>
      </c>
    </row>
    <row r="198" spans="1:77" x14ac:dyDescent="0.25">
      <c r="A198" s="1">
        <v>193</v>
      </c>
      <c r="B198" s="1"/>
      <c r="C198" s="1"/>
      <c r="D198" s="1"/>
      <c r="E198" s="1"/>
      <c r="F198" s="1">
        <v>193</v>
      </c>
      <c r="G198" s="1" t="s">
        <v>67</v>
      </c>
      <c r="H198" s="1">
        <v>17795</v>
      </c>
      <c r="M198" s="1">
        <v>7</v>
      </c>
      <c r="N198" s="1">
        <v>3</v>
      </c>
      <c r="O198" s="1">
        <v>90</v>
      </c>
      <c r="P198" s="2" t="s">
        <v>69</v>
      </c>
      <c r="Q198" s="2">
        <v>3190</v>
      </c>
      <c r="R198" s="1"/>
      <c r="S198" s="2">
        <v>230</v>
      </c>
      <c r="T198" s="1"/>
      <c r="U198" s="1"/>
      <c r="V198" s="1"/>
      <c r="W198" s="1"/>
      <c r="X198" s="35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2"/>
      <c r="AY198" s="1"/>
      <c r="AZ198" s="1"/>
      <c r="BA198" s="36"/>
      <c r="BB198" s="2"/>
      <c r="BC198" s="1"/>
      <c r="BD198" s="1"/>
      <c r="BE198" s="1"/>
      <c r="BF198" s="43">
        <f t="shared" si="2"/>
        <v>733700</v>
      </c>
      <c r="BG198" s="1"/>
      <c r="BH198" s="1"/>
      <c r="BI198" s="1">
        <v>50</v>
      </c>
      <c r="BJ198" s="1">
        <v>0</v>
      </c>
      <c r="BK198" s="1">
        <v>0.01</v>
      </c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37" t="s">
        <v>71</v>
      </c>
    </row>
    <row r="199" spans="1:77" x14ac:dyDescent="0.25">
      <c r="A199" s="1">
        <v>194</v>
      </c>
      <c r="B199" s="1"/>
      <c r="C199" s="1"/>
      <c r="D199" s="1"/>
      <c r="E199" s="1"/>
      <c r="F199" s="1">
        <v>194</v>
      </c>
      <c r="G199" s="1" t="s">
        <v>67</v>
      </c>
      <c r="H199" s="1">
        <v>19182</v>
      </c>
      <c r="M199" s="1">
        <v>0</v>
      </c>
      <c r="N199" s="1">
        <v>1</v>
      </c>
      <c r="O199" s="1">
        <v>33</v>
      </c>
      <c r="P199" s="2" t="s">
        <v>69</v>
      </c>
      <c r="Q199" s="2">
        <v>133</v>
      </c>
      <c r="R199" s="1"/>
      <c r="S199" s="2">
        <v>100</v>
      </c>
      <c r="T199" s="1"/>
      <c r="U199" s="1"/>
      <c r="V199" s="1"/>
      <c r="W199" s="1"/>
      <c r="X199" s="35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2"/>
      <c r="AY199" s="1"/>
      <c r="AZ199" s="1"/>
      <c r="BA199" s="36"/>
      <c r="BB199" s="2"/>
      <c r="BC199" s="1"/>
      <c r="BD199" s="1"/>
      <c r="BE199" s="1"/>
      <c r="BF199" s="43">
        <f t="shared" si="2"/>
        <v>13300</v>
      </c>
      <c r="BG199" s="1"/>
      <c r="BH199" s="1"/>
      <c r="BI199" s="1">
        <v>50</v>
      </c>
      <c r="BJ199" s="1">
        <v>0</v>
      </c>
      <c r="BK199" s="1">
        <v>0.01</v>
      </c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37" t="s">
        <v>71</v>
      </c>
    </row>
    <row r="200" spans="1:77" x14ac:dyDescent="0.25">
      <c r="A200" s="1">
        <v>195</v>
      </c>
      <c r="B200" s="1"/>
      <c r="C200" s="1"/>
      <c r="D200" s="1"/>
      <c r="E200" s="1"/>
      <c r="F200" s="1">
        <v>195</v>
      </c>
      <c r="G200" s="1" t="s">
        <v>67</v>
      </c>
      <c r="H200" s="1">
        <v>19184</v>
      </c>
      <c r="M200" s="1">
        <v>30</v>
      </c>
      <c r="N200" s="1">
        <v>2</v>
      </c>
      <c r="O200" s="1">
        <v>0</v>
      </c>
      <c r="P200" s="2" t="s">
        <v>69</v>
      </c>
      <c r="Q200" s="2">
        <v>12200</v>
      </c>
      <c r="R200" s="1"/>
      <c r="S200" s="2">
        <v>260</v>
      </c>
      <c r="T200" s="1"/>
      <c r="U200" s="1"/>
      <c r="V200" s="1"/>
      <c r="W200" s="1"/>
      <c r="X200" s="35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44"/>
      <c r="AR200" s="36"/>
      <c r="AS200" s="1"/>
      <c r="AT200" s="45"/>
      <c r="AU200" s="1"/>
      <c r="AV200" s="1"/>
      <c r="AW200" s="1"/>
      <c r="AX200" s="2"/>
      <c r="AY200" s="1"/>
      <c r="AZ200" s="1"/>
      <c r="BA200" s="36"/>
      <c r="BB200" s="2"/>
      <c r="BC200" s="1"/>
      <c r="BD200" s="1"/>
      <c r="BE200" s="43"/>
      <c r="BF200" s="43">
        <f t="shared" ref="BF200:BF263" si="3">Q200*S200</f>
        <v>3172000</v>
      </c>
      <c r="BG200" s="1"/>
      <c r="BH200" s="1"/>
      <c r="BI200" s="1">
        <v>50</v>
      </c>
      <c r="BJ200" s="1">
        <v>0</v>
      </c>
      <c r="BK200" s="1">
        <v>0.01</v>
      </c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37" t="s">
        <v>71</v>
      </c>
    </row>
    <row r="201" spans="1:77" x14ac:dyDescent="0.25">
      <c r="A201" s="1">
        <v>196</v>
      </c>
      <c r="B201" s="1"/>
      <c r="C201" s="1"/>
      <c r="D201" s="1"/>
      <c r="E201" s="1"/>
      <c r="F201" s="1">
        <v>196</v>
      </c>
      <c r="G201" s="1" t="s">
        <v>67</v>
      </c>
      <c r="H201" s="1">
        <v>19185</v>
      </c>
      <c r="M201" s="1">
        <v>26</v>
      </c>
      <c r="N201" s="1">
        <v>0</v>
      </c>
      <c r="O201" s="1">
        <v>50</v>
      </c>
      <c r="P201" s="2" t="s">
        <v>69</v>
      </c>
      <c r="Q201" s="2">
        <v>10450</v>
      </c>
      <c r="R201" s="1"/>
      <c r="S201" s="2">
        <v>230</v>
      </c>
      <c r="T201" s="1"/>
      <c r="U201" s="1"/>
      <c r="V201" s="1"/>
      <c r="W201" s="1"/>
      <c r="X201" s="35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2"/>
      <c r="AY201" s="1"/>
      <c r="AZ201" s="1"/>
      <c r="BA201" s="36"/>
      <c r="BB201" s="2"/>
      <c r="BC201" s="1"/>
      <c r="BD201" s="1"/>
      <c r="BE201" s="1"/>
      <c r="BF201" s="43">
        <f t="shared" si="3"/>
        <v>2403500</v>
      </c>
      <c r="BG201" s="1"/>
      <c r="BH201" s="1"/>
      <c r="BI201" s="1">
        <v>50</v>
      </c>
      <c r="BJ201" s="1">
        <v>0</v>
      </c>
      <c r="BK201" s="1">
        <v>0.01</v>
      </c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37" t="s">
        <v>71</v>
      </c>
    </row>
    <row r="202" spans="1:77" x14ac:dyDescent="0.25">
      <c r="A202" s="1">
        <v>197</v>
      </c>
      <c r="B202" s="1"/>
      <c r="C202" s="1"/>
      <c r="D202" s="1"/>
      <c r="E202" s="1"/>
      <c r="F202" s="1">
        <v>197</v>
      </c>
      <c r="G202" s="1" t="s">
        <v>67</v>
      </c>
      <c r="H202" s="1">
        <v>19186</v>
      </c>
      <c r="M202" s="1">
        <v>4</v>
      </c>
      <c r="N202" s="1">
        <v>0</v>
      </c>
      <c r="O202" s="1">
        <v>80</v>
      </c>
      <c r="P202" s="2" t="s">
        <v>69</v>
      </c>
      <c r="Q202" s="2">
        <v>1680</v>
      </c>
      <c r="R202" s="1"/>
      <c r="S202" s="2">
        <v>260</v>
      </c>
      <c r="T202" s="1"/>
      <c r="U202" s="1"/>
      <c r="V202" s="1"/>
      <c r="W202" s="1"/>
      <c r="X202" s="35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2"/>
      <c r="AY202" s="1"/>
      <c r="AZ202" s="1"/>
      <c r="BA202" s="36"/>
      <c r="BB202" s="2"/>
      <c r="BC202" s="1"/>
      <c r="BD202" s="1"/>
      <c r="BE202" s="1"/>
      <c r="BF202" s="43">
        <f t="shared" si="3"/>
        <v>436800</v>
      </c>
      <c r="BG202" s="1"/>
      <c r="BH202" s="1"/>
      <c r="BI202" s="1">
        <v>50</v>
      </c>
      <c r="BJ202" s="1">
        <v>0</v>
      </c>
      <c r="BK202" s="1">
        <v>0.01</v>
      </c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37" t="s">
        <v>71</v>
      </c>
    </row>
    <row r="203" spans="1:77" x14ac:dyDescent="0.25">
      <c r="A203" s="1">
        <v>198</v>
      </c>
      <c r="B203" s="1"/>
      <c r="C203" s="1"/>
      <c r="D203" s="1"/>
      <c r="E203" s="1"/>
      <c r="F203" s="1">
        <v>198</v>
      </c>
      <c r="G203" s="1" t="s">
        <v>67</v>
      </c>
      <c r="H203" s="1">
        <v>19187</v>
      </c>
      <c r="M203" s="1">
        <v>6</v>
      </c>
      <c r="N203" s="1">
        <v>1</v>
      </c>
      <c r="O203" s="1">
        <v>53</v>
      </c>
      <c r="P203" s="2" t="s">
        <v>69</v>
      </c>
      <c r="Q203" s="2">
        <v>2553</v>
      </c>
      <c r="R203" s="1"/>
      <c r="S203" s="2">
        <v>300</v>
      </c>
      <c r="T203" s="1"/>
      <c r="U203" s="1"/>
      <c r="V203" s="1"/>
      <c r="W203" s="1"/>
      <c r="X203" s="35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44"/>
      <c r="AR203" s="36"/>
      <c r="AS203" s="1"/>
      <c r="AT203" s="45"/>
      <c r="AU203" s="1"/>
      <c r="AV203" s="2"/>
      <c r="AW203" s="46"/>
      <c r="AX203" s="2"/>
      <c r="AY203" s="2"/>
      <c r="AZ203" s="2"/>
      <c r="BA203" s="36"/>
      <c r="BB203" s="2"/>
      <c r="BC203" s="36"/>
      <c r="BD203" s="1"/>
      <c r="BE203" s="43"/>
      <c r="BF203" s="43">
        <f t="shared" si="3"/>
        <v>765900</v>
      </c>
      <c r="BG203" s="1"/>
      <c r="BH203" s="6"/>
      <c r="BI203" s="1">
        <v>50</v>
      </c>
      <c r="BJ203" s="1">
        <v>0</v>
      </c>
      <c r="BK203" s="1">
        <v>0.01</v>
      </c>
      <c r="BL203" s="36"/>
      <c r="BM203" s="36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37" t="s">
        <v>71</v>
      </c>
    </row>
    <row r="204" spans="1:77" x14ac:dyDescent="0.25">
      <c r="A204" s="1">
        <v>199</v>
      </c>
      <c r="B204" s="1"/>
      <c r="C204" s="1"/>
      <c r="D204" s="1"/>
      <c r="E204" s="1"/>
      <c r="F204" s="1">
        <v>199</v>
      </c>
      <c r="G204" s="1" t="s">
        <v>67</v>
      </c>
      <c r="H204" s="1">
        <v>19188</v>
      </c>
      <c r="M204" s="1">
        <v>11</v>
      </c>
      <c r="N204" s="1">
        <v>0</v>
      </c>
      <c r="O204" s="1">
        <v>47</v>
      </c>
      <c r="P204" s="2" t="s">
        <v>69</v>
      </c>
      <c r="Q204" s="2">
        <v>4447</v>
      </c>
      <c r="R204" s="1"/>
      <c r="S204" s="2">
        <v>170</v>
      </c>
      <c r="T204" s="1"/>
      <c r="U204" s="1"/>
      <c r="V204" s="1"/>
      <c r="W204" s="1"/>
      <c r="X204" s="35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2"/>
      <c r="AY204" s="1"/>
      <c r="AZ204" s="1"/>
      <c r="BA204" s="36"/>
      <c r="BB204" s="2"/>
      <c r="BC204" s="1"/>
      <c r="BD204" s="1"/>
      <c r="BE204" s="1"/>
      <c r="BF204" s="43">
        <f t="shared" si="3"/>
        <v>755990</v>
      </c>
      <c r="BG204" s="1"/>
      <c r="BH204" s="1"/>
      <c r="BI204" s="1">
        <v>50</v>
      </c>
      <c r="BJ204" s="1">
        <v>0</v>
      </c>
      <c r="BK204" s="1">
        <v>0.01</v>
      </c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37" t="s">
        <v>71</v>
      </c>
    </row>
    <row r="205" spans="1:77" x14ac:dyDescent="0.25">
      <c r="A205" s="1">
        <v>200</v>
      </c>
      <c r="B205" s="1"/>
      <c r="C205" s="1"/>
      <c r="D205" s="1"/>
      <c r="E205" s="1"/>
      <c r="F205" s="1">
        <v>200</v>
      </c>
      <c r="G205" s="1" t="s">
        <v>67</v>
      </c>
      <c r="H205" s="1">
        <v>19189</v>
      </c>
      <c r="M205" s="1">
        <v>22</v>
      </c>
      <c r="N205" s="1">
        <v>1</v>
      </c>
      <c r="O205" s="1">
        <v>0</v>
      </c>
      <c r="P205" s="2" t="s">
        <v>69</v>
      </c>
      <c r="Q205" s="2">
        <v>8900</v>
      </c>
      <c r="R205" s="1"/>
      <c r="S205" s="2">
        <v>170</v>
      </c>
      <c r="T205" s="1"/>
      <c r="U205" s="1"/>
      <c r="V205" s="1"/>
      <c r="W205" s="1"/>
      <c r="X205" s="35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2"/>
      <c r="AY205" s="1"/>
      <c r="AZ205" s="1"/>
      <c r="BA205" s="36"/>
      <c r="BB205" s="2"/>
      <c r="BC205" s="1"/>
      <c r="BD205" s="1"/>
      <c r="BE205" s="1"/>
      <c r="BF205" s="43">
        <f t="shared" si="3"/>
        <v>1513000</v>
      </c>
      <c r="BG205" s="1"/>
      <c r="BH205" s="1"/>
      <c r="BI205" s="1">
        <v>50</v>
      </c>
      <c r="BJ205" s="1">
        <v>0</v>
      </c>
      <c r="BK205" s="1">
        <v>0.01</v>
      </c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37" t="s">
        <v>71</v>
      </c>
    </row>
    <row r="206" spans="1:77" x14ac:dyDescent="0.25">
      <c r="A206" s="1">
        <v>201</v>
      </c>
      <c r="B206" s="1"/>
      <c r="C206" s="1"/>
      <c r="D206" s="1"/>
      <c r="E206" s="1"/>
      <c r="F206" s="1">
        <v>201</v>
      </c>
      <c r="G206" s="1" t="s">
        <v>67</v>
      </c>
      <c r="H206" s="1">
        <v>19191</v>
      </c>
      <c r="M206" s="1">
        <v>22</v>
      </c>
      <c r="N206" s="1">
        <v>2</v>
      </c>
      <c r="O206" s="1">
        <v>6</v>
      </c>
      <c r="P206" s="2" t="s">
        <v>69</v>
      </c>
      <c r="Q206" s="2">
        <v>9006</v>
      </c>
      <c r="R206" s="1"/>
      <c r="S206" s="2">
        <v>130</v>
      </c>
      <c r="T206" s="1"/>
      <c r="U206" s="1"/>
      <c r="V206" s="1"/>
      <c r="W206" s="1"/>
      <c r="X206" s="35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44"/>
      <c r="AR206" s="36"/>
      <c r="AS206" s="1"/>
      <c r="AT206" s="45"/>
      <c r="AU206" s="1"/>
      <c r="AV206" s="1"/>
      <c r="AW206" s="1"/>
      <c r="AX206" s="2"/>
      <c r="AY206" s="1"/>
      <c r="AZ206" s="1"/>
      <c r="BA206" s="36"/>
      <c r="BB206" s="2"/>
      <c r="BC206" s="1"/>
      <c r="BD206" s="1"/>
      <c r="BE206" s="43"/>
      <c r="BF206" s="43">
        <f t="shared" si="3"/>
        <v>1170780</v>
      </c>
      <c r="BG206" s="1"/>
      <c r="BH206" s="1"/>
      <c r="BI206" s="1">
        <v>50</v>
      </c>
      <c r="BJ206" s="1">
        <v>0</v>
      </c>
      <c r="BK206" s="1">
        <v>0.01</v>
      </c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37" t="s">
        <v>71</v>
      </c>
    </row>
    <row r="207" spans="1:77" x14ac:dyDescent="0.25">
      <c r="A207" s="1">
        <v>202</v>
      </c>
      <c r="B207" s="1"/>
      <c r="C207" s="1"/>
      <c r="D207" s="1"/>
      <c r="E207" s="1"/>
      <c r="F207" s="1">
        <v>202</v>
      </c>
      <c r="G207" s="1" t="s">
        <v>67</v>
      </c>
      <c r="H207" s="1">
        <v>19194</v>
      </c>
      <c r="M207" s="1">
        <v>9</v>
      </c>
      <c r="N207" s="1">
        <v>1</v>
      </c>
      <c r="O207" s="1">
        <v>25.8</v>
      </c>
      <c r="P207" s="2" t="s">
        <v>69</v>
      </c>
      <c r="Q207" s="2">
        <v>3725.8</v>
      </c>
      <c r="R207" s="1"/>
      <c r="S207" s="2">
        <v>170</v>
      </c>
      <c r="T207" s="1"/>
      <c r="U207" s="1"/>
      <c r="V207" s="1"/>
      <c r="W207" s="1"/>
      <c r="X207" s="35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2"/>
      <c r="AY207" s="1"/>
      <c r="AZ207" s="1"/>
      <c r="BA207" s="36"/>
      <c r="BB207" s="2"/>
      <c r="BC207" s="1"/>
      <c r="BD207" s="1"/>
      <c r="BE207" s="1"/>
      <c r="BF207" s="43">
        <f t="shared" si="3"/>
        <v>633386</v>
      </c>
      <c r="BG207" s="1"/>
      <c r="BH207" s="1"/>
      <c r="BI207" s="1">
        <v>50</v>
      </c>
      <c r="BJ207" s="1">
        <v>0</v>
      </c>
      <c r="BK207" s="1">
        <v>0.01</v>
      </c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37" t="s">
        <v>71</v>
      </c>
    </row>
    <row r="208" spans="1:77" x14ac:dyDescent="0.25">
      <c r="A208" s="1">
        <v>203</v>
      </c>
      <c r="B208" s="1"/>
      <c r="C208" s="1"/>
      <c r="D208" s="1"/>
      <c r="E208" s="1"/>
      <c r="F208" s="1">
        <v>203</v>
      </c>
      <c r="G208" s="1" t="s">
        <v>67</v>
      </c>
      <c r="H208" s="1">
        <v>19196</v>
      </c>
      <c r="M208" s="1">
        <v>4</v>
      </c>
      <c r="N208" s="1">
        <v>0</v>
      </c>
      <c r="O208" s="1">
        <v>34</v>
      </c>
      <c r="P208" s="2" t="s">
        <v>69</v>
      </c>
      <c r="Q208" s="2">
        <v>1634</v>
      </c>
      <c r="R208" s="1"/>
      <c r="S208" s="2">
        <v>230</v>
      </c>
      <c r="T208" s="1"/>
      <c r="U208" s="1"/>
      <c r="V208" s="1"/>
      <c r="W208" s="1"/>
      <c r="X208" s="35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2"/>
      <c r="AY208" s="1"/>
      <c r="AZ208" s="1"/>
      <c r="BA208" s="36"/>
      <c r="BB208" s="2"/>
      <c r="BC208" s="1"/>
      <c r="BD208" s="1"/>
      <c r="BE208" s="1"/>
      <c r="BF208" s="43">
        <f t="shared" si="3"/>
        <v>375820</v>
      </c>
      <c r="BG208" s="1"/>
      <c r="BH208" s="1"/>
      <c r="BI208" s="1">
        <v>50</v>
      </c>
      <c r="BJ208" s="1">
        <v>0</v>
      </c>
      <c r="BK208" s="1">
        <v>0.01</v>
      </c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37" t="s">
        <v>71</v>
      </c>
    </row>
    <row r="209" spans="1:77" x14ac:dyDescent="0.25">
      <c r="A209" s="1">
        <v>204</v>
      </c>
      <c r="B209" s="1"/>
      <c r="C209" s="1"/>
      <c r="D209" s="1"/>
      <c r="E209" s="1"/>
      <c r="F209" s="1">
        <v>204</v>
      </c>
      <c r="G209" s="1" t="s">
        <v>67</v>
      </c>
      <c r="H209" s="1">
        <v>19197</v>
      </c>
      <c r="M209" s="1">
        <v>5</v>
      </c>
      <c r="N209" s="1">
        <v>1</v>
      </c>
      <c r="O209" s="1">
        <v>90</v>
      </c>
      <c r="P209" s="2" t="s">
        <v>69</v>
      </c>
      <c r="Q209" s="2">
        <v>2190</v>
      </c>
      <c r="R209" s="1"/>
      <c r="S209" s="2">
        <v>170</v>
      </c>
      <c r="T209" s="1"/>
      <c r="U209" s="1"/>
      <c r="V209" s="1"/>
      <c r="W209" s="1"/>
      <c r="X209" s="35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2"/>
      <c r="AY209" s="1"/>
      <c r="AZ209" s="1"/>
      <c r="BA209" s="36"/>
      <c r="BB209" s="2"/>
      <c r="BC209" s="1"/>
      <c r="BD209" s="1"/>
      <c r="BE209" s="1"/>
      <c r="BF209" s="43">
        <f t="shared" si="3"/>
        <v>372300</v>
      </c>
      <c r="BG209" s="1"/>
      <c r="BH209" s="1"/>
      <c r="BI209" s="1">
        <v>50</v>
      </c>
      <c r="BJ209" s="1">
        <v>0</v>
      </c>
      <c r="BK209" s="1">
        <v>0.01</v>
      </c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37" t="s">
        <v>71</v>
      </c>
    </row>
    <row r="210" spans="1:77" x14ac:dyDescent="0.25">
      <c r="A210" s="1">
        <v>205</v>
      </c>
      <c r="B210" s="1"/>
      <c r="C210" s="1"/>
      <c r="D210" s="1"/>
      <c r="E210" s="1"/>
      <c r="F210" s="1">
        <v>205</v>
      </c>
      <c r="G210" s="1" t="s">
        <v>67</v>
      </c>
      <c r="H210" s="1">
        <v>19198</v>
      </c>
      <c r="M210" s="1">
        <v>21</v>
      </c>
      <c r="N210" s="1">
        <v>2</v>
      </c>
      <c r="O210" s="1">
        <v>20</v>
      </c>
      <c r="P210" s="2" t="s">
        <v>69</v>
      </c>
      <c r="Q210" s="2">
        <v>8620</v>
      </c>
      <c r="R210" s="1"/>
      <c r="S210" s="2">
        <v>230</v>
      </c>
      <c r="T210" s="1"/>
      <c r="U210" s="1"/>
      <c r="V210" s="1"/>
      <c r="W210" s="1"/>
      <c r="X210" s="35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2"/>
      <c r="AY210" s="1"/>
      <c r="AZ210" s="1"/>
      <c r="BA210" s="36"/>
      <c r="BB210" s="2"/>
      <c r="BC210" s="1"/>
      <c r="BD210" s="1"/>
      <c r="BE210" s="1"/>
      <c r="BF210" s="43">
        <f t="shared" si="3"/>
        <v>1982600</v>
      </c>
      <c r="BG210" s="1"/>
      <c r="BH210" s="1"/>
      <c r="BI210" s="1">
        <v>50</v>
      </c>
      <c r="BJ210" s="1">
        <v>0</v>
      </c>
      <c r="BK210" s="1">
        <v>0.01</v>
      </c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37" t="s">
        <v>71</v>
      </c>
    </row>
    <row r="211" spans="1:77" x14ac:dyDescent="0.25">
      <c r="A211" s="1">
        <v>206</v>
      </c>
      <c r="B211" s="1"/>
      <c r="C211" s="1"/>
      <c r="D211" s="1"/>
      <c r="E211" s="1"/>
      <c r="F211" s="1">
        <v>206</v>
      </c>
      <c r="G211" s="1" t="s">
        <v>67</v>
      </c>
      <c r="H211" s="1">
        <v>19199</v>
      </c>
      <c r="M211" s="1">
        <v>0</v>
      </c>
      <c r="N211" s="1">
        <v>0</v>
      </c>
      <c r="O211" s="1">
        <v>10</v>
      </c>
      <c r="P211" s="2" t="s">
        <v>69</v>
      </c>
      <c r="Q211" s="2">
        <v>10</v>
      </c>
      <c r="R211" s="1"/>
      <c r="S211" s="2">
        <v>230</v>
      </c>
      <c r="T211" s="1"/>
      <c r="U211" s="1"/>
      <c r="V211" s="1"/>
      <c r="W211" s="1"/>
      <c r="X211" s="35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2"/>
      <c r="AY211" s="1"/>
      <c r="AZ211" s="1"/>
      <c r="BA211" s="36"/>
      <c r="BB211" s="2"/>
      <c r="BC211" s="1"/>
      <c r="BD211" s="1"/>
      <c r="BE211" s="1"/>
      <c r="BF211" s="43">
        <f t="shared" si="3"/>
        <v>2300</v>
      </c>
      <c r="BG211" s="1"/>
      <c r="BH211" s="1"/>
      <c r="BI211" s="1">
        <v>50</v>
      </c>
      <c r="BJ211" s="1">
        <v>0</v>
      </c>
      <c r="BK211" s="1">
        <v>0.01</v>
      </c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37" t="s">
        <v>71</v>
      </c>
    </row>
    <row r="212" spans="1:77" x14ac:dyDescent="0.25">
      <c r="A212" s="1">
        <v>207</v>
      </c>
      <c r="B212" s="1"/>
      <c r="C212" s="1"/>
      <c r="D212" s="1"/>
      <c r="E212" s="1"/>
      <c r="F212" s="1">
        <v>207</v>
      </c>
      <c r="G212" s="1" t="s">
        <v>67</v>
      </c>
      <c r="H212" s="1">
        <v>19200</v>
      </c>
      <c r="M212" s="1">
        <v>28</v>
      </c>
      <c r="N212" s="1">
        <v>3</v>
      </c>
      <c r="O212" s="1">
        <v>0</v>
      </c>
      <c r="P212" s="2" t="s">
        <v>69</v>
      </c>
      <c r="Q212" s="2">
        <v>11500</v>
      </c>
      <c r="R212" s="1"/>
      <c r="S212" s="2">
        <v>170</v>
      </c>
      <c r="T212" s="1"/>
      <c r="U212" s="1"/>
      <c r="V212" s="1"/>
      <c r="W212" s="1"/>
      <c r="X212" s="35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2"/>
      <c r="AY212" s="1"/>
      <c r="AZ212" s="1"/>
      <c r="BA212" s="36"/>
      <c r="BB212" s="2"/>
      <c r="BC212" s="1"/>
      <c r="BD212" s="1"/>
      <c r="BE212" s="1"/>
      <c r="BF212" s="43">
        <f t="shared" si="3"/>
        <v>1955000</v>
      </c>
      <c r="BG212" s="1"/>
      <c r="BH212" s="1"/>
      <c r="BI212" s="1">
        <v>50</v>
      </c>
      <c r="BJ212" s="1">
        <v>0</v>
      </c>
      <c r="BK212" s="1">
        <v>0.01</v>
      </c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37" t="s">
        <v>71</v>
      </c>
    </row>
    <row r="213" spans="1:77" x14ac:dyDescent="0.25">
      <c r="A213" s="1">
        <v>208</v>
      </c>
      <c r="B213" s="1"/>
      <c r="C213" s="1"/>
      <c r="D213" s="1"/>
      <c r="E213" s="1"/>
      <c r="F213" s="1">
        <v>208</v>
      </c>
      <c r="G213" s="1" t="s">
        <v>67</v>
      </c>
      <c r="H213" s="1">
        <v>19201</v>
      </c>
      <c r="M213" s="1">
        <v>5</v>
      </c>
      <c r="N213" s="1">
        <v>0</v>
      </c>
      <c r="O213" s="1">
        <v>76</v>
      </c>
      <c r="P213" s="2" t="s">
        <v>69</v>
      </c>
      <c r="Q213" s="2">
        <v>2076</v>
      </c>
      <c r="R213" s="1"/>
      <c r="S213" s="2">
        <v>130</v>
      </c>
      <c r="T213" s="1"/>
      <c r="U213" s="1"/>
      <c r="V213" s="1"/>
      <c r="W213" s="1"/>
      <c r="X213" s="35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44"/>
      <c r="AR213" s="36"/>
      <c r="AS213" s="1"/>
      <c r="AT213" s="45"/>
      <c r="AU213" s="1"/>
      <c r="AV213" s="1"/>
      <c r="AW213" s="1"/>
      <c r="AX213" s="2"/>
      <c r="AY213" s="1"/>
      <c r="AZ213" s="1"/>
      <c r="BA213" s="36"/>
      <c r="BB213" s="2"/>
      <c r="BC213" s="1"/>
      <c r="BD213" s="1"/>
      <c r="BE213" s="43"/>
      <c r="BF213" s="43">
        <f t="shared" si="3"/>
        <v>269880</v>
      </c>
      <c r="BG213" s="1"/>
      <c r="BH213" s="1"/>
      <c r="BI213" s="1">
        <v>50</v>
      </c>
      <c r="BJ213" s="1">
        <v>0</v>
      </c>
      <c r="BK213" s="1">
        <v>0.01</v>
      </c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37" t="s">
        <v>71</v>
      </c>
    </row>
    <row r="214" spans="1:77" x14ac:dyDescent="0.25">
      <c r="A214" s="1">
        <v>209</v>
      </c>
      <c r="B214" s="1"/>
      <c r="C214" s="1"/>
      <c r="D214" s="1"/>
      <c r="E214" s="1"/>
      <c r="F214" s="1">
        <v>209</v>
      </c>
      <c r="G214" s="1" t="s">
        <v>67</v>
      </c>
      <c r="H214" s="1">
        <v>19202</v>
      </c>
      <c r="M214" s="1">
        <v>4</v>
      </c>
      <c r="N214" s="1">
        <v>3</v>
      </c>
      <c r="O214" s="1">
        <v>6</v>
      </c>
      <c r="P214" s="2" t="s">
        <v>69</v>
      </c>
      <c r="Q214" s="2">
        <v>1906</v>
      </c>
      <c r="R214" s="1"/>
      <c r="S214" s="2">
        <v>130</v>
      </c>
      <c r="T214" s="1"/>
      <c r="U214" s="1"/>
      <c r="V214" s="1"/>
      <c r="W214" s="1"/>
      <c r="X214" s="35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44"/>
      <c r="AR214" s="36"/>
      <c r="AS214" s="1"/>
      <c r="AT214" s="45"/>
      <c r="AU214" s="1"/>
      <c r="AV214" s="1"/>
      <c r="AW214" s="1"/>
      <c r="AX214" s="2"/>
      <c r="AY214" s="1"/>
      <c r="AZ214" s="1"/>
      <c r="BA214" s="36"/>
      <c r="BB214" s="2"/>
      <c r="BC214" s="1"/>
      <c r="BD214" s="1"/>
      <c r="BE214" s="43"/>
      <c r="BF214" s="43">
        <f t="shared" si="3"/>
        <v>247780</v>
      </c>
      <c r="BG214" s="1"/>
      <c r="BH214" s="1"/>
      <c r="BI214" s="1">
        <v>50</v>
      </c>
      <c r="BJ214" s="1">
        <v>0</v>
      </c>
      <c r="BK214" s="1">
        <v>0.01</v>
      </c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37" t="s">
        <v>71</v>
      </c>
    </row>
    <row r="215" spans="1:77" x14ac:dyDescent="0.25">
      <c r="A215" s="1">
        <v>210</v>
      </c>
      <c r="B215" s="1"/>
      <c r="C215" s="1"/>
      <c r="D215" s="1"/>
      <c r="E215" s="1"/>
      <c r="F215" s="1">
        <v>210</v>
      </c>
      <c r="G215" s="1" t="s">
        <v>67</v>
      </c>
      <c r="H215" s="1">
        <v>19203</v>
      </c>
      <c r="M215" s="1">
        <v>33</v>
      </c>
      <c r="N215" s="1">
        <v>3</v>
      </c>
      <c r="O215" s="1">
        <v>46</v>
      </c>
      <c r="P215" s="2" t="s">
        <v>69</v>
      </c>
      <c r="Q215" s="2">
        <v>13546</v>
      </c>
      <c r="R215" s="1"/>
      <c r="S215" s="2">
        <v>130</v>
      </c>
      <c r="T215" s="1"/>
      <c r="U215" s="1"/>
      <c r="V215" s="1"/>
      <c r="W215" s="1"/>
      <c r="X215" s="35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44"/>
      <c r="AR215" s="36"/>
      <c r="AS215" s="1"/>
      <c r="AT215" s="45"/>
      <c r="AU215" s="1"/>
      <c r="AV215" s="1"/>
      <c r="AW215" s="1"/>
      <c r="AX215" s="2"/>
      <c r="AY215" s="1"/>
      <c r="AZ215" s="1"/>
      <c r="BA215" s="36"/>
      <c r="BB215" s="2"/>
      <c r="BC215" s="1"/>
      <c r="BD215" s="1"/>
      <c r="BE215" s="43"/>
      <c r="BF215" s="43">
        <f t="shared" si="3"/>
        <v>1760980</v>
      </c>
      <c r="BG215" s="1"/>
      <c r="BH215" s="1"/>
      <c r="BI215" s="1">
        <v>50</v>
      </c>
      <c r="BJ215" s="1">
        <v>0</v>
      </c>
      <c r="BK215" s="1">
        <v>0.01</v>
      </c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37" t="s">
        <v>71</v>
      </c>
    </row>
    <row r="216" spans="1:77" x14ac:dyDescent="0.25">
      <c r="A216" s="1">
        <v>211</v>
      </c>
      <c r="B216" s="1"/>
      <c r="C216" s="1"/>
      <c r="D216" s="1"/>
      <c r="E216" s="1"/>
      <c r="F216" s="1">
        <v>211</v>
      </c>
      <c r="G216" s="1" t="s">
        <v>67</v>
      </c>
      <c r="H216" s="1">
        <v>19204</v>
      </c>
      <c r="M216" s="1">
        <v>4</v>
      </c>
      <c r="N216" s="1">
        <v>0</v>
      </c>
      <c r="O216" s="1">
        <v>30</v>
      </c>
      <c r="P216" s="2" t="s">
        <v>69</v>
      </c>
      <c r="Q216" s="2">
        <v>1630</v>
      </c>
      <c r="R216" s="1"/>
      <c r="S216" s="2">
        <v>310</v>
      </c>
      <c r="T216" s="1"/>
      <c r="U216" s="1"/>
      <c r="V216" s="1"/>
      <c r="W216" s="1"/>
      <c r="X216" s="35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2"/>
      <c r="AY216" s="1"/>
      <c r="AZ216" s="1"/>
      <c r="BA216" s="36"/>
      <c r="BB216" s="2"/>
      <c r="BC216" s="1"/>
      <c r="BD216" s="1"/>
      <c r="BE216" s="1"/>
      <c r="BF216" s="43">
        <f t="shared" si="3"/>
        <v>505300</v>
      </c>
      <c r="BG216" s="1"/>
      <c r="BH216" s="1"/>
      <c r="BI216" s="1">
        <v>50</v>
      </c>
      <c r="BJ216" s="1">
        <v>0</v>
      </c>
      <c r="BK216" s="1">
        <v>0.01</v>
      </c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37" t="s">
        <v>71</v>
      </c>
    </row>
    <row r="217" spans="1:77" x14ac:dyDescent="0.25">
      <c r="A217" s="1">
        <v>212</v>
      </c>
      <c r="B217" s="1"/>
      <c r="C217" s="1"/>
      <c r="D217" s="1"/>
      <c r="E217" s="1"/>
      <c r="F217" s="1">
        <v>212</v>
      </c>
      <c r="G217" s="1" t="s">
        <v>67</v>
      </c>
      <c r="H217" s="1">
        <v>19205</v>
      </c>
      <c r="M217" s="1">
        <v>2</v>
      </c>
      <c r="N217" s="1">
        <v>0</v>
      </c>
      <c r="O217" s="1">
        <v>69.7</v>
      </c>
      <c r="P217" s="2" t="s">
        <v>69</v>
      </c>
      <c r="Q217" s="2">
        <v>869.7</v>
      </c>
      <c r="R217" s="1"/>
      <c r="S217" s="2">
        <v>310</v>
      </c>
      <c r="T217" s="1"/>
      <c r="U217" s="1"/>
      <c r="V217" s="1"/>
      <c r="W217" s="1"/>
      <c r="X217" s="35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44"/>
      <c r="AR217" s="36"/>
      <c r="AS217" s="1"/>
      <c r="AT217" s="45"/>
      <c r="AU217" s="1"/>
      <c r="AV217" s="1"/>
      <c r="AW217" s="1"/>
      <c r="AX217" s="2"/>
      <c r="AY217" s="1"/>
      <c r="AZ217" s="1"/>
      <c r="BA217" s="36"/>
      <c r="BB217" s="2"/>
      <c r="BC217" s="1"/>
      <c r="BD217" s="1"/>
      <c r="BE217" s="43"/>
      <c r="BF217" s="43">
        <f t="shared" si="3"/>
        <v>269607</v>
      </c>
      <c r="BG217" s="1"/>
      <c r="BH217" s="1"/>
      <c r="BI217" s="1">
        <v>50</v>
      </c>
      <c r="BJ217" s="1">
        <v>0</v>
      </c>
      <c r="BK217" s="1">
        <v>0.01</v>
      </c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37" t="s">
        <v>71</v>
      </c>
    </row>
    <row r="218" spans="1:77" x14ac:dyDescent="0.25">
      <c r="A218" s="1">
        <v>213</v>
      </c>
      <c r="B218" s="1"/>
      <c r="C218" s="1"/>
      <c r="D218" s="1"/>
      <c r="E218" s="1"/>
      <c r="F218" s="1">
        <v>213</v>
      </c>
      <c r="G218" s="1" t="s">
        <v>67</v>
      </c>
      <c r="H218" s="1">
        <v>21536</v>
      </c>
      <c r="M218" s="1">
        <v>7</v>
      </c>
      <c r="N218" s="1">
        <v>2</v>
      </c>
      <c r="O218" s="1">
        <v>20</v>
      </c>
      <c r="P218" s="2" t="s">
        <v>69</v>
      </c>
      <c r="Q218" s="2">
        <v>3020</v>
      </c>
      <c r="R218" s="1"/>
      <c r="S218" s="2">
        <v>100</v>
      </c>
      <c r="T218" s="1"/>
      <c r="U218" s="1"/>
      <c r="V218" s="1"/>
      <c r="W218" s="1"/>
      <c r="X218" s="35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2"/>
      <c r="AY218" s="1"/>
      <c r="AZ218" s="1"/>
      <c r="BA218" s="36"/>
      <c r="BB218" s="2"/>
      <c r="BC218" s="1"/>
      <c r="BD218" s="1"/>
      <c r="BE218" s="1"/>
      <c r="BF218" s="43">
        <f t="shared" si="3"/>
        <v>302000</v>
      </c>
      <c r="BG218" s="1"/>
      <c r="BH218" s="1"/>
      <c r="BI218" s="1">
        <v>50</v>
      </c>
      <c r="BJ218" s="1">
        <v>0</v>
      </c>
      <c r="BK218" s="1">
        <v>0.01</v>
      </c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37" t="s">
        <v>71</v>
      </c>
    </row>
    <row r="219" spans="1:77" x14ac:dyDescent="0.25">
      <c r="A219" s="1">
        <v>214</v>
      </c>
      <c r="B219" s="1"/>
      <c r="C219" s="1"/>
      <c r="D219" s="1"/>
      <c r="E219" s="1"/>
      <c r="F219" s="1">
        <v>214</v>
      </c>
      <c r="G219" s="1" t="s">
        <v>67</v>
      </c>
      <c r="H219" s="1">
        <v>21537</v>
      </c>
      <c r="M219" s="1">
        <v>11</v>
      </c>
      <c r="N219" s="1">
        <v>0</v>
      </c>
      <c r="O219" s="1">
        <v>50</v>
      </c>
      <c r="P219" s="2" t="s">
        <v>69</v>
      </c>
      <c r="Q219" s="2">
        <v>4450</v>
      </c>
      <c r="R219" s="1"/>
      <c r="S219" s="2">
        <v>100</v>
      </c>
      <c r="T219" s="1"/>
      <c r="U219" s="1"/>
      <c r="V219" s="1"/>
      <c r="W219" s="1"/>
      <c r="X219" s="35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44"/>
      <c r="AR219" s="36"/>
      <c r="AS219" s="1"/>
      <c r="AT219" s="45"/>
      <c r="AU219" s="1"/>
      <c r="AV219" s="1"/>
      <c r="AW219" s="1"/>
      <c r="AX219" s="2"/>
      <c r="AY219" s="1"/>
      <c r="AZ219" s="1"/>
      <c r="BA219" s="36"/>
      <c r="BB219" s="2"/>
      <c r="BC219" s="1"/>
      <c r="BD219" s="1"/>
      <c r="BE219" s="43"/>
      <c r="BF219" s="43">
        <f t="shared" si="3"/>
        <v>445000</v>
      </c>
      <c r="BG219" s="1"/>
      <c r="BH219" s="1"/>
      <c r="BI219" s="1">
        <v>50</v>
      </c>
      <c r="BJ219" s="1">
        <v>0</v>
      </c>
      <c r="BK219" s="1">
        <v>0.01</v>
      </c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37" t="s">
        <v>71</v>
      </c>
    </row>
    <row r="220" spans="1:77" x14ac:dyDescent="0.25">
      <c r="A220" s="1">
        <v>215</v>
      </c>
      <c r="B220" s="1"/>
      <c r="C220" s="1"/>
      <c r="D220" s="1"/>
      <c r="E220" s="1"/>
      <c r="F220" s="1">
        <v>215</v>
      </c>
      <c r="G220" s="1" t="s">
        <v>67</v>
      </c>
      <c r="H220" s="1">
        <v>21538</v>
      </c>
      <c r="M220" s="1">
        <v>9</v>
      </c>
      <c r="N220" s="1">
        <v>0</v>
      </c>
      <c r="O220" s="1">
        <v>38.4</v>
      </c>
      <c r="P220" s="2" t="s">
        <v>69</v>
      </c>
      <c r="Q220" s="2">
        <v>3638.4</v>
      </c>
      <c r="R220" s="1"/>
      <c r="S220" s="2">
        <v>100</v>
      </c>
      <c r="T220" s="1"/>
      <c r="U220" s="1"/>
      <c r="V220" s="1"/>
      <c r="W220" s="1"/>
      <c r="X220" s="35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2"/>
      <c r="AY220" s="1"/>
      <c r="AZ220" s="1"/>
      <c r="BA220" s="36"/>
      <c r="BB220" s="2"/>
      <c r="BC220" s="1"/>
      <c r="BD220" s="1"/>
      <c r="BE220" s="1"/>
      <c r="BF220" s="43">
        <f t="shared" si="3"/>
        <v>363840</v>
      </c>
      <c r="BG220" s="1"/>
      <c r="BH220" s="1"/>
      <c r="BI220" s="1">
        <v>50</v>
      </c>
      <c r="BJ220" s="1">
        <v>0</v>
      </c>
      <c r="BK220" s="1">
        <v>0.01</v>
      </c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37" t="s">
        <v>71</v>
      </c>
    </row>
    <row r="221" spans="1:77" x14ac:dyDescent="0.25">
      <c r="A221" s="1">
        <v>216</v>
      </c>
      <c r="B221" s="1"/>
      <c r="C221" s="1"/>
      <c r="D221" s="1"/>
      <c r="E221" s="1"/>
      <c r="F221" s="1">
        <v>216</v>
      </c>
      <c r="G221" s="1" t="s">
        <v>67</v>
      </c>
      <c r="H221" s="1">
        <v>21539</v>
      </c>
      <c r="M221" s="1">
        <v>12</v>
      </c>
      <c r="N221" s="1">
        <v>0</v>
      </c>
      <c r="O221" s="1">
        <v>0</v>
      </c>
      <c r="P221" s="2" t="s">
        <v>69</v>
      </c>
      <c r="Q221" s="2">
        <v>4800</v>
      </c>
      <c r="R221" s="1"/>
      <c r="S221" s="2">
        <v>140</v>
      </c>
      <c r="T221" s="1"/>
      <c r="U221" s="1"/>
      <c r="V221" s="1"/>
      <c r="W221" s="1"/>
      <c r="X221" s="35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2"/>
      <c r="AY221" s="1"/>
      <c r="AZ221" s="1"/>
      <c r="BA221" s="36"/>
      <c r="BB221" s="2"/>
      <c r="BC221" s="1"/>
      <c r="BD221" s="1"/>
      <c r="BE221" s="1"/>
      <c r="BF221" s="43">
        <f t="shared" si="3"/>
        <v>672000</v>
      </c>
      <c r="BG221" s="1"/>
      <c r="BH221" s="1"/>
      <c r="BI221" s="1">
        <v>50</v>
      </c>
      <c r="BJ221" s="1">
        <v>0</v>
      </c>
      <c r="BK221" s="1">
        <v>0.01</v>
      </c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37" t="s">
        <v>71</v>
      </c>
    </row>
    <row r="222" spans="1:77" x14ac:dyDescent="0.25">
      <c r="A222" s="1">
        <v>217</v>
      </c>
      <c r="B222" s="1"/>
      <c r="C222" s="1"/>
      <c r="D222" s="1"/>
      <c r="E222" s="1"/>
      <c r="F222" s="1">
        <v>217</v>
      </c>
      <c r="G222" s="1" t="s">
        <v>67</v>
      </c>
      <c r="H222" s="1">
        <v>21540</v>
      </c>
      <c r="M222" s="1">
        <v>4</v>
      </c>
      <c r="N222" s="1">
        <v>0</v>
      </c>
      <c r="O222" s="1">
        <v>26.5</v>
      </c>
      <c r="P222" s="2" t="s">
        <v>69</v>
      </c>
      <c r="Q222" s="2">
        <v>1626.5</v>
      </c>
      <c r="R222" s="1"/>
      <c r="S222" s="2">
        <v>160</v>
      </c>
      <c r="T222" s="1"/>
      <c r="U222" s="1"/>
      <c r="V222" s="1"/>
      <c r="W222" s="1"/>
      <c r="X222" s="35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2"/>
      <c r="AY222" s="1"/>
      <c r="AZ222" s="1"/>
      <c r="BA222" s="36"/>
      <c r="BB222" s="2"/>
      <c r="BC222" s="1"/>
      <c r="BD222" s="1"/>
      <c r="BE222" s="1"/>
      <c r="BF222" s="43">
        <f t="shared" si="3"/>
        <v>260240</v>
      </c>
      <c r="BG222" s="1"/>
      <c r="BH222" s="1"/>
      <c r="BI222" s="1">
        <v>50</v>
      </c>
      <c r="BJ222" s="1">
        <v>0</v>
      </c>
      <c r="BK222" s="1">
        <v>0.01</v>
      </c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37" t="s">
        <v>71</v>
      </c>
    </row>
    <row r="223" spans="1:77" x14ac:dyDescent="0.25">
      <c r="A223" s="1">
        <v>218</v>
      </c>
      <c r="B223" s="1"/>
      <c r="C223" s="1"/>
      <c r="D223" s="1"/>
      <c r="E223" s="1"/>
      <c r="F223" s="1">
        <v>218</v>
      </c>
      <c r="G223" s="1" t="s">
        <v>67</v>
      </c>
      <c r="H223" s="1">
        <v>21541</v>
      </c>
      <c r="M223" s="1">
        <v>7</v>
      </c>
      <c r="N223" s="1">
        <v>2</v>
      </c>
      <c r="O223" s="1">
        <v>25</v>
      </c>
      <c r="P223" s="2" t="s">
        <v>69</v>
      </c>
      <c r="Q223" s="2">
        <v>3025</v>
      </c>
      <c r="R223" s="1"/>
      <c r="S223" s="2">
        <v>100</v>
      </c>
      <c r="T223" s="1"/>
      <c r="U223" s="1"/>
      <c r="V223" s="1"/>
      <c r="W223" s="1"/>
      <c r="X223" s="35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2"/>
      <c r="AY223" s="1"/>
      <c r="AZ223" s="1"/>
      <c r="BA223" s="36"/>
      <c r="BB223" s="2"/>
      <c r="BC223" s="1"/>
      <c r="BD223" s="1"/>
      <c r="BE223" s="1"/>
      <c r="BF223" s="43">
        <f t="shared" si="3"/>
        <v>302500</v>
      </c>
      <c r="BG223" s="1"/>
      <c r="BH223" s="1"/>
      <c r="BI223" s="1">
        <v>50</v>
      </c>
      <c r="BJ223" s="1">
        <v>0</v>
      </c>
      <c r="BK223" s="1">
        <v>0.01</v>
      </c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37" t="s">
        <v>71</v>
      </c>
    </row>
    <row r="224" spans="1:77" x14ac:dyDescent="0.25">
      <c r="A224" s="1">
        <v>219</v>
      </c>
      <c r="B224" s="1"/>
      <c r="C224" s="1"/>
      <c r="D224" s="1"/>
      <c r="E224" s="1"/>
      <c r="F224" s="1">
        <v>219</v>
      </c>
      <c r="G224" s="1" t="s">
        <v>67</v>
      </c>
      <c r="H224" s="1">
        <v>21542</v>
      </c>
      <c r="M224" s="1">
        <v>3</v>
      </c>
      <c r="N224" s="1">
        <v>1</v>
      </c>
      <c r="O224" s="1">
        <v>19</v>
      </c>
      <c r="P224" s="2" t="s">
        <v>69</v>
      </c>
      <c r="Q224" s="2">
        <v>1319</v>
      </c>
      <c r="R224" s="1"/>
      <c r="S224" s="2">
        <v>100</v>
      </c>
      <c r="T224" s="1"/>
      <c r="U224" s="1"/>
      <c r="V224" s="1"/>
      <c r="W224" s="1"/>
      <c r="X224" s="35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44"/>
      <c r="AR224" s="36"/>
      <c r="AS224" s="1"/>
      <c r="AT224" s="45"/>
      <c r="AU224" s="1"/>
      <c r="AV224" s="1"/>
      <c r="AW224" s="1"/>
      <c r="AX224" s="2"/>
      <c r="AY224" s="1"/>
      <c r="AZ224" s="1"/>
      <c r="BA224" s="36"/>
      <c r="BB224" s="2"/>
      <c r="BC224" s="1"/>
      <c r="BD224" s="1"/>
      <c r="BE224" s="43"/>
      <c r="BF224" s="43">
        <f t="shared" si="3"/>
        <v>131900</v>
      </c>
      <c r="BG224" s="1"/>
      <c r="BH224" s="1"/>
      <c r="BI224" s="1">
        <v>50</v>
      </c>
      <c r="BJ224" s="1">
        <v>0</v>
      </c>
      <c r="BK224" s="1">
        <v>0.01</v>
      </c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37" t="s">
        <v>71</v>
      </c>
    </row>
    <row r="225" spans="1:77" x14ac:dyDescent="0.25">
      <c r="A225" s="1">
        <v>220</v>
      </c>
      <c r="B225" s="1"/>
      <c r="C225" s="1"/>
      <c r="D225" s="1"/>
      <c r="E225" s="1"/>
      <c r="F225" s="1">
        <v>220</v>
      </c>
      <c r="G225" s="1" t="s">
        <v>67</v>
      </c>
      <c r="H225" s="1">
        <v>21543</v>
      </c>
      <c r="M225" s="1">
        <v>19</v>
      </c>
      <c r="N225" s="1">
        <v>3</v>
      </c>
      <c r="O225" s="1">
        <v>70.5</v>
      </c>
      <c r="P225" s="2" t="s">
        <v>69</v>
      </c>
      <c r="Q225" s="2">
        <v>7970.5</v>
      </c>
      <c r="R225" s="1"/>
      <c r="S225" s="2">
        <v>130</v>
      </c>
      <c r="T225" s="1"/>
      <c r="U225" s="1"/>
      <c r="V225" s="1"/>
      <c r="W225" s="1"/>
      <c r="X225" s="35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2"/>
      <c r="AY225" s="1"/>
      <c r="AZ225" s="1"/>
      <c r="BA225" s="36"/>
      <c r="BB225" s="2"/>
      <c r="BC225" s="1"/>
      <c r="BD225" s="1"/>
      <c r="BE225" s="1"/>
      <c r="BF225" s="43">
        <f t="shared" si="3"/>
        <v>1036165</v>
      </c>
      <c r="BG225" s="1"/>
      <c r="BH225" s="1"/>
      <c r="BI225" s="1">
        <v>50</v>
      </c>
      <c r="BJ225" s="1">
        <v>0</v>
      </c>
      <c r="BK225" s="1">
        <v>0.01</v>
      </c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37" t="s">
        <v>71</v>
      </c>
    </row>
    <row r="226" spans="1:77" x14ac:dyDescent="0.25">
      <c r="A226" s="1">
        <v>221</v>
      </c>
      <c r="B226" s="1"/>
      <c r="C226" s="1"/>
      <c r="D226" s="1"/>
      <c r="E226" s="1"/>
      <c r="F226" s="1">
        <v>221</v>
      </c>
      <c r="G226" s="1" t="s">
        <v>67</v>
      </c>
      <c r="H226" s="1">
        <v>21544</v>
      </c>
      <c r="M226" s="1">
        <v>4</v>
      </c>
      <c r="N226" s="1">
        <v>2</v>
      </c>
      <c r="O226" s="1">
        <v>92.3</v>
      </c>
      <c r="P226" s="2" t="s">
        <v>69</v>
      </c>
      <c r="Q226" s="2">
        <v>1892.3</v>
      </c>
      <c r="R226" s="1"/>
      <c r="S226" s="2">
        <v>100</v>
      </c>
      <c r="T226" s="1"/>
      <c r="U226" s="1"/>
      <c r="V226" s="1"/>
      <c r="W226" s="1"/>
      <c r="X226" s="35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2"/>
      <c r="AY226" s="1"/>
      <c r="AZ226" s="1"/>
      <c r="BA226" s="36"/>
      <c r="BB226" s="2"/>
      <c r="BC226" s="1"/>
      <c r="BD226" s="1"/>
      <c r="BE226" s="1"/>
      <c r="BF226" s="43">
        <f t="shared" si="3"/>
        <v>189230</v>
      </c>
      <c r="BG226" s="1"/>
      <c r="BH226" s="1"/>
      <c r="BI226" s="1">
        <v>50</v>
      </c>
      <c r="BJ226" s="1">
        <v>0</v>
      </c>
      <c r="BK226" s="1">
        <v>0.01</v>
      </c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37" t="s">
        <v>71</v>
      </c>
    </row>
    <row r="227" spans="1:77" x14ac:dyDescent="0.25">
      <c r="A227" s="1">
        <v>222</v>
      </c>
      <c r="B227" s="1"/>
      <c r="C227" s="1"/>
      <c r="D227" s="1"/>
      <c r="E227" s="1"/>
      <c r="F227" s="1">
        <v>222</v>
      </c>
      <c r="G227" s="1" t="s">
        <v>67</v>
      </c>
      <c r="H227" s="1">
        <v>21545</v>
      </c>
      <c r="M227" s="1">
        <v>6</v>
      </c>
      <c r="N227" s="1">
        <v>0</v>
      </c>
      <c r="O227" s="1">
        <v>14.5</v>
      </c>
      <c r="P227" s="2" t="s">
        <v>69</v>
      </c>
      <c r="Q227" s="2">
        <v>2414.5</v>
      </c>
      <c r="R227" s="1"/>
      <c r="S227" s="2">
        <v>100</v>
      </c>
      <c r="T227" s="1"/>
      <c r="U227" s="1"/>
      <c r="V227" s="1"/>
      <c r="W227" s="1"/>
      <c r="X227" s="35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2"/>
      <c r="AY227" s="1"/>
      <c r="AZ227" s="1"/>
      <c r="BA227" s="36"/>
      <c r="BB227" s="2"/>
      <c r="BC227" s="1"/>
      <c r="BD227" s="1"/>
      <c r="BE227" s="1"/>
      <c r="BF227" s="43">
        <f t="shared" si="3"/>
        <v>241450</v>
      </c>
      <c r="BG227" s="1"/>
      <c r="BH227" s="1"/>
      <c r="BI227" s="1">
        <v>50</v>
      </c>
      <c r="BJ227" s="1">
        <v>0</v>
      </c>
      <c r="BK227" s="1">
        <v>0.01</v>
      </c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37" t="s">
        <v>71</v>
      </c>
    </row>
    <row r="228" spans="1:77" x14ac:dyDescent="0.25">
      <c r="A228" s="1">
        <v>223</v>
      </c>
      <c r="B228" s="1"/>
      <c r="C228" s="1"/>
      <c r="D228" s="1"/>
      <c r="E228" s="1"/>
      <c r="F228" s="1">
        <v>223</v>
      </c>
      <c r="G228" s="1" t="s">
        <v>67</v>
      </c>
      <c r="H228" s="1">
        <v>21546</v>
      </c>
      <c r="M228" s="1">
        <v>13</v>
      </c>
      <c r="N228" s="1">
        <v>0</v>
      </c>
      <c r="O228" s="1">
        <v>0</v>
      </c>
      <c r="P228" s="2" t="s">
        <v>69</v>
      </c>
      <c r="Q228" s="2">
        <v>5200</v>
      </c>
      <c r="R228" s="1"/>
      <c r="S228" s="2">
        <v>100</v>
      </c>
      <c r="T228" s="1"/>
      <c r="U228" s="1"/>
      <c r="V228" s="1"/>
      <c r="W228" s="1"/>
      <c r="X228" s="35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2"/>
      <c r="AY228" s="1"/>
      <c r="AZ228" s="1"/>
      <c r="BA228" s="36"/>
      <c r="BB228" s="2"/>
      <c r="BC228" s="1"/>
      <c r="BD228" s="1"/>
      <c r="BE228" s="1"/>
      <c r="BF228" s="43">
        <f t="shared" si="3"/>
        <v>520000</v>
      </c>
      <c r="BG228" s="1"/>
      <c r="BH228" s="1"/>
      <c r="BI228" s="1">
        <v>50</v>
      </c>
      <c r="BJ228" s="1">
        <v>0</v>
      </c>
      <c r="BK228" s="1">
        <v>0.01</v>
      </c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37" t="s">
        <v>71</v>
      </c>
    </row>
    <row r="229" spans="1:77" x14ac:dyDescent="0.25">
      <c r="A229" s="1">
        <v>224</v>
      </c>
      <c r="B229" s="1"/>
      <c r="C229" s="1"/>
      <c r="D229" s="1"/>
      <c r="E229" s="1"/>
      <c r="F229" s="1">
        <v>224</v>
      </c>
      <c r="G229" s="1" t="s">
        <v>67</v>
      </c>
      <c r="H229" s="1">
        <v>21547</v>
      </c>
      <c r="M229" s="1">
        <v>15</v>
      </c>
      <c r="N229" s="1">
        <v>1</v>
      </c>
      <c r="O229" s="1">
        <v>10</v>
      </c>
      <c r="P229" s="2" t="s">
        <v>69</v>
      </c>
      <c r="Q229" s="2">
        <v>6110</v>
      </c>
      <c r="R229" s="1"/>
      <c r="S229" s="2">
        <v>100</v>
      </c>
      <c r="T229" s="1"/>
      <c r="U229" s="1"/>
      <c r="V229" s="1"/>
      <c r="W229" s="1"/>
      <c r="X229" s="35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2"/>
      <c r="AY229" s="1"/>
      <c r="AZ229" s="1"/>
      <c r="BA229" s="36"/>
      <c r="BB229" s="2"/>
      <c r="BC229" s="1"/>
      <c r="BD229" s="1"/>
      <c r="BE229" s="1"/>
      <c r="BF229" s="43">
        <f t="shared" si="3"/>
        <v>611000</v>
      </c>
      <c r="BG229" s="1"/>
      <c r="BH229" s="1"/>
      <c r="BI229" s="1">
        <v>50</v>
      </c>
      <c r="BJ229" s="1">
        <v>0</v>
      </c>
      <c r="BK229" s="1">
        <v>0.01</v>
      </c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37" t="s">
        <v>71</v>
      </c>
    </row>
    <row r="230" spans="1:77" x14ac:dyDescent="0.25">
      <c r="A230" s="1">
        <v>225</v>
      </c>
      <c r="B230" s="1"/>
      <c r="C230" s="1"/>
      <c r="D230" s="1"/>
      <c r="E230" s="1"/>
      <c r="F230" s="1">
        <v>225</v>
      </c>
      <c r="G230" s="1" t="s">
        <v>67</v>
      </c>
      <c r="H230" s="1">
        <v>21548</v>
      </c>
      <c r="M230" s="1">
        <v>6</v>
      </c>
      <c r="N230" s="1">
        <v>1</v>
      </c>
      <c r="O230" s="1">
        <v>90</v>
      </c>
      <c r="P230" s="2" t="s">
        <v>69</v>
      </c>
      <c r="Q230" s="2">
        <v>2590</v>
      </c>
      <c r="R230" s="1"/>
      <c r="S230" s="2">
        <v>160</v>
      </c>
      <c r="T230" s="1"/>
      <c r="U230" s="1"/>
      <c r="V230" s="1"/>
      <c r="W230" s="1"/>
      <c r="X230" s="35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44"/>
      <c r="AR230" s="36"/>
      <c r="AS230" s="1"/>
      <c r="AT230" s="45"/>
      <c r="AU230" s="1"/>
      <c r="AV230" s="1"/>
      <c r="AW230" s="1"/>
      <c r="AX230" s="2"/>
      <c r="AY230" s="1"/>
      <c r="AZ230" s="1"/>
      <c r="BA230" s="36"/>
      <c r="BB230" s="2"/>
      <c r="BC230" s="1"/>
      <c r="BD230" s="1"/>
      <c r="BE230" s="43"/>
      <c r="BF230" s="43">
        <f t="shared" si="3"/>
        <v>414400</v>
      </c>
      <c r="BG230" s="1"/>
      <c r="BH230" s="1"/>
      <c r="BI230" s="1">
        <v>50</v>
      </c>
      <c r="BJ230" s="1">
        <v>0</v>
      </c>
      <c r="BK230" s="1">
        <v>0.01</v>
      </c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37" t="s">
        <v>71</v>
      </c>
    </row>
    <row r="231" spans="1:77" x14ac:dyDescent="0.25">
      <c r="A231" s="1">
        <v>226</v>
      </c>
      <c r="B231" s="1"/>
      <c r="C231" s="1"/>
      <c r="D231" s="1"/>
      <c r="E231" s="1"/>
      <c r="F231" s="1">
        <v>226</v>
      </c>
      <c r="G231" s="1" t="s">
        <v>67</v>
      </c>
      <c r="H231" s="1">
        <v>21549</v>
      </c>
      <c r="M231" s="1">
        <v>7</v>
      </c>
      <c r="N231" s="1">
        <v>0</v>
      </c>
      <c r="O231" s="1">
        <v>90</v>
      </c>
      <c r="P231" s="2" t="s">
        <v>69</v>
      </c>
      <c r="Q231" s="2">
        <v>2890</v>
      </c>
      <c r="R231" s="1"/>
      <c r="S231" s="2">
        <v>190</v>
      </c>
      <c r="T231" s="1"/>
      <c r="U231" s="1"/>
      <c r="V231" s="1"/>
      <c r="W231" s="1"/>
      <c r="X231" s="35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2"/>
      <c r="AY231" s="1"/>
      <c r="AZ231" s="1"/>
      <c r="BA231" s="36"/>
      <c r="BB231" s="2"/>
      <c r="BC231" s="1"/>
      <c r="BD231" s="1"/>
      <c r="BE231" s="1"/>
      <c r="BF231" s="43">
        <f t="shared" si="3"/>
        <v>549100</v>
      </c>
      <c r="BG231" s="1"/>
      <c r="BH231" s="1"/>
      <c r="BI231" s="1">
        <v>50</v>
      </c>
      <c r="BJ231" s="1">
        <v>0</v>
      </c>
      <c r="BK231" s="1">
        <v>0.01</v>
      </c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37" t="s">
        <v>71</v>
      </c>
    </row>
    <row r="232" spans="1:77" x14ac:dyDescent="0.25">
      <c r="A232" s="1">
        <v>227</v>
      </c>
      <c r="B232" s="1"/>
      <c r="C232" s="1"/>
      <c r="D232" s="1"/>
      <c r="E232" s="1"/>
      <c r="F232" s="1">
        <v>227</v>
      </c>
      <c r="G232" s="1" t="s">
        <v>67</v>
      </c>
      <c r="H232" s="1">
        <v>21550</v>
      </c>
      <c r="M232" s="1">
        <v>2</v>
      </c>
      <c r="N232" s="1">
        <v>2</v>
      </c>
      <c r="O232" s="1">
        <v>90</v>
      </c>
      <c r="P232" s="2" t="s">
        <v>69</v>
      </c>
      <c r="Q232" s="2">
        <v>1090</v>
      </c>
      <c r="R232" s="1"/>
      <c r="S232" s="2">
        <v>100</v>
      </c>
      <c r="T232" s="1"/>
      <c r="U232" s="1"/>
      <c r="V232" s="1"/>
      <c r="W232" s="1"/>
      <c r="X232" s="35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44"/>
      <c r="AR232" s="36"/>
      <c r="AS232" s="1"/>
      <c r="AT232" s="45"/>
      <c r="AU232" s="1"/>
      <c r="AV232" s="1"/>
      <c r="AW232" s="1"/>
      <c r="AX232" s="2"/>
      <c r="AY232" s="1"/>
      <c r="AZ232" s="1"/>
      <c r="BA232" s="36"/>
      <c r="BB232" s="2"/>
      <c r="BC232" s="1"/>
      <c r="BD232" s="1"/>
      <c r="BE232" s="43"/>
      <c r="BF232" s="43">
        <f t="shared" si="3"/>
        <v>109000</v>
      </c>
      <c r="BG232" s="1"/>
      <c r="BH232" s="1"/>
      <c r="BI232" s="1">
        <v>50</v>
      </c>
      <c r="BJ232" s="1">
        <v>0</v>
      </c>
      <c r="BK232" s="1">
        <v>0.01</v>
      </c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37" t="s">
        <v>71</v>
      </c>
    </row>
    <row r="233" spans="1:77" x14ac:dyDescent="0.25">
      <c r="A233" s="1">
        <v>228</v>
      </c>
      <c r="B233" s="1"/>
      <c r="C233" s="1"/>
      <c r="D233" s="1"/>
      <c r="E233" s="1"/>
      <c r="F233" s="1">
        <v>228</v>
      </c>
      <c r="G233" s="1" t="s">
        <v>67</v>
      </c>
      <c r="H233" s="1">
        <v>21551</v>
      </c>
      <c r="M233" s="1">
        <v>3</v>
      </c>
      <c r="N233" s="1">
        <v>1</v>
      </c>
      <c r="O233" s="1">
        <v>70</v>
      </c>
      <c r="P233" s="2" t="s">
        <v>69</v>
      </c>
      <c r="Q233" s="2">
        <v>1370</v>
      </c>
      <c r="R233" s="1"/>
      <c r="S233" s="2">
        <v>260</v>
      </c>
      <c r="T233" s="1"/>
      <c r="U233" s="1"/>
      <c r="V233" s="1"/>
      <c r="W233" s="1"/>
      <c r="X233" s="35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2"/>
      <c r="AY233" s="1"/>
      <c r="AZ233" s="1"/>
      <c r="BA233" s="36"/>
      <c r="BB233" s="2"/>
      <c r="BC233" s="1"/>
      <c r="BD233" s="1"/>
      <c r="BE233" s="1"/>
      <c r="BF233" s="43">
        <f t="shared" si="3"/>
        <v>356200</v>
      </c>
      <c r="BG233" s="1"/>
      <c r="BH233" s="1"/>
      <c r="BI233" s="1">
        <v>50</v>
      </c>
      <c r="BJ233" s="1">
        <v>0</v>
      </c>
      <c r="BK233" s="1">
        <v>0.01</v>
      </c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37" t="s">
        <v>71</v>
      </c>
    </row>
    <row r="234" spans="1:77" x14ac:dyDescent="0.25">
      <c r="A234" s="1">
        <v>229</v>
      </c>
      <c r="B234" s="1"/>
      <c r="C234" s="1"/>
      <c r="D234" s="1"/>
      <c r="E234" s="1"/>
      <c r="F234" s="1">
        <v>229</v>
      </c>
      <c r="G234" s="1" t="s">
        <v>67</v>
      </c>
      <c r="H234" s="1">
        <v>21552</v>
      </c>
      <c r="M234" s="1">
        <v>3</v>
      </c>
      <c r="N234" s="1">
        <v>2</v>
      </c>
      <c r="O234" s="1">
        <v>70</v>
      </c>
      <c r="P234" s="2" t="s">
        <v>69</v>
      </c>
      <c r="Q234" s="2">
        <v>1470</v>
      </c>
      <c r="R234" s="1"/>
      <c r="S234" s="2">
        <v>350</v>
      </c>
      <c r="T234" s="1"/>
      <c r="U234" s="1"/>
      <c r="V234" s="1"/>
      <c r="W234" s="1"/>
      <c r="X234" s="35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44"/>
      <c r="AR234" s="36"/>
      <c r="AS234" s="1"/>
      <c r="AT234" s="45"/>
      <c r="AU234" s="1"/>
      <c r="AV234" s="1"/>
      <c r="AW234" s="1"/>
      <c r="AX234" s="2"/>
      <c r="AY234" s="1"/>
      <c r="AZ234" s="1"/>
      <c r="BA234" s="36"/>
      <c r="BB234" s="2"/>
      <c r="BC234" s="1"/>
      <c r="BD234" s="1"/>
      <c r="BE234" s="43"/>
      <c r="BF234" s="43">
        <f t="shared" si="3"/>
        <v>514500</v>
      </c>
      <c r="BG234" s="1"/>
      <c r="BH234" s="1"/>
      <c r="BI234" s="1">
        <v>50</v>
      </c>
      <c r="BJ234" s="1">
        <v>0</v>
      </c>
      <c r="BK234" s="1">
        <v>0.01</v>
      </c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37" t="s">
        <v>71</v>
      </c>
    </row>
    <row r="235" spans="1:77" x14ac:dyDescent="0.25">
      <c r="A235" s="1">
        <v>230</v>
      </c>
      <c r="B235" s="1"/>
      <c r="C235" s="1"/>
      <c r="D235" s="1"/>
      <c r="E235" s="1"/>
      <c r="F235" s="1">
        <v>230</v>
      </c>
      <c r="G235" s="1" t="s">
        <v>67</v>
      </c>
      <c r="H235" s="1">
        <v>21553</v>
      </c>
      <c r="M235" s="1">
        <v>0</v>
      </c>
      <c r="N235" s="1">
        <v>3</v>
      </c>
      <c r="O235" s="1">
        <v>0</v>
      </c>
      <c r="P235" s="2" t="s">
        <v>69</v>
      </c>
      <c r="Q235" s="2">
        <v>300</v>
      </c>
      <c r="R235" s="1"/>
      <c r="S235" s="2">
        <v>350</v>
      </c>
      <c r="T235" s="1"/>
      <c r="U235" s="1"/>
      <c r="V235" s="1"/>
      <c r="W235" s="1"/>
      <c r="X235" s="35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44"/>
      <c r="AR235" s="36"/>
      <c r="AS235" s="1"/>
      <c r="AT235" s="45"/>
      <c r="AU235" s="1"/>
      <c r="AV235" s="1"/>
      <c r="AW235" s="1"/>
      <c r="AX235" s="2"/>
      <c r="AY235" s="1"/>
      <c r="AZ235" s="1"/>
      <c r="BA235" s="36"/>
      <c r="BB235" s="2"/>
      <c r="BC235" s="1"/>
      <c r="BD235" s="1"/>
      <c r="BE235" s="43"/>
      <c r="BF235" s="43">
        <f t="shared" si="3"/>
        <v>105000</v>
      </c>
      <c r="BG235" s="1"/>
      <c r="BH235" s="1"/>
      <c r="BI235" s="1">
        <v>50</v>
      </c>
      <c r="BJ235" s="1">
        <v>0</v>
      </c>
      <c r="BK235" s="1">
        <v>0.01</v>
      </c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37" t="s">
        <v>71</v>
      </c>
    </row>
    <row r="236" spans="1:77" x14ac:dyDescent="0.25">
      <c r="A236" s="1">
        <v>231</v>
      </c>
      <c r="B236" s="1"/>
      <c r="C236" s="1"/>
      <c r="D236" s="1"/>
      <c r="E236" s="1"/>
      <c r="F236" s="1">
        <v>231</v>
      </c>
      <c r="G236" s="1" t="s">
        <v>67</v>
      </c>
      <c r="H236" s="1">
        <v>21554</v>
      </c>
      <c r="M236" s="1">
        <v>0</v>
      </c>
      <c r="N236" s="1">
        <v>3</v>
      </c>
      <c r="O236" s="1">
        <v>30</v>
      </c>
      <c r="P236" s="2" t="s">
        <v>69</v>
      </c>
      <c r="Q236" s="2">
        <v>330</v>
      </c>
      <c r="R236" s="1"/>
      <c r="S236" s="2">
        <v>350</v>
      </c>
      <c r="T236" s="1"/>
      <c r="U236" s="1"/>
      <c r="V236" s="1"/>
      <c r="W236" s="1"/>
      <c r="X236" s="35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2"/>
      <c r="AY236" s="1"/>
      <c r="AZ236" s="1"/>
      <c r="BA236" s="36"/>
      <c r="BB236" s="2"/>
      <c r="BC236" s="1"/>
      <c r="BD236" s="1"/>
      <c r="BE236" s="1"/>
      <c r="BF236" s="43">
        <f t="shared" si="3"/>
        <v>115500</v>
      </c>
      <c r="BG236" s="1"/>
      <c r="BH236" s="1"/>
      <c r="BI236" s="1">
        <v>50</v>
      </c>
      <c r="BJ236" s="1">
        <v>0</v>
      </c>
      <c r="BK236" s="1">
        <v>0.01</v>
      </c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37" t="s">
        <v>71</v>
      </c>
    </row>
    <row r="237" spans="1:77" x14ac:dyDescent="0.25">
      <c r="A237" s="1">
        <v>232</v>
      </c>
      <c r="B237" s="1"/>
      <c r="C237" s="1"/>
      <c r="D237" s="1"/>
      <c r="E237" s="1"/>
      <c r="F237" s="1">
        <v>232</v>
      </c>
      <c r="G237" s="1" t="s">
        <v>67</v>
      </c>
      <c r="H237" s="1">
        <v>21555</v>
      </c>
      <c r="M237" s="1">
        <v>0</v>
      </c>
      <c r="N237" s="1">
        <v>2</v>
      </c>
      <c r="O237" s="1">
        <v>30</v>
      </c>
      <c r="P237" s="2" t="s">
        <v>69</v>
      </c>
      <c r="Q237" s="2">
        <v>230</v>
      </c>
      <c r="R237" s="1"/>
      <c r="S237" s="2">
        <v>100</v>
      </c>
      <c r="T237" s="1"/>
      <c r="U237" s="1"/>
      <c r="V237" s="1"/>
      <c r="W237" s="1"/>
      <c r="X237" s="35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2"/>
      <c r="AY237" s="1"/>
      <c r="AZ237" s="1"/>
      <c r="BA237" s="36"/>
      <c r="BB237" s="2"/>
      <c r="BC237" s="1"/>
      <c r="BD237" s="1"/>
      <c r="BE237" s="1"/>
      <c r="BF237" s="43">
        <f t="shared" si="3"/>
        <v>23000</v>
      </c>
      <c r="BG237" s="1"/>
      <c r="BH237" s="1"/>
      <c r="BI237" s="1">
        <v>50</v>
      </c>
      <c r="BJ237" s="1">
        <v>0</v>
      </c>
      <c r="BK237" s="1">
        <v>0.01</v>
      </c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37" t="s">
        <v>71</v>
      </c>
    </row>
    <row r="238" spans="1:77" x14ac:dyDescent="0.25">
      <c r="A238" s="1">
        <v>233</v>
      </c>
      <c r="B238" s="1"/>
      <c r="C238" s="1"/>
      <c r="D238" s="1"/>
      <c r="E238" s="1"/>
      <c r="F238" s="1">
        <v>233</v>
      </c>
      <c r="G238" s="1" t="s">
        <v>67</v>
      </c>
      <c r="H238" s="1">
        <v>21556</v>
      </c>
      <c r="M238" s="1">
        <v>10</v>
      </c>
      <c r="N238" s="1">
        <v>3</v>
      </c>
      <c r="O238" s="1">
        <v>80</v>
      </c>
      <c r="P238" s="2" t="s">
        <v>69</v>
      </c>
      <c r="Q238" s="2">
        <v>4380</v>
      </c>
      <c r="R238" s="1"/>
      <c r="S238" s="2">
        <v>100</v>
      </c>
      <c r="T238" s="1"/>
      <c r="U238" s="1"/>
      <c r="V238" s="1"/>
      <c r="W238" s="1"/>
      <c r="X238" s="35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2"/>
      <c r="AY238" s="1"/>
      <c r="AZ238" s="1"/>
      <c r="BA238" s="36"/>
      <c r="BB238" s="2"/>
      <c r="BC238" s="1"/>
      <c r="BD238" s="1"/>
      <c r="BE238" s="1"/>
      <c r="BF238" s="43">
        <f t="shared" si="3"/>
        <v>438000</v>
      </c>
      <c r="BG238" s="1"/>
      <c r="BH238" s="1"/>
      <c r="BI238" s="1">
        <v>50</v>
      </c>
      <c r="BJ238" s="1">
        <v>0</v>
      </c>
      <c r="BK238" s="1">
        <v>0.01</v>
      </c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37" t="s">
        <v>71</v>
      </c>
    </row>
    <row r="239" spans="1:77" x14ac:dyDescent="0.25">
      <c r="A239" s="1">
        <v>234</v>
      </c>
      <c r="B239" s="1"/>
      <c r="C239" s="1"/>
      <c r="D239" s="1"/>
      <c r="E239" s="1"/>
      <c r="F239" s="1">
        <v>234</v>
      </c>
      <c r="G239" s="1" t="s">
        <v>67</v>
      </c>
      <c r="H239" s="1">
        <v>21557</v>
      </c>
      <c r="M239" s="1">
        <v>1</v>
      </c>
      <c r="N239" s="1">
        <v>3</v>
      </c>
      <c r="O239" s="1">
        <v>40</v>
      </c>
      <c r="P239" s="2" t="s">
        <v>69</v>
      </c>
      <c r="Q239" s="2">
        <v>740</v>
      </c>
      <c r="R239" s="1"/>
      <c r="S239" s="2">
        <v>100</v>
      </c>
      <c r="T239" s="1"/>
      <c r="U239" s="1"/>
      <c r="V239" s="1"/>
      <c r="W239" s="1"/>
      <c r="X239" s="35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2"/>
      <c r="AY239" s="1"/>
      <c r="AZ239" s="1"/>
      <c r="BA239" s="36"/>
      <c r="BB239" s="2"/>
      <c r="BC239" s="1"/>
      <c r="BD239" s="1"/>
      <c r="BE239" s="1"/>
      <c r="BF239" s="43">
        <f t="shared" si="3"/>
        <v>74000</v>
      </c>
      <c r="BG239" s="1"/>
      <c r="BH239" s="1"/>
      <c r="BI239" s="1">
        <v>50</v>
      </c>
      <c r="BJ239" s="1">
        <v>0</v>
      </c>
      <c r="BK239" s="1">
        <v>0.01</v>
      </c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37" t="s">
        <v>71</v>
      </c>
    </row>
    <row r="240" spans="1:77" x14ac:dyDescent="0.25">
      <c r="A240" s="1">
        <v>235</v>
      </c>
      <c r="B240" s="1"/>
      <c r="C240" s="1"/>
      <c r="D240" s="1"/>
      <c r="E240" s="1"/>
      <c r="F240" s="1">
        <v>235</v>
      </c>
      <c r="G240" s="1" t="s">
        <v>67</v>
      </c>
      <c r="H240" s="1">
        <v>21558</v>
      </c>
      <c r="M240" s="1">
        <v>0</v>
      </c>
      <c r="N240" s="1">
        <v>1</v>
      </c>
      <c r="O240" s="1">
        <v>40</v>
      </c>
      <c r="P240" s="2" t="s">
        <v>69</v>
      </c>
      <c r="Q240" s="2">
        <v>140</v>
      </c>
      <c r="R240" s="1"/>
      <c r="S240" s="2">
        <v>100</v>
      </c>
      <c r="T240" s="1"/>
      <c r="U240" s="1"/>
      <c r="V240" s="1"/>
      <c r="W240" s="1"/>
      <c r="X240" s="35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44"/>
      <c r="AR240" s="36"/>
      <c r="AS240" s="1"/>
      <c r="AT240" s="45"/>
      <c r="AU240" s="1"/>
      <c r="AV240" s="2"/>
      <c r="AW240" s="46"/>
      <c r="AX240" s="2"/>
      <c r="AY240" s="2"/>
      <c r="AZ240" s="2"/>
      <c r="BA240" s="36"/>
      <c r="BB240" s="2"/>
      <c r="BC240" s="36"/>
      <c r="BD240" s="1"/>
      <c r="BE240" s="43"/>
      <c r="BF240" s="43">
        <f t="shared" si="3"/>
        <v>14000</v>
      </c>
      <c r="BG240" s="1"/>
      <c r="BH240" s="6"/>
      <c r="BI240" s="1">
        <v>50</v>
      </c>
      <c r="BJ240" s="1">
        <v>0</v>
      </c>
      <c r="BK240" s="1">
        <v>0.01</v>
      </c>
      <c r="BL240" s="36"/>
      <c r="BM240" s="36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37" t="s">
        <v>71</v>
      </c>
    </row>
    <row r="241" spans="1:77" x14ac:dyDescent="0.25">
      <c r="A241" s="1">
        <v>236</v>
      </c>
      <c r="B241" s="1"/>
      <c r="C241" s="1"/>
      <c r="D241" s="1"/>
      <c r="E241" s="1"/>
      <c r="F241" s="1">
        <v>236</v>
      </c>
      <c r="G241" s="1" t="s">
        <v>67</v>
      </c>
      <c r="H241" s="1">
        <v>21559</v>
      </c>
      <c r="M241" s="1">
        <v>8</v>
      </c>
      <c r="N241" s="1">
        <v>1</v>
      </c>
      <c r="O241" s="1">
        <v>17.8</v>
      </c>
      <c r="P241" s="2" t="s">
        <v>69</v>
      </c>
      <c r="Q241" s="2">
        <v>3317.8</v>
      </c>
      <c r="R241" s="1"/>
      <c r="S241" s="2">
        <v>100</v>
      </c>
      <c r="T241" s="1"/>
      <c r="U241" s="1"/>
      <c r="V241" s="1"/>
      <c r="W241" s="1"/>
      <c r="X241" s="35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2"/>
      <c r="AY241" s="1"/>
      <c r="AZ241" s="1"/>
      <c r="BA241" s="36"/>
      <c r="BB241" s="2"/>
      <c r="BC241" s="1"/>
      <c r="BD241" s="1"/>
      <c r="BE241" s="1"/>
      <c r="BF241" s="43">
        <f t="shared" si="3"/>
        <v>331780</v>
      </c>
      <c r="BG241" s="1"/>
      <c r="BH241" s="1"/>
      <c r="BI241" s="1">
        <v>50</v>
      </c>
      <c r="BJ241" s="1">
        <v>0</v>
      </c>
      <c r="BK241" s="1">
        <v>0.01</v>
      </c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37" t="s">
        <v>71</v>
      </c>
    </row>
    <row r="242" spans="1:77" x14ac:dyDescent="0.25">
      <c r="A242" s="1">
        <v>237</v>
      </c>
      <c r="B242" s="1"/>
      <c r="C242" s="1"/>
      <c r="D242" s="1"/>
      <c r="E242" s="1"/>
      <c r="F242" s="1">
        <v>237</v>
      </c>
      <c r="G242" s="1" t="s">
        <v>67</v>
      </c>
      <c r="H242" s="1">
        <v>21560</v>
      </c>
      <c r="M242" s="1">
        <v>4</v>
      </c>
      <c r="N242" s="1">
        <v>3</v>
      </c>
      <c r="O242" s="1">
        <v>89</v>
      </c>
      <c r="P242" s="2" t="s">
        <v>69</v>
      </c>
      <c r="Q242" s="2">
        <v>1989</v>
      </c>
      <c r="R242" s="1"/>
      <c r="S242" s="2">
        <v>100</v>
      </c>
      <c r="T242" s="1"/>
      <c r="U242" s="1"/>
      <c r="V242" s="1"/>
      <c r="W242" s="1"/>
      <c r="X242" s="35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44"/>
      <c r="AR242" s="36"/>
      <c r="AS242" s="1"/>
      <c r="AT242" s="45"/>
      <c r="AU242" s="1"/>
      <c r="AV242" s="1"/>
      <c r="AW242" s="1"/>
      <c r="AX242" s="2"/>
      <c r="AY242" s="1"/>
      <c r="AZ242" s="1"/>
      <c r="BA242" s="36"/>
      <c r="BB242" s="2"/>
      <c r="BC242" s="1"/>
      <c r="BD242" s="1"/>
      <c r="BE242" s="43"/>
      <c r="BF242" s="43">
        <f t="shared" si="3"/>
        <v>198900</v>
      </c>
      <c r="BG242" s="1"/>
      <c r="BH242" s="1"/>
      <c r="BI242" s="1">
        <v>50</v>
      </c>
      <c r="BJ242" s="1">
        <v>0</v>
      </c>
      <c r="BK242" s="1">
        <v>0.01</v>
      </c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37" t="s">
        <v>71</v>
      </c>
    </row>
    <row r="243" spans="1:77" x14ac:dyDescent="0.25">
      <c r="A243" s="1">
        <v>238</v>
      </c>
      <c r="B243" s="1"/>
      <c r="C243" s="1"/>
      <c r="D243" s="1"/>
      <c r="E243" s="1"/>
      <c r="F243" s="1">
        <v>238</v>
      </c>
      <c r="G243" s="1" t="s">
        <v>67</v>
      </c>
      <c r="H243" s="1">
        <v>21561</v>
      </c>
      <c r="M243" s="1">
        <v>4</v>
      </c>
      <c r="N243" s="1">
        <v>1</v>
      </c>
      <c r="O243" s="1">
        <v>77</v>
      </c>
      <c r="P243" s="2" t="s">
        <v>69</v>
      </c>
      <c r="Q243" s="2">
        <v>1777</v>
      </c>
      <c r="R243" s="1"/>
      <c r="S243" s="2">
        <v>100</v>
      </c>
      <c r="T243" s="1"/>
      <c r="U243" s="1"/>
      <c r="V243" s="1"/>
      <c r="W243" s="1"/>
      <c r="X243" s="35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2"/>
      <c r="AY243" s="1"/>
      <c r="AZ243" s="1"/>
      <c r="BA243" s="36"/>
      <c r="BB243" s="2"/>
      <c r="BC243" s="1"/>
      <c r="BD243" s="1"/>
      <c r="BE243" s="1"/>
      <c r="BF243" s="43">
        <f t="shared" si="3"/>
        <v>177700</v>
      </c>
      <c r="BG243" s="1"/>
      <c r="BH243" s="1"/>
      <c r="BI243" s="1">
        <v>50</v>
      </c>
      <c r="BJ243" s="1">
        <v>0</v>
      </c>
      <c r="BK243" s="1">
        <v>0.01</v>
      </c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37" t="s">
        <v>71</v>
      </c>
    </row>
    <row r="244" spans="1:77" x14ac:dyDescent="0.25">
      <c r="A244" s="1">
        <v>239</v>
      </c>
      <c r="B244" s="1"/>
      <c r="C244" s="1"/>
      <c r="D244" s="1"/>
      <c r="E244" s="1"/>
      <c r="F244" s="1">
        <v>239</v>
      </c>
      <c r="G244" s="1" t="s">
        <v>67</v>
      </c>
      <c r="H244" s="1">
        <v>21562</v>
      </c>
      <c r="M244" s="1">
        <v>13</v>
      </c>
      <c r="N244" s="1">
        <v>3</v>
      </c>
      <c r="O244" s="1">
        <v>30</v>
      </c>
      <c r="P244" s="2" t="s">
        <v>69</v>
      </c>
      <c r="Q244" s="2">
        <v>5530</v>
      </c>
      <c r="R244" s="1"/>
      <c r="S244" s="2">
        <v>100</v>
      </c>
      <c r="T244" s="1"/>
      <c r="U244" s="1"/>
      <c r="V244" s="1"/>
      <c r="W244" s="1"/>
      <c r="X244" s="35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2"/>
      <c r="AY244" s="1"/>
      <c r="AZ244" s="1"/>
      <c r="BA244" s="36"/>
      <c r="BB244" s="2"/>
      <c r="BC244" s="1"/>
      <c r="BD244" s="1"/>
      <c r="BE244" s="1"/>
      <c r="BF244" s="43">
        <f t="shared" si="3"/>
        <v>553000</v>
      </c>
      <c r="BG244" s="1"/>
      <c r="BH244" s="1"/>
      <c r="BI244" s="1">
        <v>50</v>
      </c>
      <c r="BJ244" s="1">
        <v>0</v>
      </c>
      <c r="BK244" s="1">
        <v>0.01</v>
      </c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37" t="s">
        <v>71</v>
      </c>
    </row>
    <row r="245" spans="1:77" x14ac:dyDescent="0.25">
      <c r="A245" s="1">
        <v>240</v>
      </c>
      <c r="B245" s="1"/>
      <c r="C245" s="1"/>
      <c r="D245" s="1"/>
      <c r="E245" s="1"/>
      <c r="F245" s="1">
        <v>240</v>
      </c>
      <c r="G245" s="1" t="s">
        <v>67</v>
      </c>
      <c r="H245" s="1">
        <v>21563</v>
      </c>
      <c r="M245" s="1">
        <v>7</v>
      </c>
      <c r="N245" s="1">
        <v>0</v>
      </c>
      <c r="O245" s="1">
        <v>50</v>
      </c>
      <c r="P245" s="2" t="s">
        <v>69</v>
      </c>
      <c r="Q245" s="2">
        <v>2850</v>
      </c>
      <c r="R245" s="1"/>
      <c r="S245" s="2">
        <v>100</v>
      </c>
      <c r="T245" s="1"/>
      <c r="U245" s="1"/>
      <c r="V245" s="1"/>
      <c r="W245" s="1"/>
      <c r="X245" s="35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2"/>
      <c r="AY245" s="1"/>
      <c r="AZ245" s="1"/>
      <c r="BA245" s="36"/>
      <c r="BB245" s="2"/>
      <c r="BC245" s="1"/>
      <c r="BD245" s="1"/>
      <c r="BE245" s="1"/>
      <c r="BF245" s="43">
        <f t="shared" si="3"/>
        <v>285000</v>
      </c>
      <c r="BG245" s="1"/>
      <c r="BH245" s="1"/>
      <c r="BI245" s="1">
        <v>50</v>
      </c>
      <c r="BJ245" s="1">
        <v>0</v>
      </c>
      <c r="BK245" s="1">
        <v>0.01</v>
      </c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37" t="s">
        <v>71</v>
      </c>
    </row>
    <row r="246" spans="1:77" x14ac:dyDescent="0.25">
      <c r="A246" s="1">
        <v>241</v>
      </c>
      <c r="B246" s="1"/>
      <c r="C246" s="1"/>
      <c r="D246" s="1"/>
      <c r="E246" s="1"/>
      <c r="F246" s="1">
        <v>241</v>
      </c>
      <c r="G246" s="1" t="s">
        <v>67</v>
      </c>
      <c r="H246" s="1">
        <v>21564</v>
      </c>
      <c r="M246" s="1">
        <v>2</v>
      </c>
      <c r="N246" s="1">
        <v>0</v>
      </c>
      <c r="O246" s="1">
        <v>30</v>
      </c>
      <c r="P246" s="2" t="s">
        <v>69</v>
      </c>
      <c r="Q246" s="2">
        <v>830</v>
      </c>
      <c r="R246" s="1"/>
      <c r="S246" s="2">
        <v>100</v>
      </c>
      <c r="T246" s="1"/>
      <c r="U246" s="1"/>
      <c r="V246" s="1"/>
      <c r="W246" s="1"/>
      <c r="X246" s="35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2"/>
      <c r="AY246" s="1"/>
      <c r="AZ246" s="1"/>
      <c r="BA246" s="36"/>
      <c r="BB246" s="2"/>
      <c r="BC246" s="1"/>
      <c r="BD246" s="1"/>
      <c r="BE246" s="1"/>
      <c r="BF246" s="43">
        <f t="shared" si="3"/>
        <v>83000</v>
      </c>
      <c r="BG246" s="1"/>
      <c r="BH246" s="1"/>
      <c r="BI246" s="1">
        <v>50</v>
      </c>
      <c r="BJ246" s="1">
        <v>0</v>
      </c>
      <c r="BK246" s="1">
        <v>0.01</v>
      </c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37" t="s">
        <v>71</v>
      </c>
    </row>
    <row r="247" spans="1:77" x14ac:dyDescent="0.25">
      <c r="A247" s="1">
        <v>242</v>
      </c>
      <c r="B247" s="1"/>
      <c r="C247" s="1"/>
      <c r="D247" s="1"/>
      <c r="E247" s="1"/>
      <c r="F247" s="1">
        <v>242</v>
      </c>
      <c r="G247" s="1" t="s">
        <v>67</v>
      </c>
      <c r="H247" s="1">
        <v>21565</v>
      </c>
      <c r="M247" s="1">
        <v>28</v>
      </c>
      <c r="N247" s="1">
        <v>0</v>
      </c>
      <c r="O247" s="1">
        <v>10</v>
      </c>
      <c r="P247" s="2" t="s">
        <v>69</v>
      </c>
      <c r="Q247" s="2">
        <v>11210</v>
      </c>
      <c r="R247" s="1"/>
      <c r="S247" s="2">
        <v>190</v>
      </c>
      <c r="T247" s="1"/>
      <c r="U247" s="1"/>
      <c r="V247" s="1"/>
      <c r="W247" s="1"/>
      <c r="X247" s="35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2"/>
      <c r="AY247" s="1"/>
      <c r="AZ247" s="1"/>
      <c r="BA247" s="36"/>
      <c r="BB247" s="2"/>
      <c r="BC247" s="1"/>
      <c r="BD247" s="1"/>
      <c r="BE247" s="1"/>
      <c r="BF247" s="43">
        <f t="shared" si="3"/>
        <v>2129900</v>
      </c>
      <c r="BG247" s="1"/>
      <c r="BH247" s="1"/>
      <c r="BI247" s="1">
        <v>50</v>
      </c>
      <c r="BJ247" s="1">
        <v>0</v>
      </c>
      <c r="BK247" s="1">
        <v>0.01</v>
      </c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37" t="s">
        <v>71</v>
      </c>
    </row>
    <row r="248" spans="1:77" x14ac:dyDescent="0.25">
      <c r="A248" s="1">
        <v>243</v>
      </c>
      <c r="B248" s="1"/>
      <c r="C248" s="1"/>
      <c r="D248" s="1"/>
      <c r="E248" s="1"/>
      <c r="F248" s="1">
        <v>243</v>
      </c>
      <c r="G248" s="1" t="s">
        <v>67</v>
      </c>
      <c r="H248" s="1">
        <v>21567</v>
      </c>
      <c r="M248" s="1">
        <v>7</v>
      </c>
      <c r="N248" s="1">
        <v>3</v>
      </c>
      <c r="O248" s="1">
        <v>40</v>
      </c>
      <c r="P248" s="2" t="s">
        <v>69</v>
      </c>
      <c r="Q248" s="2">
        <v>3140</v>
      </c>
      <c r="R248" s="1"/>
      <c r="S248" s="2">
        <v>100</v>
      </c>
      <c r="T248" s="1"/>
      <c r="U248" s="1"/>
      <c r="V248" s="1"/>
      <c r="W248" s="1"/>
      <c r="X248" s="35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44"/>
      <c r="AR248" s="36"/>
      <c r="AS248" s="1"/>
      <c r="AT248" s="45"/>
      <c r="AU248" s="1"/>
      <c r="AV248" s="1"/>
      <c r="AW248" s="1"/>
      <c r="AX248" s="2"/>
      <c r="AY248" s="1"/>
      <c r="AZ248" s="1"/>
      <c r="BA248" s="36"/>
      <c r="BB248" s="2"/>
      <c r="BC248" s="1"/>
      <c r="BD248" s="1"/>
      <c r="BE248" s="43"/>
      <c r="BF248" s="43">
        <f t="shared" si="3"/>
        <v>314000</v>
      </c>
      <c r="BG248" s="1"/>
      <c r="BH248" s="1"/>
      <c r="BI248" s="1">
        <v>50</v>
      </c>
      <c r="BJ248" s="1">
        <v>0</v>
      </c>
      <c r="BK248" s="1">
        <v>0.01</v>
      </c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37" t="s">
        <v>71</v>
      </c>
    </row>
    <row r="249" spans="1:77" x14ac:dyDescent="0.25">
      <c r="A249" s="1">
        <v>244</v>
      </c>
      <c r="B249" s="1"/>
      <c r="C249" s="1"/>
      <c r="D249" s="1"/>
      <c r="E249" s="1"/>
      <c r="F249" s="1">
        <v>244</v>
      </c>
      <c r="G249" s="1" t="s">
        <v>67</v>
      </c>
      <c r="H249" s="1">
        <v>21568</v>
      </c>
      <c r="M249" s="1">
        <v>4</v>
      </c>
      <c r="N249" s="1">
        <v>3</v>
      </c>
      <c r="O249" s="1">
        <v>50</v>
      </c>
      <c r="P249" s="2" t="s">
        <v>69</v>
      </c>
      <c r="Q249" s="2">
        <v>1950</v>
      </c>
      <c r="R249" s="1"/>
      <c r="S249" s="2">
        <v>100</v>
      </c>
      <c r="T249" s="1"/>
      <c r="U249" s="1"/>
      <c r="V249" s="1"/>
      <c r="W249" s="1"/>
      <c r="X249" s="35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2"/>
      <c r="AY249" s="1"/>
      <c r="AZ249" s="1"/>
      <c r="BA249" s="36"/>
      <c r="BB249" s="2"/>
      <c r="BC249" s="1"/>
      <c r="BD249" s="1"/>
      <c r="BE249" s="1"/>
      <c r="BF249" s="43">
        <f t="shared" si="3"/>
        <v>195000</v>
      </c>
      <c r="BG249" s="1"/>
      <c r="BH249" s="1"/>
      <c r="BI249" s="1">
        <v>50</v>
      </c>
      <c r="BJ249" s="1">
        <v>0</v>
      </c>
      <c r="BK249" s="1">
        <v>0.01</v>
      </c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37" t="s">
        <v>71</v>
      </c>
    </row>
    <row r="250" spans="1:77" x14ac:dyDescent="0.25">
      <c r="A250" s="1">
        <v>245</v>
      </c>
      <c r="B250" s="1"/>
      <c r="C250" s="1"/>
      <c r="D250" s="1"/>
      <c r="E250" s="1"/>
      <c r="F250" s="1">
        <v>245</v>
      </c>
      <c r="G250" s="1" t="s">
        <v>67</v>
      </c>
      <c r="H250" s="1">
        <v>21569</v>
      </c>
      <c r="M250" s="1">
        <v>2</v>
      </c>
      <c r="N250" s="1">
        <v>0</v>
      </c>
      <c r="O250" s="1">
        <v>45</v>
      </c>
      <c r="P250" s="2" t="s">
        <v>69</v>
      </c>
      <c r="Q250" s="2">
        <v>845</v>
      </c>
      <c r="R250" s="1"/>
      <c r="S250" s="2">
        <v>220</v>
      </c>
      <c r="T250" s="1"/>
      <c r="U250" s="1"/>
      <c r="V250" s="1"/>
      <c r="W250" s="1"/>
      <c r="X250" s="35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44"/>
      <c r="AR250" s="36"/>
      <c r="AS250" s="1"/>
      <c r="AT250" s="45"/>
      <c r="AU250" s="1"/>
      <c r="AV250" s="1"/>
      <c r="AW250" s="1"/>
      <c r="AX250" s="2"/>
      <c r="AY250" s="1"/>
      <c r="AZ250" s="1"/>
      <c r="BA250" s="36"/>
      <c r="BB250" s="2"/>
      <c r="BC250" s="1"/>
      <c r="BD250" s="1"/>
      <c r="BE250" s="43"/>
      <c r="BF250" s="43">
        <f t="shared" si="3"/>
        <v>185900</v>
      </c>
      <c r="BG250" s="1"/>
      <c r="BH250" s="1"/>
      <c r="BI250" s="1">
        <v>50</v>
      </c>
      <c r="BJ250" s="1">
        <v>0</v>
      </c>
      <c r="BK250" s="1">
        <v>0.01</v>
      </c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37" t="s">
        <v>71</v>
      </c>
    </row>
    <row r="251" spans="1:77" x14ac:dyDescent="0.25">
      <c r="A251" s="1">
        <v>246</v>
      </c>
      <c r="B251" s="1"/>
      <c r="C251" s="1"/>
      <c r="D251" s="1"/>
      <c r="E251" s="1"/>
      <c r="F251" s="1">
        <v>246</v>
      </c>
      <c r="G251" s="1" t="s">
        <v>67</v>
      </c>
      <c r="H251" s="1">
        <v>21570</v>
      </c>
      <c r="M251" s="1">
        <v>4</v>
      </c>
      <c r="N251" s="1">
        <v>2</v>
      </c>
      <c r="O251" s="1">
        <v>75</v>
      </c>
      <c r="P251" s="2" t="s">
        <v>69</v>
      </c>
      <c r="Q251" s="2">
        <v>1875</v>
      </c>
      <c r="R251" s="1"/>
      <c r="S251" s="2">
        <v>100</v>
      </c>
      <c r="T251" s="1"/>
      <c r="U251" s="1"/>
      <c r="V251" s="1"/>
      <c r="W251" s="1"/>
      <c r="X251" s="35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44"/>
      <c r="AR251" s="36"/>
      <c r="AS251" s="1"/>
      <c r="AT251" s="45"/>
      <c r="AU251" s="1"/>
      <c r="AV251" s="1"/>
      <c r="AW251" s="1"/>
      <c r="AX251" s="2"/>
      <c r="AY251" s="1"/>
      <c r="AZ251" s="1"/>
      <c r="BA251" s="36"/>
      <c r="BB251" s="2"/>
      <c r="BC251" s="1"/>
      <c r="BD251" s="1"/>
      <c r="BE251" s="43"/>
      <c r="BF251" s="43">
        <f t="shared" si="3"/>
        <v>187500</v>
      </c>
      <c r="BG251" s="1"/>
      <c r="BH251" s="1"/>
      <c r="BI251" s="1">
        <v>50</v>
      </c>
      <c r="BJ251" s="1">
        <v>0</v>
      </c>
      <c r="BK251" s="1">
        <v>0.01</v>
      </c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37" t="s">
        <v>71</v>
      </c>
    </row>
    <row r="252" spans="1:77" x14ac:dyDescent="0.25">
      <c r="A252" s="1">
        <v>247</v>
      </c>
      <c r="B252" s="1"/>
      <c r="C252" s="1"/>
      <c r="D252" s="1"/>
      <c r="E252" s="1"/>
      <c r="F252" s="1">
        <v>247</v>
      </c>
      <c r="G252" s="1" t="s">
        <v>67</v>
      </c>
      <c r="H252" s="1">
        <v>21571</v>
      </c>
      <c r="M252" s="1">
        <v>6</v>
      </c>
      <c r="N252" s="1">
        <v>1</v>
      </c>
      <c r="O252" s="1">
        <v>20</v>
      </c>
      <c r="P252" s="2" t="s">
        <v>69</v>
      </c>
      <c r="Q252" s="2">
        <v>2520</v>
      </c>
      <c r="R252" s="1"/>
      <c r="S252" s="2">
        <v>100</v>
      </c>
      <c r="T252" s="1"/>
      <c r="U252" s="1"/>
      <c r="V252" s="1"/>
      <c r="W252" s="1"/>
      <c r="X252" s="35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2"/>
      <c r="AY252" s="1"/>
      <c r="AZ252" s="1"/>
      <c r="BA252" s="36"/>
      <c r="BB252" s="2"/>
      <c r="BC252" s="1"/>
      <c r="BD252" s="1"/>
      <c r="BE252" s="1"/>
      <c r="BF252" s="43">
        <f t="shared" si="3"/>
        <v>252000</v>
      </c>
      <c r="BG252" s="1"/>
      <c r="BH252" s="1"/>
      <c r="BI252" s="1">
        <v>50</v>
      </c>
      <c r="BJ252" s="1">
        <v>0</v>
      </c>
      <c r="BK252" s="1">
        <v>0.01</v>
      </c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37" t="s">
        <v>71</v>
      </c>
    </row>
    <row r="253" spans="1:77" x14ac:dyDescent="0.25">
      <c r="A253" s="1">
        <v>248</v>
      </c>
      <c r="B253" s="1"/>
      <c r="C253" s="1"/>
      <c r="D253" s="1"/>
      <c r="E253" s="1"/>
      <c r="F253" s="1">
        <v>248</v>
      </c>
      <c r="G253" s="1" t="s">
        <v>67</v>
      </c>
      <c r="H253" s="1">
        <v>21573</v>
      </c>
      <c r="M253" s="1">
        <v>1</v>
      </c>
      <c r="N253" s="1">
        <v>3</v>
      </c>
      <c r="O253" s="1">
        <v>20</v>
      </c>
      <c r="P253" s="2" t="s">
        <v>69</v>
      </c>
      <c r="Q253" s="2">
        <v>720</v>
      </c>
      <c r="R253" s="1"/>
      <c r="S253" s="2">
        <v>340</v>
      </c>
      <c r="T253" s="1"/>
      <c r="U253" s="1"/>
      <c r="V253" s="1"/>
      <c r="W253" s="1"/>
      <c r="X253" s="35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44"/>
      <c r="AR253" s="36"/>
      <c r="AS253" s="1"/>
      <c r="AT253" s="45"/>
      <c r="AU253" s="1"/>
      <c r="AV253" s="1"/>
      <c r="AW253" s="1"/>
      <c r="AX253" s="2"/>
      <c r="AY253" s="1"/>
      <c r="AZ253" s="1"/>
      <c r="BA253" s="36"/>
      <c r="BB253" s="2"/>
      <c r="BC253" s="1"/>
      <c r="BD253" s="1"/>
      <c r="BE253" s="43"/>
      <c r="BF253" s="43">
        <f t="shared" si="3"/>
        <v>244800</v>
      </c>
      <c r="BG253" s="1"/>
      <c r="BH253" s="1"/>
      <c r="BI253" s="1">
        <v>50</v>
      </c>
      <c r="BJ253" s="1">
        <v>0</v>
      </c>
      <c r="BK253" s="1">
        <v>0.01</v>
      </c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37" t="s">
        <v>71</v>
      </c>
    </row>
    <row r="254" spans="1:77" x14ac:dyDescent="0.25">
      <c r="A254" s="1">
        <v>249</v>
      </c>
      <c r="B254" s="1"/>
      <c r="C254" s="1"/>
      <c r="D254" s="1"/>
      <c r="E254" s="1"/>
      <c r="F254" s="1">
        <v>249</v>
      </c>
      <c r="G254" s="1" t="s">
        <v>67</v>
      </c>
      <c r="H254" s="1">
        <v>21574</v>
      </c>
      <c r="M254" s="1">
        <v>3</v>
      </c>
      <c r="N254" s="1">
        <v>2</v>
      </c>
      <c r="O254" s="1">
        <v>40</v>
      </c>
      <c r="P254" s="2" t="s">
        <v>69</v>
      </c>
      <c r="Q254" s="2">
        <v>1440</v>
      </c>
      <c r="R254" s="1"/>
      <c r="S254" s="2">
        <v>340</v>
      </c>
      <c r="T254" s="1"/>
      <c r="U254" s="1"/>
      <c r="V254" s="1"/>
      <c r="W254" s="1"/>
      <c r="X254" s="35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44"/>
      <c r="AR254" s="36"/>
      <c r="AS254" s="1"/>
      <c r="AT254" s="45"/>
      <c r="AU254" s="1"/>
      <c r="AV254" s="1"/>
      <c r="AW254" s="1"/>
      <c r="AX254" s="2"/>
      <c r="AY254" s="1"/>
      <c r="AZ254" s="1"/>
      <c r="BA254" s="36"/>
      <c r="BB254" s="2"/>
      <c r="BC254" s="1"/>
      <c r="BD254" s="1"/>
      <c r="BE254" s="43"/>
      <c r="BF254" s="43">
        <f t="shared" si="3"/>
        <v>489600</v>
      </c>
      <c r="BG254" s="1"/>
      <c r="BH254" s="1"/>
      <c r="BI254" s="1">
        <v>50</v>
      </c>
      <c r="BJ254" s="1">
        <v>0</v>
      </c>
      <c r="BK254" s="1">
        <v>0.01</v>
      </c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37" t="s">
        <v>71</v>
      </c>
    </row>
    <row r="255" spans="1:77" x14ac:dyDescent="0.25">
      <c r="A255" s="1">
        <v>250</v>
      </c>
      <c r="B255" s="1"/>
      <c r="C255" s="1"/>
      <c r="D255" s="1"/>
      <c r="E255" s="1"/>
      <c r="F255" s="1">
        <v>250</v>
      </c>
      <c r="G255" s="1" t="s">
        <v>67</v>
      </c>
      <c r="H255" s="1">
        <v>21575</v>
      </c>
      <c r="M255" s="1">
        <v>0</v>
      </c>
      <c r="N255" s="1">
        <v>1</v>
      </c>
      <c r="O255" s="1">
        <v>61</v>
      </c>
      <c r="P255" s="2" t="s">
        <v>69</v>
      </c>
      <c r="Q255" s="2">
        <v>161</v>
      </c>
      <c r="R255" s="1"/>
      <c r="S255" s="2">
        <v>260</v>
      </c>
      <c r="T255" s="1"/>
      <c r="U255" s="1"/>
      <c r="V255" s="1"/>
      <c r="W255" s="1"/>
      <c r="X255" s="35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2"/>
      <c r="AY255" s="1"/>
      <c r="AZ255" s="1"/>
      <c r="BA255" s="36"/>
      <c r="BB255" s="2"/>
      <c r="BC255" s="1"/>
      <c r="BD255" s="1"/>
      <c r="BE255" s="1"/>
      <c r="BF255" s="43">
        <f t="shared" si="3"/>
        <v>41860</v>
      </c>
      <c r="BG255" s="1"/>
      <c r="BH255" s="1"/>
      <c r="BI255" s="1">
        <v>50</v>
      </c>
      <c r="BJ255" s="1">
        <v>0</v>
      </c>
      <c r="BK255" s="1">
        <v>0.01</v>
      </c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37" t="s">
        <v>71</v>
      </c>
    </row>
    <row r="256" spans="1:77" x14ac:dyDescent="0.25">
      <c r="A256" s="1">
        <v>251</v>
      </c>
      <c r="B256" s="1"/>
      <c r="C256" s="1"/>
      <c r="D256" s="1"/>
      <c r="E256" s="1"/>
      <c r="F256" s="1">
        <v>251</v>
      </c>
      <c r="G256" s="1" t="s">
        <v>67</v>
      </c>
      <c r="H256" s="1">
        <v>21576</v>
      </c>
      <c r="M256" s="1">
        <v>6</v>
      </c>
      <c r="N256" s="1">
        <v>2</v>
      </c>
      <c r="O256" s="1">
        <v>20</v>
      </c>
      <c r="P256" s="2" t="s">
        <v>69</v>
      </c>
      <c r="Q256" s="2">
        <v>2620</v>
      </c>
      <c r="R256" s="1"/>
      <c r="S256" s="2">
        <v>240</v>
      </c>
      <c r="T256" s="1"/>
      <c r="U256" s="1"/>
      <c r="V256" s="1"/>
      <c r="W256" s="1"/>
      <c r="X256" s="35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2"/>
      <c r="AY256" s="1"/>
      <c r="AZ256" s="1"/>
      <c r="BA256" s="36"/>
      <c r="BB256" s="2"/>
      <c r="BC256" s="1"/>
      <c r="BD256" s="1"/>
      <c r="BE256" s="1"/>
      <c r="BF256" s="43">
        <f t="shared" si="3"/>
        <v>628800</v>
      </c>
      <c r="BG256" s="1"/>
      <c r="BH256" s="1"/>
      <c r="BI256" s="1">
        <v>50</v>
      </c>
      <c r="BJ256" s="1">
        <v>0</v>
      </c>
      <c r="BK256" s="1">
        <v>0.01</v>
      </c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37" t="s">
        <v>71</v>
      </c>
    </row>
    <row r="257" spans="1:77" x14ac:dyDescent="0.25">
      <c r="A257" s="1">
        <v>252</v>
      </c>
      <c r="B257" s="1"/>
      <c r="C257" s="1"/>
      <c r="D257" s="1"/>
      <c r="E257" s="1"/>
      <c r="F257" s="1">
        <v>252</v>
      </c>
      <c r="G257" s="1" t="s">
        <v>67</v>
      </c>
      <c r="H257" s="1">
        <v>21577</v>
      </c>
      <c r="M257" s="1">
        <v>5</v>
      </c>
      <c r="N257" s="1">
        <v>0</v>
      </c>
      <c r="O257" s="1">
        <v>90</v>
      </c>
      <c r="P257" s="2" t="s">
        <v>69</v>
      </c>
      <c r="Q257" s="2">
        <v>2090</v>
      </c>
      <c r="R257" s="1"/>
      <c r="S257" s="2">
        <v>210</v>
      </c>
      <c r="T257" s="1"/>
      <c r="U257" s="1"/>
      <c r="V257" s="1"/>
      <c r="W257" s="1"/>
      <c r="X257" s="35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2"/>
      <c r="AY257" s="1"/>
      <c r="AZ257" s="1"/>
      <c r="BA257" s="36"/>
      <c r="BB257" s="2"/>
      <c r="BC257" s="1"/>
      <c r="BD257" s="1"/>
      <c r="BE257" s="1"/>
      <c r="BF257" s="43">
        <f t="shared" si="3"/>
        <v>438900</v>
      </c>
      <c r="BG257" s="1"/>
      <c r="BH257" s="1"/>
      <c r="BI257" s="1">
        <v>50</v>
      </c>
      <c r="BJ257" s="1">
        <v>0</v>
      </c>
      <c r="BK257" s="1">
        <v>0.01</v>
      </c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37" t="s">
        <v>71</v>
      </c>
    </row>
    <row r="258" spans="1:77" x14ac:dyDescent="0.25">
      <c r="A258" s="1">
        <v>253</v>
      </c>
      <c r="B258" s="1"/>
      <c r="C258" s="1"/>
      <c r="D258" s="1"/>
      <c r="E258" s="1"/>
      <c r="F258" s="1">
        <v>253</v>
      </c>
      <c r="G258" s="1" t="s">
        <v>67</v>
      </c>
      <c r="H258" s="1">
        <v>21578</v>
      </c>
      <c r="M258" s="1">
        <v>23</v>
      </c>
      <c r="N258" s="1">
        <v>0</v>
      </c>
      <c r="O258" s="1">
        <v>60</v>
      </c>
      <c r="P258" s="2" t="s">
        <v>69</v>
      </c>
      <c r="Q258" s="2">
        <v>9260</v>
      </c>
      <c r="R258" s="1"/>
      <c r="S258" s="2">
        <v>340</v>
      </c>
      <c r="T258" s="1"/>
      <c r="U258" s="1"/>
      <c r="V258" s="1"/>
      <c r="W258" s="1"/>
      <c r="X258" s="35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44"/>
      <c r="AR258" s="36"/>
      <c r="AS258" s="1"/>
      <c r="AT258" s="45"/>
      <c r="AU258" s="1"/>
      <c r="AV258" s="2"/>
      <c r="AW258" s="46"/>
      <c r="AX258" s="2"/>
      <c r="AY258" s="2"/>
      <c r="AZ258" s="2"/>
      <c r="BA258" s="36"/>
      <c r="BB258" s="2"/>
      <c r="BC258" s="36"/>
      <c r="BD258" s="1"/>
      <c r="BE258" s="43"/>
      <c r="BF258" s="43">
        <f t="shared" si="3"/>
        <v>3148400</v>
      </c>
      <c r="BG258" s="1"/>
      <c r="BH258" s="6"/>
      <c r="BI258" s="1">
        <v>50</v>
      </c>
      <c r="BJ258" s="1">
        <v>0</v>
      </c>
      <c r="BK258" s="1">
        <v>0.01</v>
      </c>
      <c r="BL258" s="36"/>
      <c r="BM258" s="36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37" t="s">
        <v>71</v>
      </c>
    </row>
    <row r="259" spans="1:77" x14ac:dyDescent="0.25">
      <c r="A259" s="1">
        <v>254</v>
      </c>
      <c r="B259" s="1"/>
      <c r="C259" s="1"/>
      <c r="D259" s="1"/>
      <c r="E259" s="1"/>
      <c r="F259" s="1">
        <v>254</v>
      </c>
      <c r="G259" s="1" t="s">
        <v>67</v>
      </c>
      <c r="H259" s="1">
        <v>21579</v>
      </c>
      <c r="M259" s="1">
        <v>6</v>
      </c>
      <c r="N259" s="1">
        <v>0</v>
      </c>
      <c r="O259" s="1">
        <v>24</v>
      </c>
      <c r="P259" s="2" t="s">
        <v>69</v>
      </c>
      <c r="Q259" s="2">
        <v>2424</v>
      </c>
      <c r="R259" s="1"/>
      <c r="S259" s="2">
        <v>130</v>
      </c>
      <c r="T259" s="1"/>
      <c r="U259" s="1"/>
      <c r="V259" s="1"/>
      <c r="W259" s="1"/>
      <c r="X259" s="35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2"/>
      <c r="AY259" s="1"/>
      <c r="AZ259" s="1"/>
      <c r="BA259" s="36"/>
      <c r="BB259" s="2"/>
      <c r="BC259" s="1"/>
      <c r="BD259" s="1"/>
      <c r="BE259" s="1"/>
      <c r="BF259" s="43">
        <f t="shared" si="3"/>
        <v>315120</v>
      </c>
      <c r="BG259" s="1"/>
      <c r="BH259" s="1"/>
      <c r="BI259" s="1">
        <v>50</v>
      </c>
      <c r="BJ259" s="1">
        <v>0</v>
      </c>
      <c r="BK259" s="1">
        <v>0.01</v>
      </c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37" t="s">
        <v>71</v>
      </c>
    </row>
    <row r="260" spans="1:77" x14ac:dyDescent="0.25">
      <c r="A260" s="1">
        <v>255</v>
      </c>
      <c r="B260" s="1"/>
      <c r="C260" s="1"/>
      <c r="D260" s="1"/>
      <c r="E260" s="1"/>
      <c r="F260" s="1">
        <v>255</v>
      </c>
      <c r="G260" s="1" t="s">
        <v>67</v>
      </c>
      <c r="H260" s="1">
        <v>21580</v>
      </c>
      <c r="M260" s="1">
        <v>12</v>
      </c>
      <c r="N260" s="1">
        <v>2</v>
      </c>
      <c r="O260" s="1">
        <v>59.1</v>
      </c>
      <c r="P260" s="2" t="s">
        <v>69</v>
      </c>
      <c r="Q260" s="2">
        <v>5059.1000000000004</v>
      </c>
      <c r="R260" s="1"/>
      <c r="S260" s="2">
        <v>130</v>
      </c>
      <c r="T260" s="1"/>
      <c r="U260" s="1"/>
      <c r="V260" s="1"/>
      <c r="W260" s="1"/>
      <c r="X260" s="35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44"/>
      <c r="AR260" s="36"/>
      <c r="AS260" s="1"/>
      <c r="AT260" s="45"/>
      <c r="AU260" s="1"/>
      <c r="AV260" s="2"/>
      <c r="AW260" s="46"/>
      <c r="AX260" s="2"/>
      <c r="AY260" s="2"/>
      <c r="AZ260" s="2"/>
      <c r="BA260" s="36"/>
      <c r="BB260" s="2"/>
      <c r="BC260" s="36"/>
      <c r="BD260" s="1"/>
      <c r="BE260" s="43"/>
      <c r="BF260" s="43">
        <f t="shared" si="3"/>
        <v>657683</v>
      </c>
      <c r="BG260" s="1"/>
      <c r="BH260" s="6"/>
      <c r="BI260" s="1">
        <v>50</v>
      </c>
      <c r="BJ260" s="1">
        <v>0</v>
      </c>
      <c r="BK260" s="1">
        <v>0.01</v>
      </c>
      <c r="BL260" s="36"/>
      <c r="BM260" s="36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37" t="s">
        <v>71</v>
      </c>
    </row>
    <row r="261" spans="1:77" x14ac:dyDescent="0.25">
      <c r="A261" s="1">
        <v>256</v>
      </c>
      <c r="B261" s="1"/>
      <c r="C261" s="1"/>
      <c r="D261" s="1"/>
      <c r="E261" s="1"/>
      <c r="F261" s="1">
        <v>256</v>
      </c>
      <c r="G261" s="1" t="s">
        <v>67</v>
      </c>
      <c r="H261" s="1">
        <v>21581</v>
      </c>
      <c r="M261" s="1">
        <v>14</v>
      </c>
      <c r="N261" s="1">
        <v>3</v>
      </c>
      <c r="O261" s="1">
        <v>25</v>
      </c>
      <c r="P261" s="2" t="s">
        <v>69</v>
      </c>
      <c r="Q261" s="2">
        <v>5925</v>
      </c>
      <c r="R261" s="1"/>
      <c r="S261" s="2">
        <v>100</v>
      </c>
      <c r="T261" s="1"/>
      <c r="U261" s="1"/>
      <c r="V261" s="1"/>
      <c r="W261" s="1"/>
      <c r="X261" s="35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44"/>
      <c r="AR261" s="36"/>
      <c r="AS261" s="1"/>
      <c r="AT261" s="45"/>
      <c r="AU261" s="1"/>
      <c r="AV261" s="2"/>
      <c r="AW261" s="46"/>
      <c r="AX261" s="2"/>
      <c r="AY261" s="2"/>
      <c r="AZ261" s="2"/>
      <c r="BA261" s="36"/>
      <c r="BB261" s="2"/>
      <c r="BC261" s="36"/>
      <c r="BD261" s="1"/>
      <c r="BE261" s="43"/>
      <c r="BF261" s="43">
        <f t="shared" si="3"/>
        <v>592500</v>
      </c>
      <c r="BG261" s="1"/>
      <c r="BH261" s="6"/>
      <c r="BI261" s="1">
        <v>50</v>
      </c>
      <c r="BJ261" s="1">
        <v>0</v>
      </c>
      <c r="BK261" s="1">
        <v>0.01</v>
      </c>
      <c r="BL261" s="36"/>
      <c r="BM261" s="36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37" t="s">
        <v>71</v>
      </c>
    </row>
    <row r="262" spans="1:77" x14ac:dyDescent="0.25">
      <c r="A262" s="1">
        <v>257</v>
      </c>
      <c r="B262" s="1"/>
      <c r="C262" s="1"/>
      <c r="D262" s="1"/>
      <c r="E262" s="1"/>
      <c r="F262" s="1">
        <v>257</v>
      </c>
      <c r="G262" s="1" t="s">
        <v>67</v>
      </c>
      <c r="H262" s="1">
        <v>21582</v>
      </c>
      <c r="M262" s="1">
        <v>1</v>
      </c>
      <c r="N262" s="1">
        <v>3</v>
      </c>
      <c r="O262" s="1">
        <v>0</v>
      </c>
      <c r="P262" s="2" t="s">
        <v>69</v>
      </c>
      <c r="Q262" s="2">
        <v>700</v>
      </c>
      <c r="R262" s="1"/>
      <c r="S262" s="2">
        <v>250</v>
      </c>
      <c r="T262" s="1"/>
      <c r="U262" s="1"/>
      <c r="V262" s="1"/>
      <c r="W262" s="1"/>
      <c r="X262" s="35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44"/>
      <c r="AR262" s="36"/>
      <c r="AS262" s="1"/>
      <c r="AT262" s="45"/>
      <c r="AU262" s="1"/>
      <c r="AV262" s="1"/>
      <c r="AW262" s="1"/>
      <c r="AX262" s="2"/>
      <c r="AY262" s="1"/>
      <c r="AZ262" s="1"/>
      <c r="BA262" s="36"/>
      <c r="BB262" s="2"/>
      <c r="BC262" s="1"/>
      <c r="BD262" s="1"/>
      <c r="BE262" s="43"/>
      <c r="BF262" s="43">
        <f t="shared" si="3"/>
        <v>175000</v>
      </c>
      <c r="BG262" s="1"/>
      <c r="BH262" s="1"/>
      <c r="BI262" s="1">
        <v>50</v>
      </c>
      <c r="BJ262" s="1">
        <v>0</v>
      </c>
      <c r="BK262" s="1">
        <v>0.01</v>
      </c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37" t="s">
        <v>71</v>
      </c>
    </row>
    <row r="263" spans="1:77" x14ac:dyDescent="0.25">
      <c r="A263" s="1">
        <v>258</v>
      </c>
      <c r="B263" s="1"/>
      <c r="C263" s="1"/>
      <c r="D263" s="1"/>
      <c r="E263" s="1"/>
      <c r="F263" s="1">
        <v>258</v>
      </c>
      <c r="G263" s="1" t="s">
        <v>67</v>
      </c>
      <c r="H263" s="1">
        <v>21583</v>
      </c>
      <c r="M263" s="1">
        <v>3</v>
      </c>
      <c r="N263" s="1">
        <v>0</v>
      </c>
      <c r="O263" s="1">
        <v>70</v>
      </c>
      <c r="P263" s="2" t="s">
        <v>69</v>
      </c>
      <c r="Q263" s="2">
        <v>1270</v>
      </c>
      <c r="R263" s="1"/>
      <c r="S263" s="2">
        <v>100</v>
      </c>
      <c r="T263" s="1"/>
      <c r="U263" s="1"/>
      <c r="V263" s="1"/>
      <c r="W263" s="1"/>
      <c r="X263" s="35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2"/>
      <c r="AY263" s="1"/>
      <c r="AZ263" s="1"/>
      <c r="BA263" s="36"/>
      <c r="BB263" s="2"/>
      <c r="BC263" s="1"/>
      <c r="BD263" s="1"/>
      <c r="BE263" s="1"/>
      <c r="BF263" s="43">
        <f t="shared" si="3"/>
        <v>127000</v>
      </c>
      <c r="BG263" s="1"/>
      <c r="BH263" s="1"/>
      <c r="BI263" s="1">
        <v>50</v>
      </c>
      <c r="BJ263" s="1">
        <v>0</v>
      </c>
      <c r="BK263" s="1">
        <v>0.01</v>
      </c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37" t="s">
        <v>71</v>
      </c>
    </row>
    <row r="264" spans="1:77" x14ac:dyDescent="0.25">
      <c r="A264" s="1">
        <v>259</v>
      </c>
      <c r="B264" s="1"/>
      <c r="C264" s="1"/>
      <c r="D264" s="1"/>
      <c r="E264" s="1"/>
      <c r="F264" s="1">
        <v>259</v>
      </c>
      <c r="G264" s="1" t="s">
        <v>67</v>
      </c>
      <c r="H264" s="1">
        <v>21584</v>
      </c>
      <c r="M264" s="1">
        <v>4</v>
      </c>
      <c r="N264" s="1">
        <v>1</v>
      </c>
      <c r="O264" s="1">
        <v>60</v>
      </c>
      <c r="P264" s="2" t="s">
        <v>69</v>
      </c>
      <c r="Q264" s="2">
        <v>1760</v>
      </c>
      <c r="R264" s="1"/>
      <c r="S264" s="2">
        <v>100</v>
      </c>
      <c r="T264" s="1"/>
      <c r="U264" s="1"/>
      <c r="V264" s="1"/>
      <c r="W264" s="1"/>
      <c r="X264" s="35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2"/>
      <c r="AY264" s="1"/>
      <c r="AZ264" s="1"/>
      <c r="BA264" s="36"/>
      <c r="BB264" s="2"/>
      <c r="BC264" s="1"/>
      <c r="BD264" s="1"/>
      <c r="BE264" s="1"/>
      <c r="BF264" s="43">
        <f t="shared" ref="BF264:BF327" si="4">Q264*S264</f>
        <v>176000</v>
      </c>
      <c r="BG264" s="1"/>
      <c r="BH264" s="1"/>
      <c r="BI264" s="1">
        <v>50</v>
      </c>
      <c r="BJ264" s="1">
        <v>0</v>
      </c>
      <c r="BK264" s="1">
        <v>0.01</v>
      </c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37" t="s">
        <v>71</v>
      </c>
    </row>
    <row r="265" spans="1:77" x14ac:dyDescent="0.25">
      <c r="A265" s="1">
        <v>260</v>
      </c>
      <c r="B265" s="1"/>
      <c r="C265" s="1"/>
      <c r="D265" s="1"/>
      <c r="E265" s="1"/>
      <c r="F265" s="1">
        <v>260</v>
      </c>
      <c r="G265" s="1" t="s">
        <v>67</v>
      </c>
      <c r="H265" s="1">
        <v>21586</v>
      </c>
      <c r="M265" s="1">
        <v>6</v>
      </c>
      <c r="N265" s="1">
        <v>1</v>
      </c>
      <c r="O265" s="1">
        <v>30</v>
      </c>
      <c r="P265" s="2" t="s">
        <v>69</v>
      </c>
      <c r="Q265" s="2">
        <v>2530</v>
      </c>
      <c r="R265" s="1"/>
      <c r="S265" s="2">
        <v>100</v>
      </c>
      <c r="T265" s="1"/>
      <c r="U265" s="1"/>
      <c r="V265" s="1"/>
      <c r="W265" s="1"/>
      <c r="X265" s="35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2"/>
      <c r="AY265" s="1"/>
      <c r="AZ265" s="1"/>
      <c r="BA265" s="36"/>
      <c r="BB265" s="2"/>
      <c r="BC265" s="1"/>
      <c r="BD265" s="1"/>
      <c r="BE265" s="1"/>
      <c r="BF265" s="43">
        <f t="shared" si="4"/>
        <v>253000</v>
      </c>
      <c r="BG265" s="1"/>
      <c r="BH265" s="1"/>
      <c r="BI265" s="1">
        <v>50</v>
      </c>
      <c r="BJ265" s="1">
        <v>0</v>
      </c>
      <c r="BK265" s="1">
        <v>0.01</v>
      </c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37" t="s">
        <v>71</v>
      </c>
    </row>
    <row r="266" spans="1:77" x14ac:dyDescent="0.25">
      <c r="A266" s="1">
        <v>261</v>
      </c>
      <c r="B266" s="1"/>
      <c r="C266" s="1"/>
      <c r="D266" s="1"/>
      <c r="E266" s="1"/>
      <c r="F266" s="1">
        <v>261</v>
      </c>
      <c r="G266" s="1" t="s">
        <v>67</v>
      </c>
      <c r="H266" s="1">
        <v>21587</v>
      </c>
      <c r="M266" s="1">
        <v>6</v>
      </c>
      <c r="N266" s="1">
        <v>2</v>
      </c>
      <c r="O266" s="1">
        <v>10</v>
      </c>
      <c r="P266" s="2" t="s">
        <v>69</v>
      </c>
      <c r="Q266" s="2">
        <v>2610</v>
      </c>
      <c r="R266" s="1"/>
      <c r="S266" s="2">
        <v>100</v>
      </c>
      <c r="T266" s="1"/>
      <c r="U266" s="1"/>
      <c r="V266" s="1"/>
      <c r="W266" s="1"/>
      <c r="X266" s="35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2"/>
      <c r="AY266" s="1"/>
      <c r="AZ266" s="1"/>
      <c r="BA266" s="36"/>
      <c r="BB266" s="2"/>
      <c r="BC266" s="1"/>
      <c r="BD266" s="1"/>
      <c r="BE266" s="1"/>
      <c r="BF266" s="43">
        <f t="shared" si="4"/>
        <v>261000</v>
      </c>
      <c r="BG266" s="1"/>
      <c r="BH266" s="1"/>
      <c r="BI266" s="1">
        <v>50</v>
      </c>
      <c r="BJ266" s="1">
        <v>0</v>
      </c>
      <c r="BK266" s="1">
        <v>0.01</v>
      </c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37" t="s">
        <v>71</v>
      </c>
    </row>
    <row r="267" spans="1:77" x14ac:dyDescent="0.25">
      <c r="A267" s="1">
        <v>262</v>
      </c>
      <c r="B267" s="1"/>
      <c r="C267" s="1"/>
      <c r="D267" s="1"/>
      <c r="E267" s="1"/>
      <c r="F267" s="1">
        <v>262</v>
      </c>
      <c r="G267" s="1" t="s">
        <v>67</v>
      </c>
      <c r="H267" s="1">
        <v>21588</v>
      </c>
      <c r="M267" s="1">
        <v>3</v>
      </c>
      <c r="N267" s="1">
        <v>1</v>
      </c>
      <c r="O267" s="1">
        <v>40</v>
      </c>
      <c r="P267" s="2" t="s">
        <v>69</v>
      </c>
      <c r="Q267" s="2">
        <v>1340</v>
      </c>
      <c r="R267" s="1"/>
      <c r="S267" s="2">
        <v>100</v>
      </c>
      <c r="T267" s="1"/>
      <c r="U267" s="1"/>
      <c r="V267" s="1"/>
      <c r="W267" s="1"/>
      <c r="X267" s="35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2"/>
      <c r="AY267" s="1"/>
      <c r="AZ267" s="1"/>
      <c r="BA267" s="36"/>
      <c r="BB267" s="2"/>
      <c r="BC267" s="1"/>
      <c r="BD267" s="1"/>
      <c r="BE267" s="1"/>
      <c r="BF267" s="43">
        <f t="shared" si="4"/>
        <v>134000</v>
      </c>
      <c r="BG267" s="1"/>
      <c r="BH267" s="1"/>
      <c r="BI267" s="1">
        <v>50</v>
      </c>
      <c r="BJ267" s="1">
        <v>0</v>
      </c>
      <c r="BK267" s="1">
        <v>0.01</v>
      </c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37" t="s">
        <v>71</v>
      </c>
    </row>
    <row r="268" spans="1:77" x14ac:dyDescent="0.25">
      <c r="A268" s="1">
        <v>263</v>
      </c>
      <c r="B268" s="1"/>
      <c r="C268" s="1"/>
      <c r="D268" s="1"/>
      <c r="E268" s="1"/>
      <c r="F268" s="1">
        <v>263</v>
      </c>
      <c r="G268" s="1" t="s">
        <v>67</v>
      </c>
      <c r="H268" s="1">
        <v>21589</v>
      </c>
      <c r="M268" s="1">
        <v>24</v>
      </c>
      <c r="N268" s="1">
        <v>2</v>
      </c>
      <c r="O268" s="1">
        <v>11.6</v>
      </c>
      <c r="P268" s="2" t="s">
        <v>69</v>
      </c>
      <c r="Q268" s="2">
        <v>9811.6</v>
      </c>
      <c r="R268" s="1"/>
      <c r="S268" s="2">
        <v>100</v>
      </c>
      <c r="T268" s="1"/>
      <c r="U268" s="1"/>
      <c r="V268" s="1"/>
      <c r="W268" s="1"/>
      <c r="X268" s="35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44"/>
      <c r="AR268" s="36"/>
      <c r="AS268" s="1"/>
      <c r="AT268" s="45"/>
      <c r="AU268" s="1"/>
      <c r="AV268" s="2"/>
      <c r="AW268" s="46"/>
      <c r="AX268" s="2"/>
      <c r="AY268" s="2"/>
      <c r="AZ268" s="2"/>
      <c r="BA268" s="36"/>
      <c r="BB268" s="2"/>
      <c r="BC268" s="36"/>
      <c r="BD268" s="1"/>
      <c r="BE268" s="43"/>
      <c r="BF268" s="43">
        <f t="shared" si="4"/>
        <v>981160</v>
      </c>
      <c r="BG268" s="1"/>
      <c r="BH268" s="6"/>
      <c r="BI268" s="1">
        <v>50</v>
      </c>
      <c r="BJ268" s="1">
        <v>0</v>
      </c>
      <c r="BK268" s="1">
        <v>0.01</v>
      </c>
      <c r="BL268" s="36"/>
      <c r="BM268" s="36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37" t="s">
        <v>71</v>
      </c>
    </row>
    <row r="269" spans="1:77" x14ac:dyDescent="0.25">
      <c r="A269" s="1">
        <v>264</v>
      </c>
      <c r="B269" s="1"/>
      <c r="C269" s="1"/>
      <c r="D269" s="1"/>
      <c r="E269" s="1"/>
      <c r="F269" s="1">
        <v>264</v>
      </c>
      <c r="G269" s="1" t="s">
        <v>67</v>
      </c>
      <c r="H269" s="1">
        <v>21590</v>
      </c>
      <c r="M269" s="1">
        <v>9</v>
      </c>
      <c r="N269" s="1">
        <v>3</v>
      </c>
      <c r="O269" s="1">
        <v>70</v>
      </c>
      <c r="P269" s="2" t="s">
        <v>69</v>
      </c>
      <c r="Q269" s="2">
        <v>3970</v>
      </c>
      <c r="R269" s="1"/>
      <c r="S269" s="2">
        <v>190</v>
      </c>
      <c r="T269" s="1"/>
      <c r="U269" s="1"/>
      <c r="V269" s="1"/>
      <c r="W269" s="1"/>
      <c r="X269" s="35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44"/>
      <c r="AR269" s="36"/>
      <c r="AS269" s="1"/>
      <c r="AT269" s="45"/>
      <c r="AU269" s="1"/>
      <c r="AV269" s="1"/>
      <c r="AW269" s="1"/>
      <c r="AX269" s="2"/>
      <c r="AY269" s="1"/>
      <c r="AZ269" s="1"/>
      <c r="BA269" s="36"/>
      <c r="BB269" s="2"/>
      <c r="BC269" s="1"/>
      <c r="BD269" s="1"/>
      <c r="BE269" s="43"/>
      <c r="BF269" s="43">
        <f t="shared" si="4"/>
        <v>754300</v>
      </c>
      <c r="BG269" s="1"/>
      <c r="BH269" s="1"/>
      <c r="BI269" s="1">
        <v>50</v>
      </c>
      <c r="BJ269" s="1">
        <v>0</v>
      </c>
      <c r="BK269" s="1">
        <v>0.01</v>
      </c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37" t="s">
        <v>71</v>
      </c>
    </row>
    <row r="270" spans="1:77" x14ac:dyDescent="0.25">
      <c r="A270" s="1">
        <v>265</v>
      </c>
      <c r="B270" s="1"/>
      <c r="C270" s="1"/>
      <c r="D270" s="1"/>
      <c r="E270" s="1"/>
      <c r="F270" s="1">
        <v>265</v>
      </c>
      <c r="G270" s="1" t="s">
        <v>67</v>
      </c>
      <c r="H270" s="1">
        <v>21591</v>
      </c>
      <c r="M270" s="1">
        <v>11</v>
      </c>
      <c r="N270" s="1">
        <v>0</v>
      </c>
      <c r="O270" s="1">
        <v>60</v>
      </c>
      <c r="P270" s="2" t="s">
        <v>69</v>
      </c>
      <c r="Q270" s="2">
        <v>4460</v>
      </c>
      <c r="R270" s="1"/>
      <c r="S270" s="2">
        <v>310</v>
      </c>
      <c r="T270" s="1"/>
      <c r="U270" s="1"/>
      <c r="V270" s="1"/>
      <c r="W270" s="1"/>
      <c r="X270" s="35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2"/>
      <c r="AY270" s="1"/>
      <c r="AZ270" s="1"/>
      <c r="BA270" s="36"/>
      <c r="BB270" s="2"/>
      <c r="BC270" s="1"/>
      <c r="BD270" s="1"/>
      <c r="BE270" s="1"/>
      <c r="BF270" s="43">
        <f t="shared" si="4"/>
        <v>1382600</v>
      </c>
      <c r="BG270" s="1"/>
      <c r="BH270" s="1"/>
      <c r="BI270" s="1">
        <v>50</v>
      </c>
      <c r="BJ270" s="1">
        <v>0</v>
      </c>
      <c r="BK270" s="1">
        <v>0.01</v>
      </c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37" t="s">
        <v>71</v>
      </c>
    </row>
    <row r="271" spans="1:77" x14ac:dyDescent="0.25">
      <c r="A271" s="1">
        <v>266</v>
      </c>
      <c r="B271" s="1"/>
      <c r="C271" s="1"/>
      <c r="D271" s="1"/>
      <c r="E271" s="1"/>
      <c r="F271" s="1">
        <v>266</v>
      </c>
      <c r="G271" s="1" t="s">
        <v>67</v>
      </c>
      <c r="H271" s="1">
        <v>21592</v>
      </c>
      <c r="M271" s="1">
        <v>9</v>
      </c>
      <c r="N271" s="1">
        <v>2</v>
      </c>
      <c r="O271" s="1">
        <v>80</v>
      </c>
      <c r="P271" s="2" t="s">
        <v>69</v>
      </c>
      <c r="Q271" s="2">
        <v>3880</v>
      </c>
      <c r="R271" s="1"/>
      <c r="S271" s="2">
        <v>100</v>
      </c>
      <c r="T271" s="1"/>
      <c r="U271" s="1"/>
      <c r="V271" s="1"/>
      <c r="W271" s="1"/>
      <c r="X271" s="35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2"/>
      <c r="AY271" s="1"/>
      <c r="AZ271" s="1"/>
      <c r="BA271" s="36"/>
      <c r="BB271" s="2"/>
      <c r="BC271" s="1"/>
      <c r="BD271" s="1"/>
      <c r="BE271" s="1"/>
      <c r="BF271" s="43">
        <f t="shared" si="4"/>
        <v>388000</v>
      </c>
      <c r="BG271" s="1"/>
      <c r="BH271" s="1"/>
      <c r="BI271" s="1">
        <v>50</v>
      </c>
      <c r="BJ271" s="1">
        <v>0</v>
      </c>
      <c r="BK271" s="1">
        <v>0.01</v>
      </c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37" t="s">
        <v>71</v>
      </c>
    </row>
    <row r="272" spans="1:77" x14ac:dyDescent="0.25">
      <c r="A272" s="1">
        <v>267</v>
      </c>
      <c r="B272" s="1"/>
      <c r="C272" s="1"/>
      <c r="D272" s="1"/>
      <c r="E272" s="1"/>
      <c r="F272" s="1">
        <v>267</v>
      </c>
      <c r="G272" s="1" t="s">
        <v>67</v>
      </c>
      <c r="H272" s="1">
        <v>21593</v>
      </c>
      <c r="M272" s="1">
        <v>8</v>
      </c>
      <c r="N272" s="1">
        <v>0</v>
      </c>
      <c r="O272" s="1">
        <v>60</v>
      </c>
      <c r="P272" s="2" t="s">
        <v>69</v>
      </c>
      <c r="Q272" s="2">
        <v>3260</v>
      </c>
      <c r="R272" s="1"/>
      <c r="S272" s="2">
        <v>310</v>
      </c>
      <c r="T272" s="1"/>
      <c r="U272" s="1"/>
      <c r="V272" s="1"/>
      <c r="W272" s="1"/>
      <c r="X272" s="35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2"/>
      <c r="AY272" s="1"/>
      <c r="AZ272" s="1"/>
      <c r="BA272" s="36"/>
      <c r="BB272" s="2"/>
      <c r="BC272" s="1"/>
      <c r="BD272" s="1"/>
      <c r="BE272" s="1"/>
      <c r="BF272" s="43">
        <f t="shared" si="4"/>
        <v>1010600</v>
      </c>
      <c r="BG272" s="1"/>
      <c r="BH272" s="1"/>
      <c r="BI272" s="1">
        <v>50</v>
      </c>
      <c r="BJ272" s="1">
        <v>0</v>
      </c>
      <c r="BK272" s="1">
        <v>0.01</v>
      </c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37" t="s">
        <v>71</v>
      </c>
    </row>
    <row r="273" spans="1:77" x14ac:dyDescent="0.25">
      <c r="A273" s="1">
        <v>268</v>
      </c>
      <c r="B273" s="1"/>
      <c r="C273" s="1"/>
      <c r="D273" s="1"/>
      <c r="E273" s="1"/>
      <c r="F273" s="1">
        <v>268</v>
      </c>
      <c r="G273" s="1" t="s">
        <v>67</v>
      </c>
      <c r="H273" s="1">
        <v>21594</v>
      </c>
      <c r="M273" s="1">
        <v>19</v>
      </c>
      <c r="N273" s="1">
        <v>0</v>
      </c>
      <c r="O273" s="1">
        <v>50</v>
      </c>
      <c r="P273" s="2" t="s">
        <v>69</v>
      </c>
      <c r="Q273" s="2">
        <v>7650</v>
      </c>
      <c r="R273" s="1"/>
      <c r="S273" s="2">
        <v>160</v>
      </c>
      <c r="T273" s="1"/>
      <c r="U273" s="1"/>
      <c r="V273" s="1"/>
      <c r="W273" s="1"/>
      <c r="X273" s="35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44"/>
      <c r="AR273" s="36"/>
      <c r="AS273" s="1"/>
      <c r="AT273" s="45"/>
      <c r="AU273" s="1"/>
      <c r="AV273" s="2"/>
      <c r="AW273" s="46"/>
      <c r="AX273" s="2"/>
      <c r="AY273" s="2"/>
      <c r="AZ273" s="2"/>
      <c r="BA273" s="36"/>
      <c r="BB273" s="2"/>
      <c r="BC273" s="36"/>
      <c r="BD273" s="47"/>
      <c r="BE273" s="43"/>
      <c r="BF273" s="43">
        <f t="shared" si="4"/>
        <v>1224000</v>
      </c>
      <c r="BG273" s="1"/>
      <c r="BH273" s="6"/>
      <c r="BI273" s="1">
        <v>50</v>
      </c>
      <c r="BJ273" s="1">
        <v>0</v>
      </c>
      <c r="BK273" s="1">
        <v>0.01</v>
      </c>
      <c r="BL273" s="36"/>
      <c r="BM273" s="36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37" t="s">
        <v>71</v>
      </c>
    </row>
    <row r="274" spans="1:77" x14ac:dyDescent="0.25">
      <c r="A274" s="1">
        <v>269</v>
      </c>
      <c r="B274" s="1"/>
      <c r="C274" s="1"/>
      <c r="D274" s="1"/>
      <c r="E274" s="1"/>
      <c r="F274" s="1">
        <v>269</v>
      </c>
      <c r="G274" s="1" t="s">
        <v>67</v>
      </c>
      <c r="H274" s="1">
        <v>21595</v>
      </c>
      <c r="M274" s="1">
        <v>21</v>
      </c>
      <c r="N274" s="1">
        <v>0</v>
      </c>
      <c r="O274" s="1">
        <v>10</v>
      </c>
      <c r="P274" s="2" t="s">
        <v>69</v>
      </c>
      <c r="Q274" s="2">
        <v>8410</v>
      </c>
      <c r="R274" s="1"/>
      <c r="S274" s="2">
        <v>140</v>
      </c>
      <c r="T274" s="1"/>
      <c r="U274" s="1"/>
      <c r="V274" s="1"/>
      <c r="W274" s="1"/>
      <c r="X274" s="35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2"/>
      <c r="AY274" s="1"/>
      <c r="AZ274" s="1"/>
      <c r="BA274" s="36"/>
      <c r="BB274" s="2"/>
      <c r="BC274" s="1"/>
      <c r="BD274" s="1"/>
      <c r="BE274" s="1"/>
      <c r="BF274" s="43">
        <f t="shared" si="4"/>
        <v>1177400</v>
      </c>
      <c r="BG274" s="1"/>
      <c r="BH274" s="1"/>
      <c r="BI274" s="1">
        <v>50</v>
      </c>
      <c r="BJ274" s="1">
        <v>0</v>
      </c>
      <c r="BK274" s="1">
        <v>0.01</v>
      </c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37" t="s">
        <v>71</v>
      </c>
    </row>
    <row r="275" spans="1:77" x14ac:dyDescent="0.25">
      <c r="A275" s="1">
        <v>270</v>
      </c>
      <c r="B275" s="1"/>
      <c r="C275" s="1"/>
      <c r="D275" s="1"/>
      <c r="E275" s="1"/>
      <c r="F275" s="1">
        <v>270</v>
      </c>
      <c r="G275" s="1" t="s">
        <v>67</v>
      </c>
      <c r="H275" s="1">
        <v>21596</v>
      </c>
      <c r="M275" s="1">
        <v>7</v>
      </c>
      <c r="N275" s="1">
        <v>2</v>
      </c>
      <c r="O275" s="1">
        <v>66</v>
      </c>
      <c r="P275" s="2" t="s">
        <v>69</v>
      </c>
      <c r="Q275" s="2">
        <v>3066</v>
      </c>
      <c r="R275" s="1"/>
      <c r="S275" s="2">
        <v>100</v>
      </c>
      <c r="T275" s="1"/>
      <c r="U275" s="1"/>
      <c r="V275" s="1"/>
      <c r="W275" s="1"/>
      <c r="X275" s="35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2"/>
      <c r="AY275" s="1"/>
      <c r="AZ275" s="1"/>
      <c r="BA275" s="36"/>
      <c r="BB275" s="2"/>
      <c r="BC275" s="1"/>
      <c r="BD275" s="1"/>
      <c r="BE275" s="1"/>
      <c r="BF275" s="43">
        <f t="shared" si="4"/>
        <v>306600</v>
      </c>
      <c r="BG275" s="1"/>
      <c r="BH275" s="1"/>
      <c r="BI275" s="1">
        <v>50</v>
      </c>
      <c r="BJ275" s="1">
        <v>0</v>
      </c>
      <c r="BK275" s="1">
        <v>0.01</v>
      </c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37" t="s">
        <v>71</v>
      </c>
    </row>
    <row r="276" spans="1:77" x14ac:dyDescent="0.25">
      <c r="A276" s="1">
        <v>271</v>
      </c>
      <c r="B276" s="1"/>
      <c r="C276" s="1"/>
      <c r="D276" s="1"/>
      <c r="E276" s="1"/>
      <c r="F276" s="1">
        <v>271</v>
      </c>
      <c r="G276" s="1" t="s">
        <v>67</v>
      </c>
      <c r="H276" s="1">
        <v>21597</v>
      </c>
      <c r="M276" s="1">
        <v>8</v>
      </c>
      <c r="N276" s="1">
        <v>1</v>
      </c>
      <c r="O276" s="1">
        <v>8.6</v>
      </c>
      <c r="P276" s="2" t="s">
        <v>69</v>
      </c>
      <c r="Q276" s="2">
        <v>3308.6</v>
      </c>
      <c r="R276" s="1"/>
      <c r="S276" s="2">
        <v>100</v>
      </c>
      <c r="T276" s="1"/>
      <c r="U276" s="1"/>
      <c r="V276" s="1"/>
      <c r="W276" s="1"/>
      <c r="X276" s="35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2"/>
      <c r="AY276" s="1"/>
      <c r="AZ276" s="1"/>
      <c r="BA276" s="36"/>
      <c r="BB276" s="2"/>
      <c r="BC276" s="1"/>
      <c r="BD276" s="1"/>
      <c r="BE276" s="1"/>
      <c r="BF276" s="43">
        <f t="shared" si="4"/>
        <v>330860</v>
      </c>
      <c r="BG276" s="1"/>
      <c r="BH276" s="1"/>
      <c r="BI276" s="1">
        <v>50</v>
      </c>
      <c r="BJ276" s="1">
        <v>0</v>
      </c>
      <c r="BK276" s="1">
        <v>0.01</v>
      </c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37" t="s">
        <v>71</v>
      </c>
    </row>
    <row r="277" spans="1:77" x14ac:dyDescent="0.25">
      <c r="A277" s="1">
        <v>272</v>
      </c>
      <c r="B277" s="1"/>
      <c r="C277" s="1"/>
      <c r="D277" s="1"/>
      <c r="E277" s="1"/>
      <c r="F277" s="1">
        <v>272</v>
      </c>
      <c r="G277" s="1" t="s">
        <v>67</v>
      </c>
      <c r="H277" s="1">
        <v>21598</v>
      </c>
      <c r="M277" s="1">
        <v>15</v>
      </c>
      <c r="N277" s="1">
        <v>1</v>
      </c>
      <c r="O277" s="1">
        <v>84.4</v>
      </c>
      <c r="P277" s="2" t="s">
        <v>69</v>
      </c>
      <c r="Q277" s="2">
        <v>6184.4</v>
      </c>
      <c r="R277" s="1"/>
      <c r="S277" s="2">
        <v>100</v>
      </c>
      <c r="T277" s="1"/>
      <c r="U277" s="1"/>
      <c r="V277" s="1"/>
      <c r="W277" s="1"/>
      <c r="X277" s="35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2"/>
      <c r="AY277" s="1"/>
      <c r="AZ277" s="1"/>
      <c r="BA277" s="36"/>
      <c r="BB277" s="2"/>
      <c r="BC277" s="1"/>
      <c r="BD277" s="1"/>
      <c r="BE277" s="1"/>
      <c r="BF277" s="43">
        <f t="shared" si="4"/>
        <v>618440</v>
      </c>
      <c r="BG277" s="1"/>
      <c r="BH277" s="1"/>
      <c r="BI277" s="1">
        <v>50</v>
      </c>
      <c r="BJ277" s="1">
        <v>0</v>
      </c>
      <c r="BK277" s="1">
        <v>0.01</v>
      </c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37" t="s">
        <v>71</v>
      </c>
    </row>
    <row r="278" spans="1:77" x14ac:dyDescent="0.25">
      <c r="A278" s="1">
        <v>273</v>
      </c>
      <c r="B278" s="1"/>
      <c r="C278" s="1"/>
      <c r="D278" s="1"/>
      <c r="E278" s="1"/>
      <c r="F278" s="1">
        <v>273</v>
      </c>
      <c r="G278" s="1" t="s">
        <v>67</v>
      </c>
      <c r="H278" s="1">
        <v>21599</v>
      </c>
      <c r="M278" s="1">
        <v>5</v>
      </c>
      <c r="N278" s="1">
        <v>0</v>
      </c>
      <c r="O278" s="1">
        <v>43.2</v>
      </c>
      <c r="P278" s="2" t="s">
        <v>69</v>
      </c>
      <c r="Q278" s="2">
        <v>2043.2</v>
      </c>
      <c r="R278" s="1"/>
      <c r="S278" s="2">
        <v>100</v>
      </c>
      <c r="T278" s="1"/>
      <c r="U278" s="1"/>
      <c r="V278" s="1"/>
      <c r="W278" s="1"/>
      <c r="X278" s="35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44"/>
      <c r="AR278" s="36"/>
      <c r="AS278" s="1"/>
      <c r="AT278" s="45"/>
      <c r="AU278" s="1"/>
      <c r="AV278" s="1"/>
      <c r="AW278" s="1"/>
      <c r="AX278" s="2"/>
      <c r="AY278" s="1"/>
      <c r="AZ278" s="1"/>
      <c r="BA278" s="36"/>
      <c r="BB278" s="2"/>
      <c r="BC278" s="1"/>
      <c r="BD278" s="1"/>
      <c r="BE278" s="43"/>
      <c r="BF278" s="43">
        <f t="shared" si="4"/>
        <v>204320</v>
      </c>
      <c r="BG278" s="1"/>
      <c r="BH278" s="1"/>
      <c r="BI278" s="1">
        <v>50</v>
      </c>
      <c r="BJ278" s="1">
        <v>0</v>
      </c>
      <c r="BK278" s="1">
        <v>0.01</v>
      </c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37" t="s">
        <v>71</v>
      </c>
    </row>
    <row r="279" spans="1:77" x14ac:dyDescent="0.25">
      <c r="A279" s="1">
        <v>274</v>
      </c>
      <c r="B279" s="1"/>
      <c r="C279" s="1"/>
      <c r="D279" s="1"/>
      <c r="E279" s="1"/>
      <c r="F279" s="1">
        <v>274</v>
      </c>
      <c r="G279" s="1" t="s">
        <v>67</v>
      </c>
      <c r="H279" s="1">
        <v>21600</v>
      </c>
      <c r="M279" s="1">
        <v>17</v>
      </c>
      <c r="N279" s="1">
        <v>0</v>
      </c>
      <c r="O279" s="1">
        <v>18.3</v>
      </c>
      <c r="P279" s="1" t="s">
        <v>69</v>
      </c>
      <c r="Q279" s="1">
        <v>6818.3</v>
      </c>
      <c r="R279" s="1"/>
      <c r="S279" s="2">
        <v>140</v>
      </c>
      <c r="T279" s="1"/>
      <c r="U279" s="1"/>
      <c r="V279" s="1"/>
      <c r="W279" s="1"/>
      <c r="X279" s="35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2"/>
      <c r="AY279" s="1"/>
      <c r="AZ279" s="1"/>
      <c r="BA279" s="36"/>
      <c r="BB279" s="2"/>
      <c r="BC279" s="1"/>
      <c r="BD279" s="1"/>
      <c r="BE279" s="1"/>
      <c r="BF279" s="43">
        <f t="shared" si="4"/>
        <v>954562</v>
      </c>
      <c r="BG279" s="1"/>
      <c r="BH279" s="1"/>
      <c r="BI279" s="1">
        <v>50</v>
      </c>
      <c r="BJ279" s="1">
        <v>0</v>
      </c>
      <c r="BK279" s="1">
        <v>0.01</v>
      </c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37" t="s">
        <v>71</v>
      </c>
    </row>
    <row r="280" spans="1:77" x14ac:dyDescent="0.25">
      <c r="A280" s="1">
        <v>275</v>
      </c>
      <c r="B280" s="1"/>
      <c r="C280" s="1"/>
      <c r="D280" s="1"/>
      <c r="E280" s="1"/>
      <c r="F280" s="1">
        <v>275</v>
      </c>
      <c r="G280" s="1" t="s">
        <v>67</v>
      </c>
      <c r="H280" s="1">
        <v>21601</v>
      </c>
      <c r="M280" s="1">
        <v>14</v>
      </c>
      <c r="N280" s="1">
        <v>0</v>
      </c>
      <c r="O280" s="1">
        <v>60</v>
      </c>
      <c r="P280" s="2" t="s">
        <v>69</v>
      </c>
      <c r="Q280" s="2">
        <v>5660</v>
      </c>
      <c r="R280" s="1"/>
      <c r="S280" s="2">
        <v>220</v>
      </c>
      <c r="T280" s="1"/>
      <c r="U280" s="1"/>
      <c r="V280" s="1"/>
      <c r="W280" s="1"/>
      <c r="X280" s="35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2"/>
      <c r="AY280" s="1"/>
      <c r="AZ280" s="1"/>
      <c r="BA280" s="36"/>
      <c r="BB280" s="2"/>
      <c r="BC280" s="1"/>
      <c r="BD280" s="1"/>
      <c r="BE280" s="1"/>
      <c r="BF280" s="43">
        <f t="shared" si="4"/>
        <v>1245200</v>
      </c>
      <c r="BG280" s="1"/>
      <c r="BH280" s="1"/>
      <c r="BI280" s="1">
        <v>50</v>
      </c>
      <c r="BJ280" s="1">
        <v>0</v>
      </c>
      <c r="BK280" s="1">
        <v>0.01</v>
      </c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37" t="s">
        <v>71</v>
      </c>
    </row>
    <row r="281" spans="1:77" x14ac:dyDescent="0.25">
      <c r="A281" s="1">
        <v>276</v>
      </c>
      <c r="B281" s="1"/>
      <c r="C281" s="1"/>
      <c r="D281" s="1"/>
      <c r="E281" s="1"/>
      <c r="F281" s="1">
        <v>276</v>
      </c>
      <c r="G281" s="1" t="s">
        <v>67</v>
      </c>
      <c r="H281" s="1">
        <v>21602</v>
      </c>
      <c r="M281" s="1">
        <v>2</v>
      </c>
      <c r="N281" s="1">
        <v>2</v>
      </c>
      <c r="O281" s="1">
        <v>60</v>
      </c>
      <c r="P281" s="2" t="s">
        <v>69</v>
      </c>
      <c r="Q281" s="2">
        <v>1060</v>
      </c>
      <c r="R281" s="1"/>
      <c r="S281" s="2">
        <v>190</v>
      </c>
      <c r="T281" s="1"/>
      <c r="U281" s="1"/>
      <c r="V281" s="1"/>
      <c r="W281" s="1"/>
      <c r="X281" s="35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2"/>
      <c r="AY281" s="1"/>
      <c r="AZ281" s="1"/>
      <c r="BA281" s="36"/>
      <c r="BB281" s="2"/>
      <c r="BC281" s="1"/>
      <c r="BD281" s="1"/>
      <c r="BE281" s="1"/>
      <c r="BF281" s="43">
        <f t="shared" si="4"/>
        <v>201400</v>
      </c>
      <c r="BG281" s="1"/>
      <c r="BH281" s="1"/>
      <c r="BI281" s="1">
        <v>50</v>
      </c>
      <c r="BJ281" s="1">
        <v>0</v>
      </c>
      <c r="BK281" s="1">
        <v>0.01</v>
      </c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37" t="s">
        <v>71</v>
      </c>
    </row>
    <row r="282" spans="1:77" x14ac:dyDescent="0.25">
      <c r="A282" s="1">
        <v>277</v>
      </c>
      <c r="B282" s="1"/>
      <c r="C282" s="1"/>
      <c r="D282" s="1"/>
      <c r="E282" s="1"/>
      <c r="F282" s="1">
        <v>277</v>
      </c>
      <c r="G282" s="1" t="s">
        <v>67</v>
      </c>
      <c r="H282" s="1">
        <v>21603</v>
      </c>
      <c r="M282" s="1">
        <v>13</v>
      </c>
      <c r="N282" s="1">
        <v>1</v>
      </c>
      <c r="O282" s="1">
        <v>80</v>
      </c>
      <c r="P282" s="2" t="s">
        <v>69</v>
      </c>
      <c r="Q282" s="2">
        <v>5380</v>
      </c>
      <c r="R282" s="1"/>
      <c r="S282" s="2">
        <v>260</v>
      </c>
      <c r="T282" s="1"/>
      <c r="U282" s="1"/>
      <c r="V282" s="1"/>
      <c r="W282" s="1"/>
      <c r="X282" s="35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44"/>
      <c r="AR282" s="36"/>
      <c r="AS282" s="1"/>
      <c r="AT282" s="45"/>
      <c r="AU282" s="1"/>
      <c r="AV282" s="2"/>
      <c r="AW282" s="46"/>
      <c r="AX282" s="2"/>
      <c r="AY282" s="2"/>
      <c r="AZ282" s="2"/>
      <c r="BA282" s="36"/>
      <c r="BB282" s="2"/>
      <c r="BC282" s="36"/>
      <c r="BD282" s="47"/>
      <c r="BE282" s="43"/>
      <c r="BF282" s="43">
        <f t="shared" si="4"/>
        <v>1398800</v>
      </c>
      <c r="BG282" s="1"/>
      <c r="BH282" s="6"/>
      <c r="BI282" s="1">
        <v>50</v>
      </c>
      <c r="BJ282" s="1">
        <v>0</v>
      </c>
      <c r="BK282" s="1">
        <v>0.01</v>
      </c>
      <c r="BL282" s="36"/>
      <c r="BM282" s="36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37" t="s">
        <v>71</v>
      </c>
    </row>
    <row r="283" spans="1:77" x14ac:dyDescent="0.25">
      <c r="A283" s="1">
        <v>278</v>
      </c>
      <c r="B283" s="1"/>
      <c r="C283" s="1"/>
      <c r="D283" s="1"/>
      <c r="E283" s="1"/>
      <c r="F283" s="1">
        <v>278</v>
      </c>
      <c r="G283" s="1" t="s">
        <v>67</v>
      </c>
      <c r="H283" s="1">
        <v>21604</v>
      </c>
      <c r="M283" s="1">
        <v>16</v>
      </c>
      <c r="N283" s="1">
        <v>1</v>
      </c>
      <c r="O283" s="1">
        <v>30</v>
      </c>
      <c r="P283" s="2" t="s">
        <v>69</v>
      </c>
      <c r="Q283" s="2">
        <v>6530</v>
      </c>
      <c r="R283" s="1"/>
      <c r="S283" s="2">
        <v>130</v>
      </c>
      <c r="T283" s="1"/>
      <c r="U283" s="1"/>
      <c r="V283" s="1"/>
      <c r="W283" s="1"/>
      <c r="X283" s="35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44"/>
      <c r="AR283" s="36"/>
      <c r="AS283" s="1"/>
      <c r="AT283" s="45"/>
      <c r="AU283" s="1"/>
      <c r="AV283" s="1"/>
      <c r="AW283" s="1"/>
      <c r="AX283" s="2"/>
      <c r="AY283" s="1"/>
      <c r="AZ283" s="1"/>
      <c r="BA283" s="36"/>
      <c r="BB283" s="2"/>
      <c r="BC283" s="1"/>
      <c r="BD283" s="1"/>
      <c r="BE283" s="43"/>
      <c r="BF283" s="43">
        <f t="shared" si="4"/>
        <v>848900</v>
      </c>
      <c r="BG283" s="1"/>
      <c r="BH283" s="1"/>
      <c r="BI283" s="1">
        <v>50</v>
      </c>
      <c r="BJ283" s="1">
        <v>0</v>
      </c>
      <c r="BK283" s="1">
        <v>0.01</v>
      </c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37" t="s">
        <v>71</v>
      </c>
    </row>
    <row r="284" spans="1:77" x14ac:dyDescent="0.25">
      <c r="A284" s="1">
        <v>279</v>
      </c>
      <c r="B284" s="1"/>
      <c r="C284" s="1"/>
      <c r="D284" s="1"/>
      <c r="E284" s="1"/>
      <c r="F284" s="1">
        <v>279</v>
      </c>
      <c r="G284" s="1" t="s">
        <v>67</v>
      </c>
      <c r="H284" s="1">
        <v>21605</v>
      </c>
      <c r="M284" s="1">
        <v>6</v>
      </c>
      <c r="N284" s="1">
        <v>3</v>
      </c>
      <c r="O284" s="1">
        <v>70</v>
      </c>
      <c r="P284" s="2" t="s">
        <v>69</v>
      </c>
      <c r="Q284" s="2">
        <v>2770</v>
      </c>
      <c r="R284" s="1"/>
      <c r="S284" s="2">
        <v>130</v>
      </c>
      <c r="T284" s="1"/>
      <c r="U284" s="1"/>
      <c r="V284" s="1"/>
      <c r="W284" s="1"/>
      <c r="X284" s="35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44"/>
      <c r="AR284" s="36"/>
      <c r="AS284" s="1"/>
      <c r="AT284" s="45"/>
      <c r="AU284" s="1"/>
      <c r="AV284" s="1"/>
      <c r="AW284" s="1"/>
      <c r="AX284" s="2"/>
      <c r="AY284" s="1"/>
      <c r="AZ284" s="1"/>
      <c r="BA284" s="36"/>
      <c r="BB284" s="2"/>
      <c r="BC284" s="1"/>
      <c r="BD284" s="1"/>
      <c r="BE284" s="43"/>
      <c r="BF284" s="43">
        <f t="shared" si="4"/>
        <v>360100</v>
      </c>
      <c r="BG284" s="1"/>
      <c r="BH284" s="1"/>
      <c r="BI284" s="1">
        <v>50</v>
      </c>
      <c r="BJ284" s="1">
        <v>0</v>
      </c>
      <c r="BK284" s="1">
        <v>0.01</v>
      </c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37" t="s">
        <v>71</v>
      </c>
    </row>
    <row r="285" spans="1:77" x14ac:dyDescent="0.25">
      <c r="A285" s="1">
        <v>280</v>
      </c>
      <c r="B285" s="1"/>
      <c r="C285" s="1"/>
      <c r="D285" s="1"/>
      <c r="E285" s="1"/>
      <c r="F285" s="1">
        <v>280</v>
      </c>
      <c r="G285" s="1" t="s">
        <v>67</v>
      </c>
      <c r="H285" s="1">
        <v>21606</v>
      </c>
      <c r="M285" s="1">
        <v>10</v>
      </c>
      <c r="N285" s="1">
        <v>0</v>
      </c>
      <c r="O285" s="1">
        <v>80.8</v>
      </c>
      <c r="P285" s="2" t="s">
        <v>69</v>
      </c>
      <c r="Q285" s="2">
        <v>4080.8</v>
      </c>
      <c r="R285" s="1"/>
      <c r="S285" s="2">
        <v>130</v>
      </c>
      <c r="T285" s="1"/>
      <c r="U285" s="1"/>
      <c r="V285" s="1"/>
      <c r="W285" s="1"/>
      <c r="X285" s="35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2"/>
      <c r="AY285" s="1"/>
      <c r="AZ285" s="1"/>
      <c r="BA285" s="36"/>
      <c r="BB285" s="2"/>
      <c r="BC285" s="1"/>
      <c r="BD285" s="1"/>
      <c r="BE285" s="1"/>
      <c r="BF285" s="43">
        <f t="shared" si="4"/>
        <v>530504</v>
      </c>
      <c r="BG285" s="1"/>
      <c r="BH285" s="1"/>
      <c r="BI285" s="1">
        <v>50</v>
      </c>
      <c r="BJ285" s="1">
        <v>0</v>
      </c>
      <c r="BK285" s="1">
        <v>0.01</v>
      </c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37" t="s">
        <v>71</v>
      </c>
    </row>
    <row r="286" spans="1:77" x14ac:dyDescent="0.25">
      <c r="A286" s="1">
        <v>281</v>
      </c>
      <c r="B286" s="1"/>
      <c r="C286" s="1"/>
      <c r="D286" s="1"/>
      <c r="E286" s="1"/>
      <c r="F286" s="1">
        <v>281</v>
      </c>
      <c r="G286" s="1" t="s">
        <v>67</v>
      </c>
      <c r="H286" s="1">
        <v>21607</v>
      </c>
      <c r="M286" s="1">
        <v>2</v>
      </c>
      <c r="N286" s="1">
        <v>0</v>
      </c>
      <c r="O286" s="1">
        <v>80</v>
      </c>
      <c r="P286" s="2" t="s">
        <v>69</v>
      </c>
      <c r="Q286" s="2">
        <v>880</v>
      </c>
      <c r="R286" s="1"/>
      <c r="S286" s="2">
        <v>200</v>
      </c>
      <c r="T286" s="1"/>
      <c r="U286" s="1"/>
      <c r="V286" s="1"/>
      <c r="W286" s="1"/>
      <c r="X286" s="35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44"/>
      <c r="AR286" s="36"/>
      <c r="AS286" s="1"/>
      <c r="AT286" s="45"/>
      <c r="AU286" s="1"/>
      <c r="AV286" s="1"/>
      <c r="AW286" s="1"/>
      <c r="AX286" s="2"/>
      <c r="AY286" s="1"/>
      <c r="AZ286" s="1"/>
      <c r="BA286" s="36"/>
      <c r="BB286" s="2"/>
      <c r="BC286" s="1"/>
      <c r="BD286" s="1"/>
      <c r="BE286" s="43"/>
      <c r="BF286" s="43">
        <f t="shared" si="4"/>
        <v>176000</v>
      </c>
      <c r="BG286" s="1"/>
      <c r="BH286" s="1"/>
      <c r="BI286" s="1">
        <v>50</v>
      </c>
      <c r="BJ286" s="1">
        <v>0</v>
      </c>
      <c r="BK286" s="1">
        <v>0.01</v>
      </c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37" t="s">
        <v>71</v>
      </c>
    </row>
    <row r="287" spans="1:77" x14ac:dyDescent="0.25">
      <c r="A287" s="1">
        <v>282</v>
      </c>
      <c r="B287" s="1"/>
      <c r="C287" s="1"/>
      <c r="D287" s="1"/>
      <c r="E287" s="1"/>
      <c r="F287" s="1">
        <v>282</v>
      </c>
      <c r="G287" s="1" t="s">
        <v>67</v>
      </c>
      <c r="H287" s="1">
        <v>21608</v>
      </c>
      <c r="M287" s="1">
        <v>4</v>
      </c>
      <c r="N287" s="1">
        <v>2</v>
      </c>
      <c r="O287" s="1">
        <v>0</v>
      </c>
      <c r="P287" s="2" t="s">
        <v>69</v>
      </c>
      <c r="Q287" s="2">
        <v>1800</v>
      </c>
      <c r="R287" s="1"/>
      <c r="S287" s="2">
        <v>180</v>
      </c>
      <c r="T287" s="1"/>
      <c r="U287" s="1"/>
      <c r="V287" s="1"/>
      <c r="W287" s="1"/>
      <c r="X287" s="35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2"/>
      <c r="AY287" s="1"/>
      <c r="AZ287" s="1"/>
      <c r="BA287" s="36"/>
      <c r="BB287" s="2"/>
      <c r="BC287" s="1"/>
      <c r="BD287" s="1"/>
      <c r="BE287" s="1"/>
      <c r="BF287" s="43">
        <f t="shared" si="4"/>
        <v>324000</v>
      </c>
      <c r="BG287" s="1"/>
      <c r="BH287" s="1"/>
      <c r="BI287" s="1">
        <v>50</v>
      </c>
      <c r="BJ287" s="1">
        <v>0</v>
      </c>
      <c r="BK287" s="1">
        <v>0.01</v>
      </c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37" t="s">
        <v>71</v>
      </c>
    </row>
    <row r="288" spans="1:77" x14ac:dyDescent="0.25">
      <c r="A288" s="1">
        <v>283</v>
      </c>
      <c r="B288" s="1"/>
      <c r="C288" s="1"/>
      <c r="D288" s="1"/>
      <c r="E288" s="1"/>
      <c r="F288" s="1">
        <v>283</v>
      </c>
      <c r="G288" s="1" t="s">
        <v>67</v>
      </c>
      <c r="H288" s="1">
        <v>21609</v>
      </c>
      <c r="M288" s="1">
        <v>11</v>
      </c>
      <c r="N288" s="1">
        <v>1</v>
      </c>
      <c r="O288" s="1">
        <v>60</v>
      </c>
      <c r="P288" s="2" t="s">
        <v>69</v>
      </c>
      <c r="Q288" s="2">
        <v>4560</v>
      </c>
      <c r="R288" s="1"/>
      <c r="S288" s="2">
        <v>130</v>
      </c>
      <c r="T288" s="1"/>
      <c r="U288" s="1"/>
      <c r="V288" s="1"/>
      <c r="W288" s="1"/>
      <c r="X288" s="35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2"/>
      <c r="AY288" s="1"/>
      <c r="AZ288" s="1"/>
      <c r="BA288" s="36"/>
      <c r="BB288" s="2"/>
      <c r="BC288" s="1"/>
      <c r="BD288" s="1"/>
      <c r="BE288" s="1"/>
      <c r="BF288" s="43">
        <f t="shared" si="4"/>
        <v>592800</v>
      </c>
      <c r="BG288" s="1"/>
      <c r="BH288" s="1"/>
      <c r="BI288" s="1">
        <v>50</v>
      </c>
      <c r="BJ288" s="1">
        <v>0</v>
      </c>
      <c r="BK288" s="1">
        <v>0.01</v>
      </c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37" t="s">
        <v>71</v>
      </c>
    </row>
    <row r="289" spans="1:77" x14ac:dyDescent="0.25">
      <c r="A289" s="1">
        <v>284</v>
      </c>
      <c r="B289" s="1"/>
      <c r="C289" s="1"/>
      <c r="D289" s="1"/>
      <c r="E289" s="1"/>
      <c r="F289" s="1">
        <v>284</v>
      </c>
      <c r="G289" s="1" t="s">
        <v>67</v>
      </c>
      <c r="H289" s="1">
        <v>21610</v>
      </c>
      <c r="M289" s="1">
        <v>18</v>
      </c>
      <c r="N289" s="1">
        <v>2</v>
      </c>
      <c r="O289" s="1">
        <v>30</v>
      </c>
      <c r="P289" s="2" t="s">
        <v>69</v>
      </c>
      <c r="Q289" s="2">
        <v>7430</v>
      </c>
      <c r="R289" s="1"/>
      <c r="S289" s="2">
        <v>190</v>
      </c>
      <c r="T289" s="1"/>
      <c r="U289" s="1"/>
      <c r="V289" s="1"/>
      <c r="W289" s="1"/>
      <c r="X289" s="35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2"/>
      <c r="AY289" s="1"/>
      <c r="AZ289" s="1"/>
      <c r="BA289" s="36"/>
      <c r="BB289" s="2"/>
      <c r="BC289" s="1"/>
      <c r="BD289" s="1"/>
      <c r="BE289" s="1"/>
      <c r="BF289" s="43">
        <f t="shared" si="4"/>
        <v>1411700</v>
      </c>
      <c r="BG289" s="1"/>
      <c r="BH289" s="1"/>
      <c r="BI289" s="1">
        <v>50</v>
      </c>
      <c r="BJ289" s="1">
        <v>0</v>
      </c>
      <c r="BK289" s="1">
        <v>0.01</v>
      </c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37" t="s">
        <v>71</v>
      </c>
    </row>
    <row r="290" spans="1:77" x14ac:dyDescent="0.25">
      <c r="A290" s="1">
        <v>285</v>
      </c>
      <c r="B290" s="1"/>
      <c r="C290" s="1"/>
      <c r="D290" s="1"/>
      <c r="E290" s="1"/>
      <c r="F290" s="1">
        <v>285</v>
      </c>
      <c r="G290" s="1" t="s">
        <v>67</v>
      </c>
      <c r="H290" s="1">
        <v>21611</v>
      </c>
      <c r="M290" s="1">
        <v>6</v>
      </c>
      <c r="N290" s="1">
        <v>1</v>
      </c>
      <c r="O290" s="1">
        <v>0</v>
      </c>
      <c r="P290" s="2" t="s">
        <v>69</v>
      </c>
      <c r="Q290" s="2">
        <v>2500</v>
      </c>
      <c r="R290" s="1"/>
      <c r="S290" s="2">
        <v>100</v>
      </c>
      <c r="T290" s="1"/>
      <c r="U290" s="1"/>
      <c r="V290" s="1"/>
      <c r="W290" s="1"/>
      <c r="X290" s="35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2"/>
      <c r="AY290" s="1"/>
      <c r="AZ290" s="1"/>
      <c r="BA290" s="36"/>
      <c r="BB290" s="2"/>
      <c r="BC290" s="1"/>
      <c r="BD290" s="1"/>
      <c r="BE290" s="1"/>
      <c r="BF290" s="43">
        <f t="shared" si="4"/>
        <v>250000</v>
      </c>
      <c r="BG290" s="1"/>
      <c r="BH290" s="1"/>
      <c r="BI290" s="1">
        <v>50</v>
      </c>
      <c r="BJ290" s="1">
        <v>0</v>
      </c>
      <c r="BK290" s="1">
        <v>0.01</v>
      </c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37" t="s">
        <v>71</v>
      </c>
    </row>
    <row r="291" spans="1:77" x14ac:dyDescent="0.25">
      <c r="A291" s="1">
        <v>286</v>
      </c>
      <c r="B291" s="1"/>
      <c r="C291" s="1"/>
      <c r="D291" s="1"/>
      <c r="E291" s="1"/>
      <c r="F291" s="1">
        <v>286</v>
      </c>
      <c r="G291" s="1" t="s">
        <v>67</v>
      </c>
      <c r="H291" s="1">
        <v>21612</v>
      </c>
      <c r="M291" s="1">
        <v>6</v>
      </c>
      <c r="N291" s="1">
        <v>2</v>
      </c>
      <c r="O291" s="1">
        <v>0</v>
      </c>
      <c r="P291" s="2" t="s">
        <v>69</v>
      </c>
      <c r="Q291" s="2">
        <v>2600</v>
      </c>
      <c r="R291" s="1"/>
      <c r="S291" s="2">
        <v>140</v>
      </c>
      <c r="T291" s="1"/>
      <c r="U291" s="1"/>
      <c r="V291" s="1"/>
      <c r="W291" s="1"/>
      <c r="X291" s="35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2"/>
      <c r="AY291" s="1"/>
      <c r="AZ291" s="1"/>
      <c r="BA291" s="36"/>
      <c r="BB291" s="2"/>
      <c r="BC291" s="1"/>
      <c r="BD291" s="1"/>
      <c r="BE291" s="1"/>
      <c r="BF291" s="43">
        <f t="shared" si="4"/>
        <v>364000</v>
      </c>
      <c r="BG291" s="1"/>
      <c r="BH291" s="1"/>
      <c r="BI291" s="1">
        <v>50</v>
      </c>
      <c r="BJ291" s="1">
        <v>0</v>
      </c>
      <c r="BK291" s="1">
        <v>0.01</v>
      </c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37" t="s">
        <v>71</v>
      </c>
    </row>
    <row r="292" spans="1:77" x14ac:dyDescent="0.25">
      <c r="A292" s="1">
        <v>287</v>
      </c>
      <c r="B292" s="1"/>
      <c r="C292" s="1"/>
      <c r="D292" s="1"/>
      <c r="E292" s="1"/>
      <c r="F292" s="1">
        <v>287</v>
      </c>
      <c r="G292" s="1" t="s">
        <v>67</v>
      </c>
      <c r="H292" s="1">
        <v>21613</v>
      </c>
      <c r="M292" s="1">
        <v>10</v>
      </c>
      <c r="N292" s="1">
        <v>2</v>
      </c>
      <c r="O292" s="1">
        <v>0</v>
      </c>
      <c r="P292" s="2" t="s">
        <v>69</v>
      </c>
      <c r="Q292" s="2">
        <v>4200</v>
      </c>
      <c r="R292" s="1"/>
      <c r="S292" s="2">
        <v>190</v>
      </c>
      <c r="T292" s="1"/>
      <c r="U292" s="1"/>
      <c r="V292" s="1"/>
      <c r="W292" s="1"/>
      <c r="X292" s="35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44"/>
      <c r="AR292" s="36"/>
      <c r="AS292" s="1"/>
      <c r="AT292" s="48"/>
      <c r="AU292" s="1"/>
      <c r="AV292" s="1"/>
      <c r="AW292" s="1"/>
      <c r="AX292" s="2"/>
      <c r="AY292" s="1"/>
      <c r="AZ292" s="1"/>
      <c r="BA292" s="36"/>
      <c r="BB292" s="2"/>
      <c r="BC292" s="1"/>
      <c r="BD292" s="1"/>
      <c r="BE292" s="43"/>
      <c r="BF292" s="43">
        <f t="shared" si="4"/>
        <v>798000</v>
      </c>
      <c r="BG292" s="1"/>
      <c r="BH292" s="1"/>
      <c r="BI292" s="1">
        <v>50</v>
      </c>
      <c r="BJ292" s="1">
        <v>0</v>
      </c>
      <c r="BK292" s="1">
        <v>0.01</v>
      </c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37" t="s">
        <v>71</v>
      </c>
    </row>
    <row r="293" spans="1:77" x14ac:dyDescent="0.25">
      <c r="A293" s="1">
        <v>288</v>
      </c>
      <c r="B293" s="1"/>
      <c r="C293" s="1"/>
      <c r="D293" s="1"/>
      <c r="E293" s="1"/>
      <c r="F293" s="1">
        <v>288</v>
      </c>
      <c r="G293" s="1" t="s">
        <v>67</v>
      </c>
      <c r="H293" s="1">
        <v>21614</v>
      </c>
      <c r="M293" s="1">
        <v>6</v>
      </c>
      <c r="N293" s="1">
        <v>3</v>
      </c>
      <c r="O293" s="1">
        <v>0</v>
      </c>
      <c r="P293" s="2" t="s">
        <v>69</v>
      </c>
      <c r="Q293" s="2">
        <v>2700</v>
      </c>
      <c r="R293" s="1"/>
      <c r="S293" s="2">
        <v>220</v>
      </c>
      <c r="T293" s="1"/>
      <c r="U293" s="1"/>
      <c r="V293" s="1"/>
      <c r="W293" s="1"/>
      <c r="X293" s="35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2"/>
      <c r="AY293" s="1"/>
      <c r="AZ293" s="1"/>
      <c r="BA293" s="36"/>
      <c r="BB293" s="2"/>
      <c r="BC293" s="1"/>
      <c r="BD293" s="1"/>
      <c r="BE293" s="1"/>
      <c r="BF293" s="43">
        <f t="shared" si="4"/>
        <v>594000</v>
      </c>
      <c r="BG293" s="1"/>
      <c r="BH293" s="1"/>
      <c r="BI293" s="1">
        <v>50</v>
      </c>
      <c r="BJ293" s="1">
        <v>0</v>
      </c>
      <c r="BK293" s="1">
        <v>0.01</v>
      </c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37" t="s">
        <v>71</v>
      </c>
    </row>
    <row r="294" spans="1:77" x14ac:dyDescent="0.25">
      <c r="A294" s="1">
        <v>289</v>
      </c>
      <c r="B294" s="1"/>
      <c r="C294" s="1"/>
      <c r="D294" s="1"/>
      <c r="E294" s="1"/>
      <c r="F294" s="1">
        <v>289</v>
      </c>
      <c r="G294" s="1" t="s">
        <v>67</v>
      </c>
      <c r="H294" s="1">
        <v>21615</v>
      </c>
      <c r="M294" s="1">
        <v>1</v>
      </c>
      <c r="N294" s="1">
        <v>2</v>
      </c>
      <c r="O294" s="1">
        <v>80.400000000000006</v>
      </c>
      <c r="P294" s="2" t="s">
        <v>69</v>
      </c>
      <c r="Q294" s="2">
        <v>680.4</v>
      </c>
      <c r="R294" s="1"/>
      <c r="S294" s="2">
        <v>100</v>
      </c>
      <c r="T294" s="1"/>
      <c r="U294" s="1"/>
      <c r="V294" s="1"/>
      <c r="W294" s="1"/>
      <c r="X294" s="35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2"/>
      <c r="AY294" s="1"/>
      <c r="AZ294" s="1"/>
      <c r="BA294" s="36"/>
      <c r="BB294" s="2"/>
      <c r="BC294" s="1"/>
      <c r="BD294" s="1"/>
      <c r="BE294" s="1"/>
      <c r="BF294" s="43">
        <f t="shared" si="4"/>
        <v>68040</v>
      </c>
      <c r="BG294" s="1"/>
      <c r="BH294" s="1"/>
      <c r="BI294" s="1">
        <v>50</v>
      </c>
      <c r="BJ294" s="1">
        <v>0</v>
      </c>
      <c r="BK294" s="1">
        <v>0.01</v>
      </c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37" t="s">
        <v>71</v>
      </c>
    </row>
    <row r="295" spans="1:77" x14ac:dyDescent="0.25">
      <c r="A295" s="1">
        <v>290</v>
      </c>
      <c r="B295" s="1"/>
      <c r="C295" s="1"/>
      <c r="D295" s="1"/>
      <c r="E295" s="1"/>
      <c r="F295" s="1">
        <v>290</v>
      </c>
      <c r="G295" s="1" t="s">
        <v>67</v>
      </c>
      <c r="H295" s="1">
        <v>21616</v>
      </c>
      <c r="M295" s="1">
        <v>9</v>
      </c>
      <c r="N295" s="1">
        <v>3</v>
      </c>
      <c r="O295" s="1">
        <v>60</v>
      </c>
      <c r="P295" s="2" t="s">
        <v>69</v>
      </c>
      <c r="Q295" s="2">
        <v>3960</v>
      </c>
      <c r="R295" s="1"/>
      <c r="S295" s="2">
        <v>130</v>
      </c>
      <c r="T295" s="1"/>
      <c r="U295" s="1"/>
      <c r="V295" s="1"/>
      <c r="W295" s="1"/>
      <c r="X295" s="35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2"/>
      <c r="AY295" s="1"/>
      <c r="AZ295" s="1"/>
      <c r="BA295" s="36"/>
      <c r="BB295" s="2"/>
      <c r="BC295" s="1"/>
      <c r="BD295" s="1"/>
      <c r="BE295" s="1"/>
      <c r="BF295" s="43">
        <f t="shared" si="4"/>
        <v>514800</v>
      </c>
      <c r="BG295" s="1"/>
      <c r="BH295" s="1"/>
      <c r="BI295" s="1">
        <v>50</v>
      </c>
      <c r="BJ295" s="1">
        <v>0</v>
      </c>
      <c r="BK295" s="1">
        <v>0.01</v>
      </c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37" t="s">
        <v>71</v>
      </c>
    </row>
    <row r="296" spans="1:77" x14ac:dyDescent="0.25">
      <c r="A296" s="1">
        <v>291</v>
      </c>
      <c r="B296" s="1"/>
      <c r="C296" s="1"/>
      <c r="D296" s="1"/>
      <c r="E296" s="1"/>
      <c r="F296" s="1">
        <v>291</v>
      </c>
      <c r="G296" s="1" t="s">
        <v>67</v>
      </c>
      <c r="H296" s="1">
        <v>21617</v>
      </c>
      <c r="M296" s="1">
        <v>10</v>
      </c>
      <c r="N296" s="1">
        <v>0</v>
      </c>
      <c r="O296" s="1">
        <v>40</v>
      </c>
      <c r="P296" s="2" t="s">
        <v>69</v>
      </c>
      <c r="Q296" s="2">
        <v>4040</v>
      </c>
      <c r="R296" s="1"/>
      <c r="S296" s="2">
        <v>100</v>
      </c>
      <c r="T296" s="1"/>
      <c r="U296" s="1"/>
      <c r="V296" s="1"/>
      <c r="W296" s="1"/>
      <c r="X296" s="35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2"/>
      <c r="AY296" s="1"/>
      <c r="AZ296" s="1"/>
      <c r="BA296" s="36"/>
      <c r="BB296" s="2"/>
      <c r="BC296" s="1"/>
      <c r="BD296" s="1"/>
      <c r="BE296" s="1"/>
      <c r="BF296" s="43">
        <f t="shared" si="4"/>
        <v>404000</v>
      </c>
      <c r="BG296" s="1"/>
      <c r="BH296" s="1"/>
      <c r="BI296" s="1">
        <v>50</v>
      </c>
      <c r="BJ296" s="1">
        <v>0</v>
      </c>
      <c r="BK296" s="1">
        <v>0.01</v>
      </c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37" t="s">
        <v>71</v>
      </c>
    </row>
    <row r="297" spans="1:77" x14ac:dyDescent="0.25">
      <c r="A297" s="1">
        <v>292</v>
      </c>
      <c r="B297" s="1"/>
      <c r="C297" s="1"/>
      <c r="D297" s="1"/>
      <c r="E297" s="1"/>
      <c r="F297" s="1">
        <v>292</v>
      </c>
      <c r="G297" s="1" t="s">
        <v>67</v>
      </c>
      <c r="H297" s="1">
        <v>21618</v>
      </c>
      <c r="M297" s="1">
        <v>4</v>
      </c>
      <c r="N297" s="1">
        <v>1</v>
      </c>
      <c r="O297" s="1">
        <v>30</v>
      </c>
      <c r="P297" s="2" t="s">
        <v>69</v>
      </c>
      <c r="Q297" s="2">
        <v>1730</v>
      </c>
      <c r="R297" s="1"/>
      <c r="S297" s="2">
        <v>100</v>
      </c>
      <c r="T297" s="1"/>
      <c r="U297" s="1"/>
      <c r="V297" s="1"/>
      <c r="W297" s="1"/>
      <c r="X297" s="35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44"/>
      <c r="AR297" s="36"/>
      <c r="AS297" s="1"/>
      <c r="AT297" s="45"/>
      <c r="AU297" s="1"/>
      <c r="AV297" s="2"/>
      <c r="AW297" s="46"/>
      <c r="AX297" s="2"/>
      <c r="AY297" s="2"/>
      <c r="AZ297" s="2"/>
      <c r="BA297" s="36"/>
      <c r="BB297" s="2"/>
      <c r="BC297" s="36"/>
      <c r="BD297" s="1"/>
      <c r="BE297" s="43"/>
      <c r="BF297" s="43">
        <f t="shared" si="4"/>
        <v>173000</v>
      </c>
      <c r="BG297" s="1"/>
      <c r="BH297" s="6"/>
      <c r="BI297" s="1">
        <v>50</v>
      </c>
      <c r="BJ297" s="1">
        <v>0</v>
      </c>
      <c r="BK297" s="1">
        <v>0.01</v>
      </c>
      <c r="BL297" s="36"/>
      <c r="BM297" s="36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37" t="s">
        <v>71</v>
      </c>
    </row>
    <row r="298" spans="1:77" x14ac:dyDescent="0.25">
      <c r="A298" s="1">
        <v>293</v>
      </c>
      <c r="B298" s="1"/>
      <c r="C298" s="1"/>
      <c r="D298" s="1"/>
      <c r="E298" s="1"/>
      <c r="F298" s="1">
        <v>293</v>
      </c>
      <c r="G298" s="1" t="s">
        <v>67</v>
      </c>
      <c r="H298" s="1">
        <v>21619</v>
      </c>
      <c r="M298" s="1">
        <v>2</v>
      </c>
      <c r="N298" s="1">
        <v>0</v>
      </c>
      <c r="O298" s="1">
        <v>25</v>
      </c>
      <c r="P298" s="2" t="s">
        <v>69</v>
      </c>
      <c r="Q298" s="2">
        <v>825</v>
      </c>
      <c r="R298" s="1"/>
      <c r="S298" s="2">
        <v>190</v>
      </c>
      <c r="T298" s="1"/>
      <c r="U298" s="1"/>
      <c r="V298" s="1"/>
      <c r="W298" s="1"/>
      <c r="X298" s="35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2"/>
      <c r="AY298" s="1"/>
      <c r="AZ298" s="1"/>
      <c r="BA298" s="36"/>
      <c r="BB298" s="2"/>
      <c r="BC298" s="1"/>
      <c r="BD298" s="1"/>
      <c r="BE298" s="1"/>
      <c r="BF298" s="43">
        <f t="shared" si="4"/>
        <v>156750</v>
      </c>
      <c r="BG298" s="1"/>
      <c r="BH298" s="1"/>
      <c r="BI298" s="1">
        <v>50</v>
      </c>
      <c r="BJ298" s="1">
        <v>0</v>
      </c>
      <c r="BK298" s="1">
        <v>0.01</v>
      </c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37" t="s">
        <v>71</v>
      </c>
    </row>
    <row r="299" spans="1:77" x14ac:dyDescent="0.25">
      <c r="A299" s="1">
        <v>294</v>
      </c>
      <c r="B299" s="1"/>
      <c r="C299" s="1"/>
      <c r="D299" s="1"/>
      <c r="E299" s="1"/>
      <c r="F299" s="1">
        <v>294</v>
      </c>
      <c r="G299" s="1" t="s">
        <v>67</v>
      </c>
      <c r="H299" s="1">
        <v>21620</v>
      </c>
      <c r="M299" s="1">
        <v>8</v>
      </c>
      <c r="N299" s="1">
        <v>3</v>
      </c>
      <c r="O299" s="1">
        <v>0</v>
      </c>
      <c r="P299" s="2" t="s">
        <v>69</v>
      </c>
      <c r="Q299" s="2">
        <v>3500</v>
      </c>
      <c r="R299" s="1"/>
      <c r="S299" s="2">
        <v>260</v>
      </c>
      <c r="T299" s="1"/>
      <c r="U299" s="1"/>
      <c r="V299" s="1"/>
      <c r="W299" s="1"/>
      <c r="X299" s="35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2"/>
      <c r="AY299" s="1"/>
      <c r="AZ299" s="1"/>
      <c r="BA299" s="36"/>
      <c r="BB299" s="2"/>
      <c r="BC299" s="1"/>
      <c r="BD299" s="1"/>
      <c r="BE299" s="1"/>
      <c r="BF299" s="43">
        <f t="shared" si="4"/>
        <v>910000</v>
      </c>
      <c r="BG299" s="1"/>
      <c r="BH299" s="1"/>
      <c r="BI299" s="1">
        <v>50</v>
      </c>
      <c r="BJ299" s="1">
        <v>0</v>
      </c>
      <c r="BK299" s="1">
        <v>0.01</v>
      </c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37" t="s">
        <v>71</v>
      </c>
    </row>
    <row r="300" spans="1:77" x14ac:dyDescent="0.25">
      <c r="A300" s="1">
        <v>295</v>
      </c>
      <c r="B300" s="1"/>
      <c r="C300" s="1"/>
      <c r="D300" s="1"/>
      <c r="E300" s="1"/>
      <c r="F300" s="1">
        <v>295</v>
      </c>
      <c r="G300" s="1" t="s">
        <v>67</v>
      </c>
      <c r="H300" s="1">
        <v>21621</v>
      </c>
      <c r="M300" s="1">
        <v>1</v>
      </c>
      <c r="N300" s="1">
        <v>1</v>
      </c>
      <c r="O300" s="1">
        <v>68.400000000000006</v>
      </c>
      <c r="P300" s="2" t="s">
        <v>69</v>
      </c>
      <c r="Q300" s="2">
        <v>568.4</v>
      </c>
      <c r="R300" s="1"/>
      <c r="S300" s="2">
        <v>310</v>
      </c>
      <c r="T300" s="1"/>
      <c r="U300" s="1"/>
      <c r="V300" s="1"/>
      <c r="W300" s="1"/>
      <c r="X300" s="35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44"/>
      <c r="AR300" s="36"/>
      <c r="AS300" s="1"/>
      <c r="AT300" s="45"/>
      <c r="AU300" s="1"/>
      <c r="AV300" s="2"/>
      <c r="AW300" s="46"/>
      <c r="AX300" s="2"/>
      <c r="AY300" s="2"/>
      <c r="AZ300" s="2"/>
      <c r="BA300" s="36"/>
      <c r="BB300" s="2"/>
      <c r="BC300" s="36"/>
      <c r="BD300" s="1"/>
      <c r="BE300" s="43"/>
      <c r="BF300" s="43">
        <f t="shared" si="4"/>
        <v>176204</v>
      </c>
      <c r="BG300" s="1"/>
      <c r="BH300" s="6"/>
      <c r="BI300" s="1">
        <v>50</v>
      </c>
      <c r="BJ300" s="1">
        <v>0</v>
      </c>
      <c r="BK300" s="1">
        <v>0.01</v>
      </c>
      <c r="BL300" s="36"/>
      <c r="BM300" s="36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37" t="s">
        <v>71</v>
      </c>
    </row>
    <row r="301" spans="1:77" x14ac:dyDescent="0.25">
      <c r="A301" s="1">
        <v>296</v>
      </c>
      <c r="B301" s="1"/>
      <c r="C301" s="1"/>
      <c r="D301" s="1"/>
      <c r="E301" s="1"/>
      <c r="F301" s="1">
        <v>296</v>
      </c>
      <c r="G301" s="1" t="s">
        <v>67</v>
      </c>
      <c r="H301" s="1">
        <v>21622</v>
      </c>
      <c r="M301" s="1">
        <v>3</v>
      </c>
      <c r="N301" s="1">
        <v>1</v>
      </c>
      <c r="O301" s="1">
        <v>20</v>
      </c>
      <c r="P301" s="2" t="s">
        <v>69</v>
      </c>
      <c r="Q301" s="2">
        <v>1320</v>
      </c>
      <c r="R301" s="1"/>
      <c r="S301" s="2">
        <v>310</v>
      </c>
      <c r="T301" s="1"/>
      <c r="U301" s="1"/>
      <c r="V301" s="1"/>
      <c r="W301" s="1"/>
      <c r="X301" s="35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2"/>
      <c r="AY301" s="1"/>
      <c r="AZ301" s="1"/>
      <c r="BA301" s="36"/>
      <c r="BB301" s="2"/>
      <c r="BC301" s="1"/>
      <c r="BD301" s="1"/>
      <c r="BE301" s="1"/>
      <c r="BF301" s="43">
        <f t="shared" si="4"/>
        <v>409200</v>
      </c>
      <c r="BG301" s="1"/>
      <c r="BH301" s="1"/>
      <c r="BI301" s="1">
        <v>50</v>
      </c>
      <c r="BJ301" s="1">
        <v>0</v>
      </c>
      <c r="BK301" s="1">
        <v>0.01</v>
      </c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37" t="s">
        <v>71</v>
      </c>
    </row>
    <row r="302" spans="1:77" x14ac:dyDescent="0.25">
      <c r="A302" s="1">
        <v>297</v>
      </c>
      <c r="B302" s="1"/>
      <c r="C302" s="1"/>
      <c r="D302" s="1"/>
      <c r="E302" s="1"/>
      <c r="F302" s="1">
        <v>297</v>
      </c>
      <c r="G302" s="1" t="s">
        <v>67</v>
      </c>
      <c r="H302" s="1">
        <v>21624</v>
      </c>
      <c r="M302" s="1">
        <v>5</v>
      </c>
      <c r="N302" s="1">
        <v>0</v>
      </c>
      <c r="O302" s="1">
        <v>50</v>
      </c>
      <c r="P302" s="2" t="s">
        <v>69</v>
      </c>
      <c r="Q302" s="2">
        <v>2050</v>
      </c>
      <c r="R302" s="1"/>
      <c r="S302" s="2">
        <v>100</v>
      </c>
      <c r="T302" s="1"/>
      <c r="U302" s="1"/>
      <c r="V302" s="1"/>
      <c r="W302" s="1"/>
      <c r="X302" s="35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2"/>
      <c r="AY302" s="1"/>
      <c r="AZ302" s="1"/>
      <c r="BA302" s="36"/>
      <c r="BB302" s="2"/>
      <c r="BC302" s="1"/>
      <c r="BD302" s="1"/>
      <c r="BE302" s="1"/>
      <c r="BF302" s="43">
        <f t="shared" si="4"/>
        <v>205000</v>
      </c>
      <c r="BG302" s="1"/>
      <c r="BH302" s="1"/>
      <c r="BI302" s="1">
        <v>50</v>
      </c>
      <c r="BJ302" s="1">
        <v>0</v>
      </c>
      <c r="BK302" s="1">
        <v>0.01</v>
      </c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37" t="s">
        <v>71</v>
      </c>
    </row>
    <row r="303" spans="1:77" x14ac:dyDescent="0.25">
      <c r="A303" s="1">
        <v>298</v>
      </c>
      <c r="B303" s="1"/>
      <c r="C303" s="1"/>
      <c r="D303" s="1"/>
      <c r="E303" s="1"/>
      <c r="F303" s="1">
        <v>298</v>
      </c>
      <c r="G303" s="1" t="s">
        <v>67</v>
      </c>
      <c r="H303" s="1">
        <v>21625</v>
      </c>
      <c r="M303" s="1">
        <v>19</v>
      </c>
      <c r="N303" s="1">
        <v>1</v>
      </c>
      <c r="O303" s="1">
        <v>30</v>
      </c>
      <c r="P303" s="2" t="s">
        <v>69</v>
      </c>
      <c r="Q303" s="2">
        <v>7730</v>
      </c>
      <c r="R303" s="1"/>
      <c r="S303" s="2">
        <v>130</v>
      </c>
      <c r="T303" s="1"/>
      <c r="U303" s="1"/>
      <c r="V303" s="1"/>
      <c r="W303" s="1"/>
      <c r="X303" s="35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2"/>
      <c r="AY303" s="1"/>
      <c r="AZ303" s="1"/>
      <c r="BA303" s="36"/>
      <c r="BB303" s="2"/>
      <c r="BC303" s="1"/>
      <c r="BD303" s="1"/>
      <c r="BE303" s="1"/>
      <c r="BF303" s="43">
        <f t="shared" si="4"/>
        <v>1004900</v>
      </c>
      <c r="BG303" s="1"/>
      <c r="BH303" s="1"/>
      <c r="BI303" s="1">
        <v>50</v>
      </c>
      <c r="BJ303" s="1">
        <v>0</v>
      </c>
      <c r="BK303" s="1">
        <v>0.01</v>
      </c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37" t="s">
        <v>71</v>
      </c>
    </row>
    <row r="304" spans="1:77" x14ac:dyDescent="0.25">
      <c r="A304" s="1">
        <v>299</v>
      </c>
      <c r="B304" s="1"/>
      <c r="C304" s="1"/>
      <c r="D304" s="1"/>
      <c r="E304" s="1"/>
      <c r="F304" s="1">
        <v>299</v>
      </c>
      <c r="G304" s="1" t="s">
        <v>67</v>
      </c>
      <c r="H304" s="1">
        <v>21626</v>
      </c>
      <c r="M304" s="1">
        <v>1</v>
      </c>
      <c r="N304" s="1">
        <v>1</v>
      </c>
      <c r="O304" s="1">
        <v>60</v>
      </c>
      <c r="P304" s="2" t="s">
        <v>69</v>
      </c>
      <c r="Q304" s="2">
        <v>560</v>
      </c>
      <c r="R304" s="1"/>
      <c r="S304" s="2">
        <v>130</v>
      </c>
      <c r="T304" s="1"/>
      <c r="U304" s="1"/>
      <c r="V304" s="1"/>
      <c r="W304" s="1"/>
      <c r="X304" s="35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2"/>
      <c r="AY304" s="1"/>
      <c r="AZ304" s="1"/>
      <c r="BA304" s="36"/>
      <c r="BB304" s="2"/>
      <c r="BC304" s="1"/>
      <c r="BD304" s="1"/>
      <c r="BE304" s="1"/>
      <c r="BF304" s="43">
        <f t="shared" si="4"/>
        <v>72800</v>
      </c>
      <c r="BG304" s="1"/>
      <c r="BH304" s="1"/>
      <c r="BI304" s="1">
        <v>50</v>
      </c>
      <c r="BJ304" s="1">
        <v>0</v>
      </c>
      <c r="BK304" s="1">
        <v>0.01</v>
      </c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37" t="s">
        <v>71</v>
      </c>
    </row>
    <row r="305" spans="1:77" x14ac:dyDescent="0.25">
      <c r="A305" s="1">
        <v>300</v>
      </c>
      <c r="B305" s="1"/>
      <c r="C305" s="1"/>
      <c r="D305" s="1"/>
      <c r="E305" s="1"/>
      <c r="F305" s="1">
        <v>300</v>
      </c>
      <c r="G305" s="1" t="s">
        <v>67</v>
      </c>
      <c r="H305" s="1">
        <v>21627</v>
      </c>
      <c r="M305" s="1">
        <v>9</v>
      </c>
      <c r="N305" s="1">
        <v>1</v>
      </c>
      <c r="O305" s="1">
        <v>20</v>
      </c>
      <c r="P305" s="2" t="s">
        <v>69</v>
      </c>
      <c r="Q305" s="2">
        <v>3720</v>
      </c>
      <c r="R305" s="1"/>
      <c r="S305" s="2">
        <v>190</v>
      </c>
      <c r="T305" s="1"/>
      <c r="U305" s="1"/>
      <c r="V305" s="1"/>
      <c r="W305" s="1"/>
      <c r="X305" s="35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2"/>
      <c r="AY305" s="1"/>
      <c r="AZ305" s="1"/>
      <c r="BA305" s="36"/>
      <c r="BB305" s="2"/>
      <c r="BC305" s="1"/>
      <c r="BD305" s="1"/>
      <c r="BE305" s="1"/>
      <c r="BF305" s="43">
        <f t="shared" si="4"/>
        <v>706800</v>
      </c>
      <c r="BG305" s="1"/>
      <c r="BH305" s="1"/>
      <c r="BI305" s="1">
        <v>50</v>
      </c>
      <c r="BJ305" s="1">
        <v>0</v>
      </c>
      <c r="BK305" s="1">
        <v>0.01</v>
      </c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37" t="s">
        <v>71</v>
      </c>
    </row>
    <row r="306" spans="1:77" x14ac:dyDescent="0.25">
      <c r="A306" s="1">
        <v>301</v>
      </c>
      <c r="B306" s="1"/>
      <c r="C306" s="1"/>
      <c r="D306" s="1"/>
      <c r="E306" s="1"/>
      <c r="F306" s="1">
        <v>301</v>
      </c>
      <c r="G306" s="1" t="s">
        <v>67</v>
      </c>
      <c r="H306" s="1">
        <v>21628</v>
      </c>
      <c r="M306" s="1">
        <v>9</v>
      </c>
      <c r="N306" s="1">
        <v>0</v>
      </c>
      <c r="O306" s="1">
        <v>15</v>
      </c>
      <c r="P306" s="2" t="s">
        <v>69</v>
      </c>
      <c r="Q306" s="2">
        <v>3615</v>
      </c>
      <c r="R306" s="1"/>
      <c r="S306" s="2">
        <v>160</v>
      </c>
      <c r="T306" s="1"/>
      <c r="U306" s="1"/>
      <c r="V306" s="1"/>
      <c r="W306" s="1"/>
      <c r="X306" s="35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2"/>
      <c r="AY306" s="1"/>
      <c r="AZ306" s="1"/>
      <c r="BA306" s="36"/>
      <c r="BB306" s="2"/>
      <c r="BC306" s="1"/>
      <c r="BD306" s="1"/>
      <c r="BE306" s="1"/>
      <c r="BF306" s="43">
        <f t="shared" si="4"/>
        <v>578400</v>
      </c>
      <c r="BG306" s="1"/>
      <c r="BH306" s="1"/>
      <c r="BI306" s="1">
        <v>50</v>
      </c>
      <c r="BJ306" s="1">
        <v>0</v>
      </c>
      <c r="BK306" s="1">
        <v>0.01</v>
      </c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37" t="s">
        <v>71</v>
      </c>
    </row>
    <row r="307" spans="1:77" x14ac:dyDescent="0.25">
      <c r="A307" s="1">
        <v>302</v>
      </c>
      <c r="B307" s="1"/>
      <c r="C307" s="1"/>
      <c r="D307" s="1"/>
      <c r="E307" s="1"/>
      <c r="F307" s="1">
        <v>302</v>
      </c>
      <c r="G307" s="1" t="s">
        <v>67</v>
      </c>
      <c r="H307" s="1">
        <v>21629</v>
      </c>
      <c r="M307" s="1">
        <v>3</v>
      </c>
      <c r="N307" s="1">
        <v>0</v>
      </c>
      <c r="O307" s="1">
        <v>50</v>
      </c>
      <c r="P307" s="2" t="s">
        <v>69</v>
      </c>
      <c r="Q307" s="2">
        <v>1250</v>
      </c>
      <c r="R307" s="1"/>
      <c r="S307" s="2">
        <v>220</v>
      </c>
      <c r="T307" s="1"/>
      <c r="U307" s="1"/>
      <c r="V307" s="1"/>
      <c r="W307" s="1"/>
      <c r="X307" s="35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2"/>
      <c r="AY307" s="1"/>
      <c r="AZ307" s="1"/>
      <c r="BA307" s="36"/>
      <c r="BB307" s="2"/>
      <c r="BC307" s="1"/>
      <c r="BD307" s="1"/>
      <c r="BE307" s="1"/>
      <c r="BF307" s="43">
        <f t="shared" si="4"/>
        <v>275000</v>
      </c>
      <c r="BG307" s="1"/>
      <c r="BH307" s="1"/>
      <c r="BI307" s="1">
        <v>50</v>
      </c>
      <c r="BJ307" s="1">
        <v>0</v>
      </c>
      <c r="BK307" s="1">
        <v>0.01</v>
      </c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37" t="s">
        <v>71</v>
      </c>
    </row>
    <row r="308" spans="1:77" x14ac:dyDescent="0.25">
      <c r="A308" s="1">
        <v>303</v>
      </c>
      <c r="B308" s="1"/>
      <c r="C308" s="1"/>
      <c r="D308" s="1"/>
      <c r="E308" s="1"/>
      <c r="F308" s="1">
        <v>303</v>
      </c>
      <c r="G308" s="1" t="s">
        <v>67</v>
      </c>
      <c r="H308" s="1">
        <v>21630</v>
      </c>
      <c r="M308" s="1">
        <v>0</v>
      </c>
      <c r="N308" s="1">
        <v>3</v>
      </c>
      <c r="O308" s="1">
        <v>24</v>
      </c>
      <c r="P308" s="2" t="s">
        <v>69</v>
      </c>
      <c r="Q308" s="2">
        <v>324</v>
      </c>
      <c r="R308" s="1"/>
      <c r="S308" s="2">
        <v>100</v>
      </c>
      <c r="T308" s="1"/>
      <c r="U308" s="1"/>
      <c r="V308" s="1"/>
      <c r="W308" s="1"/>
      <c r="X308" s="35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44"/>
      <c r="AR308" s="36"/>
      <c r="AS308" s="1"/>
      <c r="AT308" s="45"/>
      <c r="AU308" s="1"/>
      <c r="AV308" s="1"/>
      <c r="AW308" s="1"/>
      <c r="AX308" s="2"/>
      <c r="AY308" s="1"/>
      <c r="AZ308" s="1"/>
      <c r="BA308" s="36"/>
      <c r="BB308" s="2"/>
      <c r="BC308" s="1"/>
      <c r="BD308" s="1"/>
      <c r="BE308" s="43"/>
      <c r="BF308" s="43">
        <f t="shared" si="4"/>
        <v>32400</v>
      </c>
      <c r="BG308" s="1"/>
      <c r="BH308" s="1"/>
      <c r="BI308" s="1">
        <v>50</v>
      </c>
      <c r="BJ308" s="1">
        <v>0</v>
      </c>
      <c r="BK308" s="1">
        <v>0.01</v>
      </c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37" t="s">
        <v>71</v>
      </c>
    </row>
    <row r="309" spans="1:77" x14ac:dyDescent="0.25">
      <c r="A309" s="1">
        <v>304</v>
      </c>
      <c r="B309" s="1"/>
      <c r="C309" s="1"/>
      <c r="D309" s="1"/>
      <c r="E309" s="1"/>
      <c r="F309" s="1">
        <v>304</v>
      </c>
      <c r="G309" s="1" t="s">
        <v>67</v>
      </c>
      <c r="H309" s="1">
        <v>21631</v>
      </c>
      <c r="M309" s="1">
        <v>34</v>
      </c>
      <c r="N309" s="1">
        <v>2</v>
      </c>
      <c r="O309" s="1">
        <v>37.6</v>
      </c>
      <c r="P309" s="2" t="s">
        <v>69</v>
      </c>
      <c r="Q309" s="49">
        <v>13837.6</v>
      </c>
      <c r="R309" s="1"/>
      <c r="S309" s="2">
        <v>310</v>
      </c>
      <c r="T309" s="1"/>
      <c r="U309" s="1"/>
      <c r="V309" s="1"/>
      <c r="W309" s="1"/>
      <c r="X309" s="35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2"/>
      <c r="AY309" s="1"/>
      <c r="AZ309" s="1"/>
      <c r="BA309" s="36"/>
      <c r="BB309" s="2"/>
      <c r="BC309" s="1"/>
      <c r="BD309" s="1"/>
      <c r="BE309" s="1"/>
      <c r="BF309" s="43">
        <f t="shared" si="4"/>
        <v>4289656</v>
      </c>
      <c r="BG309" s="1"/>
      <c r="BH309" s="1"/>
      <c r="BI309" s="1">
        <v>50</v>
      </c>
      <c r="BJ309" s="1">
        <v>0</v>
      </c>
      <c r="BK309" s="1">
        <v>0.01</v>
      </c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37" t="s">
        <v>71</v>
      </c>
    </row>
    <row r="310" spans="1:77" x14ac:dyDescent="0.25">
      <c r="A310" s="1">
        <v>305</v>
      </c>
      <c r="B310" s="1"/>
      <c r="C310" s="1"/>
      <c r="D310" s="1"/>
      <c r="E310" s="1"/>
      <c r="F310" s="1">
        <v>305</v>
      </c>
      <c r="G310" s="1" t="s">
        <v>67</v>
      </c>
      <c r="H310" s="1">
        <v>21632</v>
      </c>
      <c r="M310" s="1">
        <v>5</v>
      </c>
      <c r="N310" s="1">
        <v>1</v>
      </c>
      <c r="O310" s="1">
        <v>40</v>
      </c>
      <c r="P310" s="2" t="s">
        <v>69</v>
      </c>
      <c r="Q310" s="2">
        <v>2140</v>
      </c>
      <c r="R310" s="1"/>
      <c r="S310" s="2">
        <v>100</v>
      </c>
      <c r="T310" s="1"/>
      <c r="U310" s="1"/>
      <c r="V310" s="1"/>
      <c r="W310" s="1"/>
      <c r="X310" s="35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2"/>
      <c r="AY310" s="1"/>
      <c r="AZ310" s="1"/>
      <c r="BA310" s="36"/>
      <c r="BB310" s="2"/>
      <c r="BC310" s="1"/>
      <c r="BD310" s="1"/>
      <c r="BE310" s="1"/>
      <c r="BF310" s="43">
        <f t="shared" si="4"/>
        <v>214000</v>
      </c>
      <c r="BG310" s="1"/>
      <c r="BH310" s="1"/>
      <c r="BI310" s="1">
        <v>50</v>
      </c>
      <c r="BJ310" s="1">
        <v>0</v>
      </c>
      <c r="BK310" s="1">
        <v>0.01</v>
      </c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37" t="s">
        <v>71</v>
      </c>
    </row>
    <row r="311" spans="1:77" x14ac:dyDescent="0.25">
      <c r="A311" s="1">
        <v>306</v>
      </c>
      <c r="B311" s="1"/>
      <c r="C311" s="1"/>
      <c r="D311" s="1"/>
      <c r="E311" s="1"/>
      <c r="F311" s="1">
        <v>306</v>
      </c>
      <c r="G311" s="1" t="s">
        <v>67</v>
      </c>
      <c r="H311" s="1">
        <v>21633</v>
      </c>
      <c r="M311" s="1">
        <v>20</v>
      </c>
      <c r="N311" s="1">
        <v>1</v>
      </c>
      <c r="O311" s="1">
        <v>0</v>
      </c>
      <c r="P311" s="2" t="s">
        <v>69</v>
      </c>
      <c r="Q311" s="2">
        <v>8100</v>
      </c>
      <c r="R311" s="1"/>
      <c r="S311" s="2">
        <v>130</v>
      </c>
      <c r="T311" s="1"/>
      <c r="U311" s="1"/>
      <c r="V311" s="1"/>
      <c r="W311" s="1"/>
      <c r="X311" s="35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2"/>
      <c r="AY311" s="1"/>
      <c r="AZ311" s="1"/>
      <c r="BA311" s="36"/>
      <c r="BB311" s="2"/>
      <c r="BC311" s="1"/>
      <c r="BD311" s="1"/>
      <c r="BE311" s="1"/>
      <c r="BF311" s="43">
        <f t="shared" si="4"/>
        <v>1053000</v>
      </c>
      <c r="BG311" s="1"/>
      <c r="BH311" s="1"/>
      <c r="BI311" s="1">
        <v>50</v>
      </c>
      <c r="BJ311" s="1">
        <v>0</v>
      </c>
      <c r="BK311" s="1">
        <v>0.01</v>
      </c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37" t="s">
        <v>71</v>
      </c>
    </row>
    <row r="312" spans="1:77" x14ac:dyDescent="0.25">
      <c r="A312" s="1">
        <v>307</v>
      </c>
      <c r="B312" s="1"/>
      <c r="C312" s="1"/>
      <c r="D312" s="1"/>
      <c r="E312" s="1"/>
      <c r="F312" s="1">
        <v>307</v>
      </c>
      <c r="G312" s="1" t="s">
        <v>67</v>
      </c>
      <c r="H312" s="1">
        <v>21634</v>
      </c>
      <c r="M312" s="1">
        <v>9</v>
      </c>
      <c r="N312" s="1">
        <v>1</v>
      </c>
      <c r="O312" s="1">
        <v>20</v>
      </c>
      <c r="P312" s="2" t="s">
        <v>69</v>
      </c>
      <c r="Q312" s="2">
        <v>3720</v>
      </c>
      <c r="R312" s="1"/>
      <c r="S312" s="2">
        <v>160</v>
      </c>
      <c r="T312" s="1"/>
      <c r="U312" s="1"/>
      <c r="V312" s="1"/>
      <c r="W312" s="1"/>
      <c r="X312" s="35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2"/>
      <c r="AY312" s="1"/>
      <c r="AZ312" s="1"/>
      <c r="BA312" s="36"/>
      <c r="BB312" s="2"/>
      <c r="BC312" s="1"/>
      <c r="BD312" s="1"/>
      <c r="BE312" s="1"/>
      <c r="BF312" s="43">
        <f t="shared" si="4"/>
        <v>595200</v>
      </c>
      <c r="BG312" s="1"/>
      <c r="BH312" s="1"/>
      <c r="BI312" s="1">
        <v>50</v>
      </c>
      <c r="BJ312" s="1">
        <v>0</v>
      </c>
      <c r="BK312" s="1">
        <v>0.01</v>
      </c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37" t="s">
        <v>71</v>
      </c>
    </row>
    <row r="313" spans="1:77" x14ac:dyDescent="0.25">
      <c r="A313" s="1">
        <v>308</v>
      </c>
      <c r="B313" s="1"/>
      <c r="C313" s="1"/>
      <c r="D313" s="1"/>
      <c r="E313" s="1"/>
      <c r="F313" s="1">
        <v>308</v>
      </c>
      <c r="G313" s="1" t="s">
        <v>67</v>
      </c>
      <c r="H313" s="1">
        <v>21635</v>
      </c>
      <c r="M313" s="1">
        <v>3</v>
      </c>
      <c r="N313" s="1">
        <v>3</v>
      </c>
      <c r="O313" s="1">
        <v>43.3</v>
      </c>
      <c r="P313" s="2" t="s">
        <v>69</v>
      </c>
      <c r="Q313" s="2">
        <v>1543.3</v>
      </c>
      <c r="R313" s="1"/>
      <c r="S313" s="2">
        <v>100</v>
      </c>
      <c r="T313" s="1"/>
      <c r="U313" s="1"/>
      <c r="V313" s="1"/>
      <c r="W313" s="1"/>
      <c r="X313" s="35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2"/>
      <c r="AY313" s="1"/>
      <c r="AZ313" s="1"/>
      <c r="BA313" s="36"/>
      <c r="BB313" s="2"/>
      <c r="BC313" s="1"/>
      <c r="BD313" s="1"/>
      <c r="BE313" s="1"/>
      <c r="BF313" s="43">
        <f t="shared" si="4"/>
        <v>154330</v>
      </c>
      <c r="BG313" s="1"/>
      <c r="BH313" s="1"/>
      <c r="BI313" s="1">
        <v>50</v>
      </c>
      <c r="BJ313" s="1">
        <v>0</v>
      </c>
      <c r="BK313" s="1">
        <v>0.01</v>
      </c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37" t="s">
        <v>71</v>
      </c>
    </row>
    <row r="314" spans="1:77" x14ac:dyDescent="0.25">
      <c r="A314" s="1">
        <v>309</v>
      </c>
      <c r="B314" s="1"/>
      <c r="C314" s="1"/>
      <c r="D314" s="1"/>
      <c r="E314" s="1"/>
      <c r="F314" s="1">
        <v>309</v>
      </c>
      <c r="G314" s="1" t="s">
        <v>67</v>
      </c>
      <c r="H314" s="1">
        <v>21636</v>
      </c>
      <c r="M314" s="1">
        <v>9</v>
      </c>
      <c r="N314" s="1">
        <v>0</v>
      </c>
      <c r="O314" s="1">
        <v>0</v>
      </c>
      <c r="P314" s="2" t="s">
        <v>69</v>
      </c>
      <c r="Q314" s="2">
        <v>3600</v>
      </c>
      <c r="R314" s="1"/>
      <c r="S314" s="2">
        <v>260</v>
      </c>
      <c r="T314" s="1"/>
      <c r="U314" s="1"/>
      <c r="V314" s="1"/>
      <c r="W314" s="1"/>
      <c r="X314" s="35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2"/>
      <c r="AY314" s="1"/>
      <c r="AZ314" s="1"/>
      <c r="BA314" s="36"/>
      <c r="BB314" s="2"/>
      <c r="BC314" s="1"/>
      <c r="BD314" s="1"/>
      <c r="BE314" s="1"/>
      <c r="BF314" s="43">
        <f t="shared" si="4"/>
        <v>936000</v>
      </c>
      <c r="BG314" s="1"/>
      <c r="BH314" s="1"/>
      <c r="BI314" s="1">
        <v>50</v>
      </c>
      <c r="BJ314" s="1">
        <v>0</v>
      </c>
      <c r="BK314" s="1">
        <v>0.01</v>
      </c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37" t="s">
        <v>71</v>
      </c>
    </row>
    <row r="315" spans="1:77" x14ac:dyDescent="0.25">
      <c r="A315" s="1">
        <v>310</v>
      </c>
      <c r="B315" s="1"/>
      <c r="C315" s="1"/>
      <c r="D315" s="1"/>
      <c r="E315" s="1"/>
      <c r="F315" s="1">
        <v>310</v>
      </c>
      <c r="G315" s="1" t="s">
        <v>67</v>
      </c>
      <c r="H315" s="1">
        <v>21637</v>
      </c>
      <c r="M315" s="1">
        <v>3</v>
      </c>
      <c r="N315" s="1">
        <v>2</v>
      </c>
      <c r="O315" s="1">
        <v>90</v>
      </c>
      <c r="P315" s="2" t="s">
        <v>69</v>
      </c>
      <c r="Q315" s="2">
        <v>1490</v>
      </c>
      <c r="R315" s="1"/>
      <c r="S315" s="2">
        <v>310</v>
      </c>
      <c r="T315" s="1"/>
      <c r="U315" s="1"/>
      <c r="V315" s="1"/>
      <c r="W315" s="1"/>
      <c r="X315" s="35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44"/>
      <c r="AR315" s="36"/>
      <c r="AS315" s="1"/>
      <c r="AT315" s="45"/>
      <c r="AU315" s="1"/>
      <c r="AV315" s="2"/>
      <c r="AW315" s="46"/>
      <c r="AX315" s="2"/>
      <c r="AY315" s="2"/>
      <c r="AZ315" s="2"/>
      <c r="BA315" s="36"/>
      <c r="BB315" s="2"/>
      <c r="BC315" s="36"/>
      <c r="BD315" s="1"/>
      <c r="BE315" s="43"/>
      <c r="BF315" s="43">
        <f t="shared" si="4"/>
        <v>461900</v>
      </c>
      <c r="BG315" s="1"/>
      <c r="BH315" s="6"/>
      <c r="BI315" s="1">
        <v>50</v>
      </c>
      <c r="BJ315" s="1">
        <v>0</v>
      </c>
      <c r="BK315" s="1">
        <v>0.01</v>
      </c>
      <c r="BL315" s="36"/>
      <c r="BM315" s="36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37" t="s">
        <v>71</v>
      </c>
    </row>
    <row r="316" spans="1:77" x14ac:dyDescent="0.25">
      <c r="A316" s="1">
        <v>311</v>
      </c>
      <c r="B316" s="1"/>
      <c r="C316" s="1"/>
      <c r="D316" s="1"/>
      <c r="E316" s="1"/>
      <c r="F316" s="1">
        <v>311</v>
      </c>
      <c r="G316" s="1" t="s">
        <v>67</v>
      </c>
      <c r="H316" s="1">
        <v>21638</v>
      </c>
      <c r="M316" s="1">
        <v>13</v>
      </c>
      <c r="N316" s="1">
        <v>3</v>
      </c>
      <c r="O316" s="1">
        <v>50</v>
      </c>
      <c r="P316" s="2" t="s">
        <v>69</v>
      </c>
      <c r="Q316" s="2">
        <v>5550</v>
      </c>
      <c r="R316" s="1"/>
      <c r="S316" s="2">
        <v>220</v>
      </c>
      <c r="T316" s="1"/>
      <c r="U316" s="1"/>
      <c r="V316" s="1"/>
      <c r="W316" s="1"/>
      <c r="X316" s="35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2"/>
      <c r="AY316" s="1"/>
      <c r="AZ316" s="1"/>
      <c r="BA316" s="36"/>
      <c r="BB316" s="2"/>
      <c r="BC316" s="1"/>
      <c r="BD316" s="1"/>
      <c r="BE316" s="1"/>
      <c r="BF316" s="43">
        <f t="shared" si="4"/>
        <v>1221000</v>
      </c>
      <c r="BG316" s="1"/>
      <c r="BH316" s="1"/>
      <c r="BI316" s="1">
        <v>50</v>
      </c>
      <c r="BJ316" s="1">
        <v>0</v>
      </c>
      <c r="BK316" s="1">
        <v>0.01</v>
      </c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37" t="s">
        <v>71</v>
      </c>
    </row>
    <row r="317" spans="1:77" x14ac:dyDescent="0.25">
      <c r="A317" s="1">
        <v>312</v>
      </c>
      <c r="B317" s="1"/>
      <c r="C317" s="1"/>
      <c r="D317" s="1"/>
      <c r="E317" s="1"/>
      <c r="F317" s="1">
        <v>312</v>
      </c>
      <c r="G317" s="1" t="s">
        <v>67</v>
      </c>
      <c r="H317" s="1">
        <v>21639</v>
      </c>
      <c r="M317" s="1">
        <v>1</v>
      </c>
      <c r="N317" s="1">
        <v>2</v>
      </c>
      <c r="O317" s="1">
        <v>44</v>
      </c>
      <c r="P317" s="2" t="s">
        <v>69</v>
      </c>
      <c r="Q317" s="2">
        <v>644</v>
      </c>
      <c r="R317" s="1"/>
      <c r="S317" s="2">
        <v>130</v>
      </c>
      <c r="T317" s="1"/>
      <c r="U317" s="1"/>
      <c r="V317" s="1"/>
      <c r="W317" s="1"/>
      <c r="X317" s="35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2"/>
      <c r="AY317" s="1"/>
      <c r="AZ317" s="1"/>
      <c r="BA317" s="36"/>
      <c r="BB317" s="2"/>
      <c r="BC317" s="1"/>
      <c r="BD317" s="1"/>
      <c r="BE317" s="1"/>
      <c r="BF317" s="43">
        <f t="shared" si="4"/>
        <v>83720</v>
      </c>
      <c r="BG317" s="1"/>
      <c r="BH317" s="1"/>
      <c r="BI317" s="1">
        <v>50</v>
      </c>
      <c r="BJ317" s="1">
        <v>0</v>
      </c>
      <c r="BK317" s="1">
        <v>0.01</v>
      </c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37" t="s">
        <v>71</v>
      </c>
    </row>
    <row r="318" spans="1:77" x14ac:dyDescent="0.25">
      <c r="A318" s="1">
        <v>313</v>
      </c>
      <c r="B318" s="1"/>
      <c r="C318" s="1"/>
      <c r="D318" s="1"/>
      <c r="E318" s="1"/>
      <c r="F318" s="1">
        <v>313</v>
      </c>
      <c r="G318" s="1" t="s">
        <v>67</v>
      </c>
      <c r="H318" s="1">
        <v>21640</v>
      </c>
      <c r="M318" s="1">
        <v>7</v>
      </c>
      <c r="N318" s="1">
        <v>3</v>
      </c>
      <c r="O318" s="1">
        <v>40</v>
      </c>
      <c r="P318" s="2" t="s">
        <v>69</v>
      </c>
      <c r="Q318" s="2">
        <v>3140</v>
      </c>
      <c r="R318" s="1"/>
      <c r="S318" s="2">
        <v>130</v>
      </c>
      <c r="T318" s="1"/>
      <c r="U318" s="1"/>
      <c r="V318" s="1"/>
      <c r="W318" s="1"/>
      <c r="X318" s="35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2"/>
      <c r="AY318" s="1"/>
      <c r="AZ318" s="1"/>
      <c r="BA318" s="36"/>
      <c r="BB318" s="2"/>
      <c r="BC318" s="1"/>
      <c r="BD318" s="1"/>
      <c r="BE318" s="1"/>
      <c r="BF318" s="43">
        <f t="shared" si="4"/>
        <v>408200</v>
      </c>
      <c r="BG318" s="1"/>
      <c r="BH318" s="1"/>
      <c r="BI318" s="1">
        <v>50</v>
      </c>
      <c r="BJ318" s="1">
        <v>0</v>
      </c>
      <c r="BK318" s="1">
        <v>0.01</v>
      </c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37" t="s">
        <v>71</v>
      </c>
    </row>
    <row r="319" spans="1:77" x14ac:dyDescent="0.25">
      <c r="A319" s="1">
        <v>314</v>
      </c>
      <c r="B319" s="1"/>
      <c r="C319" s="1"/>
      <c r="D319" s="1"/>
      <c r="E319" s="1"/>
      <c r="F319" s="1">
        <v>314</v>
      </c>
      <c r="G319" s="1" t="s">
        <v>67</v>
      </c>
      <c r="H319" s="1">
        <v>21641</v>
      </c>
      <c r="M319" s="1">
        <v>4</v>
      </c>
      <c r="N319" s="1">
        <v>2</v>
      </c>
      <c r="O319" s="1">
        <v>80</v>
      </c>
      <c r="P319" s="2" t="s">
        <v>69</v>
      </c>
      <c r="Q319" s="2">
        <v>1880</v>
      </c>
      <c r="R319" s="1"/>
      <c r="S319" s="2">
        <v>130</v>
      </c>
      <c r="T319" s="1"/>
      <c r="U319" s="1"/>
      <c r="V319" s="1"/>
      <c r="W319" s="1"/>
      <c r="X319" s="35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2"/>
      <c r="AY319" s="1"/>
      <c r="AZ319" s="1"/>
      <c r="BA319" s="36"/>
      <c r="BB319" s="2"/>
      <c r="BC319" s="1"/>
      <c r="BD319" s="1"/>
      <c r="BE319" s="1"/>
      <c r="BF319" s="43">
        <f t="shared" si="4"/>
        <v>244400</v>
      </c>
      <c r="BG319" s="1"/>
      <c r="BH319" s="1"/>
      <c r="BI319" s="1">
        <v>50</v>
      </c>
      <c r="BJ319" s="1">
        <v>0</v>
      </c>
      <c r="BK319" s="1">
        <v>0.01</v>
      </c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37" t="s">
        <v>71</v>
      </c>
    </row>
    <row r="320" spans="1:77" x14ac:dyDescent="0.25">
      <c r="A320" s="1">
        <v>315</v>
      </c>
      <c r="B320" s="1"/>
      <c r="C320" s="1"/>
      <c r="D320" s="1"/>
      <c r="E320" s="1"/>
      <c r="F320" s="1">
        <v>315</v>
      </c>
      <c r="G320" s="1" t="s">
        <v>67</v>
      </c>
      <c r="H320" s="1">
        <v>21642</v>
      </c>
      <c r="M320" s="1">
        <v>2</v>
      </c>
      <c r="N320" s="1">
        <v>2</v>
      </c>
      <c r="O320" s="1">
        <v>90</v>
      </c>
      <c r="P320" s="2" t="s">
        <v>69</v>
      </c>
      <c r="Q320" s="2">
        <v>1090</v>
      </c>
      <c r="R320" s="1"/>
      <c r="S320" s="2">
        <v>130</v>
      </c>
      <c r="T320" s="1"/>
      <c r="U320" s="1"/>
      <c r="V320" s="1"/>
      <c r="W320" s="1"/>
      <c r="X320" s="35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2"/>
      <c r="AY320" s="1"/>
      <c r="AZ320" s="1"/>
      <c r="BA320" s="36"/>
      <c r="BB320" s="2"/>
      <c r="BC320" s="1"/>
      <c r="BD320" s="1"/>
      <c r="BE320" s="1"/>
      <c r="BF320" s="43">
        <f t="shared" si="4"/>
        <v>141700</v>
      </c>
      <c r="BG320" s="1"/>
      <c r="BH320" s="1"/>
      <c r="BI320" s="1">
        <v>50</v>
      </c>
      <c r="BJ320" s="1">
        <v>0</v>
      </c>
      <c r="BK320" s="1">
        <v>0.01</v>
      </c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37" t="s">
        <v>71</v>
      </c>
    </row>
    <row r="321" spans="1:77" x14ac:dyDescent="0.25">
      <c r="A321" s="1">
        <v>316</v>
      </c>
      <c r="B321" s="1"/>
      <c r="C321" s="1"/>
      <c r="D321" s="1"/>
      <c r="E321" s="1"/>
      <c r="F321" s="1">
        <v>316</v>
      </c>
      <c r="G321" s="1" t="s">
        <v>67</v>
      </c>
      <c r="H321" s="1">
        <v>22304</v>
      </c>
      <c r="M321" s="1">
        <v>6</v>
      </c>
      <c r="N321" s="1">
        <v>2</v>
      </c>
      <c r="O321" s="1">
        <v>99.1</v>
      </c>
      <c r="P321" s="2" t="s">
        <v>69</v>
      </c>
      <c r="Q321" s="2">
        <v>2699.1</v>
      </c>
      <c r="R321" s="1"/>
      <c r="S321" s="2">
        <v>130</v>
      </c>
      <c r="T321" s="1"/>
      <c r="U321" s="1"/>
      <c r="V321" s="1"/>
      <c r="W321" s="1"/>
      <c r="X321" s="35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2"/>
      <c r="AY321" s="1"/>
      <c r="AZ321" s="1"/>
      <c r="BA321" s="36"/>
      <c r="BB321" s="2"/>
      <c r="BC321" s="1"/>
      <c r="BD321" s="1"/>
      <c r="BE321" s="1"/>
      <c r="BF321" s="43">
        <f t="shared" si="4"/>
        <v>350883</v>
      </c>
      <c r="BG321" s="1"/>
      <c r="BH321" s="1"/>
      <c r="BI321" s="1">
        <v>50</v>
      </c>
      <c r="BJ321" s="1">
        <v>0</v>
      </c>
      <c r="BK321" s="1">
        <v>0.01</v>
      </c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37" t="s">
        <v>71</v>
      </c>
    </row>
    <row r="322" spans="1:77" x14ac:dyDescent="0.25">
      <c r="A322" s="1">
        <v>317</v>
      </c>
      <c r="B322" s="1"/>
      <c r="C322" s="1"/>
      <c r="D322" s="1"/>
      <c r="E322" s="1"/>
      <c r="F322" s="1">
        <v>317</v>
      </c>
      <c r="G322" s="1" t="s">
        <v>67</v>
      </c>
      <c r="H322" s="1">
        <v>22305</v>
      </c>
      <c r="M322" s="1">
        <v>8</v>
      </c>
      <c r="N322" s="1">
        <v>3</v>
      </c>
      <c r="O322" s="1">
        <v>90</v>
      </c>
      <c r="P322" s="2" t="s">
        <v>69</v>
      </c>
      <c r="Q322" s="2">
        <v>3590</v>
      </c>
      <c r="R322" s="1"/>
      <c r="S322" s="2">
        <v>130</v>
      </c>
      <c r="T322" s="1"/>
      <c r="U322" s="1"/>
      <c r="V322" s="1"/>
      <c r="W322" s="1"/>
      <c r="X322" s="35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2"/>
      <c r="AY322" s="1"/>
      <c r="AZ322" s="1"/>
      <c r="BA322" s="36"/>
      <c r="BB322" s="2"/>
      <c r="BC322" s="1"/>
      <c r="BD322" s="1"/>
      <c r="BE322" s="1"/>
      <c r="BF322" s="43">
        <f t="shared" si="4"/>
        <v>466700</v>
      </c>
      <c r="BG322" s="1"/>
      <c r="BH322" s="1"/>
      <c r="BI322" s="1">
        <v>50</v>
      </c>
      <c r="BJ322" s="1">
        <v>0</v>
      </c>
      <c r="BK322" s="1">
        <v>0.01</v>
      </c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37" t="s">
        <v>71</v>
      </c>
    </row>
    <row r="323" spans="1:77" x14ac:dyDescent="0.25">
      <c r="A323" s="1">
        <v>318</v>
      </c>
      <c r="B323" s="1"/>
      <c r="C323" s="1"/>
      <c r="D323" s="1"/>
      <c r="E323" s="1"/>
      <c r="F323" s="1">
        <v>318</v>
      </c>
      <c r="G323" s="1" t="s">
        <v>67</v>
      </c>
      <c r="H323" s="1">
        <v>22306</v>
      </c>
      <c r="M323" s="1">
        <v>2</v>
      </c>
      <c r="N323" s="1">
        <v>3</v>
      </c>
      <c r="O323" s="1">
        <v>49.7</v>
      </c>
      <c r="P323" s="2" t="s">
        <v>69</v>
      </c>
      <c r="Q323" s="2">
        <v>1149.7</v>
      </c>
      <c r="R323" s="1"/>
      <c r="S323" s="2">
        <v>130</v>
      </c>
      <c r="T323" s="1"/>
      <c r="U323" s="1"/>
      <c r="V323" s="1"/>
      <c r="W323" s="1"/>
      <c r="X323" s="35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2"/>
      <c r="AY323" s="1"/>
      <c r="AZ323" s="1"/>
      <c r="BA323" s="36"/>
      <c r="BB323" s="2"/>
      <c r="BC323" s="1"/>
      <c r="BD323" s="1"/>
      <c r="BE323" s="1"/>
      <c r="BF323" s="43">
        <f t="shared" si="4"/>
        <v>149461</v>
      </c>
      <c r="BG323" s="1"/>
      <c r="BH323" s="1"/>
      <c r="BI323" s="1">
        <v>50</v>
      </c>
      <c r="BJ323" s="1">
        <v>0</v>
      </c>
      <c r="BK323" s="1">
        <v>0.01</v>
      </c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37" t="s">
        <v>71</v>
      </c>
    </row>
    <row r="324" spans="1:77" x14ac:dyDescent="0.25">
      <c r="A324" s="1">
        <v>319</v>
      </c>
      <c r="B324" s="1"/>
      <c r="C324" s="1"/>
      <c r="D324" s="1"/>
      <c r="E324" s="1"/>
      <c r="F324" s="1">
        <v>319</v>
      </c>
      <c r="G324" s="1" t="s">
        <v>67</v>
      </c>
      <c r="H324" s="1">
        <v>22307</v>
      </c>
      <c r="M324" s="1">
        <v>7</v>
      </c>
      <c r="N324" s="1">
        <v>3</v>
      </c>
      <c r="O324" s="1">
        <v>2.8</v>
      </c>
      <c r="P324" s="2" t="s">
        <v>69</v>
      </c>
      <c r="Q324" s="2">
        <v>3102.8</v>
      </c>
      <c r="R324" s="1"/>
      <c r="S324" s="2">
        <v>260</v>
      </c>
      <c r="T324" s="1"/>
      <c r="U324" s="1"/>
      <c r="V324" s="1"/>
      <c r="W324" s="1"/>
      <c r="X324" s="35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44"/>
      <c r="AR324" s="36"/>
      <c r="AS324" s="1"/>
      <c r="AT324" s="45"/>
      <c r="AU324" s="1"/>
      <c r="AV324" s="2"/>
      <c r="AW324" s="46"/>
      <c r="AX324" s="2"/>
      <c r="AY324" s="2"/>
      <c r="AZ324" s="2"/>
      <c r="BA324" s="36"/>
      <c r="BB324" s="2"/>
      <c r="BC324" s="36"/>
      <c r="BD324" s="1"/>
      <c r="BE324" s="43"/>
      <c r="BF324" s="43">
        <f t="shared" si="4"/>
        <v>806728</v>
      </c>
      <c r="BG324" s="1"/>
      <c r="BH324" s="6"/>
      <c r="BI324" s="1">
        <v>50</v>
      </c>
      <c r="BJ324" s="1">
        <v>0</v>
      </c>
      <c r="BK324" s="1">
        <v>0.01</v>
      </c>
      <c r="BL324" s="36"/>
      <c r="BM324" s="36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37" t="s">
        <v>71</v>
      </c>
    </row>
    <row r="325" spans="1:77" x14ac:dyDescent="0.25">
      <c r="A325" s="1">
        <v>320</v>
      </c>
      <c r="B325" s="1"/>
      <c r="C325" s="1"/>
      <c r="D325" s="1"/>
      <c r="E325" s="1"/>
      <c r="F325" s="1">
        <v>320</v>
      </c>
      <c r="G325" s="1" t="s">
        <v>67</v>
      </c>
      <c r="H325" s="1">
        <v>22308</v>
      </c>
      <c r="M325" s="1">
        <v>5</v>
      </c>
      <c r="N325" s="1">
        <v>1</v>
      </c>
      <c r="O325" s="1">
        <v>60</v>
      </c>
      <c r="P325" s="2" t="s">
        <v>69</v>
      </c>
      <c r="Q325" s="2">
        <v>2160</v>
      </c>
      <c r="R325" s="1"/>
      <c r="S325" s="2">
        <v>260</v>
      </c>
      <c r="T325" s="1"/>
      <c r="U325" s="1"/>
      <c r="V325" s="1"/>
      <c r="W325" s="1"/>
      <c r="X325" s="35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2"/>
      <c r="AY325" s="1"/>
      <c r="AZ325" s="1"/>
      <c r="BA325" s="36"/>
      <c r="BB325" s="2"/>
      <c r="BC325" s="1"/>
      <c r="BD325" s="1"/>
      <c r="BE325" s="1"/>
      <c r="BF325" s="43">
        <f t="shared" si="4"/>
        <v>561600</v>
      </c>
      <c r="BG325" s="1"/>
      <c r="BH325" s="1"/>
      <c r="BI325" s="1">
        <v>50</v>
      </c>
      <c r="BJ325" s="1">
        <v>0</v>
      </c>
      <c r="BK325" s="1">
        <v>0.01</v>
      </c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37" t="s">
        <v>71</v>
      </c>
    </row>
    <row r="326" spans="1:77" x14ac:dyDescent="0.25">
      <c r="A326" s="1">
        <v>321</v>
      </c>
      <c r="B326" s="1"/>
      <c r="C326" s="1"/>
      <c r="D326" s="1"/>
      <c r="E326" s="1"/>
      <c r="F326" s="1">
        <v>321</v>
      </c>
      <c r="G326" s="1" t="s">
        <v>67</v>
      </c>
      <c r="H326" s="1">
        <v>22309</v>
      </c>
      <c r="M326" s="1">
        <v>12</v>
      </c>
      <c r="N326" s="1">
        <v>0</v>
      </c>
      <c r="O326" s="1">
        <v>70</v>
      </c>
      <c r="P326" s="2" t="s">
        <v>69</v>
      </c>
      <c r="Q326" s="2">
        <v>4870</v>
      </c>
      <c r="R326" s="1"/>
      <c r="S326" s="2">
        <v>130</v>
      </c>
      <c r="T326" s="1"/>
      <c r="U326" s="1"/>
      <c r="V326" s="1"/>
      <c r="W326" s="1"/>
      <c r="X326" s="35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2"/>
      <c r="AY326" s="1"/>
      <c r="AZ326" s="1"/>
      <c r="BA326" s="36"/>
      <c r="BB326" s="2"/>
      <c r="BC326" s="1"/>
      <c r="BD326" s="1"/>
      <c r="BE326" s="1"/>
      <c r="BF326" s="43">
        <f t="shared" si="4"/>
        <v>633100</v>
      </c>
      <c r="BG326" s="1"/>
      <c r="BH326" s="1"/>
      <c r="BI326" s="1">
        <v>50</v>
      </c>
      <c r="BJ326" s="1">
        <v>0</v>
      </c>
      <c r="BK326" s="1">
        <v>0.01</v>
      </c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37" t="s">
        <v>71</v>
      </c>
    </row>
    <row r="327" spans="1:77" x14ac:dyDescent="0.25">
      <c r="A327" s="1">
        <v>322</v>
      </c>
      <c r="B327" s="1"/>
      <c r="C327" s="1"/>
      <c r="D327" s="1"/>
      <c r="E327" s="1"/>
      <c r="F327" s="1">
        <v>322</v>
      </c>
      <c r="G327" s="1" t="s">
        <v>67</v>
      </c>
      <c r="H327" s="1">
        <v>22310</v>
      </c>
      <c r="M327" s="1">
        <v>4</v>
      </c>
      <c r="N327" s="1">
        <v>2</v>
      </c>
      <c r="O327" s="1">
        <v>90</v>
      </c>
      <c r="P327" s="2" t="s">
        <v>69</v>
      </c>
      <c r="Q327" s="2">
        <v>1890</v>
      </c>
      <c r="R327" s="1"/>
      <c r="S327" s="2">
        <v>130</v>
      </c>
      <c r="T327" s="1"/>
      <c r="U327" s="1"/>
      <c r="V327" s="1"/>
      <c r="W327" s="1"/>
      <c r="X327" s="35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2"/>
      <c r="AY327" s="1"/>
      <c r="AZ327" s="1"/>
      <c r="BA327" s="36"/>
      <c r="BB327" s="2"/>
      <c r="BC327" s="1"/>
      <c r="BD327" s="1"/>
      <c r="BE327" s="1"/>
      <c r="BF327" s="43">
        <f t="shared" si="4"/>
        <v>245700</v>
      </c>
      <c r="BG327" s="1"/>
      <c r="BH327" s="1"/>
      <c r="BI327" s="1">
        <v>50</v>
      </c>
      <c r="BJ327" s="1">
        <v>0</v>
      </c>
      <c r="BK327" s="1">
        <v>0.01</v>
      </c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37" t="s">
        <v>71</v>
      </c>
    </row>
    <row r="328" spans="1:77" x14ac:dyDescent="0.25">
      <c r="A328" s="1">
        <v>323</v>
      </c>
      <c r="B328" s="1"/>
      <c r="C328" s="1"/>
      <c r="D328" s="1"/>
      <c r="E328" s="1"/>
      <c r="F328" s="1">
        <v>323</v>
      </c>
      <c r="G328" s="1" t="s">
        <v>67</v>
      </c>
      <c r="H328" s="1">
        <v>22311</v>
      </c>
      <c r="M328" s="1">
        <v>11</v>
      </c>
      <c r="N328" s="1">
        <v>0</v>
      </c>
      <c r="O328" s="1">
        <v>70</v>
      </c>
      <c r="P328" s="2" t="s">
        <v>69</v>
      </c>
      <c r="Q328" s="2">
        <v>4470</v>
      </c>
      <c r="R328" s="1"/>
      <c r="S328" s="2">
        <v>170</v>
      </c>
      <c r="T328" s="1"/>
      <c r="U328" s="1"/>
      <c r="V328" s="1"/>
      <c r="W328" s="1"/>
      <c r="X328" s="35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44"/>
      <c r="AR328" s="36"/>
      <c r="AS328" s="1"/>
      <c r="AT328" s="48"/>
      <c r="AU328" s="1"/>
      <c r="AV328" s="2"/>
      <c r="AW328" s="46"/>
      <c r="AX328" s="2"/>
      <c r="AY328" s="2"/>
      <c r="AZ328" s="2"/>
      <c r="BA328" s="36"/>
      <c r="BB328" s="2"/>
      <c r="BC328" s="36"/>
      <c r="BD328" s="1"/>
      <c r="BE328" s="43"/>
      <c r="BF328" s="43">
        <f t="shared" ref="BF328:BF391" si="5">Q328*S328</f>
        <v>759900</v>
      </c>
      <c r="BG328" s="1"/>
      <c r="BH328" s="6"/>
      <c r="BI328" s="1">
        <v>50</v>
      </c>
      <c r="BJ328" s="1">
        <v>0</v>
      </c>
      <c r="BK328" s="1">
        <v>0.01</v>
      </c>
      <c r="BL328" s="36"/>
      <c r="BM328" s="36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37" t="s">
        <v>71</v>
      </c>
    </row>
    <row r="329" spans="1:77" x14ac:dyDescent="0.25">
      <c r="A329" s="1">
        <v>324</v>
      </c>
      <c r="B329" s="1"/>
      <c r="C329" s="1"/>
      <c r="D329" s="1"/>
      <c r="E329" s="1"/>
      <c r="F329" s="1">
        <v>324</v>
      </c>
      <c r="G329" s="1" t="s">
        <v>67</v>
      </c>
      <c r="H329" s="1">
        <v>22312</v>
      </c>
      <c r="M329" s="1">
        <v>15</v>
      </c>
      <c r="N329" s="1">
        <v>0</v>
      </c>
      <c r="O329" s="1">
        <v>90</v>
      </c>
      <c r="P329" s="2" t="s">
        <v>69</v>
      </c>
      <c r="Q329" s="2">
        <v>6090</v>
      </c>
      <c r="R329" s="1"/>
      <c r="S329" s="2">
        <v>130</v>
      </c>
      <c r="T329" s="1"/>
      <c r="U329" s="1"/>
      <c r="V329" s="1"/>
      <c r="W329" s="1"/>
      <c r="X329" s="35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2"/>
      <c r="AY329" s="1"/>
      <c r="AZ329" s="1"/>
      <c r="BA329" s="36"/>
      <c r="BB329" s="2"/>
      <c r="BC329" s="1"/>
      <c r="BD329" s="1"/>
      <c r="BE329" s="1"/>
      <c r="BF329" s="43">
        <f t="shared" si="5"/>
        <v>791700</v>
      </c>
      <c r="BG329" s="1"/>
      <c r="BH329" s="1"/>
      <c r="BI329" s="1">
        <v>50</v>
      </c>
      <c r="BJ329" s="1">
        <v>0</v>
      </c>
      <c r="BK329" s="1">
        <v>0.01</v>
      </c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37" t="s">
        <v>71</v>
      </c>
    </row>
    <row r="330" spans="1:77" x14ac:dyDescent="0.25">
      <c r="A330" s="1">
        <v>325</v>
      </c>
      <c r="B330" s="1"/>
      <c r="C330" s="1"/>
      <c r="D330" s="1"/>
      <c r="E330" s="1"/>
      <c r="F330" s="1">
        <v>325</v>
      </c>
      <c r="G330" s="1" t="s">
        <v>67</v>
      </c>
      <c r="H330" s="1">
        <v>22313</v>
      </c>
      <c r="M330" s="1">
        <v>7</v>
      </c>
      <c r="N330" s="1">
        <v>3</v>
      </c>
      <c r="O330" s="1">
        <v>90</v>
      </c>
      <c r="P330" s="2" t="s">
        <v>69</v>
      </c>
      <c r="Q330" s="2">
        <v>3190</v>
      </c>
      <c r="R330" s="1"/>
      <c r="S330" s="2">
        <v>130</v>
      </c>
      <c r="T330" s="1"/>
      <c r="U330" s="1"/>
      <c r="V330" s="1"/>
      <c r="W330" s="1"/>
      <c r="X330" s="35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2"/>
      <c r="AY330" s="1"/>
      <c r="AZ330" s="1"/>
      <c r="BA330" s="36"/>
      <c r="BB330" s="2"/>
      <c r="BC330" s="1"/>
      <c r="BD330" s="1"/>
      <c r="BE330" s="1"/>
      <c r="BF330" s="43">
        <f t="shared" si="5"/>
        <v>414700</v>
      </c>
      <c r="BG330" s="1"/>
      <c r="BH330" s="1"/>
      <c r="BI330" s="1">
        <v>50</v>
      </c>
      <c r="BJ330" s="1">
        <v>0</v>
      </c>
      <c r="BK330" s="1">
        <v>0.01</v>
      </c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37" t="s">
        <v>71</v>
      </c>
    </row>
    <row r="331" spans="1:77" x14ac:dyDescent="0.25">
      <c r="A331" s="1">
        <v>326</v>
      </c>
      <c r="B331" s="1"/>
      <c r="C331" s="1"/>
      <c r="D331" s="1"/>
      <c r="E331" s="1"/>
      <c r="F331" s="1">
        <v>326</v>
      </c>
      <c r="G331" s="1" t="s">
        <v>67</v>
      </c>
      <c r="H331" s="1">
        <v>22314</v>
      </c>
      <c r="M331" s="1">
        <v>19</v>
      </c>
      <c r="N331" s="1">
        <v>0</v>
      </c>
      <c r="O331" s="1">
        <v>27.5</v>
      </c>
      <c r="P331" s="2" t="s">
        <v>69</v>
      </c>
      <c r="Q331" s="2">
        <v>7627.5</v>
      </c>
      <c r="R331" s="1"/>
      <c r="S331" s="2">
        <v>130</v>
      </c>
      <c r="T331" s="1"/>
      <c r="U331" s="1"/>
      <c r="V331" s="1"/>
      <c r="W331" s="1"/>
      <c r="X331" s="35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2"/>
      <c r="AY331" s="1"/>
      <c r="AZ331" s="1"/>
      <c r="BA331" s="36"/>
      <c r="BB331" s="2"/>
      <c r="BC331" s="1"/>
      <c r="BD331" s="1"/>
      <c r="BE331" s="1"/>
      <c r="BF331" s="43">
        <f t="shared" si="5"/>
        <v>991575</v>
      </c>
      <c r="BG331" s="1"/>
      <c r="BH331" s="1"/>
      <c r="BI331" s="1">
        <v>50</v>
      </c>
      <c r="BJ331" s="1">
        <v>0</v>
      </c>
      <c r="BK331" s="1">
        <v>0.01</v>
      </c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37" t="s">
        <v>71</v>
      </c>
    </row>
    <row r="332" spans="1:77" x14ac:dyDescent="0.25">
      <c r="A332" s="1">
        <v>327</v>
      </c>
      <c r="B332" s="1"/>
      <c r="C332" s="1"/>
      <c r="D332" s="1"/>
      <c r="E332" s="1"/>
      <c r="F332" s="1">
        <v>327</v>
      </c>
      <c r="G332" s="1" t="s">
        <v>67</v>
      </c>
      <c r="H332" s="1">
        <v>22315</v>
      </c>
      <c r="M332" s="1">
        <v>10</v>
      </c>
      <c r="N332" s="1">
        <v>2</v>
      </c>
      <c r="O332" s="1">
        <v>40</v>
      </c>
      <c r="P332" s="2" t="s">
        <v>69</v>
      </c>
      <c r="Q332" s="2">
        <v>4240</v>
      </c>
      <c r="R332" s="1"/>
      <c r="S332" s="2">
        <v>170</v>
      </c>
      <c r="T332" s="1"/>
      <c r="U332" s="1"/>
      <c r="V332" s="1"/>
      <c r="W332" s="1"/>
      <c r="X332" s="35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2"/>
      <c r="AY332" s="1"/>
      <c r="AZ332" s="1"/>
      <c r="BA332" s="36"/>
      <c r="BB332" s="2"/>
      <c r="BC332" s="1"/>
      <c r="BD332" s="1"/>
      <c r="BE332" s="1"/>
      <c r="BF332" s="43">
        <f t="shared" si="5"/>
        <v>720800</v>
      </c>
      <c r="BG332" s="1"/>
      <c r="BH332" s="1"/>
      <c r="BI332" s="1">
        <v>50</v>
      </c>
      <c r="BJ332" s="1">
        <v>0</v>
      </c>
      <c r="BK332" s="1">
        <v>0.01</v>
      </c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37" t="s">
        <v>71</v>
      </c>
    </row>
    <row r="333" spans="1:77" x14ac:dyDescent="0.25">
      <c r="A333" s="1">
        <v>328</v>
      </c>
      <c r="B333" s="1"/>
      <c r="C333" s="1"/>
      <c r="D333" s="1"/>
      <c r="E333" s="1"/>
      <c r="F333" s="1">
        <v>328</v>
      </c>
      <c r="G333" s="1" t="s">
        <v>67</v>
      </c>
      <c r="H333" s="1">
        <v>22317</v>
      </c>
      <c r="M333" s="1">
        <v>4</v>
      </c>
      <c r="N333" s="1">
        <v>3</v>
      </c>
      <c r="O333" s="1">
        <v>18</v>
      </c>
      <c r="P333" s="2" t="s">
        <v>69</v>
      </c>
      <c r="Q333" s="2">
        <v>1918</v>
      </c>
      <c r="R333" s="1"/>
      <c r="S333" s="2">
        <v>260</v>
      </c>
      <c r="T333" s="1"/>
      <c r="U333" s="1"/>
      <c r="V333" s="1"/>
      <c r="W333" s="1"/>
      <c r="X333" s="35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2"/>
      <c r="AY333" s="1"/>
      <c r="AZ333" s="1"/>
      <c r="BA333" s="36"/>
      <c r="BB333" s="2"/>
      <c r="BC333" s="1"/>
      <c r="BD333" s="1"/>
      <c r="BE333" s="1"/>
      <c r="BF333" s="43">
        <f t="shared" si="5"/>
        <v>498680</v>
      </c>
      <c r="BG333" s="1"/>
      <c r="BH333" s="1"/>
      <c r="BI333" s="1">
        <v>50</v>
      </c>
      <c r="BJ333" s="1">
        <v>0</v>
      </c>
      <c r="BK333" s="1">
        <v>0.01</v>
      </c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37" t="s">
        <v>71</v>
      </c>
    </row>
    <row r="334" spans="1:77" x14ac:dyDescent="0.25">
      <c r="A334" s="1">
        <v>329</v>
      </c>
      <c r="B334" s="1"/>
      <c r="C334" s="1"/>
      <c r="D334" s="1"/>
      <c r="E334" s="1"/>
      <c r="F334" s="1">
        <v>329</v>
      </c>
      <c r="G334" s="1" t="s">
        <v>67</v>
      </c>
      <c r="H334" s="1">
        <v>22318</v>
      </c>
      <c r="M334" s="1">
        <v>1</v>
      </c>
      <c r="N334" s="1">
        <v>0</v>
      </c>
      <c r="O334" s="1">
        <v>70</v>
      </c>
      <c r="P334" s="2" t="s">
        <v>69</v>
      </c>
      <c r="Q334" s="2">
        <v>470</v>
      </c>
      <c r="R334" s="1"/>
      <c r="S334" s="2">
        <v>230</v>
      </c>
      <c r="T334" s="1"/>
      <c r="U334" s="1"/>
      <c r="V334" s="1"/>
      <c r="W334" s="1"/>
      <c r="X334" s="35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2"/>
      <c r="AY334" s="1"/>
      <c r="AZ334" s="1"/>
      <c r="BA334" s="36"/>
      <c r="BB334" s="2"/>
      <c r="BC334" s="1"/>
      <c r="BD334" s="1"/>
      <c r="BE334" s="1"/>
      <c r="BF334" s="43">
        <f t="shared" si="5"/>
        <v>108100</v>
      </c>
      <c r="BG334" s="1"/>
      <c r="BH334" s="1"/>
      <c r="BI334" s="1">
        <v>50</v>
      </c>
      <c r="BJ334" s="1">
        <v>0</v>
      </c>
      <c r="BK334" s="1">
        <v>0.01</v>
      </c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37" t="s">
        <v>71</v>
      </c>
    </row>
    <row r="335" spans="1:77" x14ac:dyDescent="0.25">
      <c r="A335" s="1">
        <v>330</v>
      </c>
      <c r="B335" s="1"/>
      <c r="C335" s="1"/>
      <c r="D335" s="1"/>
      <c r="E335" s="1"/>
      <c r="F335" s="1">
        <v>330</v>
      </c>
      <c r="G335" s="1" t="s">
        <v>67</v>
      </c>
      <c r="H335" s="1">
        <v>22319</v>
      </c>
      <c r="M335" s="1">
        <v>10</v>
      </c>
      <c r="N335" s="1">
        <v>3</v>
      </c>
      <c r="O335" s="1">
        <v>4</v>
      </c>
      <c r="P335" s="2" t="s">
        <v>69</v>
      </c>
      <c r="Q335" s="2">
        <v>4304</v>
      </c>
      <c r="R335" s="1"/>
      <c r="S335" s="2">
        <v>130</v>
      </c>
      <c r="T335" s="1"/>
      <c r="U335" s="1"/>
      <c r="V335" s="1"/>
      <c r="W335" s="1"/>
      <c r="X335" s="35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44"/>
      <c r="AR335" s="36"/>
      <c r="AS335" s="1"/>
      <c r="AT335" s="45"/>
      <c r="AU335" s="1"/>
      <c r="AV335" s="1"/>
      <c r="AW335" s="1"/>
      <c r="AX335" s="2"/>
      <c r="AY335" s="1"/>
      <c r="AZ335" s="1"/>
      <c r="BA335" s="36"/>
      <c r="BB335" s="2"/>
      <c r="BC335" s="1"/>
      <c r="BD335" s="1"/>
      <c r="BE335" s="43"/>
      <c r="BF335" s="43">
        <f t="shared" si="5"/>
        <v>559520</v>
      </c>
      <c r="BG335" s="1"/>
      <c r="BH335" s="1"/>
      <c r="BI335" s="1">
        <v>50</v>
      </c>
      <c r="BJ335" s="1">
        <v>0</v>
      </c>
      <c r="BK335" s="1">
        <v>0.01</v>
      </c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37" t="s">
        <v>71</v>
      </c>
    </row>
    <row r="336" spans="1:77" x14ac:dyDescent="0.25">
      <c r="A336" s="1">
        <v>331</v>
      </c>
      <c r="B336" s="1"/>
      <c r="C336" s="1"/>
      <c r="D336" s="1"/>
      <c r="E336" s="1"/>
      <c r="F336" s="1">
        <v>331</v>
      </c>
      <c r="G336" s="1" t="s">
        <v>67</v>
      </c>
      <c r="H336" s="1">
        <v>22320</v>
      </c>
      <c r="M336" s="1">
        <v>10</v>
      </c>
      <c r="N336" s="1">
        <v>1</v>
      </c>
      <c r="O336" s="1">
        <v>38.200000000000003</v>
      </c>
      <c r="P336" s="2" t="s">
        <v>69</v>
      </c>
      <c r="Q336" s="2">
        <v>4138.2</v>
      </c>
      <c r="R336" s="1"/>
      <c r="S336" s="2">
        <v>130</v>
      </c>
      <c r="T336" s="1"/>
      <c r="U336" s="1"/>
      <c r="V336" s="1"/>
      <c r="W336" s="1"/>
      <c r="X336" s="35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2"/>
      <c r="AY336" s="1"/>
      <c r="AZ336" s="1"/>
      <c r="BA336" s="36"/>
      <c r="BB336" s="2"/>
      <c r="BC336" s="1"/>
      <c r="BD336" s="1"/>
      <c r="BE336" s="1"/>
      <c r="BF336" s="43">
        <f t="shared" si="5"/>
        <v>537966</v>
      </c>
      <c r="BG336" s="1"/>
      <c r="BH336" s="1"/>
      <c r="BI336" s="1">
        <v>50</v>
      </c>
      <c r="BJ336" s="1">
        <v>0</v>
      </c>
      <c r="BK336" s="1">
        <v>0.01</v>
      </c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37" t="s">
        <v>71</v>
      </c>
    </row>
    <row r="337" spans="1:77" x14ac:dyDescent="0.25">
      <c r="A337" s="1">
        <v>332</v>
      </c>
      <c r="B337" s="1"/>
      <c r="C337" s="1"/>
      <c r="D337" s="1"/>
      <c r="E337" s="1"/>
      <c r="F337" s="1">
        <v>332</v>
      </c>
      <c r="G337" s="1" t="s">
        <v>67</v>
      </c>
      <c r="H337" s="1">
        <v>22321</v>
      </c>
      <c r="M337" s="1">
        <v>13</v>
      </c>
      <c r="N337" s="1">
        <v>2</v>
      </c>
      <c r="O337" s="1">
        <v>30</v>
      </c>
      <c r="P337" s="2" t="s">
        <v>69</v>
      </c>
      <c r="Q337" s="2">
        <v>5430</v>
      </c>
      <c r="R337" s="1"/>
      <c r="S337" s="2">
        <v>130</v>
      </c>
      <c r="T337" s="1"/>
      <c r="U337" s="1"/>
      <c r="V337" s="1"/>
      <c r="W337" s="1"/>
      <c r="X337" s="35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2"/>
      <c r="AY337" s="1"/>
      <c r="AZ337" s="1"/>
      <c r="BA337" s="36"/>
      <c r="BB337" s="2"/>
      <c r="BC337" s="1"/>
      <c r="BD337" s="1"/>
      <c r="BE337" s="1"/>
      <c r="BF337" s="43">
        <f t="shared" si="5"/>
        <v>705900</v>
      </c>
      <c r="BG337" s="1"/>
      <c r="BH337" s="1"/>
      <c r="BI337" s="1">
        <v>50</v>
      </c>
      <c r="BJ337" s="1">
        <v>0</v>
      </c>
      <c r="BK337" s="1">
        <v>0.01</v>
      </c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37" t="s">
        <v>71</v>
      </c>
    </row>
    <row r="338" spans="1:77" x14ac:dyDescent="0.25">
      <c r="A338" s="1">
        <v>333</v>
      </c>
      <c r="B338" s="1"/>
      <c r="C338" s="1"/>
      <c r="D338" s="1"/>
      <c r="E338" s="1"/>
      <c r="F338" s="1">
        <v>333</v>
      </c>
      <c r="G338" s="1" t="s">
        <v>67</v>
      </c>
      <c r="H338" s="1">
        <v>22322</v>
      </c>
      <c r="M338" s="1">
        <v>4</v>
      </c>
      <c r="N338" s="1">
        <v>2</v>
      </c>
      <c r="O338" s="1">
        <v>40</v>
      </c>
      <c r="P338" s="2" t="s">
        <v>69</v>
      </c>
      <c r="Q338" s="2">
        <v>1840</v>
      </c>
      <c r="R338" s="1"/>
      <c r="S338" s="2">
        <v>260</v>
      </c>
      <c r="T338" s="1"/>
      <c r="U338" s="1"/>
      <c r="V338" s="1"/>
      <c r="W338" s="1"/>
      <c r="X338" s="35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2"/>
      <c r="AY338" s="1"/>
      <c r="AZ338" s="1"/>
      <c r="BA338" s="36"/>
      <c r="BB338" s="2"/>
      <c r="BC338" s="1"/>
      <c r="BD338" s="1"/>
      <c r="BE338" s="1"/>
      <c r="BF338" s="43">
        <f t="shared" si="5"/>
        <v>478400</v>
      </c>
      <c r="BG338" s="1"/>
      <c r="BH338" s="1"/>
      <c r="BI338" s="1">
        <v>50</v>
      </c>
      <c r="BJ338" s="1">
        <v>0</v>
      </c>
      <c r="BK338" s="1">
        <v>0.01</v>
      </c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37" t="s">
        <v>71</v>
      </c>
    </row>
    <row r="339" spans="1:77" x14ac:dyDescent="0.25">
      <c r="A339" s="1">
        <v>334</v>
      </c>
      <c r="B339" s="1"/>
      <c r="C339" s="1"/>
      <c r="D339" s="1"/>
      <c r="E339" s="1"/>
      <c r="F339" s="1">
        <v>334</v>
      </c>
      <c r="G339" s="1" t="s">
        <v>67</v>
      </c>
      <c r="H339" s="1">
        <v>22323</v>
      </c>
      <c r="M339" s="1">
        <v>2</v>
      </c>
      <c r="N339" s="1">
        <v>1</v>
      </c>
      <c r="O339" s="1">
        <v>89.3</v>
      </c>
      <c r="P339" s="2" t="s">
        <v>69</v>
      </c>
      <c r="Q339" s="2">
        <v>989.3</v>
      </c>
      <c r="R339" s="1"/>
      <c r="S339" s="2">
        <v>260</v>
      </c>
      <c r="T339" s="1"/>
      <c r="U339" s="1"/>
      <c r="V339" s="1"/>
      <c r="W339" s="1"/>
      <c r="X339" s="35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2"/>
      <c r="AY339" s="1"/>
      <c r="AZ339" s="1"/>
      <c r="BA339" s="36"/>
      <c r="BB339" s="2"/>
      <c r="BC339" s="1"/>
      <c r="BD339" s="1"/>
      <c r="BE339" s="1"/>
      <c r="BF339" s="43">
        <f t="shared" si="5"/>
        <v>257218</v>
      </c>
      <c r="BG339" s="1"/>
      <c r="BH339" s="1"/>
      <c r="BI339" s="1">
        <v>50</v>
      </c>
      <c r="BJ339" s="1">
        <v>0</v>
      </c>
      <c r="BK339" s="1">
        <v>0.01</v>
      </c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37" t="s">
        <v>71</v>
      </c>
    </row>
    <row r="340" spans="1:77" x14ac:dyDescent="0.25">
      <c r="A340" s="1">
        <v>335</v>
      </c>
      <c r="B340" s="1"/>
      <c r="C340" s="1"/>
      <c r="D340" s="1"/>
      <c r="E340" s="1"/>
      <c r="F340" s="1">
        <v>335</v>
      </c>
      <c r="G340" s="1" t="s">
        <v>67</v>
      </c>
      <c r="H340" s="1">
        <v>22324</v>
      </c>
      <c r="M340" s="1">
        <v>6</v>
      </c>
      <c r="N340" s="1">
        <v>3</v>
      </c>
      <c r="O340" s="1">
        <v>20</v>
      </c>
      <c r="P340" s="2" t="s">
        <v>69</v>
      </c>
      <c r="Q340" s="2">
        <v>2720</v>
      </c>
      <c r="R340" s="1"/>
      <c r="S340" s="2">
        <v>180</v>
      </c>
      <c r="T340" s="1"/>
      <c r="U340" s="1"/>
      <c r="V340" s="1"/>
      <c r="W340" s="1"/>
      <c r="X340" s="35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2"/>
      <c r="AY340" s="1"/>
      <c r="AZ340" s="1"/>
      <c r="BA340" s="36"/>
      <c r="BB340" s="2"/>
      <c r="BC340" s="1"/>
      <c r="BD340" s="1"/>
      <c r="BE340" s="1"/>
      <c r="BF340" s="43">
        <f t="shared" si="5"/>
        <v>489600</v>
      </c>
      <c r="BG340" s="1"/>
      <c r="BH340" s="1"/>
      <c r="BI340" s="1">
        <v>50</v>
      </c>
      <c r="BJ340" s="1">
        <v>0</v>
      </c>
      <c r="BK340" s="1">
        <v>0.01</v>
      </c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37" t="s">
        <v>71</v>
      </c>
    </row>
    <row r="341" spans="1:77" x14ac:dyDescent="0.25">
      <c r="A341" s="1">
        <v>336</v>
      </c>
      <c r="B341" s="1"/>
      <c r="C341" s="1"/>
      <c r="D341" s="1"/>
      <c r="E341" s="1"/>
      <c r="F341" s="1">
        <v>336</v>
      </c>
      <c r="G341" s="1" t="s">
        <v>67</v>
      </c>
      <c r="H341" s="1">
        <v>22325</v>
      </c>
      <c r="M341" s="1">
        <v>18</v>
      </c>
      <c r="N341" s="1">
        <v>2</v>
      </c>
      <c r="O341" s="1">
        <v>50</v>
      </c>
      <c r="P341" s="2" t="s">
        <v>69</v>
      </c>
      <c r="Q341" s="2">
        <v>7450</v>
      </c>
      <c r="R341" s="1"/>
      <c r="S341" s="2">
        <v>170</v>
      </c>
      <c r="T341" s="1"/>
      <c r="U341" s="1"/>
      <c r="V341" s="1"/>
      <c r="W341" s="1"/>
      <c r="X341" s="35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2"/>
      <c r="AY341" s="1"/>
      <c r="AZ341" s="1"/>
      <c r="BA341" s="36"/>
      <c r="BB341" s="2"/>
      <c r="BC341" s="1"/>
      <c r="BD341" s="1"/>
      <c r="BE341" s="1"/>
      <c r="BF341" s="43">
        <f t="shared" si="5"/>
        <v>1266500</v>
      </c>
      <c r="BG341" s="1"/>
      <c r="BH341" s="1"/>
      <c r="BI341" s="1">
        <v>50</v>
      </c>
      <c r="BJ341" s="1">
        <v>0</v>
      </c>
      <c r="BK341" s="1">
        <v>0.01</v>
      </c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37" t="s">
        <v>71</v>
      </c>
    </row>
    <row r="342" spans="1:77" x14ac:dyDescent="0.25">
      <c r="A342" s="1">
        <v>337</v>
      </c>
      <c r="B342" s="1"/>
      <c r="C342" s="1"/>
      <c r="D342" s="1"/>
      <c r="E342" s="1"/>
      <c r="F342" s="1">
        <v>337</v>
      </c>
      <c r="G342" s="1" t="s">
        <v>67</v>
      </c>
      <c r="H342" s="1">
        <v>22326</v>
      </c>
      <c r="M342" s="1">
        <v>8</v>
      </c>
      <c r="N342" s="1">
        <v>1</v>
      </c>
      <c r="O342" s="1">
        <v>20</v>
      </c>
      <c r="P342" s="2" t="s">
        <v>69</v>
      </c>
      <c r="Q342" s="2">
        <v>3320</v>
      </c>
      <c r="R342" s="1"/>
      <c r="S342" s="2">
        <v>130</v>
      </c>
      <c r="T342" s="1"/>
      <c r="U342" s="1"/>
      <c r="V342" s="1"/>
      <c r="W342" s="1"/>
      <c r="X342" s="35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2"/>
      <c r="AY342" s="1"/>
      <c r="AZ342" s="1"/>
      <c r="BA342" s="36"/>
      <c r="BB342" s="2"/>
      <c r="BC342" s="1"/>
      <c r="BD342" s="1"/>
      <c r="BE342" s="1"/>
      <c r="BF342" s="43">
        <f t="shared" si="5"/>
        <v>431600</v>
      </c>
      <c r="BG342" s="1"/>
      <c r="BH342" s="1"/>
      <c r="BI342" s="1">
        <v>50</v>
      </c>
      <c r="BJ342" s="1">
        <v>0</v>
      </c>
      <c r="BK342" s="1">
        <v>0.01</v>
      </c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37" t="s">
        <v>71</v>
      </c>
    </row>
    <row r="343" spans="1:77" x14ac:dyDescent="0.25">
      <c r="A343" s="1">
        <v>338</v>
      </c>
      <c r="B343" s="1"/>
      <c r="C343" s="1"/>
      <c r="D343" s="1"/>
      <c r="E343" s="1"/>
      <c r="F343" s="1">
        <v>338</v>
      </c>
      <c r="G343" s="1" t="s">
        <v>67</v>
      </c>
      <c r="H343" s="1">
        <v>22327</v>
      </c>
      <c r="M343" s="1">
        <v>22</v>
      </c>
      <c r="N343" s="1">
        <v>0</v>
      </c>
      <c r="O343" s="1">
        <v>50</v>
      </c>
      <c r="P343" s="2" t="s">
        <v>69</v>
      </c>
      <c r="Q343" s="2">
        <v>8850</v>
      </c>
      <c r="R343" s="1"/>
      <c r="S343" s="2">
        <v>220</v>
      </c>
      <c r="T343" s="1"/>
      <c r="U343" s="1"/>
      <c r="V343" s="1"/>
      <c r="W343" s="1"/>
      <c r="X343" s="35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44"/>
      <c r="AR343" s="36"/>
      <c r="AS343" s="1"/>
      <c r="AT343" s="45"/>
      <c r="AU343" s="1"/>
      <c r="AV343" s="1"/>
      <c r="AW343" s="1"/>
      <c r="AX343" s="2"/>
      <c r="AY343" s="1"/>
      <c r="AZ343" s="1"/>
      <c r="BA343" s="36"/>
      <c r="BB343" s="2"/>
      <c r="BC343" s="1"/>
      <c r="BD343" s="1"/>
      <c r="BE343" s="43"/>
      <c r="BF343" s="43">
        <f t="shared" si="5"/>
        <v>1947000</v>
      </c>
      <c r="BG343" s="1"/>
      <c r="BH343" s="1"/>
      <c r="BI343" s="1">
        <v>50</v>
      </c>
      <c r="BJ343" s="1">
        <v>0</v>
      </c>
      <c r="BK343" s="1">
        <v>0.01</v>
      </c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37" t="s">
        <v>71</v>
      </c>
    </row>
    <row r="344" spans="1:77" x14ac:dyDescent="0.25">
      <c r="A344" s="1">
        <v>339</v>
      </c>
      <c r="B344" s="1"/>
      <c r="C344" s="1"/>
      <c r="D344" s="1"/>
      <c r="E344" s="1"/>
      <c r="F344" s="1">
        <v>339</v>
      </c>
      <c r="G344" s="1" t="s">
        <v>67</v>
      </c>
      <c r="H344" s="1">
        <v>22328</v>
      </c>
      <c r="M344" s="1">
        <v>1</v>
      </c>
      <c r="N344" s="1">
        <v>0</v>
      </c>
      <c r="O344" s="1">
        <v>0</v>
      </c>
      <c r="P344" s="2" t="s">
        <v>69</v>
      </c>
      <c r="Q344" s="2">
        <v>400</v>
      </c>
      <c r="R344" s="1"/>
      <c r="S344" s="2">
        <v>350</v>
      </c>
      <c r="T344" s="1"/>
      <c r="U344" s="1"/>
      <c r="V344" s="1"/>
      <c r="W344" s="1"/>
      <c r="X344" s="35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2"/>
      <c r="AY344" s="1"/>
      <c r="AZ344" s="1"/>
      <c r="BA344" s="36"/>
      <c r="BB344" s="2"/>
      <c r="BC344" s="1"/>
      <c r="BD344" s="1"/>
      <c r="BE344" s="1"/>
      <c r="BF344" s="43">
        <f t="shared" si="5"/>
        <v>140000</v>
      </c>
      <c r="BG344" s="1"/>
      <c r="BH344" s="1"/>
      <c r="BI344" s="1">
        <v>50</v>
      </c>
      <c r="BJ344" s="1">
        <v>0</v>
      </c>
      <c r="BK344" s="1">
        <v>0.01</v>
      </c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37" t="s">
        <v>71</v>
      </c>
    </row>
    <row r="345" spans="1:77" x14ac:dyDescent="0.25">
      <c r="A345" s="1">
        <v>340</v>
      </c>
      <c r="B345" s="1"/>
      <c r="C345" s="1"/>
      <c r="D345" s="1"/>
      <c r="E345" s="1"/>
      <c r="F345" s="1">
        <v>340</v>
      </c>
      <c r="G345" s="1" t="s">
        <v>67</v>
      </c>
      <c r="H345" s="1">
        <v>22329</v>
      </c>
      <c r="M345" s="1">
        <v>13</v>
      </c>
      <c r="N345" s="1">
        <v>1</v>
      </c>
      <c r="O345" s="1">
        <v>90</v>
      </c>
      <c r="P345" s="2" t="s">
        <v>69</v>
      </c>
      <c r="Q345" s="2">
        <v>5390</v>
      </c>
      <c r="R345" s="1"/>
      <c r="S345" s="2">
        <v>130</v>
      </c>
      <c r="T345" s="1"/>
      <c r="U345" s="1"/>
      <c r="V345" s="1"/>
      <c r="W345" s="1"/>
      <c r="X345" s="35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44"/>
      <c r="AR345" s="36"/>
      <c r="AS345" s="1"/>
      <c r="AT345" s="45"/>
      <c r="AU345" s="1"/>
      <c r="AV345" s="1"/>
      <c r="AW345" s="1"/>
      <c r="AX345" s="2"/>
      <c r="AY345" s="1"/>
      <c r="AZ345" s="1"/>
      <c r="BA345" s="36"/>
      <c r="BB345" s="2"/>
      <c r="BC345" s="1"/>
      <c r="BD345" s="1"/>
      <c r="BE345" s="43"/>
      <c r="BF345" s="43">
        <f t="shared" si="5"/>
        <v>700700</v>
      </c>
      <c r="BG345" s="1"/>
      <c r="BH345" s="1"/>
      <c r="BI345" s="1">
        <v>50</v>
      </c>
      <c r="BJ345" s="1">
        <v>0</v>
      </c>
      <c r="BK345" s="1">
        <v>0.01</v>
      </c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37" t="s">
        <v>71</v>
      </c>
    </row>
    <row r="346" spans="1:77" x14ac:dyDescent="0.25">
      <c r="A346" s="1">
        <v>341</v>
      </c>
      <c r="B346" s="1"/>
      <c r="C346" s="1"/>
      <c r="D346" s="1"/>
      <c r="E346" s="1"/>
      <c r="F346" s="1">
        <v>341</v>
      </c>
      <c r="G346" s="1" t="s">
        <v>67</v>
      </c>
      <c r="H346" s="1">
        <v>22330</v>
      </c>
      <c r="M346" s="1">
        <v>5</v>
      </c>
      <c r="N346" s="1">
        <v>2</v>
      </c>
      <c r="O346" s="1">
        <v>66.599999999999994</v>
      </c>
      <c r="P346" s="2" t="s">
        <v>69</v>
      </c>
      <c r="Q346" s="2">
        <v>2266.6</v>
      </c>
      <c r="R346" s="1"/>
      <c r="S346" s="2">
        <v>130</v>
      </c>
      <c r="T346" s="1"/>
      <c r="U346" s="1"/>
      <c r="V346" s="1"/>
      <c r="W346" s="1"/>
      <c r="X346" s="35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2"/>
      <c r="AY346" s="1"/>
      <c r="AZ346" s="1"/>
      <c r="BA346" s="36"/>
      <c r="BB346" s="2"/>
      <c r="BC346" s="1"/>
      <c r="BD346" s="1"/>
      <c r="BE346" s="1"/>
      <c r="BF346" s="43">
        <f t="shared" si="5"/>
        <v>294658</v>
      </c>
      <c r="BG346" s="1"/>
      <c r="BH346" s="1"/>
      <c r="BI346" s="1">
        <v>50</v>
      </c>
      <c r="BJ346" s="1">
        <v>0</v>
      </c>
      <c r="BK346" s="1">
        <v>0.01</v>
      </c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37" t="s">
        <v>71</v>
      </c>
    </row>
    <row r="347" spans="1:77" x14ac:dyDescent="0.25">
      <c r="A347" s="1">
        <v>342</v>
      </c>
      <c r="B347" s="1"/>
      <c r="C347" s="1"/>
      <c r="D347" s="1"/>
      <c r="E347" s="1"/>
      <c r="F347" s="1">
        <v>342</v>
      </c>
      <c r="G347" s="1" t="s">
        <v>67</v>
      </c>
      <c r="H347" s="1">
        <v>22331</v>
      </c>
      <c r="M347" s="1">
        <v>5</v>
      </c>
      <c r="N347" s="1">
        <v>2</v>
      </c>
      <c r="O347" s="1">
        <v>40</v>
      </c>
      <c r="P347" s="2" t="s">
        <v>69</v>
      </c>
      <c r="Q347" s="2">
        <v>2240</v>
      </c>
      <c r="R347" s="1"/>
      <c r="S347" s="2">
        <v>230</v>
      </c>
      <c r="T347" s="1"/>
      <c r="U347" s="1"/>
      <c r="V347" s="1"/>
      <c r="W347" s="1"/>
      <c r="X347" s="35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44"/>
      <c r="AR347" s="36"/>
      <c r="AS347" s="1"/>
      <c r="AT347" s="45"/>
      <c r="AU347" s="1"/>
      <c r="AV347" s="2"/>
      <c r="AW347" s="46"/>
      <c r="AX347" s="2"/>
      <c r="AY347" s="2"/>
      <c r="AZ347" s="2"/>
      <c r="BA347" s="36"/>
      <c r="BB347" s="2"/>
      <c r="BC347" s="36"/>
      <c r="BD347" s="1"/>
      <c r="BE347" s="43"/>
      <c r="BF347" s="43">
        <f t="shared" si="5"/>
        <v>515200</v>
      </c>
      <c r="BG347" s="1"/>
      <c r="BH347" s="6"/>
      <c r="BI347" s="1">
        <v>50</v>
      </c>
      <c r="BJ347" s="1">
        <v>0</v>
      </c>
      <c r="BK347" s="1">
        <v>0.01</v>
      </c>
      <c r="BL347" s="36"/>
      <c r="BM347" s="36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37" t="s">
        <v>71</v>
      </c>
    </row>
    <row r="348" spans="1:77" x14ac:dyDescent="0.25">
      <c r="A348" s="1">
        <v>343</v>
      </c>
      <c r="B348" s="1"/>
      <c r="C348" s="1"/>
      <c r="D348" s="1"/>
      <c r="E348" s="1"/>
      <c r="F348" s="1">
        <v>343</v>
      </c>
      <c r="G348" s="1" t="s">
        <v>67</v>
      </c>
      <c r="H348" s="1">
        <v>22332</v>
      </c>
      <c r="M348" s="1">
        <v>5</v>
      </c>
      <c r="N348" s="1">
        <v>3</v>
      </c>
      <c r="O348" s="1">
        <v>18.600000000000001</v>
      </c>
      <c r="P348" s="2" t="s">
        <v>69</v>
      </c>
      <c r="Q348" s="2">
        <v>2318.6</v>
      </c>
      <c r="R348" s="1"/>
      <c r="S348" s="2">
        <v>220</v>
      </c>
      <c r="T348" s="1"/>
      <c r="U348" s="1"/>
      <c r="V348" s="1"/>
      <c r="W348" s="1"/>
      <c r="X348" s="35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2"/>
      <c r="AY348" s="1"/>
      <c r="AZ348" s="1"/>
      <c r="BA348" s="36"/>
      <c r="BB348" s="2"/>
      <c r="BC348" s="1"/>
      <c r="BD348" s="1"/>
      <c r="BE348" s="1"/>
      <c r="BF348" s="43">
        <f t="shared" si="5"/>
        <v>510092</v>
      </c>
      <c r="BG348" s="1"/>
      <c r="BH348" s="1"/>
      <c r="BI348" s="1">
        <v>50</v>
      </c>
      <c r="BJ348" s="1">
        <v>0</v>
      </c>
      <c r="BK348" s="1">
        <v>0.01</v>
      </c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37" t="s">
        <v>71</v>
      </c>
    </row>
    <row r="349" spans="1:77" x14ac:dyDescent="0.25">
      <c r="A349" s="1">
        <v>344</v>
      </c>
      <c r="B349" s="1"/>
      <c r="C349" s="1"/>
      <c r="D349" s="1"/>
      <c r="E349" s="1"/>
      <c r="F349" s="1">
        <v>344</v>
      </c>
      <c r="G349" s="1" t="s">
        <v>67</v>
      </c>
      <c r="H349" s="1">
        <v>22333</v>
      </c>
      <c r="M349" s="1">
        <v>3</v>
      </c>
      <c r="N349" s="1">
        <v>3</v>
      </c>
      <c r="O349" s="1">
        <v>0</v>
      </c>
      <c r="P349" s="2" t="s">
        <v>69</v>
      </c>
      <c r="Q349" s="2">
        <v>1500</v>
      </c>
      <c r="R349" s="1"/>
      <c r="S349" s="2">
        <v>130</v>
      </c>
      <c r="T349" s="1"/>
      <c r="U349" s="1"/>
      <c r="V349" s="1"/>
      <c r="W349" s="1"/>
      <c r="X349" s="35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2"/>
      <c r="AY349" s="1"/>
      <c r="AZ349" s="1"/>
      <c r="BA349" s="36"/>
      <c r="BB349" s="2"/>
      <c r="BC349" s="1"/>
      <c r="BD349" s="1"/>
      <c r="BE349" s="1"/>
      <c r="BF349" s="43">
        <f t="shared" si="5"/>
        <v>195000</v>
      </c>
      <c r="BG349" s="1"/>
      <c r="BH349" s="1"/>
      <c r="BI349" s="1">
        <v>50</v>
      </c>
      <c r="BJ349" s="1">
        <v>0</v>
      </c>
      <c r="BK349" s="1">
        <v>0.01</v>
      </c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37" t="s">
        <v>71</v>
      </c>
    </row>
    <row r="350" spans="1:77" x14ac:dyDescent="0.25">
      <c r="A350" s="1">
        <v>345</v>
      </c>
      <c r="B350" s="1"/>
      <c r="C350" s="1"/>
      <c r="D350" s="1"/>
      <c r="E350" s="1"/>
      <c r="F350" s="1">
        <v>345</v>
      </c>
      <c r="G350" s="1" t="s">
        <v>67</v>
      </c>
      <c r="H350" s="1">
        <v>22334</v>
      </c>
      <c r="M350" s="1">
        <v>2</v>
      </c>
      <c r="N350" s="1">
        <v>0</v>
      </c>
      <c r="O350" s="1">
        <v>88.6</v>
      </c>
      <c r="P350" s="2" t="s">
        <v>69</v>
      </c>
      <c r="Q350" s="2">
        <v>888.6</v>
      </c>
      <c r="R350" s="1"/>
      <c r="S350" s="2">
        <v>130</v>
      </c>
      <c r="T350" s="1"/>
      <c r="U350" s="1"/>
      <c r="V350" s="1"/>
      <c r="W350" s="1"/>
      <c r="X350" s="35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44"/>
      <c r="AR350" s="36"/>
      <c r="AS350" s="1"/>
      <c r="AT350" s="45"/>
      <c r="AU350" s="1"/>
      <c r="AV350" s="1"/>
      <c r="AW350" s="1"/>
      <c r="AX350" s="2"/>
      <c r="AY350" s="1"/>
      <c r="AZ350" s="1"/>
      <c r="BA350" s="36"/>
      <c r="BB350" s="2"/>
      <c r="BC350" s="1"/>
      <c r="BD350" s="1"/>
      <c r="BE350" s="43"/>
      <c r="BF350" s="43">
        <f t="shared" si="5"/>
        <v>115518</v>
      </c>
      <c r="BG350" s="1"/>
      <c r="BH350" s="1"/>
      <c r="BI350" s="1">
        <v>50</v>
      </c>
      <c r="BJ350" s="1">
        <v>0</v>
      </c>
      <c r="BK350" s="1">
        <v>0.01</v>
      </c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37" t="s">
        <v>71</v>
      </c>
    </row>
    <row r="351" spans="1:77" x14ac:dyDescent="0.25">
      <c r="A351" s="1">
        <v>346</v>
      </c>
      <c r="B351" s="1"/>
      <c r="C351" s="1"/>
      <c r="D351" s="1"/>
      <c r="E351" s="1"/>
      <c r="F351" s="1">
        <v>346</v>
      </c>
      <c r="G351" s="1" t="s">
        <v>67</v>
      </c>
      <c r="H351" s="1">
        <v>22335</v>
      </c>
      <c r="M351" s="1">
        <v>2</v>
      </c>
      <c r="N351" s="1">
        <v>1</v>
      </c>
      <c r="O351" s="1">
        <v>93</v>
      </c>
      <c r="P351" s="2" t="s">
        <v>69</v>
      </c>
      <c r="Q351" s="2">
        <v>993</v>
      </c>
      <c r="R351" s="1"/>
      <c r="S351" s="2">
        <v>260</v>
      </c>
      <c r="T351" s="1"/>
      <c r="U351" s="1"/>
      <c r="V351" s="1"/>
      <c r="W351" s="1"/>
      <c r="X351" s="35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44"/>
      <c r="AR351" s="36"/>
      <c r="AS351" s="1"/>
      <c r="AT351" s="45"/>
      <c r="AU351" s="1"/>
      <c r="AV351" s="2"/>
      <c r="AW351" s="46"/>
      <c r="AX351" s="2"/>
      <c r="AY351" s="2"/>
      <c r="AZ351" s="2"/>
      <c r="BA351" s="36"/>
      <c r="BB351" s="2"/>
      <c r="BC351" s="36"/>
      <c r="BD351" s="1"/>
      <c r="BE351" s="43"/>
      <c r="BF351" s="43">
        <f t="shared" si="5"/>
        <v>258180</v>
      </c>
      <c r="BG351" s="1"/>
      <c r="BH351" s="6"/>
      <c r="BI351" s="1">
        <v>50</v>
      </c>
      <c r="BJ351" s="1">
        <v>0</v>
      </c>
      <c r="BK351" s="1">
        <v>0.01</v>
      </c>
      <c r="BL351" s="36"/>
      <c r="BM351" s="36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37" t="s">
        <v>71</v>
      </c>
    </row>
    <row r="352" spans="1:77" x14ac:dyDescent="0.25">
      <c r="A352" s="1">
        <v>347</v>
      </c>
      <c r="B352" s="1"/>
      <c r="C352" s="1"/>
      <c r="D352" s="1"/>
      <c r="E352" s="1"/>
      <c r="F352" s="1">
        <v>347</v>
      </c>
      <c r="G352" s="1" t="s">
        <v>67</v>
      </c>
      <c r="H352" s="1">
        <v>22336</v>
      </c>
      <c r="M352" s="1">
        <v>2</v>
      </c>
      <c r="N352" s="1">
        <v>2</v>
      </c>
      <c r="O352" s="1">
        <v>23</v>
      </c>
      <c r="P352" s="2" t="s">
        <v>69</v>
      </c>
      <c r="Q352" s="2">
        <v>1023</v>
      </c>
      <c r="R352" s="1"/>
      <c r="S352" s="2">
        <v>130</v>
      </c>
      <c r="T352" s="1"/>
      <c r="U352" s="1"/>
      <c r="V352" s="1"/>
      <c r="W352" s="1"/>
      <c r="X352" s="35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2"/>
      <c r="AY352" s="1"/>
      <c r="AZ352" s="1"/>
      <c r="BA352" s="36"/>
      <c r="BB352" s="2"/>
      <c r="BC352" s="1"/>
      <c r="BD352" s="1"/>
      <c r="BE352" s="1"/>
      <c r="BF352" s="43">
        <f t="shared" si="5"/>
        <v>132990</v>
      </c>
      <c r="BG352" s="1"/>
      <c r="BH352" s="1"/>
      <c r="BI352" s="1">
        <v>50</v>
      </c>
      <c r="BJ352" s="1">
        <v>0</v>
      </c>
      <c r="BK352" s="1">
        <v>0.01</v>
      </c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37" t="s">
        <v>71</v>
      </c>
    </row>
    <row r="353" spans="1:77" x14ac:dyDescent="0.25">
      <c r="A353" s="1">
        <v>348</v>
      </c>
      <c r="B353" s="1"/>
      <c r="C353" s="1"/>
      <c r="D353" s="1"/>
      <c r="E353" s="1"/>
      <c r="F353" s="1">
        <v>348</v>
      </c>
      <c r="G353" s="1" t="s">
        <v>67</v>
      </c>
      <c r="H353" s="1">
        <v>22337</v>
      </c>
      <c r="M353" s="1">
        <v>7</v>
      </c>
      <c r="N353" s="1">
        <v>3</v>
      </c>
      <c r="O353" s="1">
        <v>35.299999999999997</v>
      </c>
      <c r="P353" s="2" t="s">
        <v>69</v>
      </c>
      <c r="Q353" s="2">
        <v>3135.3</v>
      </c>
      <c r="R353" s="1"/>
      <c r="S353" s="2">
        <v>170</v>
      </c>
      <c r="T353" s="1"/>
      <c r="U353" s="1"/>
      <c r="V353" s="1"/>
      <c r="W353" s="1"/>
      <c r="X353" s="35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2"/>
      <c r="AY353" s="1"/>
      <c r="AZ353" s="1"/>
      <c r="BA353" s="36"/>
      <c r="BB353" s="2"/>
      <c r="BC353" s="1"/>
      <c r="BD353" s="1"/>
      <c r="BE353" s="1"/>
      <c r="BF353" s="43">
        <f t="shared" si="5"/>
        <v>533001</v>
      </c>
      <c r="BG353" s="1"/>
      <c r="BH353" s="1"/>
      <c r="BI353" s="1">
        <v>50</v>
      </c>
      <c r="BJ353" s="1">
        <v>0</v>
      </c>
      <c r="BK353" s="1">
        <v>0.01</v>
      </c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37" t="s">
        <v>71</v>
      </c>
    </row>
    <row r="354" spans="1:77" x14ac:dyDescent="0.25">
      <c r="A354" s="1">
        <v>349</v>
      </c>
      <c r="B354" s="1"/>
      <c r="C354" s="1"/>
      <c r="D354" s="1"/>
      <c r="E354" s="1"/>
      <c r="F354" s="1">
        <v>349</v>
      </c>
      <c r="G354" s="1" t="s">
        <v>67</v>
      </c>
      <c r="H354" s="1">
        <v>22338</v>
      </c>
      <c r="M354" s="1">
        <v>20</v>
      </c>
      <c r="N354" s="1">
        <v>2</v>
      </c>
      <c r="O354" s="1">
        <v>58</v>
      </c>
      <c r="P354" s="2" t="s">
        <v>69</v>
      </c>
      <c r="Q354" s="2">
        <v>8258</v>
      </c>
      <c r="R354" s="1"/>
      <c r="S354" s="2">
        <v>130</v>
      </c>
      <c r="T354" s="1"/>
      <c r="U354" s="1"/>
      <c r="V354" s="1"/>
      <c r="W354" s="1"/>
      <c r="X354" s="35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2"/>
      <c r="AY354" s="1"/>
      <c r="AZ354" s="1"/>
      <c r="BA354" s="36"/>
      <c r="BB354" s="2"/>
      <c r="BC354" s="1"/>
      <c r="BD354" s="1"/>
      <c r="BE354" s="1"/>
      <c r="BF354" s="43">
        <f t="shared" si="5"/>
        <v>1073540</v>
      </c>
      <c r="BG354" s="1"/>
      <c r="BH354" s="1"/>
      <c r="BI354" s="1">
        <v>50</v>
      </c>
      <c r="BJ354" s="1">
        <v>0</v>
      </c>
      <c r="BK354" s="1">
        <v>0.01</v>
      </c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37" t="s">
        <v>71</v>
      </c>
    </row>
    <row r="355" spans="1:77" x14ac:dyDescent="0.25">
      <c r="A355" s="1">
        <v>350</v>
      </c>
      <c r="B355" s="1"/>
      <c r="C355" s="1"/>
      <c r="D355" s="1"/>
      <c r="E355" s="1"/>
      <c r="F355" s="1">
        <v>350</v>
      </c>
      <c r="G355" s="1" t="s">
        <v>67</v>
      </c>
      <c r="H355" s="1">
        <v>22339</v>
      </c>
      <c r="M355" s="1">
        <v>11</v>
      </c>
      <c r="N355" s="1">
        <v>3</v>
      </c>
      <c r="O355" s="1">
        <v>74.7</v>
      </c>
      <c r="P355" s="1" t="s">
        <v>69</v>
      </c>
      <c r="Q355" s="1">
        <v>4774.7</v>
      </c>
      <c r="R355" s="1"/>
      <c r="S355" s="2">
        <v>130</v>
      </c>
      <c r="T355" s="1"/>
      <c r="U355" s="1"/>
      <c r="V355" s="1"/>
      <c r="W355" s="1"/>
      <c r="X355" s="35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2"/>
      <c r="AY355" s="1"/>
      <c r="AZ355" s="1"/>
      <c r="BA355" s="36"/>
      <c r="BB355" s="2"/>
      <c r="BC355" s="1"/>
      <c r="BD355" s="1"/>
      <c r="BE355" s="1"/>
      <c r="BF355" s="43">
        <f t="shared" si="5"/>
        <v>620711</v>
      </c>
      <c r="BG355" s="1"/>
      <c r="BH355" s="1"/>
      <c r="BI355" s="1">
        <v>50</v>
      </c>
      <c r="BJ355" s="1">
        <v>0</v>
      </c>
      <c r="BK355" s="1">
        <v>0.01</v>
      </c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37" t="s">
        <v>71</v>
      </c>
    </row>
    <row r="356" spans="1:77" x14ac:dyDescent="0.25">
      <c r="A356" s="1">
        <v>351</v>
      </c>
      <c r="B356" s="1"/>
      <c r="C356" s="1"/>
      <c r="D356" s="1"/>
      <c r="E356" s="1"/>
      <c r="F356" s="1">
        <v>351</v>
      </c>
      <c r="G356" s="1" t="s">
        <v>67</v>
      </c>
      <c r="H356" s="1">
        <v>22340</v>
      </c>
      <c r="M356" s="1">
        <v>0</v>
      </c>
      <c r="N356" s="1">
        <v>3</v>
      </c>
      <c r="O356" s="1">
        <v>80</v>
      </c>
      <c r="P356" s="2" t="s">
        <v>69</v>
      </c>
      <c r="Q356" s="2">
        <v>380</v>
      </c>
      <c r="R356" s="1"/>
      <c r="S356" s="2">
        <v>220</v>
      </c>
      <c r="T356" s="1"/>
      <c r="U356" s="1"/>
      <c r="V356" s="1"/>
      <c r="W356" s="1"/>
      <c r="X356" s="35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44"/>
      <c r="AR356" s="36"/>
      <c r="AS356" s="1"/>
      <c r="AT356" s="45"/>
      <c r="AU356" s="1"/>
      <c r="AV356" s="1"/>
      <c r="AW356" s="1"/>
      <c r="AX356" s="2"/>
      <c r="AY356" s="1"/>
      <c r="AZ356" s="1"/>
      <c r="BA356" s="36"/>
      <c r="BB356" s="2"/>
      <c r="BC356" s="1"/>
      <c r="BD356" s="1"/>
      <c r="BE356" s="43"/>
      <c r="BF356" s="43">
        <f t="shared" si="5"/>
        <v>83600</v>
      </c>
      <c r="BG356" s="1"/>
      <c r="BH356" s="1"/>
      <c r="BI356" s="1">
        <v>50</v>
      </c>
      <c r="BJ356" s="1">
        <v>0</v>
      </c>
      <c r="BK356" s="1">
        <v>0.01</v>
      </c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37" t="s">
        <v>71</v>
      </c>
    </row>
    <row r="357" spans="1:77" x14ac:dyDescent="0.25">
      <c r="A357" s="1">
        <v>352</v>
      </c>
      <c r="B357" s="1"/>
      <c r="C357" s="1"/>
      <c r="D357" s="1"/>
      <c r="E357" s="1"/>
      <c r="F357" s="1">
        <v>352</v>
      </c>
      <c r="G357" s="1" t="s">
        <v>67</v>
      </c>
      <c r="H357" s="1">
        <v>22341</v>
      </c>
      <c r="M357" s="1">
        <v>7</v>
      </c>
      <c r="N357" s="1">
        <v>0</v>
      </c>
      <c r="O357" s="1">
        <v>50</v>
      </c>
      <c r="P357" s="2" t="s">
        <v>69</v>
      </c>
      <c r="Q357" s="2">
        <v>2850</v>
      </c>
      <c r="R357" s="1"/>
      <c r="S357" s="2">
        <v>220</v>
      </c>
      <c r="T357" s="1"/>
      <c r="U357" s="1"/>
      <c r="V357" s="1"/>
      <c r="W357" s="1"/>
      <c r="X357" s="35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44"/>
      <c r="AR357" s="36"/>
      <c r="AS357" s="1"/>
      <c r="AT357" s="45"/>
      <c r="AU357" s="1"/>
      <c r="AV357" s="1"/>
      <c r="AW357" s="1"/>
      <c r="AX357" s="2"/>
      <c r="AY357" s="1"/>
      <c r="AZ357" s="1"/>
      <c r="BA357" s="36"/>
      <c r="BB357" s="2"/>
      <c r="BC357" s="1"/>
      <c r="BD357" s="1"/>
      <c r="BE357" s="43"/>
      <c r="BF357" s="43">
        <f t="shared" si="5"/>
        <v>627000</v>
      </c>
      <c r="BG357" s="1"/>
      <c r="BH357" s="1"/>
      <c r="BI357" s="1">
        <v>50</v>
      </c>
      <c r="BJ357" s="1">
        <v>0</v>
      </c>
      <c r="BK357" s="1">
        <v>0.01</v>
      </c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37" t="s">
        <v>71</v>
      </c>
    </row>
    <row r="358" spans="1:77" x14ac:dyDescent="0.25">
      <c r="A358" s="1">
        <v>353</v>
      </c>
      <c r="B358" s="1"/>
      <c r="C358" s="1"/>
      <c r="D358" s="1"/>
      <c r="E358" s="1"/>
      <c r="F358" s="1">
        <v>353</v>
      </c>
      <c r="G358" s="1" t="s">
        <v>67</v>
      </c>
      <c r="H358" s="1">
        <v>22342</v>
      </c>
      <c r="M358" s="1">
        <v>0</v>
      </c>
      <c r="N358" s="1">
        <v>1</v>
      </c>
      <c r="O358" s="1">
        <v>40</v>
      </c>
      <c r="P358" s="2" t="s">
        <v>69</v>
      </c>
      <c r="Q358" s="2">
        <v>140</v>
      </c>
      <c r="R358" s="1"/>
      <c r="S358" s="2">
        <v>220</v>
      </c>
      <c r="T358" s="1"/>
      <c r="U358" s="1"/>
      <c r="V358" s="1"/>
      <c r="W358" s="1"/>
      <c r="X358" s="35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2"/>
      <c r="AY358" s="1"/>
      <c r="AZ358" s="1"/>
      <c r="BA358" s="36"/>
      <c r="BB358" s="2"/>
      <c r="BC358" s="1"/>
      <c r="BD358" s="1"/>
      <c r="BE358" s="1"/>
      <c r="BF358" s="43">
        <f t="shared" si="5"/>
        <v>30800</v>
      </c>
      <c r="BG358" s="1"/>
      <c r="BH358" s="1"/>
      <c r="BI358" s="1">
        <v>50</v>
      </c>
      <c r="BJ358" s="1">
        <v>0</v>
      </c>
      <c r="BK358" s="1">
        <v>0.01</v>
      </c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37" t="s">
        <v>71</v>
      </c>
    </row>
    <row r="359" spans="1:77" x14ac:dyDescent="0.25">
      <c r="A359" s="1">
        <v>354</v>
      </c>
      <c r="B359" s="1"/>
      <c r="C359" s="1"/>
      <c r="D359" s="1"/>
      <c r="E359" s="1"/>
      <c r="F359" s="1">
        <v>354</v>
      </c>
      <c r="G359" s="1" t="s">
        <v>67</v>
      </c>
      <c r="H359" s="1">
        <v>22343</v>
      </c>
      <c r="M359" s="1">
        <v>3</v>
      </c>
      <c r="N359" s="1">
        <v>1</v>
      </c>
      <c r="O359" s="1">
        <v>20</v>
      </c>
      <c r="P359" s="2" t="s">
        <v>69</v>
      </c>
      <c r="Q359" s="2">
        <v>1320</v>
      </c>
      <c r="R359" s="1"/>
      <c r="S359" s="2">
        <v>130</v>
      </c>
      <c r="T359" s="1"/>
      <c r="U359" s="1"/>
      <c r="V359" s="1"/>
      <c r="W359" s="1"/>
      <c r="X359" s="35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44"/>
      <c r="AR359" s="36"/>
      <c r="AS359" s="1"/>
      <c r="AT359" s="48"/>
      <c r="AU359" s="1"/>
      <c r="AV359" s="1"/>
      <c r="AW359" s="1"/>
      <c r="AX359" s="2"/>
      <c r="AY359" s="1"/>
      <c r="AZ359" s="1"/>
      <c r="BA359" s="36"/>
      <c r="BB359" s="2"/>
      <c r="BC359" s="1"/>
      <c r="BD359" s="1"/>
      <c r="BE359" s="43"/>
      <c r="BF359" s="43">
        <f t="shared" si="5"/>
        <v>171600</v>
      </c>
      <c r="BG359" s="1"/>
      <c r="BH359" s="1"/>
      <c r="BI359" s="1">
        <v>50</v>
      </c>
      <c r="BJ359" s="1">
        <v>0</v>
      </c>
      <c r="BK359" s="1">
        <v>0.01</v>
      </c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37" t="s">
        <v>71</v>
      </c>
    </row>
    <row r="360" spans="1:77" x14ac:dyDescent="0.25">
      <c r="A360" s="1">
        <v>355</v>
      </c>
      <c r="B360" s="1"/>
      <c r="C360" s="1"/>
      <c r="D360" s="1"/>
      <c r="E360" s="1"/>
      <c r="F360" s="1">
        <v>355</v>
      </c>
      <c r="G360" s="1" t="s">
        <v>67</v>
      </c>
      <c r="H360" s="1">
        <v>22344</v>
      </c>
      <c r="M360" s="1">
        <v>4</v>
      </c>
      <c r="N360" s="1">
        <v>2</v>
      </c>
      <c r="O360" s="1">
        <v>6</v>
      </c>
      <c r="P360" s="2" t="s">
        <v>69</v>
      </c>
      <c r="Q360" s="2">
        <v>1806</v>
      </c>
      <c r="R360" s="1"/>
      <c r="S360" s="2">
        <v>130</v>
      </c>
      <c r="T360" s="1"/>
      <c r="U360" s="1"/>
      <c r="V360" s="1"/>
      <c r="W360" s="1"/>
      <c r="X360" s="35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2"/>
      <c r="AY360" s="1"/>
      <c r="AZ360" s="1"/>
      <c r="BA360" s="36"/>
      <c r="BB360" s="2"/>
      <c r="BC360" s="1"/>
      <c r="BD360" s="1"/>
      <c r="BE360" s="1"/>
      <c r="BF360" s="43">
        <f t="shared" si="5"/>
        <v>234780</v>
      </c>
      <c r="BG360" s="1"/>
      <c r="BH360" s="1"/>
      <c r="BI360" s="1">
        <v>50</v>
      </c>
      <c r="BJ360" s="1">
        <v>0</v>
      </c>
      <c r="BK360" s="1">
        <v>0.01</v>
      </c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37" t="s">
        <v>71</v>
      </c>
    </row>
    <row r="361" spans="1:77" x14ac:dyDescent="0.25">
      <c r="A361" s="1">
        <v>356</v>
      </c>
      <c r="B361" s="1"/>
      <c r="C361" s="1"/>
      <c r="D361" s="1"/>
      <c r="E361" s="1"/>
      <c r="F361" s="1">
        <v>356</v>
      </c>
      <c r="G361" s="1" t="s">
        <v>67</v>
      </c>
      <c r="H361" s="1">
        <v>22345</v>
      </c>
      <c r="M361" s="1">
        <v>2</v>
      </c>
      <c r="N361" s="1">
        <v>2</v>
      </c>
      <c r="O361" s="1">
        <v>40</v>
      </c>
      <c r="P361" s="2" t="s">
        <v>69</v>
      </c>
      <c r="Q361" s="2">
        <v>1040</v>
      </c>
      <c r="R361" s="1"/>
      <c r="S361" s="2">
        <v>310</v>
      </c>
      <c r="T361" s="1"/>
      <c r="U361" s="1"/>
      <c r="V361" s="1"/>
      <c r="W361" s="1"/>
      <c r="X361" s="35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2"/>
      <c r="AY361" s="1"/>
      <c r="AZ361" s="1"/>
      <c r="BA361" s="36"/>
      <c r="BB361" s="2"/>
      <c r="BC361" s="1"/>
      <c r="BD361" s="1"/>
      <c r="BE361" s="1"/>
      <c r="BF361" s="43">
        <f t="shared" si="5"/>
        <v>322400</v>
      </c>
      <c r="BG361" s="1"/>
      <c r="BH361" s="1"/>
      <c r="BI361" s="1">
        <v>50</v>
      </c>
      <c r="BJ361" s="1">
        <v>0</v>
      </c>
      <c r="BK361" s="1">
        <v>0.01</v>
      </c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37" t="s">
        <v>71</v>
      </c>
    </row>
    <row r="362" spans="1:77" x14ac:dyDescent="0.25">
      <c r="A362" s="1">
        <v>357</v>
      </c>
      <c r="B362" s="1"/>
      <c r="C362" s="1"/>
      <c r="D362" s="1"/>
      <c r="E362" s="1"/>
      <c r="F362" s="1">
        <v>357</v>
      </c>
      <c r="G362" s="1" t="s">
        <v>67</v>
      </c>
      <c r="H362" s="1">
        <v>22346</v>
      </c>
      <c r="M362" s="1">
        <v>8</v>
      </c>
      <c r="N362" s="1">
        <v>0</v>
      </c>
      <c r="O362" s="1">
        <v>10</v>
      </c>
      <c r="P362" s="2" t="s">
        <v>69</v>
      </c>
      <c r="Q362" s="2">
        <v>3210</v>
      </c>
      <c r="R362" s="1"/>
      <c r="S362" s="2">
        <v>130</v>
      </c>
      <c r="T362" s="1"/>
      <c r="U362" s="1"/>
      <c r="V362" s="1"/>
      <c r="W362" s="1"/>
      <c r="X362" s="35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2"/>
      <c r="AY362" s="1"/>
      <c r="AZ362" s="1"/>
      <c r="BA362" s="36"/>
      <c r="BB362" s="2"/>
      <c r="BC362" s="1"/>
      <c r="BD362" s="1"/>
      <c r="BE362" s="1"/>
      <c r="BF362" s="43">
        <f t="shared" si="5"/>
        <v>417300</v>
      </c>
      <c r="BG362" s="1"/>
      <c r="BH362" s="1"/>
      <c r="BI362" s="1">
        <v>50</v>
      </c>
      <c r="BJ362" s="1">
        <v>0</v>
      </c>
      <c r="BK362" s="1">
        <v>0.01</v>
      </c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37" t="s">
        <v>71</v>
      </c>
    </row>
    <row r="363" spans="1:77" x14ac:dyDescent="0.25">
      <c r="A363" s="1">
        <v>358</v>
      </c>
      <c r="B363" s="1"/>
      <c r="C363" s="1"/>
      <c r="D363" s="1"/>
      <c r="E363" s="1"/>
      <c r="F363" s="1">
        <v>358</v>
      </c>
      <c r="G363" s="1" t="s">
        <v>67</v>
      </c>
      <c r="H363" s="1">
        <v>22348</v>
      </c>
      <c r="M363" s="1">
        <v>3</v>
      </c>
      <c r="N363" s="1">
        <v>0</v>
      </c>
      <c r="O363" s="1">
        <v>26</v>
      </c>
      <c r="P363" s="2" t="s">
        <v>69</v>
      </c>
      <c r="Q363" s="2">
        <v>1226</v>
      </c>
      <c r="R363" s="1"/>
      <c r="S363" s="2">
        <v>350</v>
      </c>
      <c r="T363" s="1"/>
      <c r="U363" s="1"/>
      <c r="V363" s="1"/>
      <c r="W363" s="1"/>
      <c r="X363" s="35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2"/>
      <c r="AY363" s="1"/>
      <c r="AZ363" s="1"/>
      <c r="BA363" s="36"/>
      <c r="BB363" s="2"/>
      <c r="BC363" s="1"/>
      <c r="BD363" s="1"/>
      <c r="BE363" s="1"/>
      <c r="BF363" s="43">
        <f t="shared" si="5"/>
        <v>429100</v>
      </c>
      <c r="BG363" s="1"/>
      <c r="BH363" s="1"/>
      <c r="BI363" s="1">
        <v>50</v>
      </c>
      <c r="BJ363" s="1">
        <v>0</v>
      </c>
      <c r="BK363" s="1">
        <v>0.01</v>
      </c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37" t="s">
        <v>71</v>
      </c>
    </row>
    <row r="364" spans="1:77" x14ac:dyDescent="0.25">
      <c r="A364" s="1">
        <v>359</v>
      </c>
      <c r="B364" s="1"/>
      <c r="C364" s="1"/>
      <c r="D364" s="1"/>
      <c r="E364" s="1"/>
      <c r="F364" s="1">
        <v>359</v>
      </c>
      <c r="G364" s="1" t="s">
        <v>67</v>
      </c>
      <c r="H364" s="1">
        <v>22349</v>
      </c>
      <c r="M364" s="1">
        <v>6</v>
      </c>
      <c r="N364" s="1">
        <v>0</v>
      </c>
      <c r="O364" s="1">
        <v>66</v>
      </c>
      <c r="P364" s="2" t="s">
        <v>69</v>
      </c>
      <c r="Q364" s="2">
        <v>2466</v>
      </c>
      <c r="R364" s="1"/>
      <c r="S364" s="2">
        <v>130</v>
      </c>
      <c r="T364" s="1"/>
      <c r="U364" s="1"/>
      <c r="V364" s="1"/>
      <c r="W364" s="1"/>
      <c r="X364" s="35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2"/>
      <c r="AY364" s="1"/>
      <c r="AZ364" s="1"/>
      <c r="BA364" s="36"/>
      <c r="BB364" s="2"/>
      <c r="BC364" s="1"/>
      <c r="BD364" s="1"/>
      <c r="BE364" s="1"/>
      <c r="BF364" s="43">
        <f t="shared" si="5"/>
        <v>320580</v>
      </c>
      <c r="BG364" s="1"/>
      <c r="BH364" s="1"/>
      <c r="BI364" s="1">
        <v>50</v>
      </c>
      <c r="BJ364" s="1">
        <v>0</v>
      </c>
      <c r="BK364" s="1">
        <v>0.01</v>
      </c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37" t="s">
        <v>71</v>
      </c>
    </row>
    <row r="365" spans="1:77" x14ac:dyDescent="0.25">
      <c r="A365" s="1">
        <v>360</v>
      </c>
      <c r="B365" s="1"/>
      <c r="C365" s="1"/>
      <c r="D365" s="1"/>
      <c r="E365" s="1"/>
      <c r="F365" s="1">
        <v>360</v>
      </c>
      <c r="G365" s="1" t="s">
        <v>67</v>
      </c>
      <c r="H365" s="1">
        <v>22350</v>
      </c>
      <c r="M365" s="1">
        <v>2</v>
      </c>
      <c r="N365" s="1">
        <v>2</v>
      </c>
      <c r="O365" s="1">
        <v>15</v>
      </c>
      <c r="P365" s="2" t="s">
        <v>69</v>
      </c>
      <c r="Q365" s="2">
        <v>1015</v>
      </c>
      <c r="R365" s="1"/>
      <c r="S365" s="2">
        <v>130</v>
      </c>
      <c r="T365" s="1"/>
      <c r="U365" s="1"/>
      <c r="V365" s="1"/>
      <c r="W365" s="1"/>
      <c r="X365" s="35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44"/>
      <c r="AR365" s="36"/>
      <c r="AS365" s="1"/>
      <c r="AT365" s="45"/>
      <c r="AU365" s="1"/>
      <c r="AV365" s="1"/>
      <c r="AW365" s="1"/>
      <c r="AX365" s="2"/>
      <c r="AY365" s="1"/>
      <c r="AZ365" s="1"/>
      <c r="BA365" s="36"/>
      <c r="BB365" s="2"/>
      <c r="BC365" s="1"/>
      <c r="BD365" s="1"/>
      <c r="BE365" s="43"/>
      <c r="BF365" s="43">
        <f t="shared" si="5"/>
        <v>131950</v>
      </c>
      <c r="BG365" s="1"/>
      <c r="BH365" s="1"/>
      <c r="BI365" s="1">
        <v>50</v>
      </c>
      <c r="BJ365" s="1">
        <v>0</v>
      </c>
      <c r="BK365" s="1">
        <v>0.01</v>
      </c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37" t="s">
        <v>71</v>
      </c>
    </row>
    <row r="366" spans="1:77" x14ac:dyDescent="0.25">
      <c r="A366" s="1">
        <v>361</v>
      </c>
      <c r="B366" s="1"/>
      <c r="C366" s="1"/>
      <c r="D366" s="1"/>
      <c r="E366" s="1"/>
      <c r="F366" s="1">
        <v>361</v>
      </c>
      <c r="G366" s="1" t="s">
        <v>67</v>
      </c>
      <c r="H366" s="1">
        <v>22351</v>
      </c>
      <c r="M366" s="1">
        <v>0</v>
      </c>
      <c r="N366" s="1">
        <v>1</v>
      </c>
      <c r="O366" s="1">
        <v>30</v>
      </c>
      <c r="P366" s="2" t="s">
        <v>69</v>
      </c>
      <c r="Q366" s="2">
        <v>130</v>
      </c>
      <c r="R366" s="1"/>
      <c r="S366" s="2">
        <v>130</v>
      </c>
      <c r="T366" s="1"/>
      <c r="U366" s="1"/>
      <c r="V366" s="1"/>
      <c r="W366" s="1"/>
      <c r="X366" s="35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2"/>
      <c r="AY366" s="1"/>
      <c r="AZ366" s="1"/>
      <c r="BA366" s="36"/>
      <c r="BB366" s="2"/>
      <c r="BC366" s="1"/>
      <c r="BD366" s="1"/>
      <c r="BE366" s="1"/>
      <c r="BF366" s="43">
        <f t="shared" si="5"/>
        <v>16900</v>
      </c>
      <c r="BG366" s="1"/>
      <c r="BH366" s="1"/>
      <c r="BI366" s="1">
        <v>50</v>
      </c>
      <c r="BJ366" s="1">
        <v>0</v>
      </c>
      <c r="BK366" s="1">
        <v>0.01</v>
      </c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37" t="s">
        <v>71</v>
      </c>
    </row>
    <row r="367" spans="1:77" x14ac:dyDescent="0.25">
      <c r="A367" s="1">
        <v>362</v>
      </c>
      <c r="B367" s="1"/>
      <c r="C367" s="1"/>
      <c r="D367" s="1"/>
      <c r="E367" s="1"/>
      <c r="F367" s="1">
        <v>362</v>
      </c>
      <c r="G367" s="1" t="s">
        <v>67</v>
      </c>
      <c r="H367" s="1">
        <v>22352</v>
      </c>
      <c r="M367" s="1">
        <v>0</v>
      </c>
      <c r="N367" s="1">
        <v>2</v>
      </c>
      <c r="O367" s="1">
        <v>0</v>
      </c>
      <c r="P367" s="2" t="s">
        <v>69</v>
      </c>
      <c r="Q367" s="2">
        <v>200</v>
      </c>
      <c r="R367" s="1"/>
      <c r="S367" s="2">
        <v>130</v>
      </c>
      <c r="T367" s="1"/>
      <c r="U367" s="1"/>
      <c r="V367" s="1"/>
      <c r="W367" s="1"/>
      <c r="X367" s="35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2"/>
      <c r="AY367" s="1"/>
      <c r="AZ367" s="1"/>
      <c r="BA367" s="36"/>
      <c r="BB367" s="2"/>
      <c r="BC367" s="1"/>
      <c r="BD367" s="1"/>
      <c r="BE367" s="1"/>
      <c r="BF367" s="43">
        <f t="shared" si="5"/>
        <v>26000</v>
      </c>
      <c r="BG367" s="1"/>
      <c r="BH367" s="1"/>
      <c r="BI367" s="1">
        <v>50</v>
      </c>
      <c r="BJ367" s="1">
        <v>0</v>
      </c>
      <c r="BK367" s="1">
        <v>0.01</v>
      </c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37" t="s">
        <v>71</v>
      </c>
    </row>
    <row r="368" spans="1:77" x14ac:dyDescent="0.25">
      <c r="A368" s="1">
        <v>363</v>
      </c>
      <c r="B368" s="1"/>
      <c r="C368" s="1"/>
      <c r="D368" s="1"/>
      <c r="E368" s="1"/>
      <c r="F368" s="1">
        <v>363</v>
      </c>
      <c r="G368" s="1" t="s">
        <v>67</v>
      </c>
      <c r="H368" s="1">
        <v>22353</v>
      </c>
      <c r="M368" s="1">
        <v>0</v>
      </c>
      <c r="N368" s="1">
        <v>3</v>
      </c>
      <c r="O368" s="1">
        <v>0</v>
      </c>
      <c r="P368" s="2" t="s">
        <v>69</v>
      </c>
      <c r="Q368" s="2">
        <v>300</v>
      </c>
      <c r="R368" s="1"/>
      <c r="S368" s="2">
        <v>130</v>
      </c>
      <c r="T368" s="1"/>
      <c r="U368" s="1"/>
      <c r="V368" s="1"/>
      <c r="W368" s="1"/>
      <c r="X368" s="35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2"/>
      <c r="AY368" s="1"/>
      <c r="AZ368" s="1"/>
      <c r="BA368" s="36"/>
      <c r="BB368" s="2"/>
      <c r="BC368" s="1"/>
      <c r="BD368" s="1"/>
      <c r="BE368" s="1"/>
      <c r="BF368" s="43">
        <f t="shared" si="5"/>
        <v>39000</v>
      </c>
      <c r="BG368" s="1"/>
      <c r="BH368" s="1"/>
      <c r="BI368" s="1">
        <v>50</v>
      </c>
      <c r="BJ368" s="1">
        <v>0</v>
      </c>
      <c r="BK368" s="1">
        <v>0.01</v>
      </c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37" t="s">
        <v>71</v>
      </c>
    </row>
    <row r="369" spans="1:77" x14ac:dyDescent="0.25">
      <c r="A369" s="1">
        <v>364</v>
      </c>
      <c r="B369" s="1"/>
      <c r="C369" s="1"/>
      <c r="D369" s="1"/>
      <c r="E369" s="1"/>
      <c r="F369" s="1">
        <v>364</v>
      </c>
      <c r="G369" s="1" t="s">
        <v>67</v>
      </c>
      <c r="H369" s="1">
        <v>22355</v>
      </c>
      <c r="M369" s="1">
        <v>2</v>
      </c>
      <c r="N369" s="1">
        <v>2</v>
      </c>
      <c r="O369" s="1">
        <v>30</v>
      </c>
      <c r="P369" s="2" t="s">
        <v>69</v>
      </c>
      <c r="Q369" s="2">
        <v>1030</v>
      </c>
      <c r="R369" s="1"/>
      <c r="S369" s="2">
        <v>130</v>
      </c>
      <c r="T369" s="1"/>
      <c r="U369" s="1"/>
      <c r="V369" s="1"/>
      <c r="W369" s="1"/>
      <c r="X369" s="35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2"/>
      <c r="AY369" s="1"/>
      <c r="AZ369" s="1"/>
      <c r="BA369" s="36"/>
      <c r="BB369" s="2"/>
      <c r="BC369" s="1"/>
      <c r="BD369" s="1"/>
      <c r="BE369" s="1"/>
      <c r="BF369" s="43">
        <f t="shared" si="5"/>
        <v>133900</v>
      </c>
      <c r="BG369" s="1"/>
      <c r="BH369" s="1"/>
      <c r="BI369" s="1">
        <v>50</v>
      </c>
      <c r="BJ369" s="1">
        <v>0</v>
      </c>
      <c r="BK369" s="1">
        <v>0.01</v>
      </c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37" t="s">
        <v>71</v>
      </c>
    </row>
    <row r="370" spans="1:77" x14ac:dyDescent="0.25">
      <c r="A370" s="1">
        <v>365</v>
      </c>
      <c r="B370" s="1"/>
      <c r="C370" s="1"/>
      <c r="D370" s="1"/>
      <c r="E370" s="1"/>
      <c r="F370" s="1">
        <v>365</v>
      </c>
      <c r="G370" s="1" t="s">
        <v>67</v>
      </c>
      <c r="H370" s="1">
        <v>22356</v>
      </c>
      <c r="M370" s="1">
        <v>5</v>
      </c>
      <c r="N370" s="1">
        <v>2</v>
      </c>
      <c r="O370" s="1">
        <v>47.6</v>
      </c>
      <c r="P370" s="2" t="s">
        <v>69</v>
      </c>
      <c r="Q370" s="2">
        <v>2247.6</v>
      </c>
      <c r="R370" s="1"/>
      <c r="S370" s="2">
        <v>130</v>
      </c>
      <c r="T370" s="1"/>
      <c r="U370" s="1"/>
      <c r="V370" s="1"/>
      <c r="W370" s="1"/>
      <c r="X370" s="35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2"/>
      <c r="AY370" s="1"/>
      <c r="AZ370" s="1"/>
      <c r="BA370" s="36"/>
      <c r="BB370" s="2"/>
      <c r="BC370" s="1"/>
      <c r="BD370" s="1"/>
      <c r="BE370" s="1"/>
      <c r="BF370" s="43">
        <f t="shared" si="5"/>
        <v>292188</v>
      </c>
      <c r="BG370" s="1"/>
      <c r="BH370" s="1"/>
      <c r="BI370" s="1">
        <v>50</v>
      </c>
      <c r="BJ370" s="1">
        <v>0</v>
      </c>
      <c r="BK370" s="1">
        <v>0.01</v>
      </c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37" t="s">
        <v>71</v>
      </c>
    </row>
    <row r="371" spans="1:77" x14ac:dyDescent="0.25">
      <c r="A371" s="1">
        <v>366</v>
      </c>
      <c r="B371" s="1"/>
      <c r="C371" s="1"/>
      <c r="D371" s="1"/>
      <c r="E371" s="1"/>
      <c r="F371" s="1">
        <v>366</v>
      </c>
      <c r="G371" s="1" t="s">
        <v>67</v>
      </c>
      <c r="H371" s="1">
        <v>22357</v>
      </c>
      <c r="M371" s="1">
        <v>3</v>
      </c>
      <c r="N371" s="1">
        <v>0</v>
      </c>
      <c r="O371" s="1">
        <v>98</v>
      </c>
      <c r="P371" s="2" t="s">
        <v>69</v>
      </c>
      <c r="Q371" s="2">
        <v>1298</v>
      </c>
      <c r="R371" s="1"/>
      <c r="S371" s="2">
        <v>130</v>
      </c>
      <c r="T371" s="1"/>
      <c r="U371" s="1"/>
      <c r="V371" s="1"/>
      <c r="W371" s="1"/>
      <c r="X371" s="35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2"/>
      <c r="AY371" s="1"/>
      <c r="AZ371" s="1"/>
      <c r="BA371" s="36"/>
      <c r="BB371" s="2"/>
      <c r="BC371" s="1"/>
      <c r="BD371" s="1"/>
      <c r="BE371" s="1"/>
      <c r="BF371" s="43">
        <f t="shared" si="5"/>
        <v>168740</v>
      </c>
      <c r="BG371" s="1"/>
      <c r="BH371" s="1"/>
      <c r="BI371" s="1">
        <v>50</v>
      </c>
      <c r="BJ371" s="1">
        <v>0</v>
      </c>
      <c r="BK371" s="1">
        <v>0.01</v>
      </c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37" t="s">
        <v>71</v>
      </c>
    </row>
    <row r="372" spans="1:77" x14ac:dyDescent="0.25">
      <c r="A372" s="1">
        <v>367</v>
      </c>
      <c r="B372" s="1"/>
      <c r="C372" s="1"/>
      <c r="D372" s="1"/>
      <c r="E372" s="1"/>
      <c r="F372" s="1">
        <v>367</v>
      </c>
      <c r="G372" s="1" t="s">
        <v>67</v>
      </c>
      <c r="H372" s="1">
        <v>22358</v>
      </c>
      <c r="M372" s="1">
        <v>2</v>
      </c>
      <c r="N372" s="1">
        <v>3</v>
      </c>
      <c r="O372" s="1">
        <v>23.9</v>
      </c>
      <c r="P372" s="2" t="s">
        <v>69</v>
      </c>
      <c r="Q372" s="2">
        <v>1123.9000000000001</v>
      </c>
      <c r="R372" s="1"/>
      <c r="S372" s="2">
        <v>130</v>
      </c>
      <c r="T372" s="1"/>
      <c r="U372" s="1"/>
      <c r="V372" s="1"/>
      <c r="W372" s="1"/>
      <c r="X372" s="35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2"/>
      <c r="AY372" s="1"/>
      <c r="AZ372" s="1"/>
      <c r="BA372" s="36"/>
      <c r="BB372" s="2"/>
      <c r="BC372" s="1"/>
      <c r="BD372" s="1"/>
      <c r="BE372" s="1"/>
      <c r="BF372" s="43">
        <f t="shared" si="5"/>
        <v>146107</v>
      </c>
      <c r="BG372" s="1"/>
      <c r="BH372" s="1"/>
      <c r="BI372" s="1">
        <v>50</v>
      </c>
      <c r="BJ372" s="1">
        <v>0</v>
      </c>
      <c r="BK372" s="1">
        <v>0.01</v>
      </c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37" t="s">
        <v>71</v>
      </c>
    </row>
    <row r="373" spans="1:77" x14ac:dyDescent="0.25">
      <c r="A373" s="1">
        <v>368</v>
      </c>
      <c r="B373" s="1"/>
      <c r="C373" s="1"/>
      <c r="D373" s="1"/>
      <c r="E373" s="1"/>
      <c r="F373" s="1">
        <v>368</v>
      </c>
      <c r="G373" s="1" t="s">
        <v>67</v>
      </c>
      <c r="H373" s="1">
        <v>22359</v>
      </c>
      <c r="M373" s="1">
        <v>5</v>
      </c>
      <c r="N373" s="1">
        <v>3</v>
      </c>
      <c r="O373" s="1">
        <v>2</v>
      </c>
      <c r="P373" s="2" t="s">
        <v>69</v>
      </c>
      <c r="Q373" s="2">
        <v>2302</v>
      </c>
      <c r="R373" s="1"/>
      <c r="S373" s="2">
        <v>130</v>
      </c>
      <c r="T373" s="1"/>
      <c r="U373" s="1"/>
      <c r="V373" s="1"/>
      <c r="W373" s="1"/>
      <c r="X373" s="35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2"/>
      <c r="AY373" s="1"/>
      <c r="AZ373" s="1"/>
      <c r="BA373" s="36"/>
      <c r="BB373" s="2"/>
      <c r="BC373" s="1"/>
      <c r="BD373" s="1"/>
      <c r="BE373" s="1"/>
      <c r="BF373" s="43">
        <f t="shared" si="5"/>
        <v>299260</v>
      </c>
      <c r="BG373" s="1"/>
      <c r="BH373" s="1"/>
      <c r="BI373" s="1">
        <v>50</v>
      </c>
      <c r="BJ373" s="1">
        <v>0</v>
      </c>
      <c r="BK373" s="1">
        <v>0.01</v>
      </c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37" t="s">
        <v>71</v>
      </c>
    </row>
    <row r="374" spans="1:77" x14ac:dyDescent="0.25">
      <c r="A374" s="1">
        <v>369</v>
      </c>
      <c r="B374" s="1"/>
      <c r="C374" s="1"/>
      <c r="D374" s="1"/>
      <c r="E374" s="1"/>
      <c r="F374" s="1">
        <v>369</v>
      </c>
      <c r="G374" s="1" t="s">
        <v>67</v>
      </c>
      <c r="H374" s="1">
        <v>22360</v>
      </c>
      <c r="M374" s="1">
        <v>6</v>
      </c>
      <c r="N374" s="1">
        <v>3</v>
      </c>
      <c r="O374" s="1">
        <v>36.1</v>
      </c>
      <c r="P374" s="2" t="s">
        <v>69</v>
      </c>
      <c r="Q374" s="2">
        <v>2736.1</v>
      </c>
      <c r="R374" s="1"/>
      <c r="S374" s="2">
        <v>260</v>
      </c>
      <c r="T374" s="1"/>
      <c r="U374" s="1"/>
      <c r="V374" s="1"/>
      <c r="W374" s="1"/>
      <c r="X374" s="35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44"/>
      <c r="AR374" s="36"/>
      <c r="AS374" s="1"/>
      <c r="AT374" s="45"/>
      <c r="AU374" s="1"/>
      <c r="AV374" s="1"/>
      <c r="AW374" s="1"/>
      <c r="AX374" s="2"/>
      <c r="AY374" s="1"/>
      <c r="AZ374" s="1"/>
      <c r="BA374" s="36"/>
      <c r="BB374" s="2"/>
      <c r="BC374" s="1"/>
      <c r="BD374" s="1"/>
      <c r="BE374" s="43"/>
      <c r="BF374" s="43">
        <f t="shared" si="5"/>
        <v>711386</v>
      </c>
      <c r="BG374" s="1"/>
      <c r="BH374" s="1"/>
      <c r="BI374" s="1">
        <v>50</v>
      </c>
      <c r="BJ374" s="1">
        <v>0</v>
      </c>
      <c r="BK374" s="1">
        <v>0.01</v>
      </c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37" t="s">
        <v>71</v>
      </c>
    </row>
    <row r="375" spans="1:77" x14ac:dyDescent="0.25">
      <c r="A375" s="1">
        <v>370</v>
      </c>
      <c r="B375" s="1"/>
      <c r="C375" s="1"/>
      <c r="D375" s="1"/>
      <c r="E375" s="1"/>
      <c r="F375" s="1">
        <v>370</v>
      </c>
      <c r="G375" s="1" t="s">
        <v>67</v>
      </c>
      <c r="H375" s="1">
        <v>22361</v>
      </c>
      <c r="M375" s="1">
        <v>5</v>
      </c>
      <c r="N375" s="1">
        <v>2</v>
      </c>
      <c r="O375" s="1">
        <v>26</v>
      </c>
      <c r="P375" s="2" t="s">
        <v>69</v>
      </c>
      <c r="Q375" s="2">
        <v>2226</v>
      </c>
      <c r="R375" s="1"/>
      <c r="S375" s="2">
        <v>130</v>
      </c>
      <c r="T375" s="1"/>
      <c r="U375" s="1"/>
      <c r="V375" s="1"/>
      <c r="W375" s="1"/>
      <c r="X375" s="35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2"/>
      <c r="AY375" s="1"/>
      <c r="AZ375" s="1"/>
      <c r="BA375" s="36"/>
      <c r="BB375" s="2"/>
      <c r="BC375" s="1"/>
      <c r="BD375" s="1"/>
      <c r="BE375" s="1"/>
      <c r="BF375" s="43">
        <f t="shared" si="5"/>
        <v>289380</v>
      </c>
      <c r="BG375" s="1"/>
      <c r="BH375" s="1"/>
      <c r="BI375" s="1">
        <v>50</v>
      </c>
      <c r="BJ375" s="1">
        <v>0</v>
      </c>
      <c r="BK375" s="1">
        <v>0.01</v>
      </c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37" t="s">
        <v>71</v>
      </c>
    </row>
    <row r="376" spans="1:77" x14ac:dyDescent="0.25">
      <c r="A376" s="1">
        <v>371</v>
      </c>
      <c r="B376" s="1"/>
      <c r="C376" s="1"/>
      <c r="D376" s="1"/>
      <c r="E376" s="1"/>
      <c r="F376" s="1">
        <v>371</v>
      </c>
      <c r="G376" s="1" t="s">
        <v>67</v>
      </c>
      <c r="H376" s="1">
        <v>23144</v>
      </c>
      <c r="M376" s="1">
        <v>6</v>
      </c>
      <c r="N376" s="1">
        <v>1</v>
      </c>
      <c r="O376" s="1">
        <v>15</v>
      </c>
      <c r="P376" s="2" t="s">
        <v>69</v>
      </c>
      <c r="Q376" s="2">
        <v>2515</v>
      </c>
      <c r="R376" s="1"/>
      <c r="S376" s="2">
        <v>100</v>
      </c>
      <c r="T376" s="1"/>
      <c r="U376" s="1"/>
      <c r="V376" s="1"/>
      <c r="W376" s="1"/>
      <c r="X376" s="35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44"/>
      <c r="AR376" s="36"/>
      <c r="AS376" s="1"/>
      <c r="AT376" s="45"/>
      <c r="AU376" s="1"/>
      <c r="AV376" s="1"/>
      <c r="AW376" s="1"/>
      <c r="AX376" s="2"/>
      <c r="AY376" s="1"/>
      <c r="AZ376" s="1"/>
      <c r="BA376" s="36"/>
      <c r="BB376" s="2"/>
      <c r="BC376" s="1"/>
      <c r="BD376" s="1"/>
      <c r="BE376" s="43"/>
      <c r="BF376" s="43">
        <f t="shared" si="5"/>
        <v>251500</v>
      </c>
      <c r="BG376" s="1"/>
      <c r="BH376" s="1"/>
      <c r="BI376" s="1">
        <v>50</v>
      </c>
      <c r="BJ376" s="1">
        <v>0</v>
      </c>
      <c r="BK376" s="1">
        <v>0.01</v>
      </c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37" t="s">
        <v>71</v>
      </c>
    </row>
    <row r="377" spans="1:77" x14ac:dyDescent="0.25">
      <c r="A377" s="1">
        <v>372</v>
      </c>
      <c r="B377" s="1"/>
      <c r="C377" s="1"/>
      <c r="D377" s="1"/>
      <c r="E377" s="1"/>
      <c r="F377" s="1">
        <v>372</v>
      </c>
      <c r="G377" s="1" t="s">
        <v>67</v>
      </c>
      <c r="H377" s="1">
        <v>23146</v>
      </c>
      <c r="M377" s="1">
        <v>3</v>
      </c>
      <c r="N377" s="1">
        <v>0</v>
      </c>
      <c r="O377" s="1">
        <v>50</v>
      </c>
      <c r="P377" s="2" t="s">
        <v>69</v>
      </c>
      <c r="Q377" s="2">
        <v>1250</v>
      </c>
      <c r="R377" s="1"/>
      <c r="S377" s="2">
        <v>100</v>
      </c>
      <c r="T377" s="1"/>
      <c r="U377" s="1"/>
      <c r="V377" s="1"/>
      <c r="W377" s="1"/>
      <c r="X377" s="35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44"/>
      <c r="AR377" s="36"/>
      <c r="AS377" s="1"/>
      <c r="AT377" s="45"/>
      <c r="AU377" s="1"/>
      <c r="AV377" s="1"/>
      <c r="AW377" s="1"/>
      <c r="AX377" s="2"/>
      <c r="AY377" s="1"/>
      <c r="AZ377" s="1"/>
      <c r="BA377" s="36"/>
      <c r="BB377" s="2"/>
      <c r="BC377" s="1"/>
      <c r="BD377" s="1"/>
      <c r="BE377" s="43"/>
      <c r="BF377" s="43">
        <f t="shared" si="5"/>
        <v>125000</v>
      </c>
      <c r="BG377" s="1"/>
      <c r="BH377" s="1"/>
      <c r="BI377" s="1">
        <v>50</v>
      </c>
      <c r="BJ377" s="1">
        <v>0</v>
      </c>
      <c r="BK377" s="1">
        <v>0.01</v>
      </c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37" t="s">
        <v>71</v>
      </c>
    </row>
    <row r="378" spans="1:77" x14ac:dyDescent="0.25">
      <c r="A378" s="1">
        <v>373</v>
      </c>
      <c r="B378" s="1"/>
      <c r="C378" s="1"/>
      <c r="D378" s="1"/>
      <c r="E378" s="1"/>
      <c r="F378" s="1">
        <v>373</v>
      </c>
      <c r="G378" s="1" t="s">
        <v>67</v>
      </c>
      <c r="H378" s="1">
        <v>23147</v>
      </c>
      <c r="M378" s="1">
        <v>4</v>
      </c>
      <c r="N378" s="1">
        <v>3</v>
      </c>
      <c r="O378" s="1">
        <v>50</v>
      </c>
      <c r="P378" s="2" t="s">
        <v>69</v>
      </c>
      <c r="Q378" s="2">
        <v>1950</v>
      </c>
      <c r="R378" s="1"/>
      <c r="S378" s="2">
        <v>100</v>
      </c>
      <c r="T378" s="1"/>
      <c r="U378" s="1"/>
      <c r="V378" s="1"/>
      <c r="W378" s="1"/>
      <c r="X378" s="35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44"/>
      <c r="AR378" s="36"/>
      <c r="AS378" s="1"/>
      <c r="AT378" s="45"/>
      <c r="AU378" s="1"/>
      <c r="AV378" s="1"/>
      <c r="AW378" s="1"/>
      <c r="AX378" s="2"/>
      <c r="AY378" s="1"/>
      <c r="AZ378" s="1"/>
      <c r="BA378" s="36"/>
      <c r="BB378" s="2"/>
      <c r="BC378" s="1"/>
      <c r="BD378" s="1"/>
      <c r="BE378" s="43"/>
      <c r="BF378" s="43">
        <f t="shared" si="5"/>
        <v>195000</v>
      </c>
      <c r="BG378" s="1"/>
      <c r="BH378" s="1"/>
      <c r="BI378" s="1">
        <v>50</v>
      </c>
      <c r="BJ378" s="1">
        <v>0</v>
      </c>
      <c r="BK378" s="1">
        <v>0.01</v>
      </c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37" t="s">
        <v>71</v>
      </c>
    </row>
    <row r="379" spans="1:77" x14ac:dyDescent="0.25">
      <c r="A379" s="1">
        <v>374</v>
      </c>
      <c r="B379" s="1"/>
      <c r="C379" s="1"/>
      <c r="D379" s="1"/>
      <c r="E379" s="1"/>
      <c r="F379" s="1">
        <v>374</v>
      </c>
      <c r="G379" s="1" t="s">
        <v>67</v>
      </c>
      <c r="H379" s="1">
        <v>23148</v>
      </c>
      <c r="M379" s="1">
        <v>0</v>
      </c>
      <c r="N379" s="1">
        <v>1</v>
      </c>
      <c r="O379" s="1">
        <v>30</v>
      </c>
      <c r="P379" s="2" t="s">
        <v>69</v>
      </c>
      <c r="Q379" s="2">
        <v>130</v>
      </c>
      <c r="R379" s="1"/>
      <c r="S379" s="2">
        <v>100</v>
      </c>
      <c r="T379" s="1"/>
      <c r="U379" s="1"/>
      <c r="V379" s="1"/>
      <c r="W379" s="1"/>
      <c r="X379" s="35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2"/>
      <c r="AY379" s="1"/>
      <c r="AZ379" s="1"/>
      <c r="BA379" s="36"/>
      <c r="BB379" s="2"/>
      <c r="BC379" s="1"/>
      <c r="BD379" s="1"/>
      <c r="BE379" s="1"/>
      <c r="BF379" s="43">
        <f t="shared" si="5"/>
        <v>13000</v>
      </c>
      <c r="BG379" s="1"/>
      <c r="BH379" s="1"/>
      <c r="BI379" s="1">
        <v>50</v>
      </c>
      <c r="BJ379" s="1">
        <v>0</v>
      </c>
      <c r="BK379" s="1">
        <v>0.01</v>
      </c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37" t="s">
        <v>71</v>
      </c>
    </row>
    <row r="380" spans="1:77" x14ac:dyDescent="0.25">
      <c r="A380" s="1">
        <v>375</v>
      </c>
      <c r="B380" s="1"/>
      <c r="C380" s="1"/>
      <c r="D380" s="1"/>
      <c r="E380" s="1"/>
      <c r="F380" s="1">
        <v>375</v>
      </c>
      <c r="G380" s="1" t="s">
        <v>67</v>
      </c>
      <c r="H380" s="1">
        <v>23149</v>
      </c>
      <c r="M380" s="1">
        <v>2</v>
      </c>
      <c r="N380" s="1">
        <v>1</v>
      </c>
      <c r="O380" s="1">
        <v>90</v>
      </c>
      <c r="P380" s="2" t="s">
        <v>69</v>
      </c>
      <c r="Q380" s="2">
        <v>990</v>
      </c>
      <c r="R380" s="1"/>
      <c r="S380" s="2">
        <v>100</v>
      </c>
      <c r="T380" s="1"/>
      <c r="U380" s="1"/>
      <c r="V380" s="1"/>
      <c r="W380" s="1"/>
      <c r="X380" s="35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2"/>
      <c r="AY380" s="1"/>
      <c r="AZ380" s="1"/>
      <c r="BA380" s="36"/>
      <c r="BB380" s="2"/>
      <c r="BC380" s="1"/>
      <c r="BD380" s="1"/>
      <c r="BE380" s="1"/>
      <c r="BF380" s="43">
        <f t="shared" si="5"/>
        <v>99000</v>
      </c>
      <c r="BG380" s="1"/>
      <c r="BH380" s="1"/>
      <c r="BI380" s="1">
        <v>50</v>
      </c>
      <c r="BJ380" s="1">
        <v>0</v>
      </c>
      <c r="BK380" s="1">
        <v>0.01</v>
      </c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37" t="s">
        <v>71</v>
      </c>
    </row>
    <row r="381" spans="1:77" x14ac:dyDescent="0.25">
      <c r="A381" s="1">
        <v>376</v>
      </c>
      <c r="B381" s="1"/>
      <c r="C381" s="1"/>
      <c r="D381" s="1"/>
      <c r="E381" s="1"/>
      <c r="F381" s="1">
        <v>376</v>
      </c>
      <c r="G381" s="1" t="s">
        <v>67</v>
      </c>
      <c r="H381" s="1">
        <v>23150</v>
      </c>
      <c r="M381" s="1">
        <v>3</v>
      </c>
      <c r="N381" s="1">
        <v>2</v>
      </c>
      <c r="O381" s="1">
        <v>79</v>
      </c>
      <c r="P381" s="2" t="s">
        <v>69</v>
      </c>
      <c r="Q381" s="2">
        <v>1479</v>
      </c>
      <c r="R381" s="1"/>
      <c r="S381" s="2">
        <v>100</v>
      </c>
      <c r="T381" s="1"/>
      <c r="U381" s="1"/>
      <c r="V381" s="1"/>
      <c r="W381" s="1"/>
      <c r="X381" s="35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44"/>
      <c r="AR381" s="36"/>
      <c r="AS381" s="1"/>
      <c r="AT381" s="45"/>
      <c r="AU381" s="1"/>
      <c r="AV381" s="1"/>
      <c r="AW381" s="1"/>
      <c r="AX381" s="2"/>
      <c r="AY381" s="1"/>
      <c r="AZ381" s="1"/>
      <c r="BA381" s="36"/>
      <c r="BB381" s="2"/>
      <c r="BC381" s="1"/>
      <c r="BD381" s="1"/>
      <c r="BE381" s="43"/>
      <c r="BF381" s="43">
        <f t="shared" si="5"/>
        <v>147900</v>
      </c>
      <c r="BG381" s="1"/>
      <c r="BH381" s="1"/>
      <c r="BI381" s="1">
        <v>50</v>
      </c>
      <c r="BJ381" s="1">
        <v>0</v>
      </c>
      <c r="BK381" s="1">
        <v>0.01</v>
      </c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37" t="s">
        <v>71</v>
      </c>
    </row>
    <row r="382" spans="1:77" x14ac:dyDescent="0.25">
      <c r="A382" s="1">
        <v>377</v>
      </c>
      <c r="B382" s="1"/>
      <c r="C382" s="1"/>
      <c r="D382" s="1"/>
      <c r="E382" s="1"/>
      <c r="F382" s="1">
        <v>377</v>
      </c>
      <c r="G382" s="1" t="s">
        <v>67</v>
      </c>
      <c r="H382" s="1">
        <v>23151</v>
      </c>
      <c r="M382" s="1">
        <v>8</v>
      </c>
      <c r="N382" s="1">
        <v>1</v>
      </c>
      <c r="O382" s="1">
        <v>60</v>
      </c>
      <c r="P382" s="2" t="s">
        <v>69</v>
      </c>
      <c r="Q382" s="2">
        <v>3360</v>
      </c>
      <c r="R382" s="1"/>
      <c r="S382" s="2">
        <v>100</v>
      </c>
      <c r="T382" s="1"/>
      <c r="U382" s="1"/>
      <c r="V382" s="1"/>
      <c r="W382" s="1"/>
      <c r="X382" s="35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44"/>
      <c r="AR382" s="36"/>
      <c r="AS382" s="1"/>
      <c r="AT382" s="45"/>
      <c r="AU382" s="1"/>
      <c r="AV382" s="2"/>
      <c r="AW382" s="46"/>
      <c r="AX382" s="2"/>
      <c r="AY382" s="2"/>
      <c r="AZ382" s="2"/>
      <c r="BA382" s="36"/>
      <c r="BB382" s="2"/>
      <c r="BC382" s="36"/>
      <c r="BD382" s="1"/>
      <c r="BE382" s="43"/>
      <c r="BF382" s="43">
        <f t="shared" si="5"/>
        <v>336000</v>
      </c>
      <c r="BG382" s="1"/>
      <c r="BH382" s="6"/>
      <c r="BI382" s="1">
        <v>50</v>
      </c>
      <c r="BJ382" s="1">
        <v>0</v>
      </c>
      <c r="BK382" s="1">
        <v>0.01</v>
      </c>
      <c r="BL382" s="36"/>
      <c r="BM382" s="36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37" t="s">
        <v>71</v>
      </c>
    </row>
    <row r="383" spans="1:77" x14ac:dyDescent="0.25">
      <c r="A383" s="1">
        <v>378</v>
      </c>
      <c r="B383" s="1"/>
      <c r="C383" s="1"/>
      <c r="D383" s="1"/>
      <c r="E383" s="1"/>
      <c r="F383" s="1">
        <v>378</v>
      </c>
      <c r="G383" s="1" t="s">
        <v>67</v>
      </c>
      <c r="H383" s="1">
        <v>23152</v>
      </c>
      <c r="M383" s="1">
        <v>8</v>
      </c>
      <c r="N383" s="1">
        <v>1</v>
      </c>
      <c r="O383" s="1">
        <v>92.8</v>
      </c>
      <c r="P383" s="2" t="s">
        <v>69</v>
      </c>
      <c r="Q383" s="2">
        <v>3392.8</v>
      </c>
      <c r="R383" s="1"/>
      <c r="S383" s="2">
        <v>190</v>
      </c>
      <c r="T383" s="1"/>
      <c r="U383" s="1"/>
      <c r="V383" s="1"/>
      <c r="W383" s="1"/>
      <c r="X383" s="35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44"/>
      <c r="AR383" s="36"/>
      <c r="AS383" s="1"/>
      <c r="AT383" s="45"/>
      <c r="AU383" s="1"/>
      <c r="AV383" s="2"/>
      <c r="AW383" s="46"/>
      <c r="AX383" s="2"/>
      <c r="AY383" s="2"/>
      <c r="AZ383" s="2"/>
      <c r="BA383" s="36"/>
      <c r="BB383" s="2"/>
      <c r="BC383" s="36"/>
      <c r="BD383" s="1"/>
      <c r="BE383" s="43"/>
      <c r="BF383" s="43">
        <f t="shared" si="5"/>
        <v>644632</v>
      </c>
      <c r="BG383" s="1"/>
      <c r="BH383" s="6"/>
      <c r="BI383" s="1">
        <v>50</v>
      </c>
      <c r="BJ383" s="1">
        <v>0</v>
      </c>
      <c r="BK383" s="1">
        <v>0.01</v>
      </c>
      <c r="BL383" s="36"/>
      <c r="BM383" s="36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37" t="s">
        <v>71</v>
      </c>
    </row>
    <row r="384" spans="1:77" x14ac:dyDescent="0.25">
      <c r="A384" s="1">
        <v>379</v>
      </c>
      <c r="B384" s="1"/>
      <c r="C384" s="1"/>
      <c r="D384" s="1"/>
      <c r="E384" s="1"/>
      <c r="F384" s="1">
        <v>379</v>
      </c>
      <c r="G384" s="1" t="s">
        <v>67</v>
      </c>
      <c r="H384" s="1">
        <v>23153</v>
      </c>
      <c r="M384" s="1">
        <v>0</v>
      </c>
      <c r="N384" s="1">
        <v>3</v>
      </c>
      <c r="O384" s="1">
        <v>20</v>
      </c>
      <c r="P384" s="2" t="s">
        <v>69</v>
      </c>
      <c r="Q384" s="2">
        <v>320</v>
      </c>
      <c r="R384" s="1"/>
      <c r="S384" s="2">
        <v>310</v>
      </c>
      <c r="T384" s="1"/>
      <c r="U384" s="1"/>
      <c r="V384" s="1"/>
      <c r="W384" s="1"/>
      <c r="X384" s="35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44"/>
      <c r="AR384" s="36"/>
      <c r="AS384" s="1"/>
      <c r="AT384" s="45"/>
      <c r="AU384" s="1"/>
      <c r="AV384" s="1"/>
      <c r="AW384" s="1"/>
      <c r="AX384" s="2"/>
      <c r="AY384" s="1"/>
      <c r="AZ384" s="1"/>
      <c r="BA384" s="36"/>
      <c r="BB384" s="2"/>
      <c r="BC384" s="1"/>
      <c r="BD384" s="1"/>
      <c r="BE384" s="43"/>
      <c r="BF384" s="43">
        <f t="shared" si="5"/>
        <v>99200</v>
      </c>
      <c r="BG384" s="1"/>
      <c r="BH384" s="1"/>
      <c r="BI384" s="1">
        <v>50</v>
      </c>
      <c r="BJ384" s="1">
        <v>0</v>
      </c>
      <c r="BK384" s="1">
        <v>0.01</v>
      </c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37" t="s">
        <v>71</v>
      </c>
    </row>
    <row r="385" spans="1:77" x14ac:dyDescent="0.25">
      <c r="A385" s="1">
        <v>380</v>
      </c>
      <c r="B385" s="1"/>
      <c r="C385" s="1"/>
      <c r="D385" s="1"/>
      <c r="E385" s="1"/>
      <c r="F385" s="1">
        <v>380</v>
      </c>
      <c r="G385" s="1" t="s">
        <v>67</v>
      </c>
      <c r="H385" s="1">
        <v>23154</v>
      </c>
      <c r="M385" s="1">
        <v>17</v>
      </c>
      <c r="N385" s="1">
        <v>1</v>
      </c>
      <c r="O385" s="1">
        <v>38.299999999999997</v>
      </c>
      <c r="P385" s="2" t="s">
        <v>69</v>
      </c>
      <c r="Q385" s="2">
        <v>6938.3</v>
      </c>
      <c r="R385" s="1"/>
      <c r="S385" s="2">
        <v>130</v>
      </c>
      <c r="T385" s="1"/>
      <c r="U385" s="1"/>
      <c r="V385" s="1"/>
      <c r="W385" s="1"/>
      <c r="X385" s="35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2"/>
      <c r="AY385" s="1"/>
      <c r="AZ385" s="1"/>
      <c r="BA385" s="36"/>
      <c r="BB385" s="2"/>
      <c r="BC385" s="1"/>
      <c r="BD385" s="1"/>
      <c r="BE385" s="1"/>
      <c r="BF385" s="43">
        <f t="shared" si="5"/>
        <v>901979</v>
      </c>
      <c r="BG385" s="1"/>
      <c r="BH385" s="1"/>
      <c r="BI385" s="1">
        <v>50</v>
      </c>
      <c r="BJ385" s="1">
        <v>0</v>
      </c>
      <c r="BK385" s="1">
        <v>0.01</v>
      </c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37" t="s">
        <v>71</v>
      </c>
    </row>
    <row r="386" spans="1:77" x14ac:dyDescent="0.25">
      <c r="A386" s="1">
        <v>381</v>
      </c>
      <c r="B386" s="1"/>
      <c r="C386" s="1"/>
      <c r="D386" s="1"/>
      <c r="E386" s="1"/>
      <c r="F386" s="1">
        <v>381</v>
      </c>
      <c r="G386" s="1" t="s">
        <v>67</v>
      </c>
      <c r="H386" s="1">
        <v>24055</v>
      </c>
      <c r="M386" s="1">
        <v>2</v>
      </c>
      <c r="N386" s="1">
        <v>2</v>
      </c>
      <c r="O386" s="1">
        <v>40</v>
      </c>
      <c r="P386" s="2" t="s">
        <v>69</v>
      </c>
      <c r="Q386" s="2">
        <v>1040</v>
      </c>
      <c r="R386" s="1"/>
      <c r="S386" s="2">
        <v>100</v>
      </c>
      <c r="T386" s="1"/>
      <c r="U386" s="1"/>
      <c r="V386" s="1"/>
      <c r="W386" s="1"/>
      <c r="X386" s="35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2"/>
      <c r="AY386" s="1"/>
      <c r="AZ386" s="1"/>
      <c r="BA386" s="36"/>
      <c r="BB386" s="2"/>
      <c r="BC386" s="1"/>
      <c r="BD386" s="1"/>
      <c r="BE386" s="1"/>
      <c r="BF386" s="43">
        <f t="shared" si="5"/>
        <v>104000</v>
      </c>
      <c r="BG386" s="1"/>
      <c r="BH386" s="1"/>
      <c r="BI386" s="1">
        <v>50</v>
      </c>
      <c r="BJ386" s="1">
        <v>0</v>
      </c>
      <c r="BK386" s="1">
        <v>0.01</v>
      </c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37" t="s">
        <v>71</v>
      </c>
    </row>
    <row r="387" spans="1:77" x14ac:dyDescent="0.25">
      <c r="A387" s="1">
        <v>382</v>
      </c>
      <c r="B387" s="1"/>
      <c r="C387" s="1"/>
      <c r="D387" s="1"/>
      <c r="E387" s="1"/>
      <c r="F387" s="1">
        <v>382</v>
      </c>
      <c r="G387" s="1" t="s">
        <v>67</v>
      </c>
      <c r="H387" s="1">
        <v>24056</v>
      </c>
      <c r="M387" s="1">
        <v>4</v>
      </c>
      <c r="N387" s="1">
        <v>3</v>
      </c>
      <c r="O387" s="1">
        <v>0.4</v>
      </c>
      <c r="P387" s="2" t="s">
        <v>69</v>
      </c>
      <c r="Q387" s="2">
        <v>1900.4</v>
      </c>
      <c r="R387" s="1"/>
      <c r="S387" s="2">
        <v>220</v>
      </c>
      <c r="T387" s="1"/>
      <c r="U387" s="1"/>
      <c r="V387" s="1"/>
      <c r="W387" s="1"/>
      <c r="X387" s="35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2"/>
      <c r="AY387" s="1"/>
      <c r="AZ387" s="1"/>
      <c r="BA387" s="36"/>
      <c r="BB387" s="2"/>
      <c r="BC387" s="1"/>
      <c r="BD387" s="1"/>
      <c r="BE387" s="1"/>
      <c r="BF387" s="43">
        <f t="shared" si="5"/>
        <v>418088</v>
      </c>
      <c r="BG387" s="1"/>
      <c r="BH387" s="1"/>
      <c r="BI387" s="1">
        <v>50</v>
      </c>
      <c r="BJ387" s="1">
        <v>0</v>
      </c>
      <c r="BK387" s="1">
        <v>0.01</v>
      </c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37" t="s">
        <v>71</v>
      </c>
    </row>
    <row r="388" spans="1:77" x14ac:dyDescent="0.25">
      <c r="A388" s="1">
        <v>383</v>
      </c>
      <c r="B388" s="1"/>
      <c r="C388" s="1"/>
      <c r="D388" s="1"/>
      <c r="E388" s="1"/>
      <c r="F388" s="1">
        <v>383</v>
      </c>
      <c r="G388" s="1" t="s">
        <v>67</v>
      </c>
      <c r="H388" s="1">
        <v>24057</v>
      </c>
      <c r="M388" s="1">
        <v>8</v>
      </c>
      <c r="N388" s="1">
        <v>0</v>
      </c>
      <c r="O388" s="1">
        <v>0</v>
      </c>
      <c r="P388" s="2" t="s">
        <v>69</v>
      </c>
      <c r="Q388" s="2">
        <v>3200</v>
      </c>
      <c r="R388" s="1"/>
      <c r="S388" s="2">
        <v>170</v>
      </c>
      <c r="T388" s="1"/>
      <c r="U388" s="1"/>
      <c r="V388" s="1"/>
      <c r="W388" s="1"/>
      <c r="X388" s="35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2"/>
      <c r="AY388" s="1"/>
      <c r="AZ388" s="1"/>
      <c r="BA388" s="36"/>
      <c r="BB388" s="2"/>
      <c r="BC388" s="1"/>
      <c r="BD388" s="1"/>
      <c r="BE388" s="1"/>
      <c r="BF388" s="43">
        <f t="shared" si="5"/>
        <v>544000</v>
      </c>
      <c r="BG388" s="1"/>
      <c r="BH388" s="1"/>
      <c r="BI388" s="1">
        <v>50</v>
      </c>
      <c r="BJ388" s="1">
        <v>0</v>
      </c>
      <c r="BK388" s="1">
        <v>0.01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37" t="s">
        <v>71</v>
      </c>
    </row>
    <row r="389" spans="1:77" x14ac:dyDescent="0.25">
      <c r="A389" s="1">
        <v>384</v>
      </c>
      <c r="B389" s="1"/>
      <c r="C389" s="1"/>
      <c r="D389" s="1"/>
      <c r="E389" s="1"/>
      <c r="F389" s="1">
        <v>384</v>
      </c>
      <c r="G389" s="1" t="s">
        <v>67</v>
      </c>
      <c r="H389" s="1">
        <v>24058</v>
      </c>
      <c r="M389" s="1">
        <v>9</v>
      </c>
      <c r="N389" s="1">
        <v>3</v>
      </c>
      <c r="O389" s="1">
        <v>80</v>
      </c>
      <c r="P389" s="2" t="s">
        <v>69</v>
      </c>
      <c r="Q389" s="2">
        <v>3980</v>
      </c>
      <c r="R389" s="1"/>
      <c r="S389" s="2">
        <v>160</v>
      </c>
      <c r="T389" s="1"/>
      <c r="U389" s="1"/>
      <c r="V389" s="1"/>
      <c r="W389" s="1"/>
      <c r="X389" s="35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2"/>
      <c r="AY389" s="1"/>
      <c r="AZ389" s="1"/>
      <c r="BA389" s="36"/>
      <c r="BB389" s="2"/>
      <c r="BC389" s="1"/>
      <c r="BD389" s="1"/>
      <c r="BE389" s="1"/>
      <c r="BF389" s="43">
        <f t="shared" si="5"/>
        <v>636800</v>
      </c>
      <c r="BG389" s="1"/>
      <c r="BH389" s="1"/>
      <c r="BI389" s="1">
        <v>50</v>
      </c>
      <c r="BJ389" s="1">
        <v>0</v>
      </c>
      <c r="BK389" s="1">
        <v>0.01</v>
      </c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37" t="s">
        <v>71</v>
      </c>
    </row>
    <row r="390" spans="1:77" x14ac:dyDescent="0.25">
      <c r="A390" s="1">
        <v>385</v>
      </c>
      <c r="B390" s="1"/>
      <c r="C390" s="1"/>
      <c r="D390" s="1"/>
      <c r="E390" s="1"/>
      <c r="F390" s="1">
        <v>385</v>
      </c>
      <c r="G390" s="1" t="s">
        <v>67</v>
      </c>
      <c r="H390" s="1">
        <v>24068</v>
      </c>
      <c r="M390" s="1">
        <v>12</v>
      </c>
      <c r="N390" s="1">
        <v>0</v>
      </c>
      <c r="O390" s="1">
        <v>14.2</v>
      </c>
      <c r="P390" s="2" t="s">
        <v>69</v>
      </c>
      <c r="Q390" s="2">
        <v>4814.2</v>
      </c>
      <c r="R390" s="1"/>
      <c r="S390" s="2">
        <v>190</v>
      </c>
      <c r="T390" s="1"/>
      <c r="U390" s="1"/>
      <c r="V390" s="1"/>
      <c r="W390" s="1"/>
      <c r="X390" s="35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44"/>
      <c r="AR390" s="36"/>
      <c r="AS390" s="1"/>
      <c r="AT390" s="45"/>
      <c r="AU390" s="1"/>
      <c r="AV390" s="1"/>
      <c r="AW390" s="1"/>
      <c r="AX390" s="2"/>
      <c r="AY390" s="1"/>
      <c r="AZ390" s="1"/>
      <c r="BA390" s="36"/>
      <c r="BB390" s="2"/>
      <c r="BC390" s="1"/>
      <c r="BD390" s="1"/>
      <c r="BE390" s="43"/>
      <c r="BF390" s="43">
        <f t="shared" si="5"/>
        <v>914698</v>
      </c>
      <c r="BG390" s="1"/>
      <c r="BH390" s="1"/>
      <c r="BI390" s="1">
        <v>50</v>
      </c>
      <c r="BJ390" s="1">
        <v>0</v>
      </c>
      <c r="BK390" s="1">
        <v>0.01</v>
      </c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37" t="s">
        <v>71</v>
      </c>
    </row>
    <row r="391" spans="1:77" x14ac:dyDescent="0.25">
      <c r="A391" s="1">
        <v>386</v>
      </c>
      <c r="B391" s="1"/>
      <c r="C391" s="1"/>
      <c r="D391" s="1"/>
      <c r="E391" s="1"/>
      <c r="F391" s="1">
        <v>386</v>
      </c>
      <c r="G391" s="1" t="s">
        <v>67</v>
      </c>
      <c r="H391" s="1">
        <v>24069</v>
      </c>
      <c r="M391" s="1">
        <v>14</v>
      </c>
      <c r="N391" s="1">
        <v>0</v>
      </c>
      <c r="O391" s="1">
        <v>70</v>
      </c>
      <c r="P391" s="2" t="s">
        <v>69</v>
      </c>
      <c r="Q391" s="2">
        <v>5670</v>
      </c>
      <c r="R391" s="1"/>
      <c r="S391" s="2">
        <v>280</v>
      </c>
      <c r="T391" s="1"/>
      <c r="U391" s="1"/>
      <c r="V391" s="1"/>
      <c r="W391" s="1"/>
      <c r="X391" s="35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2"/>
      <c r="AY391" s="1"/>
      <c r="AZ391" s="1"/>
      <c r="BA391" s="36"/>
      <c r="BB391" s="2"/>
      <c r="BC391" s="1"/>
      <c r="BD391" s="1"/>
      <c r="BE391" s="1"/>
      <c r="BF391" s="43">
        <f t="shared" si="5"/>
        <v>1587600</v>
      </c>
      <c r="BG391" s="1"/>
      <c r="BH391" s="1"/>
      <c r="BI391" s="1">
        <v>50</v>
      </c>
      <c r="BJ391" s="1">
        <v>0</v>
      </c>
      <c r="BK391" s="1">
        <v>0.01</v>
      </c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37" t="s">
        <v>71</v>
      </c>
    </row>
    <row r="392" spans="1:77" x14ac:dyDescent="0.25">
      <c r="A392" s="1">
        <v>387</v>
      </c>
      <c r="B392" s="1"/>
      <c r="C392" s="1"/>
      <c r="D392" s="1"/>
      <c r="E392" s="1"/>
      <c r="F392" s="1">
        <v>387</v>
      </c>
      <c r="G392" s="1" t="s">
        <v>67</v>
      </c>
      <c r="H392" s="1">
        <v>24070</v>
      </c>
      <c r="M392" s="1">
        <v>8</v>
      </c>
      <c r="N392" s="1">
        <v>2</v>
      </c>
      <c r="O392" s="1">
        <v>70</v>
      </c>
      <c r="P392" s="2" t="s">
        <v>69</v>
      </c>
      <c r="Q392" s="2">
        <v>3470</v>
      </c>
      <c r="R392" s="1"/>
      <c r="S392" s="2">
        <v>170</v>
      </c>
      <c r="T392" s="1"/>
      <c r="U392" s="1"/>
      <c r="V392" s="1"/>
      <c r="W392" s="1"/>
      <c r="X392" s="35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2"/>
      <c r="AY392" s="1"/>
      <c r="AZ392" s="1"/>
      <c r="BA392" s="36"/>
      <c r="BB392" s="2"/>
      <c r="BC392" s="1"/>
      <c r="BD392" s="1"/>
      <c r="BE392" s="1"/>
      <c r="BF392" s="43">
        <f t="shared" ref="BF392:BF455" si="6">Q392*S392</f>
        <v>589900</v>
      </c>
      <c r="BG392" s="1"/>
      <c r="BH392" s="1"/>
      <c r="BI392" s="1">
        <v>50</v>
      </c>
      <c r="BJ392" s="1">
        <v>0</v>
      </c>
      <c r="BK392" s="1">
        <v>0.01</v>
      </c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37" t="s">
        <v>71</v>
      </c>
    </row>
    <row r="393" spans="1:77" x14ac:dyDescent="0.25">
      <c r="A393" s="1">
        <v>388</v>
      </c>
      <c r="B393" s="1"/>
      <c r="C393" s="1"/>
      <c r="D393" s="1"/>
      <c r="E393" s="1"/>
      <c r="F393" s="1">
        <v>388</v>
      </c>
      <c r="G393" s="1" t="s">
        <v>67</v>
      </c>
      <c r="H393" s="1">
        <v>24071</v>
      </c>
      <c r="M393" s="1">
        <v>14</v>
      </c>
      <c r="N393" s="1">
        <v>1</v>
      </c>
      <c r="O393" s="1">
        <v>10</v>
      </c>
      <c r="P393" s="2" t="s">
        <v>69</v>
      </c>
      <c r="Q393" s="2">
        <v>5710</v>
      </c>
      <c r="R393" s="1"/>
      <c r="S393" s="2">
        <v>130</v>
      </c>
      <c r="T393" s="1"/>
      <c r="U393" s="1"/>
      <c r="V393" s="1"/>
      <c r="W393" s="1"/>
      <c r="X393" s="35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2"/>
      <c r="AY393" s="1"/>
      <c r="AZ393" s="1"/>
      <c r="BA393" s="36"/>
      <c r="BB393" s="2"/>
      <c r="BC393" s="1"/>
      <c r="BD393" s="1"/>
      <c r="BE393" s="1"/>
      <c r="BF393" s="43">
        <f t="shared" si="6"/>
        <v>742300</v>
      </c>
      <c r="BG393" s="1"/>
      <c r="BH393" s="1"/>
      <c r="BI393" s="1">
        <v>50</v>
      </c>
      <c r="BJ393" s="1">
        <v>0</v>
      </c>
      <c r="BK393" s="1">
        <v>0.01</v>
      </c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37" t="s">
        <v>71</v>
      </c>
    </row>
    <row r="394" spans="1:77" x14ac:dyDescent="0.25">
      <c r="A394" s="1">
        <v>389</v>
      </c>
      <c r="B394" s="1"/>
      <c r="C394" s="1"/>
      <c r="D394" s="1"/>
      <c r="E394" s="1"/>
      <c r="F394" s="1">
        <v>389</v>
      </c>
      <c r="G394" s="1" t="s">
        <v>67</v>
      </c>
      <c r="H394" s="1">
        <v>24074</v>
      </c>
      <c r="M394" s="1">
        <v>21</v>
      </c>
      <c r="N394" s="1">
        <v>0</v>
      </c>
      <c r="O394" s="1">
        <v>40</v>
      </c>
      <c r="P394" s="2" t="s">
        <v>69</v>
      </c>
      <c r="Q394" s="2">
        <v>8440</v>
      </c>
      <c r="R394" s="1"/>
      <c r="S394" s="2">
        <v>100</v>
      </c>
      <c r="T394" s="1"/>
      <c r="U394" s="1"/>
      <c r="V394" s="1"/>
      <c r="W394" s="1"/>
      <c r="X394" s="35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2"/>
      <c r="AY394" s="1"/>
      <c r="AZ394" s="1"/>
      <c r="BA394" s="36"/>
      <c r="BB394" s="2"/>
      <c r="BC394" s="1"/>
      <c r="BD394" s="1"/>
      <c r="BE394" s="1"/>
      <c r="BF394" s="43">
        <f t="shared" si="6"/>
        <v>844000</v>
      </c>
      <c r="BG394" s="1"/>
      <c r="BH394" s="1"/>
      <c r="BI394" s="1">
        <v>50</v>
      </c>
      <c r="BJ394" s="1">
        <v>0</v>
      </c>
      <c r="BK394" s="1">
        <v>0.01</v>
      </c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37" t="s">
        <v>71</v>
      </c>
    </row>
    <row r="395" spans="1:77" x14ac:dyDescent="0.25">
      <c r="A395" s="1">
        <v>390</v>
      </c>
      <c r="B395" s="1"/>
      <c r="C395" s="1"/>
      <c r="D395" s="1"/>
      <c r="E395" s="1"/>
      <c r="F395" s="1">
        <v>390</v>
      </c>
      <c r="G395" s="1" t="s">
        <v>67</v>
      </c>
      <c r="H395" s="1">
        <v>24075</v>
      </c>
      <c r="M395" s="1">
        <v>12</v>
      </c>
      <c r="N395" s="1">
        <v>3</v>
      </c>
      <c r="O395" s="1">
        <v>0.3</v>
      </c>
      <c r="P395" s="2" t="s">
        <v>69</v>
      </c>
      <c r="Q395" s="2">
        <v>5100.3</v>
      </c>
      <c r="R395" s="1"/>
      <c r="S395" s="2">
        <v>220</v>
      </c>
      <c r="T395" s="1"/>
      <c r="U395" s="1"/>
      <c r="V395" s="1"/>
      <c r="W395" s="1"/>
      <c r="X395" s="35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2"/>
      <c r="AY395" s="1"/>
      <c r="AZ395" s="1"/>
      <c r="BA395" s="36"/>
      <c r="BB395" s="2"/>
      <c r="BC395" s="1"/>
      <c r="BD395" s="1"/>
      <c r="BE395" s="1"/>
      <c r="BF395" s="43">
        <f t="shared" si="6"/>
        <v>1122066</v>
      </c>
      <c r="BG395" s="1"/>
      <c r="BH395" s="1"/>
      <c r="BI395" s="1">
        <v>50</v>
      </c>
      <c r="BJ395" s="1">
        <v>0</v>
      </c>
      <c r="BK395" s="1">
        <v>0.01</v>
      </c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37" t="s">
        <v>71</v>
      </c>
    </row>
    <row r="396" spans="1:77" x14ac:dyDescent="0.25">
      <c r="A396" s="1">
        <v>391</v>
      </c>
      <c r="B396" s="1"/>
      <c r="C396" s="1"/>
      <c r="D396" s="1"/>
      <c r="E396" s="1"/>
      <c r="F396" s="1">
        <v>391</v>
      </c>
      <c r="G396" s="1" t="s">
        <v>67</v>
      </c>
      <c r="H396" s="1">
        <v>24076</v>
      </c>
      <c r="M396" s="1">
        <v>5</v>
      </c>
      <c r="N396" s="1">
        <v>1</v>
      </c>
      <c r="O396" s="1">
        <v>20</v>
      </c>
      <c r="P396" s="2" t="s">
        <v>69</v>
      </c>
      <c r="Q396" s="2">
        <v>2120</v>
      </c>
      <c r="R396" s="1"/>
      <c r="S396" s="2">
        <v>220</v>
      </c>
      <c r="T396" s="1"/>
      <c r="U396" s="1"/>
      <c r="V396" s="1"/>
      <c r="W396" s="1"/>
      <c r="X396" s="35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2"/>
      <c r="AY396" s="1"/>
      <c r="AZ396" s="1"/>
      <c r="BA396" s="36"/>
      <c r="BB396" s="2"/>
      <c r="BC396" s="1"/>
      <c r="BD396" s="1"/>
      <c r="BE396" s="1"/>
      <c r="BF396" s="43">
        <f t="shared" si="6"/>
        <v>466400</v>
      </c>
      <c r="BG396" s="1"/>
      <c r="BH396" s="1"/>
      <c r="BI396" s="1">
        <v>50</v>
      </c>
      <c r="BJ396" s="1">
        <v>0</v>
      </c>
      <c r="BK396" s="1">
        <v>0.01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37" t="s">
        <v>71</v>
      </c>
    </row>
    <row r="397" spans="1:77" x14ac:dyDescent="0.25">
      <c r="A397" s="1">
        <v>392</v>
      </c>
      <c r="B397" s="1"/>
      <c r="C397" s="1"/>
      <c r="D397" s="1"/>
      <c r="E397" s="1"/>
      <c r="F397" s="1">
        <v>392</v>
      </c>
      <c r="G397" s="1" t="s">
        <v>67</v>
      </c>
      <c r="H397" s="1">
        <v>24077</v>
      </c>
      <c r="M397" s="1">
        <v>19</v>
      </c>
      <c r="N397" s="1">
        <v>0</v>
      </c>
      <c r="O397" s="1">
        <v>0</v>
      </c>
      <c r="P397" s="2" t="s">
        <v>69</v>
      </c>
      <c r="Q397" s="2">
        <v>7600</v>
      </c>
      <c r="R397" s="1"/>
      <c r="S397" s="2">
        <v>100</v>
      </c>
      <c r="T397" s="1"/>
      <c r="U397" s="1"/>
      <c r="V397" s="1"/>
      <c r="W397" s="1"/>
      <c r="X397" s="35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44"/>
      <c r="AR397" s="36"/>
      <c r="AS397" s="1"/>
      <c r="AT397" s="45"/>
      <c r="AU397" s="1"/>
      <c r="AV397" s="1"/>
      <c r="AW397" s="1"/>
      <c r="AX397" s="2"/>
      <c r="AY397" s="1"/>
      <c r="AZ397" s="1"/>
      <c r="BA397" s="36"/>
      <c r="BB397" s="2"/>
      <c r="BC397" s="1"/>
      <c r="BD397" s="1"/>
      <c r="BE397" s="43"/>
      <c r="BF397" s="43">
        <f t="shared" si="6"/>
        <v>760000</v>
      </c>
      <c r="BG397" s="1"/>
      <c r="BH397" s="1"/>
      <c r="BI397" s="1">
        <v>50</v>
      </c>
      <c r="BJ397" s="1">
        <v>0</v>
      </c>
      <c r="BK397" s="1">
        <v>0.01</v>
      </c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37" t="s">
        <v>71</v>
      </c>
    </row>
    <row r="398" spans="1:77" x14ac:dyDescent="0.25">
      <c r="A398" s="1">
        <v>393</v>
      </c>
      <c r="B398" s="1"/>
      <c r="C398" s="1"/>
      <c r="D398" s="1"/>
      <c r="E398" s="1"/>
      <c r="F398" s="1">
        <v>393</v>
      </c>
      <c r="G398" s="1" t="s">
        <v>67</v>
      </c>
      <c r="H398" s="1">
        <v>24092</v>
      </c>
      <c r="M398" s="1">
        <v>2</v>
      </c>
      <c r="N398" s="1">
        <v>2</v>
      </c>
      <c r="O398" s="1">
        <v>40</v>
      </c>
      <c r="P398" s="2" t="s">
        <v>69</v>
      </c>
      <c r="Q398" s="2">
        <v>1040</v>
      </c>
      <c r="R398" s="1"/>
      <c r="S398" s="2">
        <v>180</v>
      </c>
      <c r="T398" s="1"/>
      <c r="U398" s="1"/>
      <c r="V398" s="1"/>
      <c r="W398" s="1"/>
      <c r="X398" s="35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2"/>
      <c r="AY398" s="1"/>
      <c r="AZ398" s="1"/>
      <c r="BA398" s="36"/>
      <c r="BB398" s="2"/>
      <c r="BC398" s="1"/>
      <c r="BD398" s="1"/>
      <c r="BE398" s="1"/>
      <c r="BF398" s="43">
        <f t="shared" si="6"/>
        <v>187200</v>
      </c>
      <c r="BG398" s="1"/>
      <c r="BH398" s="1"/>
      <c r="BI398" s="1">
        <v>50</v>
      </c>
      <c r="BJ398" s="1">
        <v>0</v>
      </c>
      <c r="BK398" s="1">
        <v>0.01</v>
      </c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37" t="s">
        <v>71</v>
      </c>
    </row>
    <row r="399" spans="1:77" x14ac:dyDescent="0.25">
      <c r="A399" s="1">
        <v>394</v>
      </c>
      <c r="B399" s="1"/>
      <c r="C399" s="1"/>
      <c r="D399" s="1"/>
      <c r="E399" s="1"/>
      <c r="F399" s="1">
        <v>394</v>
      </c>
      <c r="G399" s="1" t="s">
        <v>67</v>
      </c>
      <c r="H399" s="1">
        <v>24093</v>
      </c>
      <c r="M399" s="1">
        <v>2</v>
      </c>
      <c r="N399" s="1">
        <v>1</v>
      </c>
      <c r="O399" s="1">
        <v>20</v>
      </c>
      <c r="P399" s="2" t="s">
        <v>69</v>
      </c>
      <c r="Q399" s="2">
        <v>920</v>
      </c>
      <c r="R399" s="1"/>
      <c r="S399" s="2">
        <v>130</v>
      </c>
      <c r="T399" s="1"/>
      <c r="U399" s="1"/>
      <c r="V399" s="1"/>
      <c r="W399" s="1"/>
      <c r="X399" s="35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2"/>
      <c r="AY399" s="1"/>
      <c r="AZ399" s="1"/>
      <c r="BA399" s="36"/>
      <c r="BB399" s="2"/>
      <c r="BC399" s="1"/>
      <c r="BD399" s="1"/>
      <c r="BE399" s="1"/>
      <c r="BF399" s="43">
        <f t="shared" si="6"/>
        <v>119600</v>
      </c>
      <c r="BG399" s="1"/>
      <c r="BH399" s="1"/>
      <c r="BI399" s="1">
        <v>50</v>
      </c>
      <c r="BJ399" s="1">
        <v>0</v>
      </c>
      <c r="BK399" s="1">
        <v>0.01</v>
      </c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37" t="s">
        <v>71</v>
      </c>
    </row>
    <row r="400" spans="1:77" x14ac:dyDescent="0.25">
      <c r="A400" s="1">
        <v>395</v>
      </c>
      <c r="B400" s="1"/>
      <c r="C400" s="1"/>
      <c r="D400" s="1"/>
      <c r="E400" s="1"/>
      <c r="F400" s="1">
        <v>395</v>
      </c>
      <c r="G400" s="1" t="s">
        <v>67</v>
      </c>
      <c r="H400" s="1">
        <v>24094</v>
      </c>
      <c r="M400" s="1">
        <v>0</v>
      </c>
      <c r="N400" s="1">
        <v>1</v>
      </c>
      <c r="O400" s="1">
        <v>60</v>
      </c>
      <c r="P400" s="2" t="s">
        <v>69</v>
      </c>
      <c r="Q400" s="2">
        <v>160</v>
      </c>
      <c r="R400" s="1"/>
      <c r="S400" s="2">
        <v>130</v>
      </c>
      <c r="T400" s="1"/>
      <c r="U400" s="1"/>
      <c r="V400" s="1"/>
      <c r="W400" s="1"/>
      <c r="X400" s="35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2"/>
      <c r="AY400" s="1"/>
      <c r="AZ400" s="1"/>
      <c r="BA400" s="36"/>
      <c r="BB400" s="2"/>
      <c r="BC400" s="1"/>
      <c r="BD400" s="1"/>
      <c r="BE400" s="1"/>
      <c r="BF400" s="43">
        <f t="shared" si="6"/>
        <v>20800</v>
      </c>
      <c r="BG400" s="1"/>
      <c r="BH400" s="1"/>
      <c r="BI400" s="1">
        <v>50</v>
      </c>
      <c r="BJ400" s="1">
        <v>0</v>
      </c>
      <c r="BK400" s="1">
        <v>0.01</v>
      </c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37" t="s">
        <v>71</v>
      </c>
    </row>
    <row r="401" spans="1:77" x14ac:dyDescent="0.25">
      <c r="A401" s="1">
        <v>396</v>
      </c>
      <c r="B401" s="1"/>
      <c r="C401" s="1"/>
      <c r="D401" s="1"/>
      <c r="E401" s="1"/>
      <c r="F401" s="1">
        <v>396</v>
      </c>
      <c r="G401" s="1" t="s">
        <v>67</v>
      </c>
      <c r="H401" s="1">
        <v>24095</v>
      </c>
      <c r="M401" s="1">
        <v>22</v>
      </c>
      <c r="N401" s="1">
        <v>0</v>
      </c>
      <c r="O401" s="1">
        <v>50</v>
      </c>
      <c r="P401" s="2" t="s">
        <v>69</v>
      </c>
      <c r="Q401" s="2">
        <v>8850</v>
      </c>
      <c r="R401" s="1"/>
      <c r="S401" s="2">
        <v>130</v>
      </c>
      <c r="T401" s="1"/>
      <c r="U401" s="1"/>
      <c r="V401" s="1"/>
      <c r="W401" s="1"/>
      <c r="X401" s="35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2"/>
      <c r="AY401" s="1"/>
      <c r="AZ401" s="1"/>
      <c r="BA401" s="36"/>
      <c r="BB401" s="2"/>
      <c r="BC401" s="1"/>
      <c r="BD401" s="1"/>
      <c r="BE401" s="1"/>
      <c r="BF401" s="43">
        <f t="shared" si="6"/>
        <v>1150500</v>
      </c>
      <c r="BG401" s="1"/>
      <c r="BH401" s="1"/>
      <c r="BI401" s="1">
        <v>50</v>
      </c>
      <c r="BJ401" s="1">
        <v>0</v>
      </c>
      <c r="BK401" s="1">
        <v>0.01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37" t="s">
        <v>71</v>
      </c>
    </row>
    <row r="402" spans="1:77" x14ac:dyDescent="0.25">
      <c r="A402" s="1">
        <v>397</v>
      </c>
      <c r="B402" s="1"/>
      <c r="C402" s="1"/>
      <c r="D402" s="1"/>
      <c r="E402" s="1"/>
      <c r="F402" s="1">
        <v>397</v>
      </c>
      <c r="G402" s="1" t="s">
        <v>67</v>
      </c>
      <c r="H402" s="1">
        <v>24096</v>
      </c>
      <c r="M402" s="1">
        <v>17</v>
      </c>
      <c r="N402" s="1">
        <v>0</v>
      </c>
      <c r="O402" s="1">
        <v>76</v>
      </c>
      <c r="P402" s="2" t="s">
        <v>69</v>
      </c>
      <c r="Q402" s="2">
        <v>6876</v>
      </c>
      <c r="R402" s="1"/>
      <c r="S402" s="2">
        <v>130</v>
      </c>
      <c r="T402" s="1"/>
      <c r="U402" s="1"/>
      <c r="V402" s="1"/>
      <c r="W402" s="1"/>
      <c r="X402" s="35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2"/>
      <c r="AY402" s="1"/>
      <c r="AZ402" s="1"/>
      <c r="BA402" s="36"/>
      <c r="BB402" s="2"/>
      <c r="BC402" s="1"/>
      <c r="BD402" s="1"/>
      <c r="BE402" s="1"/>
      <c r="BF402" s="43">
        <f t="shared" si="6"/>
        <v>893880</v>
      </c>
      <c r="BG402" s="1"/>
      <c r="BH402" s="1"/>
      <c r="BI402" s="1">
        <v>50</v>
      </c>
      <c r="BJ402" s="1">
        <v>0</v>
      </c>
      <c r="BK402" s="1">
        <v>0.01</v>
      </c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37" t="s">
        <v>71</v>
      </c>
    </row>
    <row r="403" spans="1:77" x14ac:dyDescent="0.25">
      <c r="A403" s="1">
        <v>398</v>
      </c>
      <c r="B403" s="1"/>
      <c r="C403" s="1"/>
      <c r="D403" s="1"/>
      <c r="E403" s="1"/>
      <c r="F403" s="1">
        <v>398</v>
      </c>
      <c r="G403" s="1" t="s">
        <v>67</v>
      </c>
      <c r="H403" s="1">
        <v>24097</v>
      </c>
      <c r="M403" s="1">
        <v>22</v>
      </c>
      <c r="N403" s="1">
        <v>0</v>
      </c>
      <c r="O403" s="1">
        <v>20</v>
      </c>
      <c r="P403" s="2" t="s">
        <v>69</v>
      </c>
      <c r="Q403" s="2">
        <v>8820</v>
      </c>
      <c r="R403" s="1"/>
      <c r="S403" s="2">
        <v>130</v>
      </c>
      <c r="T403" s="1"/>
      <c r="U403" s="1"/>
      <c r="V403" s="1"/>
      <c r="W403" s="1"/>
      <c r="X403" s="35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2"/>
      <c r="AY403" s="1"/>
      <c r="AZ403" s="1"/>
      <c r="BA403" s="36"/>
      <c r="BB403" s="2"/>
      <c r="BC403" s="1"/>
      <c r="BD403" s="1"/>
      <c r="BE403" s="1"/>
      <c r="BF403" s="43">
        <f t="shared" si="6"/>
        <v>1146600</v>
      </c>
      <c r="BG403" s="1"/>
      <c r="BH403" s="1"/>
      <c r="BI403" s="1">
        <v>50</v>
      </c>
      <c r="BJ403" s="1">
        <v>0</v>
      </c>
      <c r="BK403" s="1">
        <v>0.01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37" t="s">
        <v>71</v>
      </c>
    </row>
    <row r="404" spans="1:77" x14ac:dyDescent="0.25">
      <c r="A404" s="1">
        <v>399</v>
      </c>
      <c r="B404" s="1"/>
      <c r="C404" s="1"/>
      <c r="D404" s="1"/>
      <c r="E404" s="1"/>
      <c r="F404" s="1">
        <v>399</v>
      </c>
      <c r="G404" s="1" t="s">
        <v>67</v>
      </c>
      <c r="H404" s="1">
        <v>24098</v>
      </c>
      <c r="M404" s="1">
        <v>3</v>
      </c>
      <c r="N404" s="1">
        <v>1</v>
      </c>
      <c r="O404" s="1">
        <v>60</v>
      </c>
      <c r="P404" s="2" t="s">
        <v>69</v>
      </c>
      <c r="Q404" s="2">
        <v>1360</v>
      </c>
      <c r="R404" s="1"/>
      <c r="S404" s="2">
        <v>130</v>
      </c>
      <c r="T404" s="1"/>
      <c r="U404" s="1"/>
      <c r="V404" s="1"/>
      <c r="W404" s="1"/>
      <c r="X404" s="35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2"/>
      <c r="AY404" s="1"/>
      <c r="AZ404" s="1"/>
      <c r="BA404" s="36"/>
      <c r="BB404" s="2"/>
      <c r="BC404" s="1"/>
      <c r="BD404" s="1"/>
      <c r="BE404" s="1"/>
      <c r="BF404" s="43">
        <f t="shared" si="6"/>
        <v>176800</v>
      </c>
      <c r="BG404" s="1"/>
      <c r="BH404" s="1"/>
      <c r="BI404" s="1">
        <v>50</v>
      </c>
      <c r="BJ404" s="1">
        <v>0</v>
      </c>
      <c r="BK404" s="1">
        <v>0.01</v>
      </c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37" t="s">
        <v>71</v>
      </c>
    </row>
    <row r="405" spans="1:77" x14ac:dyDescent="0.25">
      <c r="A405" s="1">
        <v>400</v>
      </c>
      <c r="B405" s="1"/>
      <c r="C405" s="1"/>
      <c r="D405" s="1"/>
      <c r="E405" s="1"/>
      <c r="F405" s="1">
        <v>400</v>
      </c>
      <c r="G405" s="1" t="s">
        <v>67</v>
      </c>
      <c r="H405" s="1">
        <v>24099</v>
      </c>
      <c r="M405" s="1">
        <v>1</v>
      </c>
      <c r="N405" s="1">
        <v>2</v>
      </c>
      <c r="O405" s="1">
        <v>0</v>
      </c>
      <c r="P405" s="2" t="s">
        <v>69</v>
      </c>
      <c r="Q405" s="2">
        <v>600</v>
      </c>
      <c r="R405" s="1"/>
      <c r="S405" s="2">
        <v>130</v>
      </c>
      <c r="T405" s="1"/>
      <c r="U405" s="1"/>
      <c r="V405" s="1"/>
      <c r="W405" s="1"/>
      <c r="X405" s="35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2"/>
      <c r="AY405" s="1"/>
      <c r="AZ405" s="1"/>
      <c r="BA405" s="36"/>
      <c r="BB405" s="2"/>
      <c r="BC405" s="1"/>
      <c r="BD405" s="1"/>
      <c r="BE405" s="1"/>
      <c r="BF405" s="43">
        <f t="shared" si="6"/>
        <v>78000</v>
      </c>
      <c r="BG405" s="1"/>
      <c r="BH405" s="1"/>
      <c r="BI405" s="1">
        <v>50</v>
      </c>
      <c r="BJ405" s="1">
        <v>0</v>
      </c>
      <c r="BK405" s="1">
        <v>0.01</v>
      </c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37" t="s">
        <v>71</v>
      </c>
    </row>
    <row r="406" spans="1:77" x14ac:dyDescent="0.25">
      <c r="A406" s="1">
        <v>401</v>
      </c>
      <c r="B406" s="1"/>
      <c r="C406" s="1"/>
      <c r="D406" s="1"/>
      <c r="E406" s="1"/>
      <c r="F406" s="1">
        <v>401</v>
      </c>
      <c r="G406" s="1" t="s">
        <v>67</v>
      </c>
      <c r="H406" s="1">
        <v>24100</v>
      </c>
      <c r="M406" s="1">
        <v>20</v>
      </c>
      <c r="N406" s="1">
        <v>0</v>
      </c>
      <c r="O406" s="1">
        <v>4.5999999999999996</v>
      </c>
      <c r="P406" s="2" t="s">
        <v>69</v>
      </c>
      <c r="Q406" s="2">
        <v>8004.6</v>
      </c>
      <c r="R406" s="1"/>
      <c r="S406" s="2">
        <v>130</v>
      </c>
      <c r="T406" s="1"/>
      <c r="U406" s="1"/>
      <c r="V406" s="1"/>
      <c r="W406" s="1"/>
      <c r="X406" s="35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2"/>
      <c r="AY406" s="1"/>
      <c r="AZ406" s="1"/>
      <c r="BA406" s="36"/>
      <c r="BB406" s="2"/>
      <c r="BC406" s="1"/>
      <c r="BD406" s="1"/>
      <c r="BE406" s="1"/>
      <c r="BF406" s="43">
        <f t="shared" si="6"/>
        <v>1040598</v>
      </c>
      <c r="BG406" s="1"/>
      <c r="BH406" s="1"/>
      <c r="BI406" s="1">
        <v>50</v>
      </c>
      <c r="BJ406" s="1">
        <v>0</v>
      </c>
      <c r="BK406" s="1">
        <v>0.01</v>
      </c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37" t="s">
        <v>71</v>
      </c>
    </row>
    <row r="407" spans="1:77" x14ac:dyDescent="0.25">
      <c r="A407" s="1">
        <v>402</v>
      </c>
      <c r="B407" s="1"/>
      <c r="C407" s="1"/>
      <c r="D407" s="1"/>
      <c r="E407" s="1"/>
      <c r="F407" s="1">
        <v>402</v>
      </c>
      <c r="G407" s="1" t="s">
        <v>67</v>
      </c>
      <c r="H407" s="1">
        <v>24101</v>
      </c>
      <c r="M407" s="1">
        <v>1</v>
      </c>
      <c r="N407" s="1">
        <v>1</v>
      </c>
      <c r="O407" s="1">
        <v>20</v>
      </c>
      <c r="P407" s="2" t="s">
        <v>69</v>
      </c>
      <c r="Q407" s="2">
        <v>520</v>
      </c>
      <c r="R407" s="1"/>
      <c r="S407" s="2">
        <v>130</v>
      </c>
      <c r="T407" s="1"/>
      <c r="U407" s="1"/>
      <c r="V407" s="1"/>
      <c r="W407" s="1"/>
      <c r="X407" s="35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44"/>
      <c r="AR407" s="36"/>
      <c r="AS407" s="1"/>
      <c r="AT407" s="45"/>
      <c r="AU407" s="1"/>
      <c r="AV407" s="1"/>
      <c r="AW407" s="1"/>
      <c r="AX407" s="2"/>
      <c r="AY407" s="1"/>
      <c r="AZ407" s="1"/>
      <c r="BA407" s="36"/>
      <c r="BB407" s="2"/>
      <c r="BC407" s="1"/>
      <c r="BD407" s="1"/>
      <c r="BE407" s="43"/>
      <c r="BF407" s="43">
        <f t="shared" si="6"/>
        <v>67600</v>
      </c>
      <c r="BG407" s="1"/>
      <c r="BH407" s="1"/>
      <c r="BI407" s="1">
        <v>50</v>
      </c>
      <c r="BJ407" s="1">
        <v>0</v>
      </c>
      <c r="BK407" s="1">
        <v>0.01</v>
      </c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37" t="s">
        <v>71</v>
      </c>
    </row>
    <row r="408" spans="1:77" x14ac:dyDescent="0.25">
      <c r="A408" s="1">
        <v>403</v>
      </c>
      <c r="B408" s="1"/>
      <c r="C408" s="1"/>
      <c r="D408" s="1"/>
      <c r="E408" s="1"/>
      <c r="F408" s="1">
        <v>403</v>
      </c>
      <c r="G408" s="1" t="s">
        <v>67</v>
      </c>
      <c r="H408" s="1">
        <v>24102</v>
      </c>
      <c r="M408" s="1">
        <v>3</v>
      </c>
      <c r="N408" s="1">
        <v>3</v>
      </c>
      <c r="O408" s="1">
        <v>0</v>
      </c>
      <c r="P408" s="2" t="s">
        <v>69</v>
      </c>
      <c r="Q408" s="2">
        <v>1500</v>
      </c>
      <c r="R408" s="1"/>
      <c r="S408" s="2">
        <v>390</v>
      </c>
      <c r="T408" s="1"/>
      <c r="U408" s="1"/>
      <c r="V408" s="1"/>
      <c r="W408" s="1"/>
      <c r="X408" s="35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2"/>
      <c r="AY408" s="1"/>
      <c r="AZ408" s="1"/>
      <c r="BA408" s="36"/>
      <c r="BB408" s="2"/>
      <c r="BC408" s="1"/>
      <c r="BD408" s="1"/>
      <c r="BE408" s="1"/>
      <c r="BF408" s="43">
        <f t="shared" si="6"/>
        <v>585000</v>
      </c>
      <c r="BG408" s="1"/>
      <c r="BH408" s="1"/>
      <c r="BI408" s="1">
        <v>50</v>
      </c>
      <c r="BJ408" s="1">
        <v>0</v>
      </c>
      <c r="BK408" s="1">
        <v>0.01</v>
      </c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37" t="s">
        <v>71</v>
      </c>
    </row>
    <row r="409" spans="1:77" x14ac:dyDescent="0.25">
      <c r="A409" s="1">
        <v>404</v>
      </c>
      <c r="B409" s="1"/>
      <c r="C409" s="1"/>
      <c r="D409" s="1"/>
      <c r="E409" s="1"/>
      <c r="F409" s="1">
        <v>404</v>
      </c>
      <c r="G409" s="1" t="s">
        <v>67</v>
      </c>
      <c r="H409" s="1">
        <v>24103</v>
      </c>
      <c r="M409" s="1">
        <v>5</v>
      </c>
      <c r="N409" s="1">
        <v>0</v>
      </c>
      <c r="O409" s="1">
        <v>53.3</v>
      </c>
      <c r="P409" s="2" t="s">
        <v>69</v>
      </c>
      <c r="Q409" s="2">
        <v>2053.3000000000002</v>
      </c>
      <c r="R409" s="1"/>
      <c r="S409" s="2">
        <v>280</v>
      </c>
      <c r="T409" s="1"/>
      <c r="U409" s="1"/>
      <c r="V409" s="1"/>
      <c r="W409" s="1"/>
      <c r="X409" s="35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2"/>
      <c r="AY409" s="1"/>
      <c r="AZ409" s="1"/>
      <c r="BA409" s="36"/>
      <c r="BB409" s="2"/>
      <c r="BC409" s="1"/>
      <c r="BD409" s="1"/>
      <c r="BE409" s="1"/>
      <c r="BF409" s="43">
        <f t="shared" si="6"/>
        <v>574924</v>
      </c>
      <c r="BG409" s="1"/>
      <c r="BH409" s="1"/>
      <c r="BI409" s="1">
        <v>50</v>
      </c>
      <c r="BJ409" s="1">
        <v>0</v>
      </c>
      <c r="BK409" s="1">
        <v>0.01</v>
      </c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37" t="s">
        <v>71</v>
      </c>
    </row>
    <row r="410" spans="1:77" x14ac:dyDescent="0.25">
      <c r="A410" s="1">
        <v>405</v>
      </c>
      <c r="B410" s="1"/>
      <c r="C410" s="1"/>
      <c r="D410" s="1"/>
      <c r="E410" s="1"/>
      <c r="F410" s="1">
        <v>405</v>
      </c>
      <c r="G410" s="1" t="s">
        <v>67</v>
      </c>
      <c r="H410" s="1">
        <v>24104</v>
      </c>
      <c r="M410" s="1">
        <v>1</v>
      </c>
      <c r="N410" s="1">
        <v>1</v>
      </c>
      <c r="O410" s="1">
        <v>29.1</v>
      </c>
      <c r="P410" s="2" t="s">
        <v>69</v>
      </c>
      <c r="Q410" s="2">
        <v>529.1</v>
      </c>
      <c r="R410" s="1"/>
      <c r="S410" s="2">
        <v>190</v>
      </c>
      <c r="T410" s="1"/>
      <c r="U410" s="1"/>
      <c r="V410" s="1"/>
      <c r="W410" s="1"/>
      <c r="X410" s="35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2"/>
      <c r="AY410" s="1"/>
      <c r="AZ410" s="1"/>
      <c r="BA410" s="36"/>
      <c r="BB410" s="2"/>
      <c r="BC410" s="1"/>
      <c r="BD410" s="1"/>
      <c r="BE410" s="1"/>
      <c r="BF410" s="43">
        <f t="shared" si="6"/>
        <v>100529</v>
      </c>
      <c r="BG410" s="1"/>
      <c r="BH410" s="1"/>
      <c r="BI410" s="1">
        <v>50</v>
      </c>
      <c r="BJ410" s="1">
        <v>0</v>
      </c>
      <c r="BK410" s="1">
        <v>0.01</v>
      </c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37" t="s">
        <v>71</v>
      </c>
    </row>
    <row r="411" spans="1:77" x14ac:dyDescent="0.25">
      <c r="A411" s="1">
        <v>406</v>
      </c>
      <c r="B411" s="1"/>
      <c r="C411" s="1"/>
      <c r="D411" s="1"/>
      <c r="E411" s="1"/>
      <c r="F411" s="1">
        <v>406</v>
      </c>
      <c r="G411" s="1" t="s">
        <v>67</v>
      </c>
      <c r="H411" s="1">
        <v>24105</v>
      </c>
      <c r="M411" s="1">
        <v>19</v>
      </c>
      <c r="N411" s="1">
        <v>0</v>
      </c>
      <c r="O411" s="1">
        <v>60</v>
      </c>
      <c r="P411" s="2" t="s">
        <v>69</v>
      </c>
      <c r="Q411" s="2">
        <v>7660</v>
      </c>
      <c r="R411" s="1"/>
      <c r="S411" s="2">
        <v>170</v>
      </c>
      <c r="T411" s="1"/>
      <c r="U411" s="1"/>
      <c r="V411" s="1"/>
      <c r="W411" s="1"/>
      <c r="X411" s="35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2"/>
      <c r="AY411" s="1"/>
      <c r="AZ411" s="1"/>
      <c r="BA411" s="36"/>
      <c r="BB411" s="2"/>
      <c r="BC411" s="1"/>
      <c r="BD411" s="1"/>
      <c r="BE411" s="1"/>
      <c r="BF411" s="43">
        <f t="shared" si="6"/>
        <v>1302200</v>
      </c>
      <c r="BG411" s="1"/>
      <c r="BH411" s="1"/>
      <c r="BI411" s="1">
        <v>50</v>
      </c>
      <c r="BJ411" s="1">
        <v>0</v>
      </c>
      <c r="BK411" s="1">
        <v>0.01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37" t="s">
        <v>71</v>
      </c>
    </row>
    <row r="412" spans="1:77" x14ac:dyDescent="0.25">
      <c r="A412" s="1">
        <v>407</v>
      </c>
      <c r="B412" s="1"/>
      <c r="C412" s="1"/>
      <c r="D412" s="1"/>
      <c r="E412" s="1"/>
      <c r="F412" s="1">
        <v>407</v>
      </c>
      <c r="G412" s="1" t="s">
        <v>67</v>
      </c>
      <c r="H412" s="1">
        <v>24106</v>
      </c>
      <c r="M412" s="1">
        <v>1</v>
      </c>
      <c r="N412" s="1">
        <v>2</v>
      </c>
      <c r="O412" s="1">
        <v>80</v>
      </c>
      <c r="P412" s="2" t="s">
        <v>69</v>
      </c>
      <c r="Q412" s="2">
        <v>680</v>
      </c>
      <c r="R412" s="1"/>
      <c r="S412" s="2">
        <v>130</v>
      </c>
      <c r="T412" s="1"/>
      <c r="U412" s="1"/>
      <c r="V412" s="1"/>
      <c r="W412" s="1"/>
      <c r="X412" s="35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44"/>
      <c r="AR412" s="36"/>
      <c r="AS412" s="1"/>
      <c r="AT412" s="45"/>
      <c r="AU412" s="1"/>
      <c r="AV412" s="2"/>
      <c r="AW412" s="46"/>
      <c r="AX412" s="2"/>
      <c r="AY412" s="2"/>
      <c r="AZ412" s="2"/>
      <c r="BA412" s="36"/>
      <c r="BB412" s="2"/>
      <c r="BC412" s="36"/>
      <c r="BD412" s="47"/>
      <c r="BE412" s="43"/>
      <c r="BF412" s="43">
        <f t="shared" si="6"/>
        <v>88400</v>
      </c>
      <c r="BG412" s="1"/>
      <c r="BH412" s="6"/>
      <c r="BI412" s="1">
        <v>50</v>
      </c>
      <c r="BJ412" s="1">
        <v>0</v>
      </c>
      <c r="BK412" s="1">
        <v>0.01</v>
      </c>
      <c r="BL412" s="36"/>
      <c r="BM412" s="36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37" t="s">
        <v>71</v>
      </c>
    </row>
    <row r="413" spans="1:77" x14ac:dyDescent="0.25">
      <c r="A413" s="1">
        <v>408</v>
      </c>
      <c r="B413" s="1"/>
      <c r="C413" s="1"/>
      <c r="D413" s="1"/>
      <c r="E413" s="1"/>
      <c r="F413" s="1">
        <v>408</v>
      </c>
      <c r="G413" s="1" t="s">
        <v>67</v>
      </c>
      <c r="H413" s="1">
        <v>24107</v>
      </c>
      <c r="M413" s="1">
        <v>24</v>
      </c>
      <c r="N413" s="1">
        <v>2</v>
      </c>
      <c r="O413" s="1">
        <v>0</v>
      </c>
      <c r="P413" s="2" t="s">
        <v>69</v>
      </c>
      <c r="Q413" s="2">
        <v>9800</v>
      </c>
      <c r="R413" s="1"/>
      <c r="S413" s="2">
        <v>130</v>
      </c>
      <c r="T413" s="1"/>
      <c r="U413" s="1"/>
      <c r="V413" s="1"/>
      <c r="W413" s="1"/>
      <c r="X413" s="35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44"/>
      <c r="AR413" s="36"/>
      <c r="AS413" s="1"/>
      <c r="AT413" s="45"/>
      <c r="AU413" s="1"/>
      <c r="AV413" s="2"/>
      <c r="AW413" s="46"/>
      <c r="AX413" s="2"/>
      <c r="AY413" s="2"/>
      <c r="AZ413" s="2"/>
      <c r="BA413" s="36"/>
      <c r="BB413" s="2"/>
      <c r="BC413" s="36"/>
      <c r="BD413" s="47"/>
      <c r="BE413" s="43"/>
      <c r="BF413" s="43">
        <f t="shared" si="6"/>
        <v>1274000</v>
      </c>
      <c r="BG413" s="1"/>
      <c r="BH413" s="6"/>
      <c r="BI413" s="1">
        <v>50</v>
      </c>
      <c r="BJ413" s="1">
        <v>0</v>
      </c>
      <c r="BK413" s="1">
        <v>0.01</v>
      </c>
      <c r="BL413" s="36"/>
      <c r="BM413" s="36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37" t="s">
        <v>71</v>
      </c>
    </row>
    <row r="414" spans="1:77" x14ac:dyDescent="0.25">
      <c r="A414" s="1">
        <v>409</v>
      </c>
      <c r="B414" s="1"/>
      <c r="C414" s="1"/>
      <c r="D414" s="1"/>
      <c r="E414" s="1"/>
      <c r="F414" s="1">
        <v>409</v>
      </c>
      <c r="G414" s="1" t="s">
        <v>67</v>
      </c>
      <c r="H414" s="1">
        <v>24108</v>
      </c>
      <c r="M414" s="1">
        <v>8</v>
      </c>
      <c r="N414" s="1">
        <v>1</v>
      </c>
      <c r="O414" s="1">
        <v>44</v>
      </c>
      <c r="P414" s="2" t="s">
        <v>69</v>
      </c>
      <c r="Q414" s="2">
        <v>3344</v>
      </c>
      <c r="R414" s="1"/>
      <c r="S414" s="2">
        <v>130</v>
      </c>
      <c r="T414" s="1"/>
      <c r="U414" s="1"/>
      <c r="V414" s="1"/>
      <c r="W414" s="1"/>
      <c r="X414" s="35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44"/>
      <c r="AR414" s="36"/>
      <c r="AS414" s="1"/>
      <c r="AT414" s="45"/>
      <c r="AU414" s="1"/>
      <c r="AV414" s="1"/>
      <c r="AW414" s="1"/>
      <c r="AX414" s="2"/>
      <c r="AY414" s="1"/>
      <c r="AZ414" s="1"/>
      <c r="BA414" s="36"/>
      <c r="BB414" s="2"/>
      <c r="BC414" s="1"/>
      <c r="BD414" s="1"/>
      <c r="BE414" s="43"/>
      <c r="BF414" s="43">
        <f t="shared" si="6"/>
        <v>434720</v>
      </c>
      <c r="BG414" s="1"/>
      <c r="BH414" s="1"/>
      <c r="BI414" s="1">
        <v>50</v>
      </c>
      <c r="BJ414" s="1">
        <v>0</v>
      </c>
      <c r="BK414" s="1">
        <v>0.01</v>
      </c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37" t="s">
        <v>71</v>
      </c>
    </row>
    <row r="415" spans="1:77" x14ac:dyDescent="0.25">
      <c r="A415" s="1">
        <v>410</v>
      </c>
      <c r="B415" s="1"/>
      <c r="C415" s="1"/>
      <c r="D415" s="1"/>
      <c r="E415" s="1"/>
      <c r="F415" s="1">
        <v>410</v>
      </c>
      <c r="G415" s="1" t="s">
        <v>67</v>
      </c>
      <c r="H415" s="1">
        <v>24109</v>
      </c>
      <c r="M415" s="1">
        <v>6</v>
      </c>
      <c r="N415" s="1">
        <v>1</v>
      </c>
      <c r="O415" s="1">
        <v>16.2</v>
      </c>
      <c r="P415" s="2" t="s">
        <v>69</v>
      </c>
      <c r="Q415" s="2">
        <v>2516.1999999999998</v>
      </c>
      <c r="R415" s="1"/>
      <c r="S415" s="2">
        <v>130</v>
      </c>
      <c r="T415" s="1"/>
      <c r="U415" s="1"/>
      <c r="V415" s="1"/>
      <c r="W415" s="1"/>
      <c r="X415" s="35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2"/>
      <c r="AY415" s="1"/>
      <c r="AZ415" s="1"/>
      <c r="BA415" s="36"/>
      <c r="BB415" s="2"/>
      <c r="BC415" s="1"/>
      <c r="BD415" s="1"/>
      <c r="BE415" s="1"/>
      <c r="BF415" s="43">
        <f t="shared" si="6"/>
        <v>327106</v>
      </c>
      <c r="BG415" s="1"/>
      <c r="BH415" s="1"/>
      <c r="BI415" s="1">
        <v>50</v>
      </c>
      <c r="BJ415" s="1">
        <v>0</v>
      </c>
      <c r="BK415" s="1">
        <v>0.01</v>
      </c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37" t="s">
        <v>71</v>
      </c>
    </row>
    <row r="416" spans="1:77" x14ac:dyDescent="0.25">
      <c r="A416" s="1">
        <v>411</v>
      </c>
      <c r="B416" s="1"/>
      <c r="C416" s="1"/>
      <c r="D416" s="1"/>
      <c r="E416" s="1"/>
      <c r="F416" s="1">
        <v>411</v>
      </c>
      <c r="G416" s="1" t="s">
        <v>67</v>
      </c>
      <c r="H416" s="1">
        <v>24111</v>
      </c>
      <c r="M416" s="1">
        <v>19</v>
      </c>
      <c r="N416" s="1">
        <v>0</v>
      </c>
      <c r="O416" s="1">
        <v>17</v>
      </c>
      <c r="P416" s="2" t="s">
        <v>69</v>
      </c>
      <c r="Q416" s="2">
        <v>7617</v>
      </c>
      <c r="R416" s="1"/>
      <c r="S416" s="2">
        <v>130</v>
      </c>
      <c r="T416" s="1"/>
      <c r="U416" s="1"/>
      <c r="V416" s="1"/>
      <c r="W416" s="1"/>
      <c r="X416" s="35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2"/>
      <c r="AY416" s="1"/>
      <c r="AZ416" s="1"/>
      <c r="BA416" s="36"/>
      <c r="BB416" s="2"/>
      <c r="BC416" s="1"/>
      <c r="BD416" s="1"/>
      <c r="BE416" s="1"/>
      <c r="BF416" s="43">
        <f t="shared" si="6"/>
        <v>990210</v>
      </c>
      <c r="BG416" s="1"/>
      <c r="BH416" s="1"/>
      <c r="BI416" s="1">
        <v>50</v>
      </c>
      <c r="BJ416" s="1">
        <v>0</v>
      </c>
      <c r="BK416" s="1">
        <v>0.01</v>
      </c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37" t="s">
        <v>71</v>
      </c>
    </row>
    <row r="417" spans="1:77" x14ac:dyDescent="0.25">
      <c r="A417" s="1">
        <v>412</v>
      </c>
      <c r="B417" s="1"/>
      <c r="C417" s="1"/>
      <c r="D417" s="1"/>
      <c r="E417" s="1"/>
      <c r="F417" s="1">
        <v>412</v>
      </c>
      <c r="G417" s="1" t="s">
        <v>67</v>
      </c>
      <c r="H417" s="1">
        <v>24112</v>
      </c>
      <c r="M417" s="1">
        <v>3</v>
      </c>
      <c r="N417" s="1">
        <v>0</v>
      </c>
      <c r="O417" s="1">
        <v>66</v>
      </c>
      <c r="P417" s="2" t="s">
        <v>69</v>
      </c>
      <c r="Q417" s="2">
        <v>1266</v>
      </c>
      <c r="R417" s="1"/>
      <c r="S417" s="2">
        <v>130</v>
      </c>
      <c r="T417" s="1"/>
      <c r="U417" s="1"/>
      <c r="V417" s="1"/>
      <c r="W417" s="1"/>
      <c r="X417" s="35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2"/>
      <c r="AY417" s="1"/>
      <c r="AZ417" s="1"/>
      <c r="BA417" s="36"/>
      <c r="BB417" s="2"/>
      <c r="BC417" s="1"/>
      <c r="BD417" s="1"/>
      <c r="BE417" s="1"/>
      <c r="BF417" s="43">
        <f t="shared" si="6"/>
        <v>164580</v>
      </c>
      <c r="BG417" s="1"/>
      <c r="BH417" s="1"/>
      <c r="BI417" s="1">
        <v>50</v>
      </c>
      <c r="BJ417" s="1">
        <v>0</v>
      </c>
      <c r="BK417" s="1">
        <v>0.01</v>
      </c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37" t="s">
        <v>71</v>
      </c>
    </row>
    <row r="418" spans="1:77" x14ac:dyDescent="0.25">
      <c r="A418" s="1">
        <v>413</v>
      </c>
      <c r="B418" s="1"/>
      <c r="C418" s="1"/>
      <c r="D418" s="1"/>
      <c r="E418" s="1"/>
      <c r="F418" s="1">
        <v>413</v>
      </c>
      <c r="G418" s="1" t="s">
        <v>67</v>
      </c>
      <c r="H418" s="1">
        <v>24113</v>
      </c>
      <c r="M418" s="1">
        <v>2</v>
      </c>
      <c r="N418" s="1">
        <v>3</v>
      </c>
      <c r="O418" s="1">
        <v>76</v>
      </c>
      <c r="P418" s="2" t="s">
        <v>69</v>
      </c>
      <c r="Q418" s="2">
        <v>1176</v>
      </c>
      <c r="R418" s="1"/>
      <c r="S418" s="2">
        <v>130</v>
      </c>
      <c r="T418" s="1"/>
      <c r="U418" s="1"/>
      <c r="V418" s="1"/>
      <c r="W418" s="1"/>
      <c r="X418" s="35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2"/>
      <c r="AY418" s="1"/>
      <c r="AZ418" s="1"/>
      <c r="BA418" s="36"/>
      <c r="BB418" s="2"/>
      <c r="BC418" s="1"/>
      <c r="BD418" s="1"/>
      <c r="BE418" s="1"/>
      <c r="BF418" s="43">
        <f t="shared" si="6"/>
        <v>152880</v>
      </c>
      <c r="BG418" s="1"/>
      <c r="BH418" s="1"/>
      <c r="BI418" s="1">
        <v>50</v>
      </c>
      <c r="BJ418" s="1">
        <v>0</v>
      </c>
      <c r="BK418" s="1">
        <v>0.01</v>
      </c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37" t="s">
        <v>71</v>
      </c>
    </row>
    <row r="419" spans="1:77" x14ac:dyDescent="0.25">
      <c r="A419" s="1">
        <v>414</v>
      </c>
      <c r="B419" s="1"/>
      <c r="C419" s="1"/>
      <c r="D419" s="1"/>
      <c r="E419" s="1"/>
      <c r="F419" s="1">
        <v>414</v>
      </c>
      <c r="G419" s="1" t="s">
        <v>67</v>
      </c>
      <c r="H419" s="1">
        <v>24115</v>
      </c>
      <c r="M419" s="1">
        <v>6</v>
      </c>
      <c r="N419" s="1">
        <v>2</v>
      </c>
      <c r="O419" s="1">
        <v>0</v>
      </c>
      <c r="P419" s="2" t="s">
        <v>69</v>
      </c>
      <c r="Q419" s="2">
        <v>2600</v>
      </c>
      <c r="R419" s="1"/>
      <c r="S419" s="2">
        <v>190</v>
      </c>
      <c r="T419" s="1"/>
      <c r="U419" s="1"/>
      <c r="V419" s="1"/>
      <c r="W419" s="1"/>
      <c r="X419" s="35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2"/>
      <c r="AY419" s="1"/>
      <c r="AZ419" s="1"/>
      <c r="BA419" s="36"/>
      <c r="BB419" s="2"/>
      <c r="BC419" s="1"/>
      <c r="BD419" s="1"/>
      <c r="BE419" s="1"/>
      <c r="BF419" s="43">
        <f t="shared" si="6"/>
        <v>494000</v>
      </c>
      <c r="BG419" s="1"/>
      <c r="BH419" s="1"/>
      <c r="BI419" s="1">
        <v>50</v>
      </c>
      <c r="BJ419" s="1">
        <v>0</v>
      </c>
      <c r="BK419" s="1">
        <v>0.01</v>
      </c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37" t="s">
        <v>71</v>
      </c>
    </row>
    <row r="420" spans="1:77" x14ac:dyDescent="0.25">
      <c r="A420" s="1">
        <v>415</v>
      </c>
      <c r="B420" s="1"/>
      <c r="C420" s="1"/>
      <c r="D420" s="1"/>
      <c r="E420" s="1"/>
      <c r="F420" s="1">
        <v>415</v>
      </c>
      <c r="G420" s="1" t="s">
        <v>67</v>
      </c>
      <c r="H420" s="1">
        <v>24117</v>
      </c>
      <c r="M420" s="1">
        <v>10</v>
      </c>
      <c r="N420" s="1">
        <v>0</v>
      </c>
      <c r="O420" s="1">
        <v>0</v>
      </c>
      <c r="P420" s="2" t="s">
        <v>69</v>
      </c>
      <c r="Q420" s="2">
        <v>4000</v>
      </c>
      <c r="R420" s="1"/>
      <c r="S420" s="2">
        <v>230</v>
      </c>
      <c r="T420" s="1"/>
      <c r="U420" s="1"/>
      <c r="V420" s="1"/>
      <c r="W420" s="1"/>
      <c r="X420" s="35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2"/>
      <c r="AY420" s="1"/>
      <c r="AZ420" s="1"/>
      <c r="BA420" s="36"/>
      <c r="BB420" s="2"/>
      <c r="BC420" s="1"/>
      <c r="BD420" s="1"/>
      <c r="BE420" s="1"/>
      <c r="BF420" s="43">
        <f t="shared" si="6"/>
        <v>920000</v>
      </c>
      <c r="BG420" s="1"/>
      <c r="BH420" s="1"/>
      <c r="BI420" s="1">
        <v>50</v>
      </c>
      <c r="BJ420" s="1">
        <v>0</v>
      </c>
      <c r="BK420" s="1">
        <v>0.01</v>
      </c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37" t="s">
        <v>71</v>
      </c>
    </row>
    <row r="421" spans="1:77" x14ac:dyDescent="0.25">
      <c r="A421" s="1">
        <v>416</v>
      </c>
      <c r="B421" s="1"/>
      <c r="C421" s="1"/>
      <c r="D421" s="1"/>
      <c r="E421" s="1"/>
      <c r="F421" s="1">
        <v>416</v>
      </c>
      <c r="G421" s="1" t="s">
        <v>67</v>
      </c>
      <c r="H421" s="1">
        <v>24118</v>
      </c>
      <c r="M421" s="1">
        <v>4</v>
      </c>
      <c r="N421" s="1">
        <v>2</v>
      </c>
      <c r="O421" s="1">
        <v>22.6</v>
      </c>
      <c r="P421" s="2" t="s">
        <v>69</v>
      </c>
      <c r="Q421" s="2">
        <v>1822.6</v>
      </c>
      <c r="R421" s="1"/>
      <c r="S421" s="2">
        <v>230</v>
      </c>
      <c r="T421" s="1"/>
      <c r="U421" s="1"/>
      <c r="V421" s="1"/>
      <c r="W421" s="1"/>
      <c r="X421" s="35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44"/>
      <c r="AR421" s="36"/>
      <c r="AS421" s="1"/>
      <c r="AT421" s="45"/>
      <c r="AU421" s="1"/>
      <c r="AV421" s="1"/>
      <c r="AW421" s="1"/>
      <c r="AX421" s="2"/>
      <c r="AY421" s="1"/>
      <c r="AZ421" s="1"/>
      <c r="BA421" s="36"/>
      <c r="BB421" s="2"/>
      <c r="BC421" s="1"/>
      <c r="BD421" s="1"/>
      <c r="BE421" s="43"/>
      <c r="BF421" s="43">
        <f t="shared" si="6"/>
        <v>419198</v>
      </c>
      <c r="BG421" s="1"/>
      <c r="BH421" s="1"/>
      <c r="BI421" s="1">
        <v>50</v>
      </c>
      <c r="BJ421" s="1">
        <v>0</v>
      </c>
      <c r="BK421" s="1">
        <v>0.01</v>
      </c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37" t="s">
        <v>71</v>
      </c>
    </row>
    <row r="422" spans="1:77" x14ac:dyDescent="0.25">
      <c r="A422" s="1">
        <v>417</v>
      </c>
      <c r="B422" s="1"/>
      <c r="C422" s="1"/>
      <c r="D422" s="1"/>
      <c r="E422" s="1"/>
      <c r="F422" s="1">
        <v>417</v>
      </c>
      <c r="G422" s="1" t="s">
        <v>67</v>
      </c>
      <c r="H422" s="1">
        <v>24119</v>
      </c>
      <c r="M422" s="1">
        <v>7</v>
      </c>
      <c r="N422" s="1">
        <v>0</v>
      </c>
      <c r="O422" s="1">
        <v>19.100000000000001</v>
      </c>
      <c r="P422" s="2" t="s">
        <v>69</v>
      </c>
      <c r="Q422" s="2">
        <v>2819.1</v>
      </c>
      <c r="R422" s="1"/>
      <c r="S422" s="2">
        <v>170</v>
      </c>
      <c r="T422" s="1"/>
      <c r="U422" s="1"/>
      <c r="V422" s="1"/>
      <c r="W422" s="1"/>
      <c r="X422" s="35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2"/>
      <c r="AY422" s="1"/>
      <c r="AZ422" s="1"/>
      <c r="BA422" s="36"/>
      <c r="BB422" s="2"/>
      <c r="BC422" s="1"/>
      <c r="BD422" s="1"/>
      <c r="BE422" s="1"/>
      <c r="BF422" s="43">
        <f t="shared" si="6"/>
        <v>479247</v>
      </c>
      <c r="BG422" s="1"/>
      <c r="BH422" s="1"/>
      <c r="BI422" s="1">
        <v>50</v>
      </c>
      <c r="BJ422" s="1">
        <v>0</v>
      </c>
      <c r="BK422" s="1">
        <v>0.01</v>
      </c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37" t="s">
        <v>71</v>
      </c>
    </row>
    <row r="423" spans="1:77" x14ac:dyDescent="0.25">
      <c r="A423" s="1">
        <v>418</v>
      </c>
      <c r="B423" s="1"/>
      <c r="C423" s="1"/>
      <c r="D423" s="1"/>
      <c r="E423" s="1"/>
      <c r="F423" s="1">
        <v>418</v>
      </c>
      <c r="G423" s="1" t="s">
        <v>67</v>
      </c>
      <c r="H423" s="1">
        <v>24120</v>
      </c>
      <c r="M423" s="1">
        <v>11</v>
      </c>
      <c r="N423" s="1">
        <v>2</v>
      </c>
      <c r="O423" s="1">
        <v>80</v>
      </c>
      <c r="P423" s="2" t="s">
        <v>69</v>
      </c>
      <c r="Q423" s="2">
        <v>4680</v>
      </c>
      <c r="R423" s="1"/>
      <c r="S423" s="2">
        <v>130</v>
      </c>
      <c r="T423" s="1"/>
      <c r="U423" s="1"/>
      <c r="V423" s="1"/>
      <c r="W423" s="1"/>
      <c r="X423" s="35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2"/>
      <c r="AY423" s="1"/>
      <c r="AZ423" s="1"/>
      <c r="BA423" s="36"/>
      <c r="BB423" s="2"/>
      <c r="BC423" s="1"/>
      <c r="BD423" s="1"/>
      <c r="BE423" s="1"/>
      <c r="BF423" s="43">
        <f t="shared" si="6"/>
        <v>608400</v>
      </c>
      <c r="BG423" s="1"/>
      <c r="BH423" s="1"/>
      <c r="BI423" s="1">
        <v>50</v>
      </c>
      <c r="BJ423" s="1">
        <v>0</v>
      </c>
      <c r="BK423" s="1">
        <v>0.01</v>
      </c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37" t="s">
        <v>71</v>
      </c>
    </row>
    <row r="424" spans="1:77" x14ac:dyDescent="0.25">
      <c r="A424" s="1">
        <v>419</v>
      </c>
      <c r="B424" s="1"/>
      <c r="C424" s="1"/>
      <c r="D424" s="1"/>
      <c r="E424" s="1"/>
      <c r="F424" s="1">
        <v>419</v>
      </c>
      <c r="G424" s="1" t="s">
        <v>67</v>
      </c>
      <c r="H424" s="1">
        <v>24133</v>
      </c>
      <c r="M424" s="1">
        <v>2</v>
      </c>
      <c r="N424" s="1">
        <v>1</v>
      </c>
      <c r="O424" s="1">
        <v>30</v>
      </c>
      <c r="P424" s="2" t="s">
        <v>69</v>
      </c>
      <c r="Q424" s="2">
        <v>930</v>
      </c>
      <c r="R424" s="1"/>
      <c r="S424" s="2">
        <v>310</v>
      </c>
      <c r="T424" s="1"/>
      <c r="U424" s="1"/>
      <c r="V424" s="1"/>
      <c r="W424" s="1"/>
      <c r="X424" s="35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2"/>
      <c r="AY424" s="1"/>
      <c r="AZ424" s="1"/>
      <c r="BA424" s="36"/>
      <c r="BB424" s="2"/>
      <c r="BC424" s="1"/>
      <c r="BD424" s="1"/>
      <c r="BE424" s="1"/>
      <c r="BF424" s="43">
        <f t="shared" si="6"/>
        <v>288300</v>
      </c>
      <c r="BG424" s="1"/>
      <c r="BH424" s="1"/>
      <c r="BI424" s="1">
        <v>50</v>
      </c>
      <c r="BJ424" s="1">
        <v>0</v>
      </c>
      <c r="BK424" s="1">
        <v>0.01</v>
      </c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37" t="s">
        <v>71</v>
      </c>
    </row>
    <row r="425" spans="1:77" x14ac:dyDescent="0.25">
      <c r="A425" s="1">
        <v>420</v>
      </c>
      <c r="B425" s="1"/>
      <c r="C425" s="1"/>
      <c r="D425" s="1"/>
      <c r="E425" s="1"/>
      <c r="F425" s="1">
        <v>420</v>
      </c>
      <c r="G425" s="1" t="s">
        <v>67</v>
      </c>
      <c r="H425" s="1">
        <v>24134</v>
      </c>
      <c r="M425" s="1">
        <v>1</v>
      </c>
      <c r="N425" s="1">
        <v>2</v>
      </c>
      <c r="O425" s="1">
        <v>0</v>
      </c>
      <c r="P425" s="2" t="s">
        <v>69</v>
      </c>
      <c r="Q425" s="2">
        <v>600</v>
      </c>
      <c r="R425" s="1"/>
      <c r="S425" s="2">
        <v>350</v>
      </c>
      <c r="T425" s="1"/>
      <c r="U425" s="1"/>
      <c r="V425" s="1"/>
      <c r="W425" s="1"/>
      <c r="X425" s="35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2"/>
      <c r="AY425" s="1"/>
      <c r="AZ425" s="1"/>
      <c r="BA425" s="36"/>
      <c r="BB425" s="2"/>
      <c r="BC425" s="1"/>
      <c r="BD425" s="1"/>
      <c r="BE425" s="1"/>
      <c r="BF425" s="43">
        <f t="shared" si="6"/>
        <v>210000</v>
      </c>
      <c r="BG425" s="1"/>
      <c r="BH425" s="1"/>
      <c r="BI425" s="1">
        <v>50</v>
      </c>
      <c r="BJ425" s="1">
        <v>0</v>
      </c>
      <c r="BK425" s="1">
        <v>0.01</v>
      </c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37" t="s">
        <v>71</v>
      </c>
    </row>
    <row r="426" spans="1:77" x14ac:dyDescent="0.25">
      <c r="A426" s="1">
        <v>421</v>
      </c>
      <c r="B426" s="1"/>
      <c r="C426" s="1"/>
      <c r="D426" s="1"/>
      <c r="E426" s="1"/>
      <c r="F426" s="1">
        <v>421</v>
      </c>
      <c r="G426" s="1" t="s">
        <v>67</v>
      </c>
      <c r="H426" s="1">
        <v>24135</v>
      </c>
      <c r="M426" s="1">
        <v>4</v>
      </c>
      <c r="N426" s="1">
        <v>3</v>
      </c>
      <c r="O426" s="1">
        <v>32</v>
      </c>
      <c r="P426" s="2" t="s">
        <v>69</v>
      </c>
      <c r="Q426" s="2">
        <v>1932</v>
      </c>
      <c r="R426" s="1"/>
      <c r="S426" s="2">
        <v>150</v>
      </c>
      <c r="T426" s="1"/>
      <c r="U426" s="1"/>
      <c r="V426" s="1"/>
      <c r="W426" s="1"/>
      <c r="X426" s="35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2"/>
      <c r="AY426" s="1"/>
      <c r="AZ426" s="1"/>
      <c r="BA426" s="36"/>
      <c r="BB426" s="2"/>
      <c r="BC426" s="1"/>
      <c r="BD426" s="1"/>
      <c r="BE426" s="1"/>
      <c r="BF426" s="43">
        <f t="shared" si="6"/>
        <v>289800</v>
      </c>
      <c r="BG426" s="1"/>
      <c r="BH426" s="1"/>
      <c r="BI426" s="1">
        <v>50</v>
      </c>
      <c r="BJ426" s="1">
        <v>0</v>
      </c>
      <c r="BK426" s="1">
        <v>0.01</v>
      </c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37" t="s">
        <v>71</v>
      </c>
    </row>
    <row r="427" spans="1:77" x14ac:dyDescent="0.25">
      <c r="A427" s="1">
        <v>422</v>
      </c>
      <c r="B427" s="1"/>
      <c r="C427" s="1"/>
      <c r="D427" s="1"/>
      <c r="E427" s="1"/>
      <c r="F427" s="1">
        <v>422</v>
      </c>
      <c r="G427" s="1" t="s">
        <v>67</v>
      </c>
      <c r="H427" s="1">
        <v>24136</v>
      </c>
      <c r="M427" s="1">
        <v>10</v>
      </c>
      <c r="N427" s="1">
        <v>3</v>
      </c>
      <c r="O427" s="1">
        <v>80</v>
      </c>
      <c r="P427" s="2" t="s">
        <v>69</v>
      </c>
      <c r="Q427" s="2">
        <v>4380</v>
      </c>
      <c r="R427" s="1"/>
      <c r="S427" s="2">
        <v>230</v>
      </c>
      <c r="T427" s="1"/>
      <c r="U427" s="1"/>
      <c r="V427" s="1"/>
      <c r="W427" s="1"/>
      <c r="X427" s="35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2"/>
      <c r="AY427" s="1"/>
      <c r="AZ427" s="1"/>
      <c r="BA427" s="36"/>
      <c r="BB427" s="2"/>
      <c r="BC427" s="1"/>
      <c r="BD427" s="1"/>
      <c r="BE427" s="1"/>
      <c r="BF427" s="43">
        <f t="shared" si="6"/>
        <v>1007400</v>
      </c>
      <c r="BG427" s="1"/>
      <c r="BH427" s="1"/>
      <c r="BI427" s="1">
        <v>50</v>
      </c>
      <c r="BJ427" s="1">
        <v>0</v>
      </c>
      <c r="BK427" s="1">
        <v>0.01</v>
      </c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37" t="s">
        <v>71</v>
      </c>
    </row>
    <row r="428" spans="1:77" x14ac:dyDescent="0.25">
      <c r="A428" s="1">
        <v>423</v>
      </c>
      <c r="B428" s="1"/>
      <c r="C428" s="1"/>
      <c r="D428" s="1"/>
      <c r="E428" s="1"/>
      <c r="F428" s="1">
        <v>423</v>
      </c>
      <c r="G428" s="1" t="s">
        <v>67</v>
      </c>
      <c r="H428" s="1">
        <v>24137</v>
      </c>
      <c r="M428" s="1">
        <v>7</v>
      </c>
      <c r="N428" s="1">
        <v>0</v>
      </c>
      <c r="O428" s="1">
        <v>50</v>
      </c>
      <c r="P428" s="2" t="s">
        <v>69</v>
      </c>
      <c r="Q428" s="2">
        <v>2850</v>
      </c>
      <c r="R428" s="1"/>
      <c r="S428" s="2">
        <v>260</v>
      </c>
      <c r="T428" s="1"/>
      <c r="U428" s="1"/>
      <c r="V428" s="1"/>
      <c r="W428" s="1"/>
      <c r="X428" s="35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2"/>
      <c r="AY428" s="1"/>
      <c r="AZ428" s="1"/>
      <c r="BA428" s="36"/>
      <c r="BB428" s="2"/>
      <c r="BC428" s="1"/>
      <c r="BD428" s="1"/>
      <c r="BE428" s="1"/>
      <c r="BF428" s="43">
        <f t="shared" si="6"/>
        <v>741000</v>
      </c>
      <c r="BG428" s="1"/>
      <c r="BH428" s="1"/>
      <c r="BI428" s="1">
        <v>50</v>
      </c>
      <c r="BJ428" s="1">
        <v>0</v>
      </c>
      <c r="BK428" s="1">
        <v>0.01</v>
      </c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37" t="s">
        <v>71</v>
      </c>
    </row>
    <row r="429" spans="1:77" x14ac:dyDescent="0.25">
      <c r="A429" s="1">
        <v>424</v>
      </c>
      <c r="B429" s="1"/>
      <c r="C429" s="1"/>
      <c r="D429" s="1"/>
      <c r="E429" s="1"/>
      <c r="F429" s="1">
        <v>424</v>
      </c>
      <c r="G429" s="1" t="s">
        <v>67</v>
      </c>
      <c r="H429" s="1">
        <v>24138</v>
      </c>
      <c r="M429" s="1">
        <v>5</v>
      </c>
      <c r="N429" s="1">
        <v>2</v>
      </c>
      <c r="O429" s="1">
        <v>64</v>
      </c>
      <c r="P429" s="2" t="s">
        <v>69</v>
      </c>
      <c r="Q429" s="2">
        <v>2264</v>
      </c>
      <c r="R429" s="1"/>
      <c r="S429" s="2">
        <v>190</v>
      </c>
      <c r="T429" s="1"/>
      <c r="U429" s="1"/>
      <c r="V429" s="1"/>
      <c r="W429" s="1"/>
      <c r="X429" s="35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44"/>
      <c r="AR429" s="36"/>
      <c r="AS429" s="1"/>
      <c r="AT429" s="45"/>
      <c r="AU429" s="1"/>
      <c r="AV429" s="1"/>
      <c r="AW429" s="1"/>
      <c r="AX429" s="2"/>
      <c r="AY429" s="1"/>
      <c r="AZ429" s="1"/>
      <c r="BA429" s="36"/>
      <c r="BB429" s="2"/>
      <c r="BC429" s="1"/>
      <c r="BD429" s="1"/>
      <c r="BE429" s="43"/>
      <c r="BF429" s="43">
        <f t="shared" si="6"/>
        <v>430160</v>
      </c>
      <c r="BG429" s="1"/>
      <c r="BH429" s="1"/>
      <c r="BI429" s="1">
        <v>50</v>
      </c>
      <c r="BJ429" s="1">
        <v>0</v>
      </c>
      <c r="BK429" s="1">
        <v>0.01</v>
      </c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37" t="s">
        <v>71</v>
      </c>
    </row>
    <row r="430" spans="1:77" x14ac:dyDescent="0.25">
      <c r="A430" s="1">
        <v>425</v>
      </c>
      <c r="B430" s="1"/>
      <c r="C430" s="1"/>
      <c r="D430" s="1"/>
      <c r="E430" s="1"/>
      <c r="F430" s="1">
        <v>425</v>
      </c>
      <c r="G430" s="1" t="s">
        <v>67</v>
      </c>
      <c r="H430" s="1">
        <v>24139</v>
      </c>
      <c r="M430" s="1">
        <v>6</v>
      </c>
      <c r="N430" s="1">
        <v>3</v>
      </c>
      <c r="O430" s="1">
        <v>70</v>
      </c>
      <c r="P430" s="2" t="s">
        <v>69</v>
      </c>
      <c r="Q430" s="2">
        <v>2770</v>
      </c>
      <c r="R430" s="1"/>
      <c r="S430" s="2">
        <v>170</v>
      </c>
      <c r="T430" s="1"/>
      <c r="U430" s="1"/>
      <c r="V430" s="1"/>
      <c r="W430" s="1"/>
      <c r="X430" s="35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2"/>
      <c r="AY430" s="1"/>
      <c r="AZ430" s="1"/>
      <c r="BA430" s="36"/>
      <c r="BB430" s="2"/>
      <c r="BC430" s="1"/>
      <c r="BD430" s="1"/>
      <c r="BE430" s="1"/>
      <c r="BF430" s="43">
        <f t="shared" si="6"/>
        <v>470900</v>
      </c>
      <c r="BG430" s="1"/>
      <c r="BH430" s="1"/>
      <c r="BI430" s="1">
        <v>50</v>
      </c>
      <c r="BJ430" s="1">
        <v>0</v>
      </c>
      <c r="BK430" s="1">
        <v>0.01</v>
      </c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37" t="s">
        <v>71</v>
      </c>
    </row>
    <row r="431" spans="1:77" x14ac:dyDescent="0.25">
      <c r="A431" s="1">
        <v>426</v>
      </c>
      <c r="B431" s="1"/>
      <c r="C431" s="1"/>
      <c r="D431" s="1"/>
      <c r="E431" s="1"/>
      <c r="F431" s="1">
        <v>426</v>
      </c>
      <c r="G431" s="1" t="s">
        <v>67</v>
      </c>
      <c r="H431" s="1">
        <v>24140</v>
      </c>
      <c r="M431" s="1">
        <v>6</v>
      </c>
      <c r="N431" s="1">
        <v>2</v>
      </c>
      <c r="O431" s="1">
        <v>70</v>
      </c>
      <c r="P431" s="2" t="s">
        <v>69</v>
      </c>
      <c r="Q431" s="2">
        <v>2670</v>
      </c>
      <c r="R431" s="1"/>
      <c r="S431" s="2">
        <v>170</v>
      </c>
      <c r="T431" s="1"/>
      <c r="U431" s="1"/>
      <c r="V431" s="1"/>
      <c r="W431" s="1"/>
      <c r="X431" s="35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44"/>
      <c r="AR431" s="36"/>
      <c r="AS431" s="1"/>
      <c r="AT431" s="45"/>
      <c r="AU431" s="1"/>
      <c r="AV431" s="2"/>
      <c r="AW431" s="46"/>
      <c r="AX431" s="2"/>
      <c r="AY431" s="2"/>
      <c r="AZ431" s="2"/>
      <c r="BA431" s="36"/>
      <c r="BB431" s="2"/>
      <c r="BC431" s="36"/>
      <c r="BD431" s="1"/>
      <c r="BE431" s="43"/>
      <c r="BF431" s="43">
        <f t="shared" si="6"/>
        <v>453900</v>
      </c>
      <c r="BG431" s="1"/>
      <c r="BH431" s="6"/>
      <c r="BI431" s="1">
        <v>50</v>
      </c>
      <c r="BJ431" s="1">
        <v>0</v>
      </c>
      <c r="BK431" s="1">
        <v>0.01</v>
      </c>
      <c r="BL431" s="36"/>
      <c r="BM431" s="36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37" t="s">
        <v>71</v>
      </c>
    </row>
    <row r="432" spans="1:77" x14ac:dyDescent="0.25">
      <c r="A432" s="1">
        <v>427</v>
      </c>
      <c r="B432" s="1"/>
      <c r="C432" s="1"/>
      <c r="D432" s="1"/>
      <c r="E432" s="1"/>
      <c r="F432" s="1">
        <v>427</v>
      </c>
      <c r="G432" s="1" t="s">
        <v>67</v>
      </c>
      <c r="H432" s="1">
        <v>24141</v>
      </c>
      <c r="M432" s="1">
        <v>5</v>
      </c>
      <c r="N432" s="1">
        <v>2</v>
      </c>
      <c r="O432" s="1">
        <v>20</v>
      </c>
      <c r="P432" s="2" t="s">
        <v>69</v>
      </c>
      <c r="Q432" s="2">
        <v>2220</v>
      </c>
      <c r="R432" s="1"/>
      <c r="S432" s="2">
        <v>190</v>
      </c>
      <c r="T432" s="1"/>
      <c r="U432" s="1"/>
      <c r="V432" s="1"/>
      <c r="W432" s="1"/>
      <c r="X432" s="35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2"/>
      <c r="AY432" s="1"/>
      <c r="AZ432" s="1"/>
      <c r="BA432" s="36"/>
      <c r="BB432" s="2"/>
      <c r="BC432" s="1"/>
      <c r="BD432" s="1"/>
      <c r="BE432" s="1"/>
      <c r="BF432" s="43">
        <f t="shared" si="6"/>
        <v>421800</v>
      </c>
      <c r="BG432" s="1"/>
      <c r="BH432" s="1"/>
      <c r="BI432" s="1">
        <v>50</v>
      </c>
      <c r="BJ432" s="1">
        <v>0</v>
      </c>
      <c r="BK432" s="1">
        <v>0.01</v>
      </c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37" t="s">
        <v>71</v>
      </c>
    </row>
    <row r="433" spans="1:77" x14ac:dyDescent="0.25">
      <c r="A433" s="1">
        <v>428</v>
      </c>
      <c r="B433" s="1"/>
      <c r="C433" s="1"/>
      <c r="D433" s="1"/>
      <c r="E433" s="1"/>
      <c r="F433" s="1">
        <v>428</v>
      </c>
      <c r="G433" s="1" t="s">
        <v>67</v>
      </c>
      <c r="H433" s="1">
        <v>24142</v>
      </c>
      <c r="M433" s="1">
        <v>10</v>
      </c>
      <c r="N433" s="1">
        <v>3</v>
      </c>
      <c r="O433" s="1">
        <v>40</v>
      </c>
      <c r="P433" s="2" t="s">
        <v>69</v>
      </c>
      <c r="Q433" s="2">
        <v>4340</v>
      </c>
      <c r="R433" s="1"/>
      <c r="S433" s="2">
        <v>170</v>
      </c>
      <c r="T433" s="1"/>
      <c r="U433" s="1"/>
      <c r="V433" s="1"/>
      <c r="W433" s="1"/>
      <c r="X433" s="35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2"/>
      <c r="AY433" s="1"/>
      <c r="AZ433" s="1"/>
      <c r="BA433" s="36"/>
      <c r="BB433" s="2"/>
      <c r="BC433" s="1"/>
      <c r="BD433" s="1"/>
      <c r="BE433" s="1"/>
      <c r="BF433" s="43">
        <f t="shared" si="6"/>
        <v>737800</v>
      </c>
      <c r="BG433" s="1"/>
      <c r="BH433" s="1"/>
      <c r="BI433" s="1">
        <v>50</v>
      </c>
      <c r="BJ433" s="1">
        <v>0</v>
      </c>
      <c r="BK433" s="1">
        <v>0.01</v>
      </c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37" t="s">
        <v>71</v>
      </c>
    </row>
    <row r="434" spans="1:77" x14ac:dyDescent="0.25">
      <c r="A434" s="1">
        <v>429</v>
      </c>
      <c r="B434" s="1"/>
      <c r="C434" s="1"/>
      <c r="D434" s="1"/>
      <c r="E434" s="1"/>
      <c r="F434" s="1">
        <v>429</v>
      </c>
      <c r="G434" s="1" t="s">
        <v>67</v>
      </c>
      <c r="H434" s="1">
        <v>24143</v>
      </c>
      <c r="M434" s="1">
        <v>7</v>
      </c>
      <c r="N434" s="1">
        <v>2</v>
      </c>
      <c r="O434" s="1">
        <v>70</v>
      </c>
      <c r="P434" s="2" t="s">
        <v>69</v>
      </c>
      <c r="Q434" s="2">
        <v>3070</v>
      </c>
      <c r="R434" s="1"/>
      <c r="S434" s="2">
        <v>170</v>
      </c>
      <c r="T434" s="1"/>
      <c r="U434" s="1"/>
      <c r="V434" s="1"/>
      <c r="W434" s="1"/>
      <c r="X434" s="35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2"/>
      <c r="AY434" s="1"/>
      <c r="AZ434" s="1"/>
      <c r="BA434" s="36"/>
      <c r="BB434" s="2"/>
      <c r="BC434" s="1"/>
      <c r="BD434" s="1"/>
      <c r="BE434" s="1"/>
      <c r="BF434" s="43">
        <f t="shared" si="6"/>
        <v>521900</v>
      </c>
      <c r="BG434" s="1"/>
      <c r="BH434" s="1"/>
      <c r="BI434" s="1">
        <v>50</v>
      </c>
      <c r="BJ434" s="1">
        <v>0</v>
      </c>
      <c r="BK434" s="1">
        <v>0.01</v>
      </c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37" t="s">
        <v>71</v>
      </c>
    </row>
    <row r="435" spans="1:77" x14ac:dyDescent="0.25">
      <c r="A435" s="1">
        <v>430</v>
      </c>
      <c r="B435" s="1"/>
      <c r="C435" s="1"/>
      <c r="D435" s="1"/>
      <c r="E435" s="1"/>
      <c r="F435" s="1">
        <v>430</v>
      </c>
      <c r="G435" s="1" t="s">
        <v>67</v>
      </c>
      <c r="H435" s="1">
        <v>24144</v>
      </c>
      <c r="M435" s="1">
        <v>6</v>
      </c>
      <c r="N435" s="1">
        <v>1</v>
      </c>
      <c r="O435" s="1">
        <v>66.3</v>
      </c>
      <c r="P435" s="2" t="s">
        <v>69</v>
      </c>
      <c r="Q435" s="2">
        <v>2566.3000000000002</v>
      </c>
      <c r="R435" s="1"/>
      <c r="S435" s="2">
        <v>170</v>
      </c>
      <c r="T435" s="1"/>
      <c r="U435" s="1"/>
      <c r="V435" s="1"/>
      <c r="W435" s="1"/>
      <c r="X435" s="35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2"/>
      <c r="AY435" s="1"/>
      <c r="AZ435" s="1"/>
      <c r="BA435" s="36"/>
      <c r="BB435" s="2"/>
      <c r="BC435" s="1"/>
      <c r="BD435" s="1"/>
      <c r="BE435" s="1"/>
      <c r="BF435" s="43">
        <f t="shared" si="6"/>
        <v>436271.00000000006</v>
      </c>
      <c r="BG435" s="1"/>
      <c r="BH435" s="1"/>
      <c r="BI435" s="1">
        <v>50</v>
      </c>
      <c r="BJ435" s="1">
        <v>0</v>
      </c>
      <c r="BK435" s="1">
        <v>0.01</v>
      </c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37" t="s">
        <v>71</v>
      </c>
    </row>
    <row r="436" spans="1:77" x14ac:dyDescent="0.25">
      <c r="A436" s="1">
        <v>431</v>
      </c>
      <c r="B436" s="1"/>
      <c r="C436" s="1"/>
      <c r="D436" s="1"/>
      <c r="E436" s="1"/>
      <c r="F436" s="1">
        <v>431</v>
      </c>
      <c r="G436" s="1" t="s">
        <v>67</v>
      </c>
      <c r="H436" s="1">
        <v>24145</v>
      </c>
      <c r="M436" s="1">
        <v>4</v>
      </c>
      <c r="N436" s="1">
        <v>2</v>
      </c>
      <c r="O436" s="1">
        <v>0</v>
      </c>
      <c r="P436" s="2" t="s">
        <v>69</v>
      </c>
      <c r="Q436" s="2">
        <v>1800</v>
      </c>
      <c r="R436" s="1"/>
      <c r="S436" s="2">
        <v>130</v>
      </c>
      <c r="T436" s="1"/>
      <c r="U436" s="1"/>
      <c r="V436" s="1"/>
      <c r="W436" s="1"/>
      <c r="X436" s="35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2"/>
      <c r="AY436" s="1"/>
      <c r="AZ436" s="1"/>
      <c r="BA436" s="36"/>
      <c r="BB436" s="2"/>
      <c r="BC436" s="1"/>
      <c r="BD436" s="1"/>
      <c r="BE436" s="1"/>
      <c r="BF436" s="43">
        <f t="shared" si="6"/>
        <v>234000</v>
      </c>
      <c r="BG436" s="1"/>
      <c r="BH436" s="1"/>
      <c r="BI436" s="1">
        <v>50</v>
      </c>
      <c r="BJ436" s="1">
        <v>0</v>
      </c>
      <c r="BK436" s="1">
        <v>0.01</v>
      </c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37" t="s">
        <v>71</v>
      </c>
    </row>
    <row r="437" spans="1:77" x14ac:dyDescent="0.25">
      <c r="A437" s="1">
        <v>432</v>
      </c>
      <c r="B437" s="1"/>
      <c r="C437" s="1"/>
      <c r="D437" s="1"/>
      <c r="E437" s="1"/>
      <c r="F437" s="1">
        <v>432</v>
      </c>
      <c r="G437" s="1" t="s">
        <v>67</v>
      </c>
      <c r="H437" s="1">
        <v>24146</v>
      </c>
      <c r="M437" s="1">
        <v>9</v>
      </c>
      <c r="N437" s="1">
        <v>0</v>
      </c>
      <c r="O437" s="1">
        <v>30</v>
      </c>
      <c r="P437" s="2" t="s">
        <v>69</v>
      </c>
      <c r="Q437" s="2">
        <v>3630</v>
      </c>
      <c r="R437" s="1"/>
      <c r="S437" s="2">
        <v>310</v>
      </c>
      <c r="T437" s="1"/>
      <c r="U437" s="1"/>
      <c r="V437" s="1"/>
      <c r="W437" s="1"/>
      <c r="X437" s="35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2"/>
      <c r="AY437" s="1"/>
      <c r="AZ437" s="1"/>
      <c r="BA437" s="36"/>
      <c r="BB437" s="2"/>
      <c r="BC437" s="1"/>
      <c r="BD437" s="1"/>
      <c r="BE437" s="1"/>
      <c r="BF437" s="43">
        <f t="shared" si="6"/>
        <v>1125300</v>
      </c>
      <c r="BG437" s="1"/>
      <c r="BH437" s="1"/>
      <c r="BI437" s="1">
        <v>50</v>
      </c>
      <c r="BJ437" s="1">
        <v>0</v>
      </c>
      <c r="BK437" s="1">
        <v>0.01</v>
      </c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37" t="s">
        <v>71</v>
      </c>
    </row>
    <row r="438" spans="1:77" x14ac:dyDescent="0.25">
      <c r="A438" s="1">
        <v>433</v>
      </c>
      <c r="B438" s="1"/>
      <c r="C438" s="1"/>
      <c r="D438" s="1"/>
      <c r="E438" s="1"/>
      <c r="F438" s="1">
        <v>433</v>
      </c>
      <c r="G438" s="1" t="s">
        <v>67</v>
      </c>
      <c r="H438" s="1">
        <v>24147</v>
      </c>
      <c r="M438" s="1">
        <v>9</v>
      </c>
      <c r="N438" s="1">
        <v>3</v>
      </c>
      <c r="O438" s="1">
        <v>74.400000000000006</v>
      </c>
      <c r="P438" s="2" t="s">
        <v>69</v>
      </c>
      <c r="Q438" s="2">
        <v>3974.4</v>
      </c>
      <c r="R438" s="1"/>
      <c r="S438" s="2">
        <v>170</v>
      </c>
      <c r="T438" s="1"/>
      <c r="U438" s="1"/>
      <c r="V438" s="1"/>
      <c r="W438" s="1"/>
      <c r="X438" s="35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44"/>
      <c r="AR438" s="36"/>
      <c r="AS438" s="1"/>
      <c r="AT438" s="45"/>
      <c r="AU438" s="1"/>
      <c r="AV438" s="2"/>
      <c r="AW438" s="46"/>
      <c r="AX438" s="2"/>
      <c r="AY438" s="2"/>
      <c r="AZ438" s="2"/>
      <c r="BA438" s="36"/>
      <c r="BB438" s="2"/>
      <c r="BC438" s="36"/>
      <c r="BD438" s="1"/>
      <c r="BE438" s="43"/>
      <c r="BF438" s="43">
        <f t="shared" si="6"/>
        <v>675648</v>
      </c>
      <c r="BG438" s="1"/>
      <c r="BH438" s="6"/>
      <c r="BI438" s="1">
        <v>50</v>
      </c>
      <c r="BJ438" s="1">
        <v>0</v>
      </c>
      <c r="BK438" s="1">
        <v>0.01</v>
      </c>
      <c r="BL438" s="36"/>
      <c r="BM438" s="36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37" t="s">
        <v>71</v>
      </c>
    </row>
    <row r="439" spans="1:77" x14ac:dyDescent="0.25">
      <c r="A439" s="1">
        <v>434</v>
      </c>
      <c r="B439" s="1"/>
      <c r="C439" s="1"/>
      <c r="D439" s="1"/>
      <c r="E439" s="1"/>
      <c r="F439" s="1">
        <v>434</v>
      </c>
      <c r="G439" s="1" t="s">
        <v>67</v>
      </c>
      <c r="H439" s="1">
        <v>24148</v>
      </c>
      <c r="M439" s="1">
        <v>11</v>
      </c>
      <c r="N439" s="1">
        <v>0</v>
      </c>
      <c r="O439" s="1">
        <v>0</v>
      </c>
      <c r="P439" s="2" t="s">
        <v>69</v>
      </c>
      <c r="Q439" s="2">
        <v>4400</v>
      </c>
      <c r="R439" s="1"/>
      <c r="S439" s="2">
        <v>230</v>
      </c>
      <c r="T439" s="1"/>
      <c r="U439" s="1"/>
      <c r="V439" s="1"/>
      <c r="W439" s="1"/>
      <c r="X439" s="35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2"/>
      <c r="AY439" s="1"/>
      <c r="AZ439" s="1"/>
      <c r="BA439" s="36"/>
      <c r="BB439" s="2"/>
      <c r="BC439" s="1"/>
      <c r="BD439" s="1"/>
      <c r="BE439" s="1"/>
      <c r="BF439" s="43">
        <f t="shared" si="6"/>
        <v>1012000</v>
      </c>
      <c r="BG439" s="1"/>
      <c r="BH439" s="1"/>
      <c r="BI439" s="1">
        <v>50</v>
      </c>
      <c r="BJ439" s="1">
        <v>0</v>
      </c>
      <c r="BK439" s="1">
        <v>0.01</v>
      </c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37" t="s">
        <v>71</v>
      </c>
    </row>
    <row r="440" spans="1:77" x14ac:dyDescent="0.25">
      <c r="A440" s="1">
        <v>435</v>
      </c>
      <c r="B440" s="1"/>
      <c r="C440" s="1"/>
      <c r="D440" s="1"/>
      <c r="E440" s="1"/>
      <c r="F440" s="1">
        <v>435</v>
      </c>
      <c r="G440" s="1" t="s">
        <v>67</v>
      </c>
      <c r="H440" s="1">
        <v>24149</v>
      </c>
      <c r="M440" s="1">
        <v>6</v>
      </c>
      <c r="N440" s="1">
        <v>3</v>
      </c>
      <c r="O440" s="1">
        <v>1.7</v>
      </c>
      <c r="P440" s="2" t="s">
        <v>69</v>
      </c>
      <c r="Q440" s="2">
        <v>2701.7</v>
      </c>
      <c r="R440" s="1"/>
      <c r="S440" s="2">
        <v>130</v>
      </c>
      <c r="T440" s="1"/>
      <c r="U440" s="1"/>
      <c r="V440" s="1"/>
      <c r="W440" s="1"/>
      <c r="X440" s="35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44"/>
      <c r="AR440" s="36"/>
      <c r="AS440" s="1"/>
      <c r="AT440" s="45"/>
      <c r="AU440" s="1"/>
      <c r="AV440" s="2"/>
      <c r="AW440" s="46"/>
      <c r="AX440" s="2"/>
      <c r="AY440" s="2"/>
      <c r="AZ440" s="2"/>
      <c r="BA440" s="36"/>
      <c r="BB440" s="2"/>
      <c r="BC440" s="36"/>
      <c r="BD440" s="1"/>
      <c r="BE440" s="43"/>
      <c r="BF440" s="43">
        <f t="shared" si="6"/>
        <v>351221</v>
      </c>
      <c r="BG440" s="1"/>
      <c r="BH440" s="6"/>
      <c r="BI440" s="1">
        <v>50</v>
      </c>
      <c r="BJ440" s="1">
        <v>0</v>
      </c>
      <c r="BK440" s="1">
        <v>0.01</v>
      </c>
      <c r="BL440" s="36"/>
      <c r="BM440" s="36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37" t="s">
        <v>71</v>
      </c>
    </row>
    <row r="441" spans="1:77" x14ac:dyDescent="0.25">
      <c r="A441" s="1">
        <v>436</v>
      </c>
      <c r="B441" s="1"/>
      <c r="C441" s="1"/>
      <c r="D441" s="1"/>
      <c r="E441" s="1"/>
      <c r="F441" s="1">
        <v>436</v>
      </c>
      <c r="G441" s="1" t="s">
        <v>67</v>
      </c>
      <c r="H441" s="1">
        <v>24150</v>
      </c>
      <c r="M441" s="1">
        <v>5</v>
      </c>
      <c r="N441" s="1">
        <v>1</v>
      </c>
      <c r="O441" s="1">
        <v>39.1</v>
      </c>
      <c r="P441" s="2" t="s">
        <v>69</v>
      </c>
      <c r="Q441" s="2">
        <v>2139.1</v>
      </c>
      <c r="R441" s="1"/>
      <c r="S441" s="2">
        <v>130</v>
      </c>
      <c r="T441" s="1"/>
      <c r="U441" s="1"/>
      <c r="V441" s="1"/>
      <c r="W441" s="1"/>
      <c r="X441" s="35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2"/>
      <c r="AY441" s="1"/>
      <c r="AZ441" s="1"/>
      <c r="BA441" s="36"/>
      <c r="BB441" s="2"/>
      <c r="BC441" s="1"/>
      <c r="BD441" s="1"/>
      <c r="BE441" s="1"/>
      <c r="BF441" s="43">
        <f t="shared" si="6"/>
        <v>278083</v>
      </c>
      <c r="BG441" s="1"/>
      <c r="BH441" s="1"/>
      <c r="BI441" s="1">
        <v>50</v>
      </c>
      <c r="BJ441" s="1">
        <v>0</v>
      </c>
      <c r="BK441" s="1">
        <v>0.01</v>
      </c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37" t="s">
        <v>71</v>
      </c>
    </row>
    <row r="442" spans="1:77" x14ac:dyDescent="0.25">
      <c r="A442" s="1">
        <v>437</v>
      </c>
      <c r="B442" s="1"/>
      <c r="C442" s="1"/>
      <c r="D442" s="1"/>
      <c r="E442" s="1"/>
      <c r="F442" s="1">
        <v>437</v>
      </c>
      <c r="G442" s="1" t="s">
        <v>67</v>
      </c>
      <c r="H442" s="1">
        <v>24151</v>
      </c>
      <c r="M442" s="1">
        <v>3</v>
      </c>
      <c r="N442" s="1">
        <v>3</v>
      </c>
      <c r="O442" s="1">
        <v>90</v>
      </c>
      <c r="P442" s="2" t="s">
        <v>69</v>
      </c>
      <c r="Q442" s="2">
        <v>1590</v>
      </c>
      <c r="R442" s="1"/>
      <c r="S442" s="2">
        <v>310</v>
      </c>
      <c r="T442" s="1"/>
      <c r="U442" s="1"/>
      <c r="V442" s="1"/>
      <c r="W442" s="1"/>
      <c r="X442" s="35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2"/>
      <c r="AY442" s="1"/>
      <c r="AZ442" s="1"/>
      <c r="BA442" s="36"/>
      <c r="BB442" s="2"/>
      <c r="BC442" s="1"/>
      <c r="BD442" s="1"/>
      <c r="BE442" s="1"/>
      <c r="BF442" s="43">
        <f t="shared" si="6"/>
        <v>492900</v>
      </c>
      <c r="BG442" s="1"/>
      <c r="BH442" s="1"/>
      <c r="BI442" s="1">
        <v>50</v>
      </c>
      <c r="BJ442" s="1">
        <v>0</v>
      </c>
      <c r="BK442" s="1">
        <v>0.01</v>
      </c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37" t="s">
        <v>71</v>
      </c>
    </row>
    <row r="443" spans="1:77" x14ac:dyDescent="0.25">
      <c r="A443" s="1">
        <v>438</v>
      </c>
      <c r="B443" s="1"/>
      <c r="C443" s="1"/>
      <c r="D443" s="1"/>
      <c r="E443" s="1"/>
      <c r="F443" s="1">
        <v>438</v>
      </c>
      <c r="G443" s="1" t="s">
        <v>67</v>
      </c>
      <c r="H443" s="1">
        <v>24152</v>
      </c>
      <c r="M443" s="1">
        <v>4</v>
      </c>
      <c r="N443" s="1">
        <v>2</v>
      </c>
      <c r="O443" s="1">
        <v>75.8</v>
      </c>
      <c r="P443" s="2" t="s">
        <v>69</v>
      </c>
      <c r="Q443" s="2">
        <v>1875.8</v>
      </c>
      <c r="R443" s="1"/>
      <c r="S443" s="2">
        <v>130</v>
      </c>
      <c r="T443" s="1"/>
      <c r="U443" s="1"/>
      <c r="V443" s="1"/>
      <c r="W443" s="1"/>
      <c r="X443" s="35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44"/>
      <c r="AR443" s="36"/>
      <c r="AS443" s="1"/>
      <c r="AT443" s="45"/>
      <c r="AU443" s="1"/>
      <c r="AV443" s="2"/>
      <c r="AW443" s="46"/>
      <c r="AX443" s="2"/>
      <c r="AY443" s="2"/>
      <c r="AZ443" s="2"/>
      <c r="BA443" s="36"/>
      <c r="BB443" s="2"/>
      <c r="BC443" s="36"/>
      <c r="BD443" s="1"/>
      <c r="BE443" s="43"/>
      <c r="BF443" s="43">
        <f t="shared" si="6"/>
        <v>243854</v>
      </c>
      <c r="BG443" s="1"/>
      <c r="BH443" s="6"/>
      <c r="BI443" s="1">
        <v>50</v>
      </c>
      <c r="BJ443" s="1">
        <v>0</v>
      </c>
      <c r="BK443" s="1">
        <v>0.01</v>
      </c>
      <c r="BL443" s="36"/>
      <c r="BM443" s="36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37" t="s">
        <v>71</v>
      </c>
    </row>
    <row r="444" spans="1:77" x14ac:dyDescent="0.25">
      <c r="A444" s="1">
        <v>439</v>
      </c>
      <c r="B444" s="1"/>
      <c r="C444" s="1"/>
      <c r="D444" s="1"/>
      <c r="E444" s="1"/>
      <c r="F444" s="1">
        <v>439</v>
      </c>
      <c r="G444" s="1" t="s">
        <v>67</v>
      </c>
      <c r="H444" s="1">
        <v>24153</v>
      </c>
      <c r="M444" s="1">
        <v>14</v>
      </c>
      <c r="N444" s="1">
        <v>2</v>
      </c>
      <c r="O444" s="1">
        <v>50</v>
      </c>
      <c r="P444" s="2" t="s">
        <v>69</v>
      </c>
      <c r="Q444" s="2">
        <v>5850</v>
      </c>
      <c r="R444" s="1"/>
      <c r="S444" s="2">
        <v>170</v>
      </c>
      <c r="T444" s="1"/>
      <c r="U444" s="1"/>
      <c r="V444" s="1"/>
      <c r="W444" s="1"/>
      <c r="X444" s="35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44"/>
      <c r="AR444" s="36"/>
      <c r="AS444" s="1"/>
      <c r="AT444" s="45"/>
      <c r="AU444" s="1"/>
      <c r="AV444" s="2"/>
      <c r="AW444" s="46"/>
      <c r="AX444" s="2"/>
      <c r="AY444" s="2"/>
      <c r="AZ444" s="2"/>
      <c r="BA444" s="36"/>
      <c r="BB444" s="2"/>
      <c r="BC444" s="36"/>
      <c r="BD444" s="1"/>
      <c r="BE444" s="43"/>
      <c r="BF444" s="43">
        <f t="shared" si="6"/>
        <v>994500</v>
      </c>
      <c r="BG444" s="1"/>
      <c r="BH444" s="6"/>
      <c r="BI444" s="1">
        <v>50</v>
      </c>
      <c r="BJ444" s="1">
        <v>0</v>
      </c>
      <c r="BK444" s="1">
        <v>0.01</v>
      </c>
      <c r="BL444" s="36"/>
      <c r="BM444" s="36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37" t="s">
        <v>71</v>
      </c>
    </row>
    <row r="445" spans="1:77" x14ac:dyDescent="0.25">
      <c r="A445" s="1">
        <v>440</v>
      </c>
      <c r="B445" s="1"/>
      <c r="C445" s="1"/>
      <c r="D445" s="1"/>
      <c r="E445" s="1"/>
      <c r="F445" s="1">
        <v>440</v>
      </c>
      <c r="G445" s="1" t="s">
        <v>67</v>
      </c>
      <c r="H445" s="1">
        <v>24154</v>
      </c>
      <c r="M445" s="1">
        <v>10</v>
      </c>
      <c r="N445" s="1">
        <v>3</v>
      </c>
      <c r="O445" s="1">
        <v>84</v>
      </c>
      <c r="P445" s="2" t="s">
        <v>69</v>
      </c>
      <c r="Q445" s="2">
        <v>4384</v>
      </c>
      <c r="R445" s="1"/>
      <c r="S445" s="2">
        <v>190</v>
      </c>
      <c r="T445" s="1"/>
      <c r="U445" s="1"/>
      <c r="V445" s="1"/>
      <c r="W445" s="1"/>
      <c r="X445" s="35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2"/>
      <c r="AY445" s="1"/>
      <c r="AZ445" s="1"/>
      <c r="BA445" s="36"/>
      <c r="BB445" s="2"/>
      <c r="BC445" s="1"/>
      <c r="BD445" s="1"/>
      <c r="BE445" s="1"/>
      <c r="BF445" s="43">
        <f t="shared" si="6"/>
        <v>832960</v>
      </c>
      <c r="BG445" s="1"/>
      <c r="BH445" s="1"/>
      <c r="BI445" s="1">
        <v>50</v>
      </c>
      <c r="BJ445" s="1">
        <v>0</v>
      </c>
      <c r="BK445" s="1">
        <v>0.01</v>
      </c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37" t="s">
        <v>71</v>
      </c>
    </row>
    <row r="446" spans="1:77" x14ac:dyDescent="0.25">
      <c r="A446" s="1">
        <v>441</v>
      </c>
      <c r="B446" s="1"/>
      <c r="C446" s="1"/>
      <c r="D446" s="1"/>
      <c r="E446" s="1"/>
      <c r="F446" s="1">
        <v>441</v>
      </c>
      <c r="G446" s="1" t="s">
        <v>67</v>
      </c>
      <c r="H446" s="1">
        <v>24155</v>
      </c>
      <c r="M446" s="1">
        <v>3</v>
      </c>
      <c r="N446" s="1">
        <v>3</v>
      </c>
      <c r="O446" s="1">
        <v>13.9</v>
      </c>
      <c r="P446" s="2" t="s">
        <v>69</v>
      </c>
      <c r="Q446" s="2">
        <v>1513.9</v>
      </c>
      <c r="R446" s="1"/>
      <c r="S446" s="2">
        <v>130</v>
      </c>
      <c r="T446" s="1"/>
      <c r="U446" s="1"/>
      <c r="V446" s="1"/>
      <c r="W446" s="1"/>
      <c r="X446" s="35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2"/>
      <c r="AY446" s="1"/>
      <c r="AZ446" s="1"/>
      <c r="BA446" s="36"/>
      <c r="BB446" s="2"/>
      <c r="BC446" s="1"/>
      <c r="BD446" s="1"/>
      <c r="BE446" s="1"/>
      <c r="BF446" s="43">
        <f t="shared" si="6"/>
        <v>196807</v>
      </c>
      <c r="BG446" s="1"/>
      <c r="BH446" s="1"/>
      <c r="BI446" s="1">
        <v>50</v>
      </c>
      <c r="BJ446" s="1">
        <v>0</v>
      </c>
      <c r="BK446" s="1">
        <v>0.01</v>
      </c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37" t="s">
        <v>71</v>
      </c>
    </row>
    <row r="447" spans="1:77" x14ac:dyDescent="0.25">
      <c r="A447" s="1">
        <v>442</v>
      </c>
      <c r="B447" s="1"/>
      <c r="C447" s="1"/>
      <c r="D447" s="1"/>
      <c r="E447" s="1"/>
      <c r="F447" s="1">
        <v>442</v>
      </c>
      <c r="G447" s="1" t="s">
        <v>67</v>
      </c>
      <c r="H447" s="1">
        <v>24156</v>
      </c>
      <c r="M447" s="1">
        <v>2</v>
      </c>
      <c r="N447" s="1">
        <v>0</v>
      </c>
      <c r="O447" s="1">
        <v>0</v>
      </c>
      <c r="P447" s="2" t="s">
        <v>69</v>
      </c>
      <c r="Q447" s="2">
        <v>800</v>
      </c>
      <c r="R447" s="1"/>
      <c r="S447" s="2">
        <v>130</v>
      </c>
      <c r="T447" s="1"/>
      <c r="U447" s="1"/>
      <c r="V447" s="1"/>
      <c r="W447" s="1"/>
      <c r="X447" s="35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44"/>
      <c r="AR447" s="36"/>
      <c r="AS447" s="1"/>
      <c r="AT447" s="45"/>
      <c r="AU447" s="1"/>
      <c r="AV447" s="1"/>
      <c r="AW447" s="1"/>
      <c r="AX447" s="2"/>
      <c r="AY447" s="1"/>
      <c r="AZ447" s="1"/>
      <c r="BA447" s="36"/>
      <c r="BB447" s="2"/>
      <c r="BC447" s="1"/>
      <c r="BD447" s="1"/>
      <c r="BE447" s="43"/>
      <c r="BF447" s="43">
        <f t="shared" si="6"/>
        <v>104000</v>
      </c>
      <c r="BG447" s="1"/>
      <c r="BH447" s="1"/>
      <c r="BI447" s="1">
        <v>50</v>
      </c>
      <c r="BJ447" s="1">
        <v>0</v>
      </c>
      <c r="BK447" s="1">
        <v>0.01</v>
      </c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37" t="s">
        <v>71</v>
      </c>
    </row>
    <row r="448" spans="1:77" x14ac:dyDescent="0.25">
      <c r="A448" s="1">
        <v>443</v>
      </c>
      <c r="B448" s="1"/>
      <c r="C448" s="1"/>
      <c r="D448" s="1"/>
      <c r="E448" s="1"/>
      <c r="F448" s="1">
        <v>443</v>
      </c>
      <c r="G448" s="1" t="s">
        <v>67</v>
      </c>
      <c r="H448" s="1">
        <v>24157</v>
      </c>
      <c r="M448" s="1">
        <v>4</v>
      </c>
      <c r="N448" s="1">
        <v>2</v>
      </c>
      <c r="O448" s="1">
        <v>90</v>
      </c>
      <c r="P448" s="2" t="s">
        <v>69</v>
      </c>
      <c r="Q448" s="2">
        <v>1890</v>
      </c>
      <c r="R448" s="1"/>
      <c r="S448" s="2">
        <v>130</v>
      </c>
      <c r="T448" s="1"/>
      <c r="U448" s="1"/>
      <c r="V448" s="1"/>
      <c r="W448" s="1"/>
      <c r="X448" s="35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44"/>
      <c r="AR448" s="36"/>
      <c r="AS448" s="1"/>
      <c r="AT448" s="45"/>
      <c r="AU448" s="1"/>
      <c r="AV448" s="1"/>
      <c r="AW448" s="1"/>
      <c r="AX448" s="2"/>
      <c r="AY448" s="1"/>
      <c r="AZ448" s="1"/>
      <c r="BA448" s="36"/>
      <c r="BB448" s="2"/>
      <c r="BC448" s="1"/>
      <c r="BD448" s="1"/>
      <c r="BE448" s="43"/>
      <c r="BF448" s="43">
        <f t="shared" si="6"/>
        <v>245700</v>
      </c>
      <c r="BG448" s="1"/>
      <c r="BH448" s="1"/>
      <c r="BI448" s="1">
        <v>50</v>
      </c>
      <c r="BJ448" s="1">
        <v>0</v>
      </c>
      <c r="BK448" s="1">
        <v>0.01</v>
      </c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37" t="s">
        <v>71</v>
      </c>
    </row>
    <row r="449" spans="1:77" x14ac:dyDescent="0.25">
      <c r="A449" s="1">
        <v>444</v>
      </c>
      <c r="B449" s="1"/>
      <c r="C449" s="1"/>
      <c r="D449" s="1"/>
      <c r="E449" s="1"/>
      <c r="F449" s="1">
        <v>444</v>
      </c>
      <c r="G449" s="1" t="s">
        <v>67</v>
      </c>
      <c r="H449" s="1">
        <v>24158</v>
      </c>
      <c r="M449" s="1">
        <v>15</v>
      </c>
      <c r="N449" s="1">
        <v>0</v>
      </c>
      <c r="O449" s="1">
        <v>90</v>
      </c>
      <c r="P449" s="2" t="s">
        <v>69</v>
      </c>
      <c r="Q449" s="2">
        <v>6090</v>
      </c>
      <c r="R449" s="1"/>
      <c r="S449" s="2">
        <v>130</v>
      </c>
      <c r="T449" s="1"/>
      <c r="U449" s="1"/>
      <c r="V449" s="1"/>
      <c r="W449" s="1"/>
      <c r="X449" s="35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44"/>
      <c r="AR449" s="36"/>
      <c r="AS449" s="1"/>
      <c r="AT449" s="45"/>
      <c r="AU449" s="1"/>
      <c r="AV449" s="1"/>
      <c r="AW449" s="1"/>
      <c r="AX449" s="2"/>
      <c r="AY449" s="1"/>
      <c r="AZ449" s="1"/>
      <c r="BA449" s="36"/>
      <c r="BB449" s="2"/>
      <c r="BC449" s="1"/>
      <c r="BD449" s="1"/>
      <c r="BE449" s="43"/>
      <c r="BF449" s="43">
        <f t="shared" si="6"/>
        <v>791700</v>
      </c>
      <c r="BG449" s="1"/>
      <c r="BH449" s="1"/>
      <c r="BI449" s="1">
        <v>50</v>
      </c>
      <c r="BJ449" s="1">
        <v>0</v>
      </c>
      <c r="BK449" s="1">
        <v>0.01</v>
      </c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37" t="s">
        <v>71</v>
      </c>
    </row>
    <row r="450" spans="1:77" x14ac:dyDescent="0.25">
      <c r="A450" s="1">
        <v>445</v>
      </c>
      <c r="B450" s="1"/>
      <c r="C450" s="1"/>
      <c r="D450" s="1"/>
      <c r="E450" s="1"/>
      <c r="F450" s="1">
        <v>445</v>
      </c>
      <c r="G450" s="1" t="s">
        <v>67</v>
      </c>
      <c r="H450" s="1">
        <v>24159</v>
      </c>
      <c r="M450" s="1">
        <v>5</v>
      </c>
      <c r="N450" s="1">
        <v>0</v>
      </c>
      <c r="O450" s="1">
        <v>24.8</v>
      </c>
      <c r="P450" s="2" t="s">
        <v>69</v>
      </c>
      <c r="Q450" s="2">
        <v>2024.8</v>
      </c>
      <c r="R450" s="1"/>
      <c r="S450" s="2">
        <v>130</v>
      </c>
      <c r="T450" s="1"/>
      <c r="U450" s="1"/>
      <c r="V450" s="1"/>
      <c r="W450" s="1"/>
      <c r="X450" s="35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2"/>
      <c r="AY450" s="1"/>
      <c r="AZ450" s="1"/>
      <c r="BA450" s="36"/>
      <c r="BB450" s="2"/>
      <c r="BC450" s="1"/>
      <c r="BD450" s="1"/>
      <c r="BE450" s="1"/>
      <c r="BF450" s="43">
        <f t="shared" si="6"/>
        <v>263224</v>
      </c>
      <c r="BG450" s="1"/>
      <c r="BH450" s="1"/>
      <c r="BI450" s="1">
        <v>50</v>
      </c>
      <c r="BJ450" s="1">
        <v>0</v>
      </c>
      <c r="BK450" s="1">
        <v>0.01</v>
      </c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37" t="s">
        <v>71</v>
      </c>
    </row>
    <row r="451" spans="1:77" x14ac:dyDescent="0.25">
      <c r="A451" s="1">
        <v>446</v>
      </c>
      <c r="B451" s="1"/>
      <c r="C451" s="1"/>
      <c r="D451" s="1"/>
      <c r="E451" s="1"/>
      <c r="F451" s="1">
        <v>446</v>
      </c>
      <c r="G451" s="1" t="s">
        <v>67</v>
      </c>
      <c r="H451" s="1">
        <v>24162</v>
      </c>
      <c r="M451" s="1">
        <v>16</v>
      </c>
      <c r="N451" s="1">
        <v>0</v>
      </c>
      <c r="O451" s="1">
        <v>50</v>
      </c>
      <c r="P451" s="2" t="s">
        <v>69</v>
      </c>
      <c r="Q451" s="2">
        <v>6450</v>
      </c>
      <c r="R451" s="1"/>
      <c r="S451" s="2">
        <v>130</v>
      </c>
      <c r="T451" s="1"/>
      <c r="U451" s="1"/>
      <c r="V451" s="1"/>
      <c r="W451" s="1"/>
      <c r="X451" s="35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44"/>
      <c r="AR451" s="36"/>
      <c r="AS451" s="1"/>
      <c r="AT451" s="45"/>
      <c r="AU451" s="1"/>
      <c r="AV451" s="1"/>
      <c r="AW451" s="1"/>
      <c r="AX451" s="2"/>
      <c r="AY451" s="1"/>
      <c r="AZ451" s="1"/>
      <c r="BA451" s="36"/>
      <c r="BB451" s="2"/>
      <c r="BC451" s="1"/>
      <c r="BD451" s="1"/>
      <c r="BE451" s="43"/>
      <c r="BF451" s="43">
        <f t="shared" si="6"/>
        <v>838500</v>
      </c>
      <c r="BG451" s="1"/>
      <c r="BH451" s="1"/>
      <c r="BI451" s="1">
        <v>50</v>
      </c>
      <c r="BJ451" s="1">
        <v>0</v>
      </c>
      <c r="BK451" s="1">
        <v>0.01</v>
      </c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37" t="s">
        <v>71</v>
      </c>
    </row>
    <row r="452" spans="1:77" x14ac:dyDescent="0.25">
      <c r="A452" s="1">
        <v>447</v>
      </c>
      <c r="B452" s="1"/>
      <c r="C452" s="1"/>
      <c r="D452" s="1"/>
      <c r="E452" s="1"/>
      <c r="F452" s="1">
        <v>447</v>
      </c>
      <c r="G452" s="1" t="s">
        <v>67</v>
      </c>
      <c r="H452" s="1">
        <v>24163</v>
      </c>
      <c r="M452" s="1">
        <v>7</v>
      </c>
      <c r="N452" s="1">
        <v>1</v>
      </c>
      <c r="O452" s="1">
        <v>22.4</v>
      </c>
      <c r="P452" s="2" t="s">
        <v>69</v>
      </c>
      <c r="Q452" s="2">
        <v>2922.4</v>
      </c>
      <c r="R452" s="1"/>
      <c r="S452" s="2">
        <v>170</v>
      </c>
      <c r="T452" s="1"/>
      <c r="U452" s="1"/>
      <c r="V452" s="1"/>
      <c r="W452" s="1"/>
      <c r="X452" s="35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44"/>
      <c r="AR452" s="36"/>
      <c r="AS452" s="1"/>
      <c r="AT452" s="45"/>
      <c r="AU452" s="1"/>
      <c r="AV452" s="1"/>
      <c r="AW452" s="1"/>
      <c r="AX452" s="2"/>
      <c r="AY452" s="1"/>
      <c r="AZ452" s="1"/>
      <c r="BA452" s="36"/>
      <c r="BB452" s="2"/>
      <c r="BC452" s="1"/>
      <c r="BD452" s="1"/>
      <c r="BE452" s="43"/>
      <c r="BF452" s="43">
        <f t="shared" si="6"/>
        <v>496808</v>
      </c>
      <c r="BG452" s="1"/>
      <c r="BH452" s="1"/>
      <c r="BI452" s="1">
        <v>50</v>
      </c>
      <c r="BJ452" s="1">
        <v>0</v>
      </c>
      <c r="BK452" s="1">
        <v>0.01</v>
      </c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37" t="s">
        <v>71</v>
      </c>
    </row>
    <row r="453" spans="1:77" x14ac:dyDescent="0.25">
      <c r="A453" s="1">
        <v>448</v>
      </c>
      <c r="B453" s="1"/>
      <c r="C453" s="1"/>
      <c r="D453" s="1"/>
      <c r="E453" s="1"/>
      <c r="F453" s="1">
        <v>448</v>
      </c>
      <c r="G453" s="1" t="s">
        <v>67</v>
      </c>
      <c r="H453" s="1">
        <v>24313</v>
      </c>
      <c r="M453" s="1">
        <v>12</v>
      </c>
      <c r="N453" s="1">
        <v>1</v>
      </c>
      <c r="O453" s="1">
        <v>0</v>
      </c>
      <c r="P453" s="2" t="s">
        <v>69</v>
      </c>
      <c r="Q453" s="2">
        <v>4900</v>
      </c>
      <c r="R453" s="1"/>
      <c r="S453" s="2">
        <v>170</v>
      </c>
      <c r="T453" s="1"/>
      <c r="U453" s="1"/>
      <c r="V453" s="1"/>
      <c r="W453" s="1"/>
      <c r="X453" s="35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2"/>
      <c r="AY453" s="1"/>
      <c r="AZ453" s="1"/>
      <c r="BA453" s="36"/>
      <c r="BB453" s="2"/>
      <c r="BC453" s="1"/>
      <c r="BD453" s="1"/>
      <c r="BE453" s="1"/>
      <c r="BF453" s="43">
        <f t="shared" si="6"/>
        <v>833000</v>
      </c>
      <c r="BG453" s="1"/>
      <c r="BH453" s="1"/>
      <c r="BI453" s="1">
        <v>50</v>
      </c>
      <c r="BJ453" s="1">
        <v>0</v>
      </c>
      <c r="BK453" s="1">
        <v>0.01</v>
      </c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37" t="s">
        <v>71</v>
      </c>
    </row>
    <row r="454" spans="1:77" x14ac:dyDescent="0.25">
      <c r="A454" s="1">
        <v>449</v>
      </c>
      <c r="B454" s="1"/>
      <c r="C454" s="1"/>
      <c r="D454" s="1"/>
      <c r="E454" s="1"/>
      <c r="F454" s="1">
        <v>449</v>
      </c>
      <c r="G454" s="1" t="s">
        <v>67</v>
      </c>
      <c r="H454" s="1">
        <v>24927</v>
      </c>
      <c r="M454" s="1">
        <v>4</v>
      </c>
      <c r="N454" s="1">
        <v>0</v>
      </c>
      <c r="O454" s="1">
        <v>80</v>
      </c>
      <c r="P454" s="2" t="s">
        <v>69</v>
      </c>
      <c r="Q454" s="2">
        <v>1680</v>
      </c>
      <c r="R454" s="1"/>
      <c r="S454" s="2">
        <v>190</v>
      </c>
      <c r="T454" s="1"/>
      <c r="U454" s="1"/>
      <c r="V454" s="1"/>
      <c r="W454" s="1"/>
      <c r="X454" s="35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2"/>
      <c r="AY454" s="1"/>
      <c r="AZ454" s="1"/>
      <c r="BA454" s="36"/>
      <c r="BB454" s="2"/>
      <c r="BC454" s="1"/>
      <c r="BD454" s="1"/>
      <c r="BE454" s="1"/>
      <c r="BF454" s="43">
        <f t="shared" si="6"/>
        <v>319200</v>
      </c>
      <c r="BG454" s="1"/>
      <c r="BH454" s="1"/>
      <c r="BI454" s="1">
        <v>50</v>
      </c>
      <c r="BJ454" s="1">
        <v>0</v>
      </c>
      <c r="BK454" s="1">
        <v>0.01</v>
      </c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37" t="s">
        <v>71</v>
      </c>
    </row>
    <row r="455" spans="1:77" x14ac:dyDescent="0.25">
      <c r="A455" s="1">
        <v>450</v>
      </c>
      <c r="B455" s="1"/>
      <c r="C455" s="1"/>
      <c r="D455" s="1"/>
      <c r="E455" s="1"/>
      <c r="F455" s="1">
        <v>450</v>
      </c>
      <c r="G455" s="1" t="s">
        <v>67</v>
      </c>
      <c r="H455" s="1">
        <v>24928</v>
      </c>
      <c r="M455" s="1">
        <v>23</v>
      </c>
      <c r="N455" s="1">
        <v>0</v>
      </c>
      <c r="O455" s="1">
        <v>5</v>
      </c>
      <c r="P455" s="2" t="s">
        <v>69</v>
      </c>
      <c r="Q455" s="2">
        <v>9205</v>
      </c>
      <c r="R455" s="1"/>
      <c r="S455" s="2">
        <v>190</v>
      </c>
      <c r="T455" s="1"/>
      <c r="U455" s="1"/>
      <c r="V455" s="1"/>
      <c r="W455" s="1"/>
      <c r="X455" s="35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2"/>
      <c r="AY455" s="1"/>
      <c r="AZ455" s="1"/>
      <c r="BA455" s="36"/>
      <c r="BB455" s="2"/>
      <c r="BC455" s="1"/>
      <c r="BD455" s="1"/>
      <c r="BE455" s="1"/>
      <c r="BF455" s="43">
        <f t="shared" si="6"/>
        <v>1748950</v>
      </c>
      <c r="BG455" s="1"/>
      <c r="BH455" s="1"/>
      <c r="BI455" s="1">
        <v>50</v>
      </c>
      <c r="BJ455" s="1">
        <v>0</v>
      </c>
      <c r="BK455" s="1">
        <v>0.01</v>
      </c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37" t="s">
        <v>71</v>
      </c>
    </row>
    <row r="456" spans="1:77" x14ac:dyDescent="0.25">
      <c r="A456" s="1">
        <v>451</v>
      </c>
      <c r="B456" s="1"/>
      <c r="C456" s="1"/>
      <c r="D456" s="1"/>
      <c r="E456" s="1"/>
      <c r="F456" s="1">
        <v>451</v>
      </c>
      <c r="G456" s="1" t="s">
        <v>67</v>
      </c>
      <c r="H456" s="1">
        <v>24929</v>
      </c>
      <c r="M456" s="1">
        <v>10</v>
      </c>
      <c r="N456" s="1">
        <v>3</v>
      </c>
      <c r="O456" s="1">
        <v>63.1</v>
      </c>
      <c r="P456" s="2" t="s">
        <v>69</v>
      </c>
      <c r="Q456" s="2">
        <v>4363.1000000000004</v>
      </c>
      <c r="R456" s="1"/>
      <c r="S456" s="2">
        <v>130</v>
      </c>
      <c r="T456" s="1"/>
      <c r="U456" s="1"/>
      <c r="V456" s="1"/>
      <c r="W456" s="1"/>
      <c r="X456" s="35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2"/>
      <c r="AY456" s="1"/>
      <c r="AZ456" s="1"/>
      <c r="BA456" s="36"/>
      <c r="BB456" s="2"/>
      <c r="BC456" s="1"/>
      <c r="BD456" s="1"/>
      <c r="BE456" s="1"/>
      <c r="BF456" s="43">
        <f t="shared" ref="BF456:BF519" si="7">Q456*S456</f>
        <v>567203</v>
      </c>
      <c r="BG456" s="1"/>
      <c r="BH456" s="1"/>
      <c r="BI456" s="1">
        <v>50</v>
      </c>
      <c r="BJ456" s="1">
        <v>0</v>
      </c>
      <c r="BK456" s="1">
        <v>0.01</v>
      </c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37" t="s">
        <v>71</v>
      </c>
    </row>
    <row r="457" spans="1:77" x14ac:dyDescent="0.25">
      <c r="A457" s="1">
        <v>452</v>
      </c>
      <c r="B457" s="1"/>
      <c r="C457" s="1"/>
      <c r="D457" s="1"/>
      <c r="E457" s="1"/>
      <c r="F457" s="1">
        <v>452</v>
      </c>
      <c r="G457" s="1" t="s">
        <v>67</v>
      </c>
      <c r="H457" s="1">
        <v>24930</v>
      </c>
      <c r="M457" s="1">
        <v>0</v>
      </c>
      <c r="N457" s="1">
        <v>0</v>
      </c>
      <c r="O457" s="1">
        <v>90</v>
      </c>
      <c r="P457" s="2" t="s">
        <v>69</v>
      </c>
      <c r="Q457" s="2">
        <v>90</v>
      </c>
      <c r="R457" s="1"/>
      <c r="S457" s="2">
        <v>100</v>
      </c>
      <c r="T457" s="1"/>
      <c r="U457" s="1"/>
      <c r="V457" s="1"/>
      <c r="W457" s="1"/>
      <c r="X457" s="35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2"/>
      <c r="AY457" s="1"/>
      <c r="AZ457" s="1"/>
      <c r="BA457" s="36"/>
      <c r="BB457" s="2"/>
      <c r="BC457" s="1"/>
      <c r="BD457" s="1"/>
      <c r="BE457" s="1"/>
      <c r="BF457" s="43">
        <f t="shared" si="7"/>
        <v>9000</v>
      </c>
      <c r="BG457" s="1"/>
      <c r="BH457" s="1"/>
      <c r="BI457" s="1">
        <v>50</v>
      </c>
      <c r="BJ457" s="1">
        <v>0</v>
      </c>
      <c r="BK457" s="1">
        <v>0.01</v>
      </c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37" t="s">
        <v>71</v>
      </c>
    </row>
    <row r="458" spans="1:77" x14ac:dyDescent="0.25">
      <c r="A458" s="1">
        <v>453</v>
      </c>
      <c r="B458" s="1"/>
      <c r="C458" s="1"/>
      <c r="D458" s="1"/>
      <c r="E458" s="1"/>
      <c r="F458" s="1">
        <v>453</v>
      </c>
      <c r="G458" s="1" t="s">
        <v>67</v>
      </c>
      <c r="H458" s="1">
        <v>24932</v>
      </c>
      <c r="M458" s="1">
        <v>11</v>
      </c>
      <c r="N458" s="1">
        <v>1</v>
      </c>
      <c r="O458" s="1">
        <v>60</v>
      </c>
      <c r="P458" s="2" t="s">
        <v>69</v>
      </c>
      <c r="Q458" s="2">
        <v>4560</v>
      </c>
      <c r="R458" s="1"/>
      <c r="S458" s="2">
        <v>220</v>
      </c>
      <c r="T458" s="1"/>
      <c r="U458" s="1"/>
      <c r="V458" s="1"/>
      <c r="W458" s="1"/>
      <c r="X458" s="35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44"/>
      <c r="AR458" s="36"/>
      <c r="AS458" s="1"/>
      <c r="AT458" s="45"/>
      <c r="AU458" s="1"/>
      <c r="AV458" s="1"/>
      <c r="AW458" s="1"/>
      <c r="AX458" s="2"/>
      <c r="AY458" s="1"/>
      <c r="AZ458" s="1"/>
      <c r="BA458" s="36"/>
      <c r="BB458" s="2"/>
      <c r="BC458" s="1"/>
      <c r="BD458" s="1"/>
      <c r="BE458" s="43"/>
      <c r="BF458" s="43">
        <f t="shared" si="7"/>
        <v>1003200</v>
      </c>
      <c r="BG458" s="1"/>
      <c r="BH458" s="1"/>
      <c r="BI458" s="1">
        <v>50</v>
      </c>
      <c r="BJ458" s="1">
        <v>0</v>
      </c>
      <c r="BK458" s="1">
        <v>0.01</v>
      </c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37" t="s">
        <v>71</v>
      </c>
    </row>
    <row r="459" spans="1:77" x14ac:dyDescent="0.25">
      <c r="A459" s="1">
        <v>454</v>
      </c>
      <c r="B459" s="1"/>
      <c r="C459" s="1"/>
      <c r="D459" s="1"/>
      <c r="E459" s="1"/>
      <c r="F459" s="1">
        <v>454</v>
      </c>
      <c r="G459" s="1" t="s">
        <v>67</v>
      </c>
      <c r="H459" s="1">
        <v>24933</v>
      </c>
      <c r="M459" s="1">
        <v>0</v>
      </c>
      <c r="N459" s="1">
        <v>2</v>
      </c>
      <c r="O459" s="1">
        <v>0</v>
      </c>
      <c r="P459" s="2" t="s">
        <v>69</v>
      </c>
      <c r="Q459" s="2">
        <v>200</v>
      </c>
      <c r="R459" s="1"/>
      <c r="S459" s="2">
        <v>220</v>
      </c>
      <c r="T459" s="1"/>
      <c r="U459" s="1"/>
      <c r="V459" s="1"/>
      <c r="W459" s="1"/>
      <c r="X459" s="35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2"/>
      <c r="AY459" s="1"/>
      <c r="AZ459" s="1"/>
      <c r="BA459" s="36"/>
      <c r="BB459" s="2"/>
      <c r="BC459" s="1"/>
      <c r="BD459" s="1"/>
      <c r="BE459" s="1"/>
      <c r="BF459" s="43">
        <f t="shared" si="7"/>
        <v>44000</v>
      </c>
      <c r="BG459" s="1"/>
      <c r="BH459" s="1"/>
      <c r="BI459" s="1">
        <v>50</v>
      </c>
      <c r="BJ459" s="1">
        <v>0</v>
      </c>
      <c r="BK459" s="1">
        <v>0.01</v>
      </c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37" t="s">
        <v>71</v>
      </c>
    </row>
    <row r="460" spans="1:77" x14ac:dyDescent="0.25">
      <c r="A460" s="1">
        <v>455</v>
      </c>
      <c r="B460" s="1"/>
      <c r="C460" s="1"/>
      <c r="D460" s="1"/>
      <c r="E460" s="1"/>
      <c r="F460" s="1">
        <v>455</v>
      </c>
      <c r="G460" s="1" t="s">
        <v>67</v>
      </c>
      <c r="H460" s="1">
        <v>24934</v>
      </c>
      <c r="M460" s="1">
        <v>1</v>
      </c>
      <c r="N460" s="1">
        <v>0</v>
      </c>
      <c r="O460" s="1">
        <v>80</v>
      </c>
      <c r="P460" s="2" t="s">
        <v>69</v>
      </c>
      <c r="Q460" s="2">
        <v>480</v>
      </c>
      <c r="R460" s="1"/>
      <c r="S460" s="2">
        <v>250</v>
      </c>
      <c r="T460" s="1"/>
      <c r="U460" s="1"/>
      <c r="V460" s="1"/>
      <c r="W460" s="1"/>
      <c r="X460" s="35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44"/>
      <c r="AR460" s="36"/>
      <c r="AS460" s="1"/>
      <c r="AT460" s="45"/>
      <c r="AU460" s="1"/>
      <c r="AV460" s="1"/>
      <c r="AW460" s="1"/>
      <c r="AX460" s="2"/>
      <c r="AY460" s="1"/>
      <c r="AZ460" s="1"/>
      <c r="BA460" s="36"/>
      <c r="BB460" s="2"/>
      <c r="BC460" s="1"/>
      <c r="BD460" s="1"/>
      <c r="BE460" s="43"/>
      <c r="BF460" s="43">
        <f t="shared" si="7"/>
        <v>120000</v>
      </c>
      <c r="BG460" s="1"/>
      <c r="BH460" s="1"/>
      <c r="BI460" s="1">
        <v>50</v>
      </c>
      <c r="BJ460" s="1">
        <v>0</v>
      </c>
      <c r="BK460" s="1">
        <v>0.01</v>
      </c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37" t="s">
        <v>71</v>
      </c>
    </row>
    <row r="461" spans="1:77" x14ac:dyDescent="0.25">
      <c r="A461" s="1">
        <v>456</v>
      </c>
      <c r="B461" s="1"/>
      <c r="C461" s="1"/>
      <c r="D461" s="1"/>
      <c r="E461" s="1"/>
      <c r="F461" s="1">
        <v>456</v>
      </c>
      <c r="G461" s="1" t="s">
        <v>67</v>
      </c>
      <c r="H461" s="1">
        <v>24935</v>
      </c>
      <c r="M461" s="1">
        <v>1</v>
      </c>
      <c r="N461" s="1">
        <v>1</v>
      </c>
      <c r="O461" s="1">
        <v>30</v>
      </c>
      <c r="P461" s="2" t="s">
        <v>69</v>
      </c>
      <c r="Q461" s="2">
        <v>530</v>
      </c>
      <c r="R461" s="1"/>
      <c r="S461" s="2">
        <v>220</v>
      </c>
      <c r="T461" s="1"/>
      <c r="U461" s="1"/>
      <c r="V461" s="1"/>
      <c r="W461" s="1"/>
      <c r="X461" s="35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44"/>
      <c r="AR461" s="36"/>
      <c r="AS461" s="1"/>
      <c r="AT461" s="45"/>
      <c r="AU461" s="1"/>
      <c r="AV461" s="1"/>
      <c r="AW461" s="1"/>
      <c r="AX461" s="2"/>
      <c r="AY461" s="1"/>
      <c r="AZ461" s="1"/>
      <c r="BA461" s="36"/>
      <c r="BB461" s="2"/>
      <c r="BC461" s="1"/>
      <c r="BD461" s="1"/>
      <c r="BE461" s="43"/>
      <c r="BF461" s="43">
        <f t="shared" si="7"/>
        <v>116600</v>
      </c>
      <c r="BG461" s="1"/>
      <c r="BH461" s="1"/>
      <c r="BI461" s="1">
        <v>50</v>
      </c>
      <c r="BJ461" s="1">
        <v>0</v>
      </c>
      <c r="BK461" s="1">
        <v>0.01</v>
      </c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37" t="s">
        <v>71</v>
      </c>
    </row>
    <row r="462" spans="1:77" x14ac:dyDescent="0.25">
      <c r="A462" s="1">
        <v>457</v>
      </c>
      <c r="B462" s="1"/>
      <c r="C462" s="1"/>
      <c r="D462" s="1"/>
      <c r="E462" s="1"/>
      <c r="F462" s="1">
        <v>457</v>
      </c>
      <c r="G462" s="1" t="s">
        <v>67</v>
      </c>
      <c r="H462" s="1">
        <v>24936</v>
      </c>
      <c r="M462" s="1">
        <v>5</v>
      </c>
      <c r="N462" s="1">
        <v>0</v>
      </c>
      <c r="O462" s="1">
        <v>80</v>
      </c>
      <c r="P462" s="2" t="s">
        <v>69</v>
      </c>
      <c r="Q462" s="2">
        <v>2080</v>
      </c>
      <c r="R462" s="1"/>
      <c r="S462" s="2">
        <v>220</v>
      </c>
      <c r="T462" s="1"/>
      <c r="U462" s="1"/>
      <c r="V462" s="1"/>
      <c r="W462" s="1"/>
      <c r="X462" s="35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2"/>
      <c r="AY462" s="1"/>
      <c r="AZ462" s="1"/>
      <c r="BA462" s="36"/>
      <c r="BB462" s="2"/>
      <c r="BC462" s="1"/>
      <c r="BD462" s="1"/>
      <c r="BE462" s="1"/>
      <c r="BF462" s="43">
        <f t="shared" si="7"/>
        <v>457600</v>
      </c>
      <c r="BG462" s="1"/>
      <c r="BH462" s="1"/>
      <c r="BI462" s="1">
        <v>50</v>
      </c>
      <c r="BJ462" s="1">
        <v>0</v>
      </c>
      <c r="BK462" s="1">
        <v>0.01</v>
      </c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37" t="s">
        <v>71</v>
      </c>
    </row>
    <row r="463" spans="1:77" x14ac:dyDescent="0.25">
      <c r="A463" s="1">
        <v>458</v>
      </c>
      <c r="B463" s="1"/>
      <c r="C463" s="1"/>
      <c r="D463" s="1"/>
      <c r="E463" s="1"/>
      <c r="F463" s="1">
        <v>458</v>
      </c>
      <c r="G463" s="1" t="s">
        <v>67</v>
      </c>
      <c r="H463" s="1">
        <v>24937</v>
      </c>
      <c r="M463" s="1">
        <v>4</v>
      </c>
      <c r="N463" s="1">
        <v>0</v>
      </c>
      <c r="O463" s="1">
        <v>40</v>
      </c>
      <c r="P463" s="2" t="s">
        <v>69</v>
      </c>
      <c r="Q463" s="2">
        <v>1640</v>
      </c>
      <c r="R463" s="1"/>
      <c r="S463" s="2">
        <v>220</v>
      </c>
      <c r="T463" s="1"/>
      <c r="U463" s="1"/>
      <c r="V463" s="1"/>
      <c r="W463" s="1"/>
      <c r="X463" s="35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2"/>
      <c r="AY463" s="1"/>
      <c r="AZ463" s="1"/>
      <c r="BA463" s="36"/>
      <c r="BB463" s="2"/>
      <c r="BC463" s="1"/>
      <c r="BD463" s="1"/>
      <c r="BE463" s="1"/>
      <c r="BF463" s="43">
        <f t="shared" si="7"/>
        <v>360800</v>
      </c>
      <c r="BG463" s="1"/>
      <c r="BH463" s="1"/>
      <c r="BI463" s="1">
        <v>50</v>
      </c>
      <c r="BJ463" s="1">
        <v>0</v>
      </c>
      <c r="BK463" s="1">
        <v>0.01</v>
      </c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37" t="s">
        <v>71</v>
      </c>
    </row>
    <row r="464" spans="1:77" x14ac:dyDescent="0.25">
      <c r="A464" s="1">
        <v>459</v>
      </c>
      <c r="B464" s="1"/>
      <c r="C464" s="1"/>
      <c r="D464" s="1"/>
      <c r="E464" s="1"/>
      <c r="F464" s="1">
        <v>459</v>
      </c>
      <c r="G464" s="1" t="s">
        <v>67</v>
      </c>
      <c r="H464" s="1">
        <v>24938</v>
      </c>
      <c r="M464" s="1">
        <v>2</v>
      </c>
      <c r="N464" s="1">
        <v>1</v>
      </c>
      <c r="O464" s="1">
        <v>20</v>
      </c>
      <c r="P464" s="2" t="s">
        <v>69</v>
      </c>
      <c r="Q464" s="2">
        <v>920</v>
      </c>
      <c r="R464" s="1"/>
      <c r="S464" s="2">
        <v>100</v>
      </c>
      <c r="T464" s="1"/>
      <c r="U464" s="1"/>
      <c r="V464" s="1"/>
      <c r="W464" s="1"/>
      <c r="X464" s="35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2"/>
      <c r="AY464" s="1"/>
      <c r="AZ464" s="1"/>
      <c r="BA464" s="36"/>
      <c r="BB464" s="2"/>
      <c r="BC464" s="1"/>
      <c r="BD464" s="1"/>
      <c r="BE464" s="1"/>
      <c r="BF464" s="43">
        <f t="shared" si="7"/>
        <v>92000</v>
      </c>
      <c r="BG464" s="1"/>
      <c r="BH464" s="1"/>
      <c r="BI464" s="1">
        <v>50</v>
      </c>
      <c r="BJ464" s="1">
        <v>0</v>
      </c>
      <c r="BK464" s="1">
        <v>0.01</v>
      </c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37" t="s">
        <v>71</v>
      </c>
    </row>
    <row r="465" spans="1:77" x14ac:dyDescent="0.25">
      <c r="A465" s="1">
        <v>460</v>
      </c>
      <c r="B465" s="1"/>
      <c r="C465" s="1"/>
      <c r="D465" s="1"/>
      <c r="E465" s="1"/>
      <c r="F465" s="1">
        <v>460</v>
      </c>
      <c r="G465" s="1" t="s">
        <v>67</v>
      </c>
      <c r="H465" s="1">
        <v>24939</v>
      </c>
      <c r="M465" s="1">
        <v>3</v>
      </c>
      <c r="N465" s="1">
        <v>2</v>
      </c>
      <c r="O465" s="1">
        <v>0</v>
      </c>
      <c r="P465" s="2" t="s">
        <v>69</v>
      </c>
      <c r="Q465" s="2">
        <v>1400</v>
      </c>
      <c r="R465" s="1"/>
      <c r="S465" s="2">
        <v>310</v>
      </c>
      <c r="T465" s="1"/>
      <c r="U465" s="1"/>
      <c r="V465" s="1"/>
      <c r="W465" s="1"/>
      <c r="X465" s="35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2"/>
      <c r="AY465" s="1"/>
      <c r="AZ465" s="1"/>
      <c r="BA465" s="36"/>
      <c r="BB465" s="2"/>
      <c r="BC465" s="1"/>
      <c r="BD465" s="1"/>
      <c r="BE465" s="1"/>
      <c r="BF465" s="43">
        <f t="shared" si="7"/>
        <v>434000</v>
      </c>
      <c r="BG465" s="1"/>
      <c r="BH465" s="1"/>
      <c r="BI465" s="1">
        <v>50</v>
      </c>
      <c r="BJ465" s="1">
        <v>0</v>
      </c>
      <c r="BK465" s="1">
        <v>0.01</v>
      </c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37" t="s">
        <v>71</v>
      </c>
    </row>
    <row r="466" spans="1:77" x14ac:dyDescent="0.25">
      <c r="A466" s="1">
        <v>461</v>
      </c>
      <c r="B466" s="1"/>
      <c r="C466" s="1"/>
      <c r="D466" s="1"/>
      <c r="E466" s="1"/>
      <c r="F466" s="1">
        <v>461</v>
      </c>
      <c r="G466" s="1" t="s">
        <v>67</v>
      </c>
      <c r="H466" s="1">
        <v>24940</v>
      </c>
      <c r="M466" s="1">
        <v>4</v>
      </c>
      <c r="N466" s="1">
        <v>0</v>
      </c>
      <c r="O466" s="1">
        <v>80</v>
      </c>
      <c r="P466" s="2" t="s">
        <v>69</v>
      </c>
      <c r="Q466" s="2">
        <v>1680</v>
      </c>
      <c r="R466" s="1"/>
      <c r="S466" s="2">
        <v>220</v>
      </c>
      <c r="T466" s="1"/>
      <c r="U466" s="1"/>
      <c r="V466" s="1"/>
      <c r="W466" s="1"/>
      <c r="X466" s="35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44"/>
      <c r="AR466" s="36"/>
      <c r="AS466" s="1"/>
      <c r="AT466" s="45"/>
      <c r="AU466" s="1"/>
      <c r="AV466" s="1"/>
      <c r="AW466" s="1"/>
      <c r="AX466" s="2"/>
      <c r="AY466" s="1"/>
      <c r="AZ466" s="1"/>
      <c r="BA466" s="36"/>
      <c r="BB466" s="2"/>
      <c r="BC466" s="1"/>
      <c r="BD466" s="1"/>
      <c r="BE466" s="43"/>
      <c r="BF466" s="43">
        <f t="shared" si="7"/>
        <v>369600</v>
      </c>
      <c r="BG466" s="1"/>
      <c r="BH466" s="1"/>
      <c r="BI466" s="1">
        <v>50</v>
      </c>
      <c r="BJ466" s="1">
        <v>0</v>
      </c>
      <c r="BK466" s="1">
        <v>0.01</v>
      </c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37" t="s">
        <v>71</v>
      </c>
    </row>
    <row r="467" spans="1:77" x14ac:dyDescent="0.25">
      <c r="A467" s="1">
        <v>462</v>
      </c>
      <c r="B467" s="1"/>
      <c r="C467" s="1"/>
      <c r="D467" s="1"/>
      <c r="E467" s="1"/>
      <c r="F467" s="1">
        <v>462</v>
      </c>
      <c r="G467" s="1" t="s">
        <v>67</v>
      </c>
      <c r="H467" s="1">
        <v>24941</v>
      </c>
      <c r="M467" s="1">
        <v>9</v>
      </c>
      <c r="N467" s="1">
        <v>1</v>
      </c>
      <c r="O467" s="1">
        <v>29</v>
      </c>
      <c r="P467" s="2" t="s">
        <v>69</v>
      </c>
      <c r="Q467" s="2">
        <v>3729</v>
      </c>
      <c r="R467" s="1"/>
      <c r="S467" s="2">
        <v>100</v>
      </c>
      <c r="T467" s="1"/>
      <c r="U467" s="1"/>
      <c r="V467" s="1"/>
      <c r="W467" s="1"/>
      <c r="X467" s="35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2"/>
      <c r="AY467" s="1"/>
      <c r="AZ467" s="1"/>
      <c r="BA467" s="36"/>
      <c r="BB467" s="2"/>
      <c r="BC467" s="1"/>
      <c r="BD467" s="1"/>
      <c r="BE467" s="1"/>
      <c r="BF467" s="43">
        <f t="shared" si="7"/>
        <v>372900</v>
      </c>
      <c r="BG467" s="1"/>
      <c r="BH467" s="1"/>
      <c r="BI467" s="1">
        <v>50</v>
      </c>
      <c r="BJ467" s="1">
        <v>0</v>
      </c>
      <c r="BK467" s="1">
        <v>0.01</v>
      </c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37" t="s">
        <v>71</v>
      </c>
    </row>
    <row r="468" spans="1:77" x14ac:dyDescent="0.25">
      <c r="A468" s="1">
        <v>463</v>
      </c>
      <c r="B468" s="1"/>
      <c r="C468" s="1"/>
      <c r="D468" s="1"/>
      <c r="E468" s="1"/>
      <c r="F468" s="1">
        <v>463</v>
      </c>
      <c r="G468" s="1" t="s">
        <v>67</v>
      </c>
      <c r="H468" s="1">
        <v>24942</v>
      </c>
      <c r="M468" s="1">
        <v>26</v>
      </c>
      <c r="N468" s="1">
        <v>0</v>
      </c>
      <c r="O468" s="1">
        <v>92</v>
      </c>
      <c r="P468" s="2" t="s">
        <v>69</v>
      </c>
      <c r="Q468" s="2">
        <v>10492</v>
      </c>
      <c r="R468" s="1"/>
      <c r="S468" s="2">
        <v>190</v>
      </c>
      <c r="T468" s="1"/>
      <c r="U468" s="1"/>
      <c r="V468" s="1"/>
      <c r="W468" s="1"/>
      <c r="X468" s="35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2"/>
      <c r="AY468" s="1"/>
      <c r="AZ468" s="1"/>
      <c r="BA468" s="36"/>
      <c r="BB468" s="2"/>
      <c r="BC468" s="1"/>
      <c r="BD468" s="1"/>
      <c r="BE468" s="1"/>
      <c r="BF468" s="43">
        <f t="shared" si="7"/>
        <v>1993480</v>
      </c>
      <c r="BG468" s="1"/>
      <c r="BH468" s="1"/>
      <c r="BI468" s="1">
        <v>50</v>
      </c>
      <c r="BJ468" s="1">
        <v>0</v>
      </c>
      <c r="BK468" s="1">
        <v>0.01</v>
      </c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37" t="s">
        <v>71</v>
      </c>
    </row>
    <row r="469" spans="1:77" x14ac:dyDescent="0.25">
      <c r="A469" s="1">
        <v>464</v>
      </c>
      <c r="B469" s="1"/>
      <c r="C469" s="1"/>
      <c r="D469" s="1"/>
      <c r="E469" s="1"/>
      <c r="F469" s="1">
        <v>464</v>
      </c>
      <c r="G469" s="1" t="s">
        <v>67</v>
      </c>
      <c r="H469" s="1">
        <v>24943</v>
      </c>
      <c r="M469" s="1">
        <v>15</v>
      </c>
      <c r="N469" s="1">
        <v>3</v>
      </c>
      <c r="O469" s="1">
        <v>30</v>
      </c>
      <c r="P469" s="2" t="s">
        <v>69</v>
      </c>
      <c r="Q469" s="2">
        <v>6330</v>
      </c>
      <c r="R469" s="1"/>
      <c r="S469" s="2">
        <v>100</v>
      </c>
      <c r="T469" s="1"/>
      <c r="U469" s="1"/>
      <c r="V469" s="1"/>
      <c r="W469" s="1"/>
      <c r="X469" s="35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2"/>
      <c r="AY469" s="1"/>
      <c r="AZ469" s="1"/>
      <c r="BA469" s="36"/>
      <c r="BB469" s="2"/>
      <c r="BC469" s="1"/>
      <c r="BD469" s="1"/>
      <c r="BE469" s="1"/>
      <c r="BF469" s="43">
        <f t="shared" si="7"/>
        <v>633000</v>
      </c>
      <c r="BG469" s="1"/>
      <c r="BH469" s="1"/>
      <c r="BI469" s="1">
        <v>50</v>
      </c>
      <c r="BJ469" s="1">
        <v>0</v>
      </c>
      <c r="BK469" s="1">
        <v>0.01</v>
      </c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37" t="s">
        <v>71</v>
      </c>
    </row>
    <row r="470" spans="1:77" x14ac:dyDescent="0.25">
      <c r="A470" s="1">
        <v>465</v>
      </c>
      <c r="B470" s="1"/>
      <c r="C470" s="1"/>
      <c r="D470" s="1"/>
      <c r="E470" s="1"/>
      <c r="F470" s="1">
        <v>465</v>
      </c>
      <c r="G470" s="1" t="s">
        <v>67</v>
      </c>
      <c r="H470" s="1">
        <v>24944</v>
      </c>
      <c r="M470" s="1">
        <v>4</v>
      </c>
      <c r="N470" s="1">
        <v>3</v>
      </c>
      <c r="O470" s="1">
        <v>37.6</v>
      </c>
      <c r="P470" s="2" t="s">
        <v>69</v>
      </c>
      <c r="Q470" s="2">
        <v>1937.6</v>
      </c>
      <c r="R470" s="1"/>
      <c r="S470" s="2">
        <v>310</v>
      </c>
      <c r="T470" s="1"/>
      <c r="U470" s="1"/>
      <c r="V470" s="1"/>
      <c r="W470" s="1"/>
      <c r="X470" s="35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2"/>
      <c r="AY470" s="1"/>
      <c r="AZ470" s="1"/>
      <c r="BA470" s="36"/>
      <c r="BB470" s="2"/>
      <c r="BC470" s="1"/>
      <c r="BD470" s="1"/>
      <c r="BE470" s="1"/>
      <c r="BF470" s="43">
        <f t="shared" si="7"/>
        <v>600656</v>
      </c>
      <c r="BG470" s="1"/>
      <c r="BH470" s="1"/>
      <c r="BI470" s="1">
        <v>50</v>
      </c>
      <c r="BJ470" s="1">
        <v>0</v>
      </c>
      <c r="BK470" s="1">
        <v>0.01</v>
      </c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37" t="s">
        <v>71</v>
      </c>
    </row>
    <row r="471" spans="1:77" x14ac:dyDescent="0.25">
      <c r="A471" s="1">
        <v>466</v>
      </c>
      <c r="B471" s="1"/>
      <c r="C471" s="1"/>
      <c r="D471" s="1"/>
      <c r="E471" s="1"/>
      <c r="F471" s="1">
        <v>466</v>
      </c>
      <c r="G471" s="1" t="s">
        <v>67</v>
      </c>
      <c r="H471" s="1">
        <v>24945</v>
      </c>
      <c r="M471" s="1">
        <v>1</v>
      </c>
      <c r="N471" s="1">
        <v>2</v>
      </c>
      <c r="O471" s="1">
        <v>32.299999999999997</v>
      </c>
      <c r="P471" s="2" t="s">
        <v>69</v>
      </c>
      <c r="Q471" s="2">
        <v>632.29999999999995</v>
      </c>
      <c r="R471" s="1"/>
      <c r="S471" s="2">
        <v>350</v>
      </c>
      <c r="T471" s="1"/>
      <c r="U471" s="1"/>
      <c r="V471" s="1"/>
      <c r="W471" s="1"/>
      <c r="X471" s="35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2"/>
      <c r="AY471" s="1"/>
      <c r="AZ471" s="1"/>
      <c r="BA471" s="36"/>
      <c r="BB471" s="2"/>
      <c r="BC471" s="1"/>
      <c r="BD471" s="1"/>
      <c r="BE471" s="1"/>
      <c r="BF471" s="43">
        <f t="shared" si="7"/>
        <v>221304.99999999997</v>
      </c>
      <c r="BG471" s="1"/>
      <c r="BH471" s="1"/>
      <c r="BI471" s="1">
        <v>50</v>
      </c>
      <c r="BJ471" s="1">
        <v>0</v>
      </c>
      <c r="BK471" s="1">
        <v>0.01</v>
      </c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37" t="s">
        <v>71</v>
      </c>
    </row>
    <row r="472" spans="1:77" x14ac:dyDescent="0.25">
      <c r="A472" s="1">
        <v>467</v>
      </c>
      <c r="B472" s="1"/>
      <c r="C472" s="1"/>
      <c r="D472" s="1"/>
      <c r="E472" s="1"/>
      <c r="F472" s="1">
        <v>467</v>
      </c>
      <c r="G472" s="1" t="s">
        <v>67</v>
      </c>
      <c r="H472" s="1">
        <v>24946</v>
      </c>
      <c r="M472" s="1">
        <v>3</v>
      </c>
      <c r="N472" s="1">
        <v>3</v>
      </c>
      <c r="O472" s="1">
        <v>70</v>
      </c>
      <c r="P472" s="2" t="s">
        <v>69</v>
      </c>
      <c r="Q472" s="2">
        <v>1570</v>
      </c>
      <c r="R472" s="1"/>
      <c r="S472" s="2">
        <v>250</v>
      </c>
      <c r="T472" s="1"/>
      <c r="U472" s="1"/>
      <c r="V472" s="1"/>
      <c r="W472" s="1"/>
      <c r="X472" s="35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2"/>
      <c r="AY472" s="1"/>
      <c r="AZ472" s="1"/>
      <c r="BA472" s="36"/>
      <c r="BB472" s="2"/>
      <c r="BC472" s="1"/>
      <c r="BD472" s="1"/>
      <c r="BE472" s="1"/>
      <c r="BF472" s="43">
        <f t="shared" si="7"/>
        <v>392500</v>
      </c>
      <c r="BG472" s="1"/>
      <c r="BH472" s="1"/>
      <c r="BI472" s="1">
        <v>50</v>
      </c>
      <c r="BJ472" s="1">
        <v>0</v>
      </c>
      <c r="BK472" s="1">
        <v>0.01</v>
      </c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37" t="s">
        <v>71</v>
      </c>
    </row>
    <row r="473" spans="1:77" x14ac:dyDescent="0.25">
      <c r="A473" s="1">
        <v>468</v>
      </c>
      <c r="B473" s="1"/>
      <c r="C473" s="1"/>
      <c r="D473" s="1"/>
      <c r="E473" s="1"/>
      <c r="F473" s="1">
        <v>468</v>
      </c>
      <c r="G473" s="1" t="s">
        <v>67</v>
      </c>
      <c r="H473" s="1">
        <v>24947</v>
      </c>
      <c r="M473" s="1">
        <v>9</v>
      </c>
      <c r="N473" s="1">
        <v>1</v>
      </c>
      <c r="O473" s="1">
        <v>8.6</v>
      </c>
      <c r="P473" s="2" t="s">
        <v>69</v>
      </c>
      <c r="Q473" s="2">
        <v>3708.6</v>
      </c>
      <c r="R473" s="1"/>
      <c r="S473" s="2">
        <v>100</v>
      </c>
      <c r="T473" s="1"/>
      <c r="U473" s="1"/>
      <c r="V473" s="1"/>
      <c r="W473" s="1"/>
      <c r="X473" s="35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2"/>
      <c r="AY473" s="1"/>
      <c r="AZ473" s="1"/>
      <c r="BA473" s="36"/>
      <c r="BB473" s="2"/>
      <c r="BC473" s="1"/>
      <c r="BD473" s="1"/>
      <c r="BE473" s="1"/>
      <c r="BF473" s="43">
        <f t="shared" si="7"/>
        <v>370860</v>
      </c>
      <c r="BG473" s="1"/>
      <c r="BH473" s="1"/>
      <c r="BI473" s="1">
        <v>50</v>
      </c>
      <c r="BJ473" s="1">
        <v>0</v>
      </c>
      <c r="BK473" s="1">
        <v>0.01</v>
      </c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37" t="s">
        <v>71</v>
      </c>
    </row>
    <row r="474" spans="1:77" x14ac:dyDescent="0.25">
      <c r="A474" s="1">
        <v>469</v>
      </c>
      <c r="B474" s="1"/>
      <c r="C474" s="1"/>
      <c r="D474" s="1"/>
      <c r="E474" s="1"/>
      <c r="F474" s="1">
        <v>469</v>
      </c>
      <c r="G474" s="1" t="s">
        <v>67</v>
      </c>
      <c r="H474" s="1">
        <v>24948</v>
      </c>
      <c r="M474" s="1">
        <v>4</v>
      </c>
      <c r="N474" s="1">
        <v>3</v>
      </c>
      <c r="O474" s="1">
        <v>33</v>
      </c>
      <c r="P474" s="2" t="s">
        <v>69</v>
      </c>
      <c r="Q474" s="2">
        <v>1933</v>
      </c>
      <c r="R474" s="1"/>
      <c r="S474" s="2">
        <v>220</v>
      </c>
      <c r="T474" s="1"/>
      <c r="U474" s="1"/>
      <c r="V474" s="1"/>
      <c r="W474" s="1"/>
      <c r="X474" s="35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44"/>
      <c r="AR474" s="36"/>
      <c r="AS474" s="1"/>
      <c r="AT474" s="45"/>
      <c r="AU474" s="1"/>
      <c r="AV474" s="1"/>
      <c r="AW474" s="1"/>
      <c r="AX474" s="2"/>
      <c r="AY474" s="1"/>
      <c r="AZ474" s="1"/>
      <c r="BA474" s="36"/>
      <c r="BB474" s="2"/>
      <c r="BC474" s="1"/>
      <c r="BD474" s="1"/>
      <c r="BE474" s="43"/>
      <c r="BF474" s="43">
        <f t="shared" si="7"/>
        <v>425260</v>
      </c>
      <c r="BG474" s="1"/>
      <c r="BH474" s="1"/>
      <c r="BI474" s="1">
        <v>50</v>
      </c>
      <c r="BJ474" s="1">
        <v>0</v>
      </c>
      <c r="BK474" s="1">
        <v>0.01</v>
      </c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37" t="s">
        <v>71</v>
      </c>
    </row>
    <row r="475" spans="1:77" x14ac:dyDescent="0.25">
      <c r="A475" s="1">
        <v>470</v>
      </c>
      <c r="B475" s="1"/>
      <c r="C475" s="1"/>
      <c r="D475" s="1"/>
      <c r="E475" s="1"/>
      <c r="F475" s="1">
        <v>470</v>
      </c>
      <c r="G475" s="1" t="s">
        <v>67</v>
      </c>
      <c r="H475" s="1">
        <v>24949</v>
      </c>
      <c r="M475" s="1">
        <v>26</v>
      </c>
      <c r="N475" s="1">
        <v>0</v>
      </c>
      <c r="O475" s="1">
        <v>62</v>
      </c>
      <c r="P475" s="2" t="s">
        <v>69</v>
      </c>
      <c r="Q475" s="2">
        <v>10462</v>
      </c>
      <c r="R475" s="1"/>
      <c r="S475" s="2">
        <v>160</v>
      </c>
      <c r="T475" s="1"/>
      <c r="U475" s="1"/>
      <c r="V475" s="1"/>
      <c r="W475" s="1"/>
      <c r="X475" s="35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2"/>
      <c r="AY475" s="1"/>
      <c r="AZ475" s="1"/>
      <c r="BA475" s="36"/>
      <c r="BB475" s="2"/>
      <c r="BC475" s="1"/>
      <c r="BD475" s="1"/>
      <c r="BE475" s="1"/>
      <c r="BF475" s="43">
        <f t="shared" si="7"/>
        <v>1673920</v>
      </c>
      <c r="BG475" s="1"/>
      <c r="BH475" s="1"/>
      <c r="BI475" s="1">
        <v>50</v>
      </c>
      <c r="BJ475" s="1">
        <v>0</v>
      </c>
      <c r="BK475" s="1">
        <v>0.01</v>
      </c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37" t="s">
        <v>71</v>
      </c>
    </row>
    <row r="476" spans="1:77" x14ac:dyDescent="0.25">
      <c r="A476" s="1">
        <v>471</v>
      </c>
      <c r="B476" s="1"/>
      <c r="C476" s="1"/>
      <c r="D476" s="1"/>
      <c r="E476" s="1"/>
      <c r="F476" s="1">
        <v>471</v>
      </c>
      <c r="G476" s="1" t="s">
        <v>67</v>
      </c>
      <c r="H476" s="1">
        <v>24950</v>
      </c>
      <c r="M476" s="1">
        <v>1</v>
      </c>
      <c r="N476" s="1">
        <v>2</v>
      </c>
      <c r="O476" s="1">
        <v>30</v>
      </c>
      <c r="P476" s="2" t="s">
        <v>69</v>
      </c>
      <c r="Q476" s="2">
        <v>630</v>
      </c>
      <c r="R476" s="1"/>
      <c r="S476" s="2">
        <v>100</v>
      </c>
      <c r="T476" s="1"/>
      <c r="U476" s="1"/>
      <c r="V476" s="1"/>
      <c r="W476" s="1"/>
      <c r="X476" s="35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2"/>
      <c r="AY476" s="1"/>
      <c r="AZ476" s="1"/>
      <c r="BA476" s="36"/>
      <c r="BB476" s="2"/>
      <c r="BC476" s="1"/>
      <c r="BD476" s="1"/>
      <c r="BE476" s="1"/>
      <c r="BF476" s="43">
        <f t="shared" si="7"/>
        <v>63000</v>
      </c>
      <c r="BG476" s="1"/>
      <c r="BH476" s="1"/>
      <c r="BI476" s="1">
        <v>50</v>
      </c>
      <c r="BJ476" s="1">
        <v>0</v>
      </c>
      <c r="BK476" s="1">
        <v>0.01</v>
      </c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37" t="s">
        <v>71</v>
      </c>
    </row>
    <row r="477" spans="1:77" x14ac:dyDescent="0.25">
      <c r="A477" s="1">
        <v>472</v>
      </c>
      <c r="B477" s="1"/>
      <c r="C477" s="1"/>
      <c r="D477" s="1"/>
      <c r="E477" s="1"/>
      <c r="F477" s="1">
        <v>472</v>
      </c>
      <c r="G477" s="1" t="s">
        <v>67</v>
      </c>
      <c r="H477" s="1">
        <v>24951</v>
      </c>
      <c r="M477" s="1">
        <v>7</v>
      </c>
      <c r="N477" s="1">
        <v>2</v>
      </c>
      <c r="O477" s="1">
        <v>50</v>
      </c>
      <c r="P477" s="2" t="s">
        <v>69</v>
      </c>
      <c r="Q477" s="2">
        <v>3050</v>
      </c>
      <c r="R477" s="1"/>
      <c r="S477" s="2">
        <v>260</v>
      </c>
      <c r="T477" s="1"/>
      <c r="U477" s="1"/>
      <c r="V477" s="1"/>
      <c r="W477" s="1"/>
      <c r="X477" s="35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2"/>
      <c r="AY477" s="1"/>
      <c r="AZ477" s="1"/>
      <c r="BA477" s="36"/>
      <c r="BB477" s="2"/>
      <c r="BC477" s="1"/>
      <c r="BD477" s="1"/>
      <c r="BE477" s="1"/>
      <c r="BF477" s="43">
        <f t="shared" si="7"/>
        <v>793000</v>
      </c>
      <c r="BG477" s="1"/>
      <c r="BH477" s="1"/>
      <c r="BI477" s="1">
        <v>50</v>
      </c>
      <c r="BJ477" s="1">
        <v>0</v>
      </c>
      <c r="BK477" s="1">
        <v>0.01</v>
      </c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37" t="s">
        <v>71</v>
      </c>
    </row>
    <row r="478" spans="1:77" x14ac:dyDescent="0.25">
      <c r="A478" s="1">
        <v>473</v>
      </c>
      <c r="B478" s="1"/>
      <c r="C478" s="1"/>
      <c r="D478" s="1"/>
      <c r="E478" s="1"/>
      <c r="F478" s="1">
        <v>473</v>
      </c>
      <c r="G478" s="1" t="s">
        <v>67</v>
      </c>
      <c r="H478" s="1">
        <v>24953</v>
      </c>
      <c r="M478" s="1">
        <v>5</v>
      </c>
      <c r="N478" s="1">
        <v>2</v>
      </c>
      <c r="O478" s="1">
        <v>50</v>
      </c>
      <c r="P478" s="2" t="s">
        <v>69</v>
      </c>
      <c r="Q478" s="2">
        <v>2250</v>
      </c>
      <c r="R478" s="1"/>
      <c r="S478" s="2">
        <v>190</v>
      </c>
      <c r="T478" s="1"/>
      <c r="U478" s="1"/>
      <c r="V478" s="1"/>
      <c r="W478" s="1"/>
      <c r="X478" s="35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44"/>
      <c r="AR478" s="36"/>
      <c r="AS478" s="1"/>
      <c r="AT478" s="45"/>
      <c r="AU478" s="1"/>
      <c r="AV478" s="1"/>
      <c r="AW478" s="1"/>
      <c r="AX478" s="2"/>
      <c r="AY478" s="1"/>
      <c r="AZ478" s="1"/>
      <c r="BA478" s="36"/>
      <c r="BB478" s="2"/>
      <c r="BC478" s="1"/>
      <c r="BD478" s="1"/>
      <c r="BE478" s="43"/>
      <c r="BF478" s="43">
        <f t="shared" si="7"/>
        <v>427500</v>
      </c>
      <c r="BG478" s="1"/>
      <c r="BH478" s="1"/>
      <c r="BI478" s="1">
        <v>50</v>
      </c>
      <c r="BJ478" s="1">
        <v>0</v>
      </c>
      <c r="BK478" s="1">
        <v>0.01</v>
      </c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37" t="s">
        <v>71</v>
      </c>
    </row>
    <row r="479" spans="1:77" x14ac:dyDescent="0.25">
      <c r="A479" s="1">
        <v>474</v>
      </c>
      <c r="B479" s="1"/>
      <c r="C479" s="1"/>
      <c r="D479" s="1"/>
      <c r="E479" s="1"/>
      <c r="F479" s="1">
        <v>474</v>
      </c>
      <c r="G479" s="1" t="s">
        <v>67</v>
      </c>
      <c r="H479" s="1">
        <v>24954</v>
      </c>
      <c r="M479" s="1">
        <v>3</v>
      </c>
      <c r="N479" s="1">
        <v>0</v>
      </c>
      <c r="O479" s="1">
        <v>10</v>
      </c>
      <c r="P479" s="2" t="s">
        <v>69</v>
      </c>
      <c r="Q479" s="2">
        <v>1210</v>
      </c>
      <c r="R479" s="1"/>
      <c r="S479" s="2">
        <v>220</v>
      </c>
      <c r="T479" s="1"/>
      <c r="U479" s="1"/>
      <c r="V479" s="1"/>
      <c r="W479" s="1"/>
      <c r="X479" s="35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44"/>
      <c r="AR479" s="36"/>
      <c r="AS479" s="1"/>
      <c r="AT479" s="45"/>
      <c r="AU479" s="1"/>
      <c r="AV479" s="1"/>
      <c r="AW479" s="1"/>
      <c r="AX479" s="2"/>
      <c r="AY479" s="1"/>
      <c r="AZ479" s="1"/>
      <c r="BA479" s="36"/>
      <c r="BB479" s="2"/>
      <c r="BC479" s="1"/>
      <c r="BD479" s="1"/>
      <c r="BE479" s="43"/>
      <c r="BF479" s="43">
        <f t="shared" si="7"/>
        <v>266200</v>
      </c>
      <c r="BG479" s="1"/>
      <c r="BH479" s="1"/>
      <c r="BI479" s="1">
        <v>50</v>
      </c>
      <c r="BJ479" s="1">
        <v>0</v>
      </c>
      <c r="BK479" s="1">
        <v>0.01</v>
      </c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37" t="s">
        <v>71</v>
      </c>
    </row>
    <row r="480" spans="1:77" x14ac:dyDescent="0.25">
      <c r="A480" s="1">
        <v>475</v>
      </c>
      <c r="B480" s="1"/>
      <c r="C480" s="1"/>
      <c r="D480" s="1"/>
      <c r="E480" s="1"/>
      <c r="F480" s="1">
        <v>475</v>
      </c>
      <c r="G480" s="1" t="s">
        <v>67</v>
      </c>
      <c r="H480" s="1">
        <v>24955</v>
      </c>
      <c r="M480" s="1">
        <v>4</v>
      </c>
      <c r="N480" s="1">
        <v>3</v>
      </c>
      <c r="O480" s="1">
        <v>30</v>
      </c>
      <c r="P480" s="2" t="s">
        <v>69</v>
      </c>
      <c r="Q480" s="2">
        <v>1930</v>
      </c>
      <c r="R480" s="1"/>
      <c r="S480" s="2">
        <v>220</v>
      </c>
      <c r="T480" s="1"/>
      <c r="U480" s="1"/>
      <c r="V480" s="1"/>
      <c r="W480" s="1"/>
      <c r="X480" s="35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2"/>
      <c r="AY480" s="1"/>
      <c r="AZ480" s="1"/>
      <c r="BA480" s="36"/>
      <c r="BB480" s="2"/>
      <c r="BC480" s="1"/>
      <c r="BD480" s="1"/>
      <c r="BE480" s="1"/>
      <c r="BF480" s="43">
        <f t="shared" si="7"/>
        <v>424600</v>
      </c>
      <c r="BG480" s="1"/>
      <c r="BH480" s="1"/>
      <c r="BI480" s="1">
        <v>50</v>
      </c>
      <c r="BJ480" s="1">
        <v>0</v>
      </c>
      <c r="BK480" s="1">
        <v>0.01</v>
      </c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37" t="s">
        <v>71</v>
      </c>
    </row>
    <row r="481" spans="1:77" x14ac:dyDescent="0.25">
      <c r="A481" s="1">
        <v>476</v>
      </c>
      <c r="B481" s="1"/>
      <c r="C481" s="1"/>
      <c r="D481" s="1"/>
      <c r="E481" s="1"/>
      <c r="F481" s="1">
        <v>476</v>
      </c>
      <c r="G481" s="1" t="s">
        <v>67</v>
      </c>
      <c r="H481" s="1">
        <v>24958</v>
      </c>
      <c r="M481" s="1">
        <v>3</v>
      </c>
      <c r="N481" s="1">
        <v>1</v>
      </c>
      <c r="O481" s="1">
        <v>30</v>
      </c>
      <c r="P481" s="2" t="s">
        <v>69</v>
      </c>
      <c r="Q481" s="2">
        <v>1330</v>
      </c>
      <c r="R481" s="1"/>
      <c r="S481" s="2">
        <v>130</v>
      </c>
      <c r="T481" s="1"/>
      <c r="U481" s="1"/>
      <c r="V481" s="1"/>
      <c r="W481" s="1"/>
      <c r="X481" s="35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44"/>
      <c r="AR481" s="36"/>
      <c r="AS481" s="1"/>
      <c r="AT481" s="45"/>
      <c r="AU481" s="1"/>
      <c r="AV481" s="1"/>
      <c r="AW481" s="1"/>
      <c r="AX481" s="2"/>
      <c r="AY481" s="1"/>
      <c r="AZ481" s="1"/>
      <c r="BA481" s="36"/>
      <c r="BB481" s="2"/>
      <c r="BC481" s="1"/>
      <c r="BD481" s="1"/>
      <c r="BE481" s="43"/>
      <c r="BF481" s="43">
        <f t="shared" si="7"/>
        <v>172900</v>
      </c>
      <c r="BG481" s="1"/>
      <c r="BH481" s="1"/>
      <c r="BI481" s="1">
        <v>50</v>
      </c>
      <c r="BJ481" s="1">
        <v>0</v>
      </c>
      <c r="BK481" s="1">
        <v>0.01</v>
      </c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37" t="s">
        <v>71</v>
      </c>
    </row>
    <row r="482" spans="1:77" x14ac:dyDescent="0.25">
      <c r="A482" s="1">
        <v>477</v>
      </c>
      <c r="B482" s="1"/>
      <c r="C482" s="1"/>
      <c r="D482" s="1"/>
      <c r="E482" s="1"/>
      <c r="F482" s="1">
        <v>477</v>
      </c>
      <c r="G482" s="1" t="s">
        <v>67</v>
      </c>
      <c r="H482" s="1">
        <v>24959</v>
      </c>
      <c r="M482" s="1">
        <v>0</v>
      </c>
      <c r="N482" s="1">
        <v>1</v>
      </c>
      <c r="O482" s="1">
        <v>10</v>
      </c>
      <c r="P482" s="2" t="s">
        <v>69</v>
      </c>
      <c r="Q482" s="2">
        <v>110</v>
      </c>
      <c r="R482" s="1"/>
      <c r="S482" s="2">
        <v>230</v>
      </c>
      <c r="T482" s="1"/>
      <c r="U482" s="1"/>
      <c r="V482" s="1"/>
      <c r="W482" s="1"/>
      <c r="X482" s="35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2"/>
      <c r="AY482" s="1"/>
      <c r="AZ482" s="1"/>
      <c r="BA482" s="36"/>
      <c r="BB482" s="2"/>
      <c r="BC482" s="1"/>
      <c r="BD482" s="1"/>
      <c r="BE482" s="1"/>
      <c r="BF482" s="43">
        <f t="shared" si="7"/>
        <v>25300</v>
      </c>
      <c r="BG482" s="1"/>
      <c r="BH482" s="1"/>
      <c r="BI482" s="1">
        <v>50</v>
      </c>
      <c r="BJ482" s="1">
        <v>0</v>
      </c>
      <c r="BK482" s="1">
        <v>0.01</v>
      </c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37" t="s">
        <v>71</v>
      </c>
    </row>
    <row r="483" spans="1:77" x14ac:dyDescent="0.25">
      <c r="A483" s="1">
        <v>478</v>
      </c>
      <c r="B483" s="1"/>
      <c r="C483" s="1"/>
      <c r="D483" s="1"/>
      <c r="E483" s="1"/>
      <c r="F483" s="1">
        <v>478</v>
      </c>
      <c r="G483" s="1" t="s">
        <v>67</v>
      </c>
      <c r="H483" s="1">
        <v>24960</v>
      </c>
      <c r="M483" s="1">
        <v>9</v>
      </c>
      <c r="N483" s="1">
        <v>0</v>
      </c>
      <c r="O483" s="1">
        <v>50</v>
      </c>
      <c r="P483" s="2" t="s">
        <v>69</v>
      </c>
      <c r="Q483" s="2">
        <v>3650</v>
      </c>
      <c r="R483" s="1"/>
      <c r="S483" s="2">
        <v>190</v>
      </c>
      <c r="T483" s="1"/>
      <c r="U483" s="1"/>
      <c r="V483" s="1"/>
      <c r="W483" s="1"/>
      <c r="X483" s="35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44"/>
      <c r="AR483" s="36"/>
      <c r="AS483" s="1"/>
      <c r="AT483" s="45"/>
      <c r="AU483" s="1"/>
      <c r="AV483" s="1"/>
      <c r="AW483" s="1"/>
      <c r="AX483" s="2"/>
      <c r="AY483" s="1"/>
      <c r="AZ483" s="1"/>
      <c r="BA483" s="36"/>
      <c r="BB483" s="2"/>
      <c r="BC483" s="1"/>
      <c r="BD483" s="1"/>
      <c r="BE483" s="43"/>
      <c r="BF483" s="43">
        <f t="shared" si="7"/>
        <v>693500</v>
      </c>
      <c r="BG483" s="1"/>
      <c r="BH483" s="1"/>
      <c r="BI483" s="1">
        <v>50</v>
      </c>
      <c r="BJ483" s="1">
        <v>0</v>
      </c>
      <c r="BK483" s="1">
        <v>0.01</v>
      </c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37" t="s">
        <v>71</v>
      </c>
    </row>
    <row r="484" spans="1:77" x14ac:dyDescent="0.25">
      <c r="A484" s="1">
        <v>479</v>
      </c>
      <c r="B484" s="1"/>
      <c r="C484" s="1"/>
      <c r="D484" s="1"/>
      <c r="E484" s="1"/>
      <c r="F484" s="1">
        <v>479</v>
      </c>
      <c r="G484" s="1" t="s">
        <v>67</v>
      </c>
      <c r="H484" s="1">
        <v>24961</v>
      </c>
      <c r="M484" s="1">
        <v>1</v>
      </c>
      <c r="N484" s="1">
        <v>1</v>
      </c>
      <c r="O484" s="1">
        <v>10</v>
      </c>
      <c r="P484" s="2" t="s">
        <v>69</v>
      </c>
      <c r="Q484" s="2">
        <v>510</v>
      </c>
      <c r="R484" s="1"/>
      <c r="S484" s="2">
        <v>350</v>
      </c>
      <c r="T484" s="1"/>
      <c r="U484" s="1"/>
      <c r="V484" s="1"/>
      <c r="W484" s="1"/>
      <c r="X484" s="35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2"/>
      <c r="AY484" s="1"/>
      <c r="AZ484" s="1"/>
      <c r="BA484" s="36"/>
      <c r="BB484" s="2"/>
      <c r="BC484" s="1"/>
      <c r="BD484" s="1"/>
      <c r="BE484" s="1"/>
      <c r="BF484" s="43">
        <f t="shared" si="7"/>
        <v>178500</v>
      </c>
      <c r="BG484" s="1"/>
      <c r="BH484" s="1"/>
      <c r="BI484" s="1">
        <v>50</v>
      </c>
      <c r="BJ484" s="1">
        <v>0</v>
      </c>
      <c r="BK484" s="1">
        <v>0.01</v>
      </c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37" t="s">
        <v>71</v>
      </c>
    </row>
    <row r="485" spans="1:77" x14ac:dyDescent="0.25">
      <c r="A485" s="1">
        <v>480</v>
      </c>
      <c r="B485" s="1"/>
      <c r="C485" s="1"/>
      <c r="D485" s="1"/>
      <c r="E485" s="1"/>
      <c r="F485" s="1">
        <v>480</v>
      </c>
      <c r="G485" s="1" t="s">
        <v>67</v>
      </c>
      <c r="H485" s="1">
        <v>24962</v>
      </c>
      <c r="M485" s="1">
        <v>5</v>
      </c>
      <c r="N485" s="1">
        <v>2</v>
      </c>
      <c r="O485" s="1">
        <v>90</v>
      </c>
      <c r="P485" s="2" t="s">
        <v>69</v>
      </c>
      <c r="Q485" s="2">
        <v>2290</v>
      </c>
      <c r="R485" s="1"/>
      <c r="S485" s="2">
        <v>260</v>
      </c>
      <c r="T485" s="1"/>
      <c r="U485" s="1"/>
      <c r="V485" s="1"/>
      <c r="W485" s="1"/>
      <c r="X485" s="35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2"/>
      <c r="AY485" s="1"/>
      <c r="AZ485" s="1"/>
      <c r="BA485" s="36"/>
      <c r="BB485" s="2"/>
      <c r="BC485" s="1"/>
      <c r="BD485" s="1"/>
      <c r="BE485" s="1"/>
      <c r="BF485" s="43">
        <f t="shared" si="7"/>
        <v>595400</v>
      </c>
      <c r="BG485" s="1"/>
      <c r="BH485" s="1"/>
      <c r="BI485" s="1">
        <v>50</v>
      </c>
      <c r="BJ485" s="1">
        <v>0</v>
      </c>
      <c r="BK485" s="1">
        <v>0.01</v>
      </c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37" t="s">
        <v>71</v>
      </c>
    </row>
    <row r="486" spans="1:77" x14ac:dyDescent="0.25">
      <c r="A486" s="1">
        <v>481</v>
      </c>
      <c r="B486" s="1"/>
      <c r="C486" s="1"/>
      <c r="D486" s="1"/>
      <c r="E486" s="1"/>
      <c r="F486" s="1">
        <v>481</v>
      </c>
      <c r="G486" s="1" t="s">
        <v>67</v>
      </c>
      <c r="H486" s="1">
        <v>24963</v>
      </c>
      <c r="M486" s="1">
        <v>8</v>
      </c>
      <c r="N486" s="1">
        <v>0</v>
      </c>
      <c r="O486" s="1">
        <v>0</v>
      </c>
      <c r="P486" s="2" t="s">
        <v>69</v>
      </c>
      <c r="Q486" s="2">
        <v>3200</v>
      </c>
      <c r="R486" s="1"/>
      <c r="S486" s="2">
        <v>190</v>
      </c>
      <c r="T486" s="1"/>
      <c r="U486" s="1"/>
      <c r="V486" s="1"/>
      <c r="W486" s="1"/>
      <c r="X486" s="35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2"/>
      <c r="AY486" s="1"/>
      <c r="AZ486" s="1"/>
      <c r="BA486" s="36"/>
      <c r="BB486" s="2"/>
      <c r="BC486" s="1"/>
      <c r="BD486" s="1"/>
      <c r="BE486" s="1"/>
      <c r="BF486" s="43">
        <f t="shared" si="7"/>
        <v>608000</v>
      </c>
      <c r="BG486" s="1"/>
      <c r="BH486" s="1"/>
      <c r="BI486" s="1">
        <v>50</v>
      </c>
      <c r="BJ486" s="1">
        <v>0</v>
      </c>
      <c r="BK486" s="1">
        <v>0.01</v>
      </c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37" t="s">
        <v>71</v>
      </c>
    </row>
    <row r="487" spans="1:77" x14ac:dyDescent="0.25">
      <c r="A487" s="1">
        <v>482</v>
      </c>
      <c r="B487" s="1"/>
      <c r="C487" s="1"/>
      <c r="D487" s="1"/>
      <c r="E487" s="1"/>
      <c r="F487" s="1">
        <v>482</v>
      </c>
      <c r="G487" s="1" t="s">
        <v>67</v>
      </c>
      <c r="H487" s="1">
        <v>24964</v>
      </c>
      <c r="M487" s="1">
        <v>0</v>
      </c>
      <c r="N487" s="1">
        <v>1</v>
      </c>
      <c r="O487" s="1">
        <v>13.9</v>
      </c>
      <c r="P487" s="2" t="s">
        <v>69</v>
      </c>
      <c r="Q487" s="2">
        <v>113.9</v>
      </c>
      <c r="R487" s="1"/>
      <c r="S487" s="2">
        <v>250</v>
      </c>
      <c r="T487" s="1"/>
      <c r="U487" s="1"/>
      <c r="V487" s="1"/>
      <c r="W487" s="1"/>
      <c r="X487" s="35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44"/>
      <c r="AR487" s="36"/>
      <c r="AS487" s="1"/>
      <c r="AT487" s="45"/>
      <c r="AU487" s="1"/>
      <c r="AV487" s="1"/>
      <c r="AW487" s="1"/>
      <c r="AX487" s="2"/>
      <c r="AY487" s="1"/>
      <c r="AZ487" s="1"/>
      <c r="BA487" s="36"/>
      <c r="BB487" s="2"/>
      <c r="BC487" s="1"/>
      <c r="BD487" s="1"/>
      <c r="BE487" s="43"/>
      <c r="BF487" s="43">
        <f t="shared" si="7"/>
        <v>28475</v>
      </c>
      <c r="BG487" s="1"/>
      <c r="BH487" s="1"/>
      <c r="BI487" s="1">
        <v>50</v>
      </c>
      <c r="BJ487" s="1">
        <v>0</v>
      </c>
      <c r="BK487" s="1">
        <v>0.01</v>
      </c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37" t="s">
        <v>71</v>
      </c>
    </row>
    <row r="488" spans="1:77" x14ac:dyDescent="0.25">
      <c r="A488" s="1">
        <v>483</v>
      </c>
      <c r="B488" s="1"/>
      <c r="C488" s="1"/>
      <c r="D488" s="1"/>
      <c r="E488" s="1"/>
      <c r="F488" s="1">
        <v>483</v>
      </c>
      <c r="G488" s="1" t="s">
        <v>67</v>
      </c>
      <c r="H488" s="1">
        <v>24965</v>
      </c>
      <c r="M488" s="1">
        <v>5</v>
      </c>
      <c r="N488" s="1">
        <v>2</v>
      </c>
      <c r="O488" s="1">
        <v>16</v>
      </c>
      <c r="P488" s="2" t="s">
        <v>69</v>
      </c>
      <c r="Q488" s="2">
        <v>2216</v>
      </c>
      <c r="R488" s="1"/>
      <c r="S488" s="2">
        <v>130</v>
      </c>
      <c r="T488" s="1"/>
      <c r="U488" s="1"/>
      <c r="V488" s="1"/>
      <c r="W488" s="1"/>
      <c r="X488" s="35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2"/>
      <c r="AY488" s="1"/>
      <c r="AZ488" s="1"/>
      <c r="BA488" s="36"/>
      <c r="BB488" s="2"/>
      <c r="BC488" s="1"/>
      <c r="BD488" s="1"/>
      <c r="BE488" s="1"/>
      <c r="BF488" s="43">
        <f t="shared" si="7"/>
        <v>288080</v>
      </c>
      <c r="BG488" s="1"/>
      <c r="BH488" s="1"/>
      <c r="BI488" s="1">
        <v>50</v>
      </c>
      <c r="BJ488" s="1">
        <v>0</v>
      </c>
      <c r="BK488" s="1">
        <v>0.01</v>
      </c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37" t="s">
        <v>71</v>
      </c>
    </row>
    <row r="489" spans="1:77" x14ac:dyDescent="0.25">
      <c r="A489" s="1">
        <v>484</v>
      </c>
      <c r="B489" s="1"/>
      <c r="C489" s="1"/>
      <c r="D489" s="1"/>
      <c r="E489" s="1"/>
      <c r="F489" s="1">
        <v>484</v>
      </c>
      <c r="G489" s="1" t="s">
        <v>67</v>
      </c>
      <c r="H489" s="1">
        <v>24966</v>
      </c>
      <c r="M489" s="1">
        <v>0</v>
      </c>
      <c r="N489" s="1">
        <v>3</v>
      </c>
      <c r="O489" s="1">
        <v>80</v>
      </c>
      <c r="P489" s="2" t="s">
        <v>69</v>
      </c>
      <c r="Q489" s="2">
        <v>380</v>
      </c>
      <c r="R489" s="1"/>
      <c r="S489" s="2">
        <v>200</v>
      </c>
      <c r="T489" s="1"/>
      <c r="U489" s="1"/>
      <c r="V489" s="1"/>
      <c r="W489" s="1"/>
      <c r="X489" s="35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2"/>
      <c r="AY489" s="1"/>
      <c r="AZ489" s="1"/>
      <c r="BA489" s="36"/>
      <c r="BB489" s="2"/>
      <c r="BC489" s="1"/>
      <c r="BD489" s="1"/>
      <c r="BE489" s="1"/>
      <c r="BF489" s="43">
        <f t="shared" si="7"/>
        <v>76000</v>
      </c>
      <c r="BG489" s="1"/>
      <c r="BH489" s="1"/>
      <c r="BI489" s="1">
        <v>50</v>
      </c>
      <c r="BJ489" s="1">
        <v>0</v>
      </c>
      <c r="BK489" s="1">
        <v>0.01</v>
      </c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37" t="s">
        <v>71</v>
      </c>
    </row>
    <row r="490" spans="1:77" x14ac:dyDescent="0.25">
      <c r="A490" s="1">
        <v>485</v>
      </c>
      <c r="B490" s="1"/>
      <c r="C490" s="1"/>
      <c r="D490" s="1"/>
      <c r="E490" s="1"/>
      <c r="F490" s="1">
        <v>485</v>
      </c>
      <c r="G490" s="1" t="s">
        <v>67</v>
      </c>
      <c r="H490" s="1">
        <v>24967</v>
      </c>
      <c r="M490" s="1">
        <v>3</v>
      </c>
      <c r="N490" s="1">
        <v>0</v>
      </c>
      <c r="O490" s="1">
        <v>21.5</v>
      </c>
      <c r="P490" s="2" t="s">
        <v>69</v>
      </c>
      <c r="Q490" s="2">
        <v>1221.5</v>
      </c>
      <c r="R490" s="1"/>
      <c r="S490" s="2">
        <v>220</v>
      </c>
      <c r="T490" s="1"/>
      <c r="U490" s="1"/>
      <c r="V490" s="1"/>
      <c r="W490" s="1"/>
      <c r="X490" s="35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2"/>
      <c r="AY490" s="1"/>
      <c r="AZ490" s="1"/>
      <c r="BA490" s="36"/>
      <c r="BB490" s="2"/>
      <c r="BC490" s="1"/>
      <c r="BD490" s="1"/>
      <c r="BE490" s="1"/>
      <c r="BF490" s="43">
        <f t="shared" si="7"/>
        <v>268730</v>
      </c>
      <c r="BG490" s="1"/>
      <c r="BH490" s="1"/>
      <c r="BI490" s="1">
        <v>50</v>
      </c>
      <c r="BJ490" s="1">
        <v>0</v>
      </c>
      <c r="BK490" s="1">
        <v>0.01</v>
      </c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37" t="s">
        <v>71</v>
      </c>
    </row>
    <row r="491" spans="1:77" x14ac:dyDescent="0.25">
      <c r="A491" s="1">
        <v>486</v>
      </c>
      <c r="B491" s="1"/>
      <c r="C491" s="1"/>
      <c r="D491" s="1"/>
      <c r="E491" s="1"/>
      <c r="F491" s="1">
        <v>486</v>
      </c>
      <c r="G491" s="1" t="s">
        <v>67</v>
      </c>
      <c r="H491" s="1">
        <v>24968</v>
      </c>
      <c r="M491" s="1">
        <v>26</v>
      </c>
      <c r="N491" s="1">
        <v>1</v>
      </c>
      <c r="O491" s="1">
        <v>82.6</v>
      </c>
      <c r="P491" s="2" t="s">
        <v>69</v>
      </c>
      <c r="Q491" s="2">
        <v>10582.6</v>
      </c>
      <c r="R491" s="1"/>
      <c r="S491" s="2">
        <v>100</v>
      </c>
      <c r="T491" s="1"/>
      <c r="U491" s="1"/>
      <c r="V491" s="1"/>
      <c r="W491" s="1"/>
      <c r="X491" s="35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44"/>
      <c r="AR491" s="36"/>
      <c r="AS491" s="1"/>
      <c r="AT491" s="45"/>
      <c r="AU491" s="1"/>
      <c r="AV491" s="1"/>
      <c r="AW491" s="1"/>
      <c r="AX491" s="2"/>
      <c r="AY491" s="1"/>
      <c r="AZ491" s="1"/>
      <c r="BA491" s="36"/>
      <c r="BB491" s="2"/>
      <c r="BC491" s="1"/>
      <c r="BD491" s="1"/>
      <c r="BE491" s="43"/>
      <c r="BF491" s="43">
        <f t="shared" si="7"/>
        <v>1058260</v>
      </c>
      <c r="BG491" s="1"/>
      <c r="BH491" s="1"/>
      <c r="BI491" s="1">
        <v>50</v>
      </c>
      <c r="BJ491" s="1">
        <v>0</v>
      </c>
      <c r="BK491" s="1">
        <v>0.01</v>
      </c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37" t="s">
        <v>71</v>
      </c>
    </row>
    <row r="492" spans="1:77" x14ac:dyDescent="0.25">
      <c r="A492" s="1">
        <v>487</v>
      </c>
      <c r="B492" s="1"/>
      <c r="C492" s="1"/>
      <c r="D492" s="1"/>
      <c r="E492" s="1"/>
      <c r="F492" s="1">
        <v>487</v>
      </c>
      <c r="G492" s="1" t="s">
        <v>67</v>
      </c>
      <c r="H492" s="1">
        <v>24969</v>
      </c>
      <c r="M492" s="1">
        <v>4</v>
      </c>
      <c r="N492" s="1">
        <v>1</v>
      </c>
      <c r="O492" s="1">
        <v>0</v>
      </c>
      <c r="P492" s="2" t="s">
        <v>69</v>
      </c>
      <c r="Q492" s="2">
        <v>1700</v>
      </c>
      <c r="R492" s="1"/>
      <c r="S492" s="2">
        <v>100</v>
      </c>
      <c r="T492" s="1"/>
      <c r="U492" s="1"/>
      <c r="V492" s="1"/>
      <c r="W492" s="1"/>
      <c r="X492" s="35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44"/>
      <c r="AR492" s="36"/>
      <c r="AS492" s="1"/>
      <c r="AT492" s="45"/>
      <c r="AU492" s="1"/>
      <c r="AV492" s="1"/>
      <c r="AW492" s="1"/>
      <c r="AX492" s="2"/>
      <c r="AY492" s="1"/>
      <c r="AZ492" s="1"/>
      <c r="BA492" s="36"/>
      <c r="BB492" s="2"/>
      <c r="BC492" s="1"/>
      <c r="BD492" s="1"/>
      <c r="BE492" s="43"/>
      <c r="BF492" s="43">
        <f t="shared" si="7"/>
        <v>170000</v>
      </c>
      <c r="BG492" s="1"/>
      <c r="BH492" s="1"/>
      <c r="BI492" s="1">
        <v>50</v>
      </c>
      <c r="BJ492" s="1">
        <v>0</v>
      </c>
      <c r="BK492" s="1">
        <v>0.01</v>
      </c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37" t="s">
        <v>71</v>
      </c>
    </row>
    <row r="493" spans="1:77" x14ac:dyDescent="0.25">
      <c r="A493" s="1">
        <v>488</v>
      </c>
      <c r="B493" s="1"/>
      <c r="C493" s="1"/>
      <c r="D493" s="1"/>
      <c r="E493" s="1"/>
      <c r="F493" s="1">
        <v>488</v>
      </c>
      <c r="G493" s="1" t="s">
        <v>67</v>
      </c>
      <c r="H493" s="1">
        <v>24970</v>
      </c>
      <c r="M493" s="1">
        <v>0</v>
      </c>
      <c r="N493" s="1">
        <v>2</v>
      </c>
      <c r="O493" s="1">
        <v>80</v>
      </c>
      <c r="P493" s="2" t="s">
        <v>69</v>
      </c>
      <c r="Q493" s="2">
        <v>280</v>
      </c>
      <c r="R493" s="1"/>
      <c r="S493" s="2">
        <v>350</v>
      </c>
      <c r="T493" s="1"/>
      <c r="U493" s="1"/>
      <c r="V493" s="1"/>
      <c r="W493" s="1"/>
      <c r="X493" s="35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2"/>
      <c r="AY493" s="1"/>
      <c r="AZ493" s="1"/>
      <c r="BA493" s="36"/>
      <c r="BB493" s="2"/>
      <c r="BC493" s="1"/>
      <c r="BD493" s="1"/>
      <c r="BE493" s="1"/>
      <c r="BF493" s="43">
        <f t="shared" si="7"/>
        <v>98000</v>
      </c>
      <c r="BG493" s="1"/>
      <c r="BH493" s="1"/>
      <c r="BI493" s="1">
        <v>50</v>
      </c>
      <c r="BJ493" s="1">
        <v>0</v>
      </c>
      <c r="BK493" s="1">
        <v>0.01</v>
      </c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37" t="s">
        <v>71</v>
      </c>
    </row>
    <row r="494" spans="1:77" x14ac:dyDescent="0.25">
      <c r="A494" s="1">
        <v>489</v>
      </c>
      <c r="B494" s="1"/>
      <c r="C494" s="1"/>
      <c r="D494" s="1"/>
      <c r="E494" s="1"/>
      <c r="F494" s="1">
        <v>489</v>
      </c>
      <c r="G494" s="1" t="s">
        <v>67</v>
      </c>
      <c r="H494" s="1">
        <v>24971</v>
      </c>
      <c r="M494" s="1">
        <v>0</v>
      </c>
      <c r="N494" s="1">
        <v>1</v>
      </c>
      <c r="O494" s="1">
        <v>38.799999999999997</v>
      </c>
      <c r="P494" s="2" t="s">
        <v>69</v>
      </c>
      <c r="Q494" s="2">
        <v>138.80000000000001</v>
      </c>
      <c r="R494" s="1"/>
      <c r="S494" s="2">
        <v>250</v>
      </c>
      <c r="T494" s="1"/>
      <c r="U494" s="1"/>
      <c r="V494" s="1"/>
      <c r="W494" s="1"/>
      <c r="X494" s="35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2"/>
      <c r="AY494" s="1"/>
      <c r="AZ494" s="1"/>
      <c r="BA494" s="36"/>
      <c r="BB494" s="2"/>
      <c r="BC494" s="1"/>
      <c r="BD494" s="1"/>
      <c r="BE494" s="1"/>
      <c r="BF494" s="43">
        <f t="shared" si="7"/>
        <v>34700</v>
      </c>
      <c r="BG494" s="1"/>
      <c r="BH494" s="1"/>
      <c r="BI494" s="1">
        <v>50</v>
      </c>
      <c r="BJ494" s="1">
        <v>0</v>
      </c>
      <c r="BK494" s="1">
        <v>0.01</v>
      </c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37" t="s">
        <v>71</v>
      </c>
    </row>
    <row r="495" spans="1:77" x14ac:dyDescent="0.25">
      <c r="A495" s="1">
        <v>490</v>
      </c>
      <c r="B495" s="1"/>
      <c r="C495" s="1"/>
      <c r="D495" s="1"/>
      <c r="E495" s="1"/>
      <c r="F495" s="1">
        <v>490</v>
      </c>
      <c r="G495" s="1" t="s">
        <v>67</v>
      </c>
      <c r="H495" s="1">
        <v>24972</v>
      </c>
      <c r="M495" s="1">
        <v>1</v>
      </c>
      <c r="N495" s="1">
        <v>3</v>
      </c>
      <c r="O495" s="1">
        <v>25</v>
      </c>
      <c r="P495" s="2" t="s">
        <v>69</v>
      </c>
      <c r="Q495" s="2">
        <v>725</v>
      </c>
      <c r="R495" s="1"/>
      <c r="S495" s="2">
        <v>100</v>
      </c>
      <c r="T495" s="1"/>
      <c r="U495" s="1"/>
      <c r="V495" s="1"/>
      <c r="W495" s="1"/>
      <c r="X495" s="35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2"/>
      <c r="AY495" s="1"/>
      <c r="AZ495" s="1"/>
      <c r="BA495" s="36"/>
      <c r="BB495" s="2"/>
      <c r="BC495" s="1"/>
      <c r="BD495" s="1"/>
      <c r="BE495" s="1"/>
      <c r="BF495" s="43">
        <f t="shared" si="7"/>
        <v>72500</v>
      </c>
      <c r="BG495" s="1"/>
      <c r="BH495" s="1"/>
      <c r="BI495" s="1">
        <v>50</v>
      </c>
      <c r="BJ495" s="1">
        <v>0</v>
      </c>
      <c r="BK495" s="1">
        <v>0.01</v>
      </c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37" t="s">
        <v>71</v>
      </c>
    </row>
    <row r="496" spans="1:77" x14ac:dyDescent="0.25">
      <c r="A496" s="1">
        <v>491</v>
      </c>
      <c r="B496" s="1"/>
      <c r="C496" s="1"/>
      <c r="D496" s="1"/>
      <c r="E496" s="1"/>
      <c r="F496" s="1">
        <v>491</v>
      </c>
      <c r="G496" s="1" t="s">
        <v>67</v>
      </c>
      <c r="H496" s="1">
        <v>24973</v>
      </c>
      <c r="M496" s="1">
        <v>5</v>
      </c>
      <c r="N496" s="1">
        <v>1</v>
      </c>
      <c r="O496" s="1">
        <v>10</v>
      </c>
      <c r="P496" s="2" t="s">
        <v>69</v>
      </c>
      <c r="Q496" s="2">
        <v>2110</v>
      </c>
      <c r="R496" s="1"/>
      <c r="S496" s="2">
        <v>130</v>
      </c>
      <c r="T496" s="1"/>
      <c r="U496" s="1"/>
      <c r="V496" s="1"/>
      <c r="W496" s="1"/>
      <c r="X496" s="35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2"/>
      <c r="AY496" s="1"/>
      <c r="AZ496" s="1"/>
      <c r="BA496" s="36"/>
      <c r="BB496" s="2"/>
      <c r="BC496" s="1"/>
      <c r="BD496" s="1"/>
      <c r="BE496" s="1"/>
      <c r="BF496" s="43">
        <f t="shared" si="7"/>
        <v>274300</v>
      </c>
      <c r="BG496" s="1"/>
      <c r="BH496" s="1"/>
      <c r="BI496" s="1">
        <v>50</v>
      </c>
      <c r="BJ496" s="1">
        <v>0</v>
      </c>
      <c r="BK496" s="1">
        <v>0.01</v>
      </c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37" t="s">
        <v>71</v>
      </c>
    </row>
    <row r="497" spans="1:77" x14ac:dyDescent="0.25">
      <c r="A497" s="1">
        <v>492</v>
      </c>
      <c r="B497" s="1"/>
      <c r="C497" s="1"/>
      <c r="D497" s="1"/>
      <c r="E497" s="1"/>
      <c r="F497" s="1">
        <v>492</v>
      </c>
      <c r="G497" s="1" t="s">
        <v>67</v>
      </c>
      <c r="H497" s="1">
        <v>24974</v>
      </c>
      <c r="M497" s="1">
        <v>0</v>
      </c>
      <c r="N497" s="1">
        <v>1</v>
      </c>
      <c r="O497" s="1">
        <v>20</v>
      </c>
      <c r="P497" s="2" t="s">
        <v>69</v>
      </c>
      <c r="Q497" s="2">
        <v>120</v>
      </c>
      <c r="R497" s="1"/>
      <c r="S497" s="2">
        <v>130</v>
      </c>
      <c r="T497" s="1"/>
      <c r="U497" s="1"/>
      <c r="V497" s="1"/>
      <c r="W497" s="1"/>
      <c r="X497" s="35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2"/>
      <c r="AY497" s="1"/>
      <c r="AZ497" s="1"/>
      <c r="BA497" s="36"/>
      <c r="BB497" s="2"/>
      <c r="BC497" s="1"/>
      <c r="BD497" s="1"/>
      <c r="BE497" s="1"/>
      <c r="BF497" s="43">
        <f t="shared" si="7"/>
        <v>15600</v>
      </c>
      <c r="BG497" s="1"/>
      <c r="BH497" s="1"/>
      <c r="BI497" s="1">
        <v>50</v>
      </c>
      <c r="BJ497" s="1">
        <v>0</v>
      </c>
      <c r="BK497" s="1">
        <v>0.01</v>
      </c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37" t="s">
        <v>71</v>
      </c>
    </row>
    <row r="498" spans="1:77" x14ac:dyDescent="0.25">
      <c r="A498" s="1">
        <v>493</v>
      </c>
      <c r="B498" s="1"/>
      <c r="C498" s="1"/>
      <c r="D498" s="1"/>
      <c r="E498" s="1"/>
      <c r="F498" s="1">
        <v>493</v>
      </c>
      <c r="G498" s="1" t="s">
        <v>67</v>
      </c>
      <c r="H498" s="1">
        <v>24975</v>
      </c>
      <c r="M498" s="1">
        <v>2</v>
      </c>
      <c r="N498" s="1">
        <v>2</v>
      </c>
      <c r="O498" s="1">
        <v>30</v>
      </c>
      <c r="P498" s="2" t="s">
        <v>69</v>
      </c>
      <c r="Q498" s="2">
        <v>1030</v>
      </c>
      <c r="R498" s="1"/>
      <c r="S498" s="2">
        <v>160</v>
      </c>
      <c r="T498" s="1"/>
      <c r="U498" s="1"/>
      <c r="V498" s="1"/>
      <c r="W498" s="1"/>
      <c r="X498" s="35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44"/>
      <c r="AR498" s="36"/>
      <c r="AS498" s="1"/>
      <c r="AT498" s="45"/>
      <c r="AU498" s="1"/>
      <c r="AV498" s="1"/>
      <c r="AW498" s="1"/>
      <c r="AX498" s="2"/>
      <c r="AY498" s="1"/>
      <c r="AZ498" s="1"/>
      <c r="BA498" s="36"/>
      <c r="BB498" s="2"/>
      <c r="BC498" s="1"/>
      <c r="BD498" s="1"/>
      <c r="BE498" s="43"/>
      <c r="BF498" s="43">
        <f t="shared" si="7"/>
        <v>164800</v>
      </c>
      <c r="BG498" s="1"/>
      <c r="BH498" s="1"/>
      <c r="BI498" s="1">
        <v>50</v>
      </c>
      <c r="BJ498" s="1">
        <v>0</v>
      </c>
      <c r="BK498" s="1">
        <v>0.01</v>
      </c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37" t="s">
        <v>71</v>
      </c>
    </row>
    <row r="499" spans="1:77" x14ac:dyDescent="0.25">
      <c r="A499" s="1">
        <v>494</v>
      </c>
      <c r="B499" s="1"/>
      <c r="C499" s="1"/>
      <c r="D499" s="1"/>
      <c r="E499" s="1"/>
      <c r="F499" s="1">
        <v>494</v>
      </c>
      <c r="G499" s="1" t="s">
        <v>67</v>
      </c>
      <c r="H499" s="1">
        <v>24976</v>
      </c>
      <c r="M499" s="1">
        <v>11</v>
      </c>
      <c r="N499" s="1">
        <v>3</v>
      </c>
      <c r="O499" s="1">
        <v>90</v>
      </c>
      <c r="P499" s="2" t="s">
        <v>69</v>
      </c>
      <c r="Q499" s="2">
        <v>4790</v>
      </c>
      <c r="R499" s="1"/>
      <c r="S499" s="2">
        <v>100</v>
      </c>
      <c r="T499" s="1"/>
      <c r="U499" s="1"/>
      <c r="V499" s="1"/>
      <c r="W499" s="1"/>
      <c r="X499" s="35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2"/>
      <c r="AY499" s="1"/>
      <c r="AZ499" s="1"/>
      <c r="BA499" s="36"/>
      <c r="BB499" s="2"/>
      <c r="BC499" s="1"/>
      <c r="BD499" s="1"/>
      <c r="BE499" s="1"/>
      <c r="BF499" s="43">
        <f t="shared" si="7"/>
        <v>479000</v>
      </c>
      <c r="BG499" s="1"/>
      <c r="BH499" s="1"/>
      <c r="BI499" s="1">
        <v>50</v>
      </c>
      <c r="BJ499" s="1">
        <v>0</v>
      </c>
      <c r="BK499" s="1">
        <v>0.01</v>
      </c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37" t="s">
        <v>71</v>
      </c>
    </row>
    <row r="500" spans="1:77" x14ac:dyDescent="0.25">
      <c r="A500" s="1">
        <v>495</v>
      </c>
      <c r="B500" s="1"/>
      <c r="C500" s="1"/>
      <c r="D500" s="1"/>
      <c r="E500" s="1"/>
      <c r="F500" s="1">
        <v>495</v>
      </c>
      <c r="G500" s="1" t="s">
        <v>67</v>
      </c>
      <c r="H500" s="1">
        <v>24977</v>
      </c>
      <c r="M500" s="1">
        <v>10</v>
      </c>
      <c r="N500" s="1">
        <v>2</v>
      </c>
      <c r="O500" s="1">
        <v>30</v>
      </c>
      <c r="P500" s="2" t="s">
        <v>69</v>
      </c>
      <c r="Q500" s="2">
        <v>4230</v>
      </c>
      <c r="R500" s="1"/>
      <c r="S500" s="2">
        <v>100</v>
      </c>
      <c r="T500" s="1"/>
      <c r="U500" s="1"/>
      <c r="V500" s="1"/>
      <c r="W500" s="1"/>
      <c r="X500" s="35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44"/>
      <c r="AR500" s="36"/>
      <c r="AS500" s="1"/>
      <c r="AT500" s="45"/>
      <c r="AU500" s="1"/>
      <c r="AV500" s="1"/>
      <c r="AW500" s="1"/>
      <c r="AX500" s="2"/>
      <c r="AY500" s="1"/>
      <c r="AZ500" s="1"/>
      <c r="BA500" s="36"/>
      <c r="BB500" s="2"/>
      <c r="BC500" s="1"/>
      <c r="BD500" s="1"/>
      <c r="BE500" s="43"/>
      <c r="BF500" s="43">
        <f t="shared" si="7"/>
        <v>423000</v>
      </c>
      <c r="BG500" s="1"/>
      <c r="BH500" s="1"/>
      <c r="BI500" s="1">
        <v>50</v>
      </c>
      <c r="BJ500" s="1">
        <v>0</v>
      </c>
      <c r="BK500" s="1">
        <v>0.01</v>
      </c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37" t="s">
        <v>71</v>
      </c>
    </row>
    <row r="501" spans="1:77" x14ac:dyDescent="0.25">
      <c r="A501" s="1">
        <v>496</v>
      </c>
      <c r="B501" s="1"/>
      <c r="C501" s="1"/>
      <c r="D501" s="1"/>
      <c r="E501" s="1"/>
      <c r="F501" s="1">
        <v>496</v>
      </c>
      <c r="G501" s="1" t="s">
        <v>67</v>
      </c>
      <c r="H501" s="1">
        <v>24978</v>
      </c>
      <c r="M501" s="1">
        <v>21</v>
      </c>
      <c r="N501" s="1">
        <v>2</v>
      </c>
      <c r="O501" s="1">
        <v>90</v>
      </c>
      <c r="P501" s="2" t="s">
        <v>69</v>
      </c>
      <c r="Q501" s="2">
        <v>8690</v>
      </c>
      <c r="R501" s="1"/>
      <c r="S501" s="2">
        <v>100</v>
      </c>
      <c r="T501" s="1"/>
      <c r="U501" s="1"/>
      <c r="V501" s="1"/>
      <c r="W501" s="1"/>
      <c r="X501" s="35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2"/>
      <c r="AY501" s="1"/>
      <c r="AZ501" s="1"/>
      <c r="BA501" s="36"/>
      <c r="BB501" s="2"/>
      <c r="BC501" s="1"/>
      <c r="BD501" s="1"/>
      <c r="BE501" s="1"/>
      <c r="BF501" s="43">
        <f t="shared" si="7"/>
        <v>869000</v>
      </c>
      <c r="BG501" s="1"/>
      <c r="BH501" s="1"/>
      <c r="BI501" s="1">
        <v>50</v>
      </c>
      <c r="BJ501" s="1">
        <v>0</v>
      </c>
      <c r="BK501" s="1">
        <v>0.01</v>
      </c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37" t="s">
        <v>71</v>
      </c>
    </row>
    <row r="502" spans="1:77" x14ac:dyDescent="0.25">
      <c r="A502" s="1">
        <v>497</v>
      </c>
      <c r="B502" s="1"/>
      <c r="C502" s="1"/>
      <c r="D502" s="1"/>
      <c r="E502" s="1"/>
      <c r="F502" s="1">
        <v>497</v>
      </c>
      <c r="G502" s="1" t="s">
        <v>67</v>
      </c>
      <c r="H502" s="1">
        <v>24979</v>
      </c>
      <c r="M502" s="1">
        <v>2</v>
      </c>
      <c r="N502" s="1">
        <v>2</v>
      </c>
      <c r="O502" s="1">
        <v>90</v>
      </c>
      <c r="P502" s="2" t="s">
        <v>69</v>
      </c>
      <c r="Q502" s="2">
        <v>1090</v>
      </c>
      <c r="R502" s="1"/>
      <c r="S502" s="2">
        <v>100</v>
      </c>
      <c r="T502" s="1"/>
      <c r="U502" s="1"/>
      <c r="V502" s="1"/>
      <c r="W502" s="1"/>
      <c r="X502" s="35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2"/>
      <c r="AY502" s="1"/>
      <c r="AZ502" s="1"/>
      <c r="BA502" s="36"/>
      <c r="BB502" s="2"/>
      <c r="BC502" s="1"/>
      <c r="BD502" s="1"/>
      <c r="BE502" s="1"/>
      <c r="BF502" s="43">
        <f t="shared" si="7"/>
        <v>109000</v>
      </c>
      <c r="BG502" s="1"/>
      <c r="BH502" s="1"/>
      <c r="BI502" s="1">
        <v>50</v>
      </c>
      <c r="BJ502" s="1">
        <v>0</v>
      </c>
      <c r="BK502" s="1">
        <v>0.01</v>
      </c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37" t="s">
        <v>71</v>
      </c>
    </row>
    <row r="503" spans="1:77" x14ac:dyDescent="0.25">
      <c r="A503" s="1">
        <v>498</v>
      </c>
      <c r="B503" s="1"/>
      <c r="C503" s="1"/>
      <c r="D503" s="1"/>
      <c r="E503" s="1"/>
      <c r="F503" s="1">
        <v>498</v>
      </c>
      <c r="G503" s="1" t="s">
        <v>67</v>
      </c>
      <c r="H503" s="1">
        <v>24980</v>
      </c>
      <c r="M503" s="1">
        <v>13</v>
      </c>
      <c r="N503" s="1">
        <v>1</v>
      </c>
      <c r="O503" s="1">
        <v>46</v>
      </c>
      <c r="P503" s="2" t="s">
        <v>69</v>
      </c>
      <c r="Q503" s="2">
        <v>5346</v>
      </c>
      <c r="R503" s="1"/>
      <c r="S503" s="2">
        <v>100</v>
      </c>
      <c r="T503" s="1"/>
      <c r="U503" s="1"/>
      <c r="V503" s="1"/>
      <c r="W503" s="1"/>
      <c r="X503" s="35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44"/>
      <c r="AR503" s="36"/>
      <c r="AS503" s="1"/>
      <c r="AT503" s="45"/>
      <c r="AU503" s="1"/>
      <c r="AV503" s="1"/>
      <c r="AW503" s="1"/>
      <c r="AX503" s="2"/>
      <c r="AY503" s="1"/>
      <c r="AZ503" s="1"/>
      <c r="BA503" s="36"/>
      <c r="BB503" s="2"/>
      <c r="BC503" s="1"/>
      <c r="BD503" s="1"/>
      <c r="BE503" s="43"/>
      <c r="BF503" s="43">
        <f t="shared" si="7"/>
        <v>534600</v>
      </c>
      <c r="BG503" s="1"/>
      <c r="BH503" s="1"/>
      <c r="BI503" s="1">
        <v>50</v>
      </c>
      <c r="BJ503" s="1">
        <v>0</v>
      </c>
      <c r="BK503" s="1">
        <v>0.01</v>
      </c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37" t="s">
        <v>71</v>
      </c>
    </row>
    <row r="504" spans="1:77" x14ac:dyDescent="0.25">
      <c r="A504" s="1">
        <v>499</v>
      </c>
      <c r="B504" s="1"/>
      <c r="C504" s="1"/>
      <c r="D504" s="1"/>
      <c r="E504" s="1"/>
      <c r="F504" s="1">
        <v>499</v>
      </c>
      <c r="G504" s="1" t="s">
        <v>67</v>
      </c>
      <c r="H504" s="1">
        <v>24981</v>
      </c>
      <c r="M504" s="1">
        <v>10</v>
      </c>
      <c r="N504" s="1">
        <v>1</v>
      </c>
      <c r="O504" s="1">
        <v>60</v>
      </c>
      <c r="P504" s="2" t="s">
        <v>69</v>
      </c>
      <c r="Q504" s="2">
        <v>4160</v>
      </c>
      <c r="R504" s="1"/>
      <c r="S504" s="2">
        <v>100</v>
      </c>
      <c r="T504" s="1"/>
      <c r="U504" s="1"/>
      <c r="V504" s="1"/>
      <c r="W504" s="1"/>
      <c r="X504" s="35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2"/>
      <c r="AY504" s="1"/>
      <c r="AZ504" s="1"/>
      <c r="BA504" s="36"/>
      <c r="BB504" s="2"/>
      <c r="BC504" s="1"/>
      <c r="BD504" s="1"/>
      <c r="BE504" s="1"/>
      <c r="BF504" s="43">
        <f t="shared" si="7"/>
        <v>416000</v>
      </c>
      <c r="BG504" s="1"/>
      <c r="BH504" s="1"/>
      <c r="BI504" s="1">
        <v>50</v>
      </c>
      <c r="BJ504" s="1">
        <v>0</v>
      </c>
      <c r="BK504" s="1">
        <v>0.01</v>
      </c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37" t="s">
        <v>71</v>
      </c>
    </row>
    <row r="505" spans="1:77" x14ac:dyDescent="0.25">
      <c r="A505" s="1">
        <v>500</v>
      </c>
      <c r="B505" s="1"/>
      <c r="C505" s="1"/>
      <c r="D505" s="1"/>
      <c r="E505" s="1"/>
      <c r="F505" s="1">
        <v>500</v>
      </c>
      <c r="G505" s="1" t="s">
        <v>67</v>
      </c>
      <c r="H505" s="1">
        <v>24982</v>
      </c>
      <c r="M505" s="1">
        <v>5</v>
      </c>
      <c r="N505" s="1">
        <v>1</v>
      </c>
      <c r="O505" s="1">
        <v>60</v>
      </c>
      <c r="P505" s="2" t="s">
        <v>69</v>
      </c>
      <c r="Q505" s="2">
        <v>2160</v>
      </c>
      <c r="R505" s="1"/>
      <c r="S505" s="2">
        <v>100</v>
      </c>
      <c r="T505" s="1"/>
      <c r="U505" s="1"/>
      <c r="V505" s="1"/>
      <c r="W505" s="1"/>
      <c r="X505" s="35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2"/>
      <c r="AY505" s="1"/>
      <c r="AZ505" s="1"/>
      <c r="BA505" s="36"/>
      <c r="BB505" s="2"/>
      <c r="BC505" s="1"/>
      <c r="BD505" s="1"/>
      <c r="BE505" s="1"/>
      <c r="BF505" s="43">
        <f t="shared" si="7"/>
        <v>216000</v>
      </c>
      <c r="BG505" s="1"/>
      <c r="BH505" s="1"/>
      <c r="BI505" s="1">
        <v>50</v>
      </c>
      <c r="BJ505" s="1">
        <v>0</v>
      </c>
      <c r="BK505" s="1">
        <v>0.01</v>
      </c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37" t="s">
        <v>71</v>
      </c>
    </row>
    <row r="506" spans="1:77" x14ac:dyDescent="0.25">
      <c r="A506" s="1">
        <v>501</v>
      </c>
      <c r="B506" s="1"/>
      <c r="C506" s="1"/>
      <c r="D506" s="1"/>
      <c r="E506" s="1"/>
      <c r="F506" s="1">
        <v>501</v>
      </c>
      <c r="G506" s="1" t="s">
        <v>67</v>
      </c>
      <c r="H506" s="1">
        <v>24983</v>
      </c>
      <c r="M506" s="1">
        <v>0</v>
      </c>
      <c r="N506" s="1">
        <v>2</v>
      </c>
      <c r="O506" s="1">
        <v>10</v>
      </c>
      <c r="P506" s="2" t="s">
        <v>69</v>
      </c>
      <c r="Q506" s="2">
        <v>210</v>
      </c>
      <c r="R506" s="1"/>
      <c r="S506" s="2">
        <v>100</v>
      </c>
      <c r="T506" s="1"/>
      <c r="U506" s="1"/>
      <c r="V506" s="1"/>
      <c r="W506" s="1"/>
      <c r="X506" s="35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2"/>
      <c r="AY506" s="1"/>
      <c r="AZ506" s="1"/>
      <c r="BA506" s="36"/>
      <c r="BB506" s="2"/>
      <c r="BC506" s="1"/>
      <c r="BD506" s="1"/>
      <c r="BE506" s="1"/>
      <c r="BF506" s="43">
        <f t="shared" si="7"/>
        <v>21000</v>
      </c>
      <c r="BG506" s="1"/>
      <c r="BH506" s="1"/>
      <c r="BI506" s="1">
        <v>50</v>
      </c>
      <c r="BJ506" s="1">
        <v>0</v>
      </c>
      <c r="BK506" s="1">
        <v>0.01</v>
      </c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37" t="s">
        <v>71</v>
      </c>
    </row>
    <row r="507" spans="1:77" x14ac:dyDescent="0.25">
      <c r="A507" s="1">
        <v>502</v>
      </c>
      <c r="B507" s="1"/>
      <c r="C507" s="1"/>
      <c r="D507" s="1"/>
      <c r="E507" s="1"/>
      <c r="F507" s="1">
        <v>502</v>
      </c>
      <c r="G507" s="1" t="s">
        <v>67</v>
      </c>
      <c r="H507" s="1">
        <v>24984</v>
      </c>
      <c r="M507" s="1">
        <v>14</v>
      </c>
      <c r="N507" s="1">
        <v>0</v>
      </c>
      <c r="O507" s="1">
        <v>40</v>
      </c>
      <c r="P507" s="2" t="s">
        <v>69</v>
      </c>
      <c r="Q507" s="2">
        <v>5640</v>
      </c>
      <c r="R507" s="1"/>
      <c r="S507" s="2">
        <v>100</v>
      </c>
      <c r="T507" s="1"/>
      <c r="U507" s="1"/>
      <c r="V507" s="1"/>
      <c r="W507" s="1"/>
      <c r="X507" s="35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2"/>
      <c r="AY507" s="1"/>
      <c r="AZ507" s="1"/>
      <c r="BA507" s="36"/>
      <c r="BB507" s="2"/>
      <c r="BC507" s="1"/>
      <c r="BD507" s="1"/>
      <c r="BE507" s="1"/>
      <c r="BF507" s="43">
        <f t="shared" si="7"/>
        <v>564000</v>
      </c>
      <c r="BG507" s="1"/>
      <c r="BH507" s="1"/>
      <c r="BI507" s="1">
        <v>50</v>
      </c>
      <c r="BJ507" s="1">
        <v>0</v>
      </c>
      <c r="BK507" s="1">
        <v>0.01</v>
      </c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37" t="s">
        <v>71</v>
      </c>
    </row>
    <row r="508" spans="1:77" x14ac:dyDescent="0.25">
      <c r="A508" s="1">
        <v>503</v>
      </c>
      <c r="B508" s="1"/>
      <c r="C508" s="1"/>
      <c r="D508" s="1"/>
      <c r="E508" s="1"/>
      <c r="F508" s="1">
        <v>503</v>
      </c>
      <c r="G508" s="1" t="s">
        <v>67</v>
      </c>
      <c r="H508" s="1">
        <v>24985</v>
      </c>
      <c r="M508" s="1">
        <v>22</v>
      </c>
      <c r="N508" s="1">
        <v>3</v>
      </c>
      <c r="O508" s="1">
        <v>10</v>
      </c>
      <c r="P508" s="2" t="s">
        <v>69</v>
      </c>
      <c r="Q508" s="2">
        <v>9110</v>
      </c>
      <c r="R508" s="1"/>
      <c r="S508" s="2">
        <v>100</v>
      </c>
      <c r="T508" s="1"/>
      <c r="U508" s="1"/>
      <c r="V508" s="1"/>
      <c r="W508" s="1"/>
      <c r="X508" s="35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44"/>
      <c r="AR508" s="36"/>
      <c r="AS508" s="1"/>
      <c r="AT508" s="45"/>
      <c r="AU508" s="1"/>
      <c r="AV508" s="1"/>
      <c r="AW508" s="1"/>
      <c r="AX508" s="2"/>
      <c r="AY508" s="1"/>
      <c r="AZ508" s="1"/>
      <c r="BA508" s="36"/>
      <c r="BB508" s="2"/>
      <c r="BC508" s="1"/>
      <c r="BD508" s="1"/>
      <c r="BE508" s="43"/>
      <c r="BF508" s="43">
        <f t="shared" si="7"/>
        <v>911000</v>
      </c>
      <c r="BG508" s="1"/>
      <c r="BH508" s="1"/>
      <c r="BI508" s="1">
        <v>50</v>
      </c>
      <c r="BJ508" s="1">
        <v>0</v>
      </c>
      <c r="BK508" s="1">
        <v>0.01</v>
      </c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37" t="s">
        <v>71</v>
      </c>
    </row>
    <row r="509" spans="1:77" x14ac:dyDescent="0.25">
      <c r="A509" s="1">
        <v>504</v>
      </c>
      <c r="B509" s="1"/>
      <c r="C509" s="1"/>
      <c r="D509" s="1"/>
      <c r="E509" s="1"/>
      <c r="F509" s="1">
        <v>504</v>
      </c>
      <c r="G509" s="1" t="s">
        <v>67</v>
      </c>
      <c r="H509" s="1">
        <v>24986</v>
      </c>
      <c r="M509" s="1">
        <v>4</v>
      </c>
      <c r="N509" s="1">
        <v>2</v>
      </c>
      <c r="O509" s="1">
        <v>77.7</v>
      </c>
      <c r="P509" s="2" t="s">
        <v>69</v>
      </c>
      <c r="Q509" s="2">
        <v>1877.7</v>
      </c>
      <c r="R509" s="1"/>
      <c r="S509" s="2">
        <v>100</v>
      </c>
      <c r="T509" s="1"/>
      <c r="U509" s="1"/>
      <c r="V509" s="1"/>
      <c r="W509" s="1"/>
      <c r="X509" s="35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44"/>
      <c r="AR509" s="36"/>
      <c r="AS509" s="1"/>
      <c r="AT509" s="45"/>
      <c r="AU509" s="1"/>
      <c r="AV509" s="2"/>
      <c r="AW509" s="46"/>
      <c r="AX509" s="2"/>
      <c r="AY509" s="2"/>
      <c r="AZ509" s="2"/>
      <c r="BA509" s="36"/>
      <c r="BB509" s="2"/>
      <c r="BC509" s="36"/>
      <c r="BD509" s="1"/>
      <c r="BE509" s="43"/>
      <c r="BF509" s="43">
        <f t="shared" si="7"/>
        <v>187770</v>
      </c>
      <c r="BG509" s="1"/>
      <c r="BH509" s="6"/>
      <c r="BI509" s="1">
        <v>50</v>
      </c>
      <c r="BJ509" s="1">
        <v>0</v>
      </c>
      <c r="BK509" s="1">
        <v>0.01</v>
      </c>
      <c r="BL509" s="36"/>
      <c r="BM509" s="36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37" t="s">
        <v>71</v>
      </c>
    </row>
    <row r="510" spans="1:77" x14ac:dyDescent="0.25">
      <c r="A510" s="1">
        <v>505</v>
      </c>
      <c r="B510" s="1"/>
      <c r="C510" s="1"/>
      <c r="D510" s="1"/>
      <c r="E510" s="1"/>
      <c r="F510" s="1">
        <v>505</v>
      </c>
      <c r="G510" s="1" t="s">
        <v>67</v>
      </c>
      <c r="H510" s="1">
        <v>24987</v>
      </c>
      <c r="M510" s="1">
        <v>11</v>
      </c>
      <c r="N510" s="1">
        <v>0</v>
      </c>
      <c r="O510" s="1">
        <v>92.8</v>
      </c>
      <c r="P510" s="2" t="s">
        <v>69</v>
      </c>
      <c r="Q510" s="2">
        <v>4492.8</v>
      </c>
      <c r="R510" s="1"/>
      <c r="S510" s="2">
        <v>100</v>
      </c>
      <c r="T510" s="1"/>
      <c r="U510" s="1"/>
      <c r="V510" s="1"/>
      <c r="W510" s="1"/>
      <c r="X510" s="35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2"/>
      <c r="AY510" s="1"/>
      <c r="AZ510" s="1"/>
      <c r="BA510" s="36"/>
      <c r="BB510" s="2"/>
      <c r="BC510" s="1"/>
      <c r="BD510" s="1"/>
      <c r="BE510" s="1"/>
      <c r="BF510" s="43">
        <f t="shared" si="7"/>
        <v>449280</v>
      </c>
      <c r="BG510" s="1"/>
      <c r="BH510" s="1"/>
      <c r="BI510" s="1">
        <v>50</v>
      </c>
      <c r="BJ510" s="1">
        <v>0</v>
      </c>
      <c r="BK510" s="1">
        <v>0.01</v>
      </c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37" t="s">
        <v>71</v>
      </c>
    </row>
    <row r="511" spans="1:77" x14ac:dyDescent="0.25">
      <c r="A511" s="1">
        <v>506</v>
      </c>
      <c r="B511" s="1"/>
      <c r="C511" s="1"/>
      <c r="D511" s="1"/>
      <c r="E511" s="1"/>
      <c r="F511" s="1">
        <v>506</v>
      </c>
      <c r="G511" s="1" t="s">
        <v>67</v>
      </c>
      <c r="H511" s="1">
        <v>24988</v>
      </c>
      <c r="M511" s="1">
        <v>12</v>
      </c>
      <c r="N511" s="1">
        <v>3</v>
      </c>
      <c r="O511" s="1">
        <v>50</v>
      </c>
      <c r="P511" s="2" t="s">
        <v>69</v>
      </c>
      <c r="Q511" s="2">
        <v>5150</v>
      </c>
      <c r="R511" s="1"/>
      <c r="S511" s="2">
        <v>140</v>
      </c>
      <c r="T511" s="1"/>
      <c r="U511" s="1"/>
      <c r="V511" s="1"/>
      <c r="W511" s="1"/>
      <c r="X511" s="35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2"/>
      <c r="AY511" s="1"/>
      <c r="AZ511" s="1"/>
      <c r="BA511" s="36"/>
      <c r="BB511" s="2"/>
      <c r="BC511" s="1"/>
      <c r="BD511" s="1"/>
      <c r="BE511" s="1"/>
      <c r="BF511" s="43">
        <f t="shared" si="7"/>
        <v>721000</v>
      </c>
      <c r="BG511" s="1"/>
      <c r="BH511" s="1"/>
      <c r="BI511" s="1">
        <v>50</v>
      </c>
      <c r="BJ511" s="1">
        <v>0</v>
      </c>
      <c r="BK511" s="1">
        <v>0.01</v>
      </c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37" t="s">
        <v>71</v>
      </c>
    </row>
    <row r="512" spans="1:77" x14ac:dyDescent="0.25">
      <c r="A512" s="1">
        <v>507</v>
      </c>
      <c r="B512" s="1"/>
      <c r="C512" s="1"/>
      <c r="D512" s="1"/>
      <c r="E512" s="1"/>
      <c r="F512" s="1">
        <v>507</v>
      </c>
      <c r="G512" s="1" t="s">
        <v>67</v>
      </c>
      <c r="H512" s="1">
        <v>24989</v>
      </c>
      <c r="M512" s="1">
        <v>11</v>
      </c>
      <c r="N512" s="1">
        <v>2</v>
      </c>
      <c r="O512" s="1">
        <v>0</v>
      </c>
      <c r="P512" s="2" t="s">
        <v>69</v>
      </c>
      <c r="Q512" s="2">
        <v>4600</v>
      </c>
      <c r="R512" s="1"/>
      <c r="S512" s="2">
        <v>140</v>
      </c>
      <c r="T512" s="1"/>
      <c r="U512" s="1"/>
      <c r="V512" s="1"/>
      <c r="W512" s="1"/>
      <c r="X512" s="35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44"/>
      <c r="AR512" s="36"/>
      <c r="AS512" s="1"/>
      <c r="AT512" s="45"/>
      <c r="AU512" s="1"/>
      <c r="AV512" s="1"/>
      <c r="AW512" s="1"/>
      <c r="AX512" s="2"/>
      <c r="AY512" s="1"/>
      <c r="AZ512" s="1"/>
      <c r="BA512" s="36"/>
      <c r="BB512" s="2"/>
      <c r="BC512" s="1"/>
      <c r="BD512" s="1"/>
      <c r="BE512" s="43"/>
      <c r="BF512" s="43">
        <f t="shared" si="7"/>
        <v>644000</v>
      </c>
      <c r="BG512" s="1"/>
      <c r="BH512" s="1"/>
      <c r="BI512" s="1">
        <v>50</v>
      </c>
      <c r="BJ512" s="1">
        <v>0</v>
      </c>
      <c r="BK512" s="1">
        <v>0.01</v>
      </c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37" t="s">
        <v>71</v>
      </c>
    </row>
    <row r="513" spans="1:77" x14ac:dyDescent="0.25">
      <c r="A513" s="1">
        <v>508</v>
      </c>
      <c r="B513" s="1"/>
      <c r="C513" s="1"/>
      <c r="D513" s="1"/>
      <c r="E513" s="1"/>
      <c r="F513" s="1">
        <v>508</v>
      </c>
      <c r="G513" s="1" t="s">
        <v>67</v>
      </c>
      <c r="H513" s="1">
        <v>24990</v>
      </c>
      <c r="M513" s="1">
        <v>3</v>
      </c>
      <c r="N513" s="1">
        <v>0</v>
      </c>
      <c r="O513" s="1">
        <v>60</v>
      </c>
      <c r="P513" s="2" t="s">
        <v>69</v>
      </c>
      <c r="Q513" s="2">
        <v>1260</v>
      </c>
      <c r="R513" s="1"/>
      <c r="S513" s="2">
        <v>140</v>
      </c>
      <c r="T513" s="1"/>
      <c r="U513" s="1"/>
      <c r="V513" s="1"/>
      <c r="W513" s="1"/>
      <c r="X513" s="35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2"/>
      <c r="AY513" s="1"/>
      <c r="AZ513" s="1"/>
      <c r="BA513" s="36"/>
      <c r="BB513" s="2"/>
      <c r="BC513" s="1"/>
      <c r="BD513" s="1"/>
      <c r="BE513" s="1"/>
      <c r="BF513" s="43">
        <f t="shared" si="7"/>
        <v>176400</v>
      </c>
      <c r="BG513" s="1"/>
      <c r="BH513" s="1"/>
      <c r="BI513" s="1">
        <v>50</v>
      </c>
      <c r="BJ513" s="1">
        <v>0</v>
      </c>
      <c r="BK513" s="1">
        <v>0.01</v>
      </c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37" t="s">
        <v>71</v>
      </c>
    </row>
    <row r="514" spans="1:77" x14ac:dyDescent="0.25">
      <c r="A514" s="1">
        <v>509</v>
      </c>
      <c r="B514" s="1"/>
      <c r="C514" s="1"/>
      <c r="D514" s="1"/>
      <c r="E514" s="1"/>
      <c r="F514" s="1">
        <v>509</v>
      </c>
      <c r="G514" s="1" t="s">
        <v>67</v>
      </c>
      <c r="H514" s="1">
        <v>24991</v>
      </c>
      <c r="M514" s="1">
        <v>11</v>
      </c>
      <c r="N514" s="1">
        <v>0</v>
      </c>
      <c r="O514" s="1">
        <v>80</v>
      </c>
      <c r="P514" s="2" t="s">
        <v>69</v>
      </c>
      <c r="Q514" s="2">
        <v>4480</v>
      </c>
      <c r="R514" s="1"/>
      <c r="S514" s="2">
        <v>140</v>
      </c>
      <c r="T514" s="1"/>
      <c r="U514" s="1"/>
      <c r="V514" s="1"/>
      <c r="W514" s="1"/>
      <c r="X514" s="35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2"/>
      <c r="AY514" s="1"/>
      <c r="AZ514" s="1"/>
      <c r="BA514" s="36"/>
      <c r="BB514" s="2"/>
      <c r="BC514" s="1"/>
      <c r="BD514" s="1"/>
      <c r="BE514" s="1"/>
      <c r="BF514" s="43">
        <f t="shared" si="7"/>
        <v>627200</v>
      </c>
      <c r="BG514" s="1"/>
      <c r="BH514" s="1"/>
      <c r="BI514" s="1">
        <v>50</v>
      </c>
      <c r="BJ514" s="1">
        <v>0</v>
      </c>
      <c r="BK514" s="1">
        <v>0.01</v>
      </c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37" t="s">
        <v>71</v>
      </c>
    </row>
    <row r="515" spans="1:77" x14ac:dyDescent="0.25">
      <c r="A515" s="1">
        <v>510</v>
      </c>
      <c r="B515" s="1"/>
      <c r="C515" s="1"/>
      <c r="D515" s="1"/>
      <c r="E515" s="1"/>
      <c r="F515" s="1">
        <v>510</v>
      </c>
      <c r="G515" s="1" t="s">
        <v>67</v>
      </c>
      <c r="H515" s="1">
        <v>24992</v>
      </c>
      <c r="M515" s="1">
        <v>6</v>
      </c>
      <c r="N515" s="1">
        <v>2</v>
      </c>
      <c r="O515" s="1">
        <v>70</v>
      </c>
      <c r="P515" s="2" t="s">
        <v>69</v>
      </c>
      <c r="Q515" s="2">
        <v>2670</v>
      </c>
      <c r="R515" s="1"/>
      <c r="S515" s="2">
        <v>260</v>
      </c>
      <c r="T515" s="1"/>
      <c r="U515" s="1"/>
      <c r="V515" s="1"/>
      <c r="W515" s="1"/>
      <c r="X515" s="35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2"/>
      <c r="AY515" s="1"/>
      <c r="AZ515" s="1"/>
      <c r="BA515" s="36"/>
      <c r="BB515" s="2"/>
      <c r="BC515" s="1"/>
      <c r="BD515" s="1"/>
      <c r="BE515" s="1"/>
      <c r="BF515" s="43">
        <f t="shared" si="7"/>
        <v>694200</v>
      </c>
      <c r="BG515" s="1"/>
      <c r="BH515" s="1"/>
      <c r="BI515" s="1">
        <v>50</v>
      </c>
      <c r="BJ515" s="1">
        <v>0</v>
      </c>
      <c r="BK515" s="1">
        <v>0.01</v>
      </c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37" t="s">
        <v>71</v>
      </c>
    </row>
    <row r="516" spans="1:77" x14ac:dyDescent="0.25">
      <c r="A516" s="1">
        <v>511</v>
      </c>
      <c r="B516" s="1"/>
      <c r="C516" s="1"/>
      <c r="D516" s="1"/>
      <c r="E516" s="1"/>
      <c r="F516" s="1">
        <v>511</v>
      </c>
      <c r="G516" s="1" t="s">
        <v>67</v>
      </c>
      <c r="H516" s="1">
        <v>24993</v>
      </c>
      <c r="M516" s="1">
        <v>6</v>
      </c>
      <c r="N516" s="1">
        <v>2</v>
      </c>
      <c r="O516" s="1">
        <v>20</v>
      </c>
      <c r="P516" s="2" t="s">
        <v>69</v>
      </c>
      <c r="Q516" s="2">
        <v>2620</v>
      </c>
      <c r="R516" s="1"/>
      <c r="S516" s="2">
        <v>100</v>
      </c>
      <c r="T516" s="1"/>
      <c r="U516" s="1"/>
      <c r="V516" s="1"/>
      <c r="W516" s="1"/>
      <c r="X516" s="35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2"/>
      <c r="AY516" s="1"/>
      <c r="AZ516" s="1"/>
      <c r="BA516" s="36"/>
      <c r="BB516" s="2"/>
      <c r="BC516" s="1"/>
      <c r="BD516" s="1"/>
      <c r="BE516" s="1"/>
      <c r="BF516" s="43">
        <f t="shared" si="7"/>
        <v>262000</v>
      </c>
      <c r="BG516" s="1"/>
      <c r="BH516" s="1"/>
      <c r="BI516" s="1">
        <v>50</v>
      </c>
      <c r="BJ516" s="1">
        <v>0</v>
      </c>
      <c r="BK516" s="1">
        <v>0.01</v>
      </c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37" t="s">
        <v>71</v>
      </c>
    </row>
    <row r="517" spans="1:77" x14ac:dyDescent="0.25">
      <c r="A517" s="1">
        <v>512</v>
      </c>
      <c r="B517" s="1"/>
      <c r="C517" s="1"/>
      <c r="D517" s="1"/>
      <c r="E517" s="1"/>
      <c r="F517" s="1">
        <v>512</v>
      </c>
      <c r="G517" s="1" t="s">
        <v>67</v>
      </c>
      <c r="H517" s="1">
        <v>24994</v>
      </c>
      <c r="M517" s="1">
        <v>9</v>
      </c>
      <c r="N517" s="1">
        <v>2</v>
      </c>
      <c r="O517" s="1">
        <v>35</v>
      </c>
      <c r="P517" s="2" t="s">
        <v>69</v>
      </c>
      <c r="Q517" s="2">
        <v>3835</v>
      </c>
      <c r="R517" s="1"/>
      <c r="S517" s="2">
        <v>100</v>
      </c>
      <c r="T517" s="1"/>
      <c r="U517" s="1"/>
      <c r="V517" s="1"/>
      <c r="W517" s="1"/>
      <c r="X517" s="35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2"/>
      <c r="AY517" s="1"/>
      <c r="AZ517" s="1"/>
      <c r="BA517" s="36"/>
      <c r="BB517" s="2"/>
      <c r="BC517" s="1"/>
      <c r="BD517" s="1"/>
      <c r="BE517" s="1"/>
      <c r="BF517" s="43">
        <f t="shared" si="7"/>
        <v>383500</v>
      </c>
      <c r="BG517" s="1"/>
      <c r="BH517" s="1"/>
      <c r="BI517" s="1">
        <v>50</v>
      </c>
      <c r="BJ517" s="1">
        <v>0</v>
      </c>
      <c r="BK517" s="1">
        <v>0.01</v>
      </c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37" t="s">
        <v>71</v>
      </c>
    </row>
    <row r="518" spans="1:77" x14ac:dyDescent="0.25">
      <c r="A518" s="1">
        <v>513</v>
      </c>
      <c r="B518" s="1"/>
      <c r="C518" s="1"/>
      <c r="D518" s="1"/>
      <c r="E518" s="1"/>
      <c r="F518" s="1">
        <v>513</v>
      </c>
      <c r="G518" s="1" t="s">
        <v>67</v>
      </c>
      <c r="H518" s="1">
        <v>24995</v>
      </c>
      <c r="M518" s="1">
        <v>10</v>
      </c>
      <c r="N518" s="1">
        <v>0</v>
      </c>
      <c r="O518" s="1">
        <v>40</v>
      </c>
      <c r="P518" s="2" t="s">
        <v>69</v>
      </c>
      <c r="Q518" s="2">
        <v>4040</v>
      </c>
      <c r="R518" s="1"/>
      <c r="S518" s="2">
        <v>140</v>
      </c>
      <c r="T518" s="1"/>
      <c r="U518" s="1"/>
      <c r="V518" s="1"/>
      <c r="W518" s="1"/>
      <c r="X518" s="35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2"/>
      <c r="AY518" s="1"/>
      <c r="AZ518" s="1"/>
      <c r="BA518" s="36"/>
      <c r="BB518" s="2"/>
      <c r="BC518" s="1"/>
      <c r="BD518" s="1"/>
      <c r="BE518" s="1"/>
      <c r="BF518" s="43">
        <f t="shared" si="7"/>
        <v>565600</v>
      </c>
      <c r="BG518" s="1"/>
      <c r="BH518" s="1"/>
      <c r="BI518" s="1">
        <v>50</v>
      </c>
      <c r="BJ518" s="1">
        <v>0</v>
      </c>
      <c r="BK518" s="1">
        <v>0.01</v>
      </c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37" t="s">
        <v>71</v>
      </c>
    </row>
    <row r="519" spans="1:77" x14ac:dyDescent="0.25">
      <c r="A519" s="1">
        <v>514</v>
      </c>
      <c r="B519" s="1"/>
      <c r="C519" s="1"/>
      <c r="D519" s="1"/>
      <c r="E519" s="1"/>
      <c r="F519" s="1">
        <v>514</v>
      </c>
      <c r="G519" s="1" t="s">
        <v>67</v>
      </c>
      <c r="H519" s="1">
        <v>24996</v>
      </c>
      <c r="M519" s="1">
        <v>21</v>
      </c>
      <c r="N519" s="1">
        <v>1</v>
      </c>
      <c r="O519" s="1">
        <v>10</v>
      </c>
      <c r="P519" s="2" t="s">
        <v>69</v>
      </c>
      <c r="Q519" s="2">
        <v>8510</v>
      </c>
      <c r="R519" s="1"/>
      <c r="S519" s="2">
        <v>100</v>
      </c>
      <c r="T519" s="1"/>
      <c r="U519" s="1"/>
      <c r="V519" s="1"/>
      <c r="W519" s="1"/>
      <c r="X519" s="35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2"/>
      <c r="AY519" s="1"/>
      <c r="AZ519" s="1"/>
      <c r="BA519" s="36"/>
      <c r="BB519" s="2"/>
      <c r="BC519" s="1"/>
      <c r="BD519" s="1"/>
      <c r="BE519" s="1"/>
      <c r="BF519" s="43">
        <f t="shared" si="7"/>
        <v>851000</v>
      </c>
      <c r="BG519" s="1"/>
      <c r="BH519" s="1"/>
      <c r="BI519" s="1">
        <v>50</v>
      </c>
      <c r="BJ519" s="1">
        <v>0</v>
      </c>
      <c r="BK519" s="1">
        <v>0.01</v>
      </c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37" t="s">
        <v>71</v>
      </c>
    </row>
    <row r="520" spans="1:77" x14ac:dyDescent="0.25">
      <c r="A520" s="1">
        <v>515</v>
      </c>
      <c r="B520" s="1"/>
      <c r="C520" s="1"/>
      <c r="D520" s="1"/>
      <c r="E520" s="1"/>
      <c r="F520" s="1">
        <v>515</v>
      </c>
      <c r="G520" s="1" t="s">
        <v>67</v>
      </c>
      <c r="H520" s="1">
        <v>24997</v>
      </c>
      <c r="M520" s="1">
        <v>6</v>
      </c>
      <c r="N520" s="1">
        <v>1</v>
      </c>
      <c r="O520" s="1">
        <v>78</v>
      </c>
      <c r="P520" s="2" t="s">
        <v>69</v>
      </c>
      <c r="Q520" s="2">
        <v>2578</v>
      </c>
      <c r="R520" s="1"/>
      <c r="S520" s="2">
        <v>260</v>
      </c>
      <c r="T520" s="1"/>
      <c r="U520" s="1"/>
      <c r="V520" s="1"/>
      <c r="W520" s="1"/>
      <c r="X520" s="35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44"/>
      <c r="AR520" s="36"/>
      <c r="AS520" s="1"/>
      <c r="AT520" s="45"/>
      <c r="AU520" s="1"/>
      <c r="AV520" s="1"/>
      <c r="AW520" s="1"/>
      <c r="AX520" s="2"/>
      <c r="AY520" s="1"/>
      <c r="AZ520" s="1"/>
      <c r="BA520" s="36"/>
      <c r="BB520" s="2"/>
      <c r="BC520" s="1"/>
      <c r="BD520" s="1"/>
      <c r="BE520" s="43"/>
      <c r="BF520" s="43">
        <f t="shared" ref="BF520:BF583" si="8">Q520*S520</f>
        <v>670280</v>
      </c>
      <c r="BG520" s="1"/>
      <c r="BH520" s="1"/>
      <c r="BI520" s="1">
        <v>50</v>
      </c>
      <c r="BJ520" s="1">
        <v>0</v>
      </c>
      <c r="BK520" s="1">
        <v>0.01</v>
      </c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37" t="s">
        <v>71</v>
      </c>
    </row>
    <row r="521" spans="1:77" x14ac:dyDescent="0.25">
      <c r="A521" s="1">
        <v>516</v>
      </c>
      <c r="B521" s="1"/>
      <c r="C521" s="1"/>
      <c r="D521" s="1"/>
      <c r="E521" s="1"/>
      <c r="F521" s="1">
        <v>516</v>
      </c>
      <c r="G521" s="1" t="s">
        <v>67</v>
      </c>
      <c r="H521" s="1">
        <v>24998</v>
      </c>
      <c r="M521" s="1">
        <v>4</v>
      </c>
      <c r="N521" s="1">
        <v>2</v>
      </c>
      <c r="O521" s="1">
        <v>80</v>
      </c>
      <c r="P521" s="2" t="s">
        <v>69</v>
      </c>
      <c r="Q521" s="2">
        <v>1880</v>
      </c>
      <c r="R521" s="1"/>
      <c r="S521" s="2">
        <v>100</v>
      </c>
      <c r="T521" s="1"/>
      <c r="U521" s="1"/>
      <c r="V521" s="1"/>
      <c r="W521" s="1"/>
      <c r="X521" s="35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44"/>
      <c r="AR521" s="36"/>
      <c r="AS521" s="1"/>
      <c r="AT521" s="45"/>
      <c r="AU521" s="1"/>
      <c r="AV521" s="1"/>
      <c r="AW521" s="1"/>
      <c r="AX521" s="2"/>
      <c r="AY521" s="1"/>
      <c r="AZ521" s="1"/>
      <c r="BA521" s="36"/>
      <c r="BB521" s="2"/>
      <c r="BC521" s="1"/>
      <c r="BD521" s="1"/>
      <c r="BE521" s="43"/>
      <c r="BF521" s="43">
        <f t="shared" si="8"/>
        <v>188000</v>
      </c>
      <c r="BG521" s="1"/>
      <c r="BH521" s="1"/>
      <c r="BI521" s="1">
        <v>50</v>
      </c>
      <c r="BJ521" s="1">
        <v>0</v>
      </c>
      <c r="BK521" s="1">
        <v>0.01</v>
      </c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37" t="s">
        <v>71</v>
      </c>
    </row>
    <row r="522" spans="1:77" x14ac:dyDescent="0.25">
      <c r="A522" s="1">
        <v>517</v>
      </c>
      <c r="B522" s="1"/>
      <c r="C522" s="1"/>
      <c r="D522" s="1"/>
      <c r="E522" s="1"/>
      <c r="F522" s="1">
        <v>517</v>
      </c>
      <c r="G522" s="1" t="s">
        <v>67</v>
      </c>
      <c r="H522" s="1">
        <v>24999</v>
      </c>
      <c r="M522" s="1">
        <v>3</v>
      </c>
      <c r="N522" s="1">
        <v>3</v>
      </c>
      <c r="O522" s="1">
        <v>60</v>
      </c>
      <c r="P522" s="2" t="s">
        <v>69</v>
      </c>
      <c r="Q522" s="2">
        <v>1560</v>
      </c>
      <c r="R522" s="1"/>
      <c r="S522" s="2">
        <v>130</v>
      </c>
      <c r="T522" s="1"/>
      <c r="U522" s="1"/>
      <c r="V522" s="1"/>
      <c r="W522" s="1"/>
      <c r="X522" s="35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2"/>
      <c r="AY522" s="1"/>
      <c r="AZ522" s="1"/>
      <c r="BA522" s="36"/>
      <c r="BB522" s="2"/>
      <c r="BC522" s="1"/>
      <c r="BD522" s="1"/>
      <c r="BE522" s="1"/>
      <c r="BF522" s="43">
        <f t="shared" si="8"/>
        <v>202800</v>
      </c>
      <c r="BG522" s="1"/>
      <c r="BH522" s="1"/>
      <c r="BI522" s="1">
        <v>50</v>
      </c>
      <c r="BJ522" s="1">
        <v>0</v>
      </c>
      <c r="BK522" s="1">
        <v>0.01</v>
      </c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37" t="s">
        <v>71</v>
      </c>
    </row>
    <row r="523" spans="1:77" x14ac:dyDescent="0.25">
      <c r="A523" s="1">
        <v>518</v>
      </c>
      <c r="B523" s="1"/>
      <c r="C523" s="1"/>
      <c r="D523" s="1"/>
      <c r="E523" s="1"/>
      <c r="F523" s="1">
        <v>518</v>
      </c>
      <c r="G523" s="1" t="s">
        <v>67</v>
      </c>
      <c r="H523" s="1">
        <v>25000</v>
      </c>
      <c r="M523" s="1">
        <v>8</v>
      </c>
      <c r="N523" s="1">
        <v>0</v>
      </c>
      <c r="O523" s="1">
        <v>80</v>
      </c>
      <c r="P523" s="2" t="s">
        <v>69</v>
      </c>
      <c r="Q523" s="2">
        <v>3280</v>
      </c>
      <c r="R523" s="1"/>
      <c r="S523" s="2">
        <v>190</v>
      </c>
      <c r="T523" s="1"/>
      <c r="U523" s="1"/>
      <c r="V523" s="1"/>
      <c r="W523" s="1"/>
      <c r="X523" s="35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2"/>
      <c r="AY523" s="1"/>
      <c r="AZ523" s="1"/>
      <c r="BA523" s="36"/>
      <c r="BB523" s="2"/>
      <c r="BC523" s="1"/>
      <c r="BD523" s="1"/>
      <c r="BE523" s="1"/>
      <c r="BF523" s="43">
        <f t="shared" si="8"/>
        <v>623200</v>
      </c>
      <c r="BG523" s="1"/>
      <c r="BH523" s="1"/>
      <c r="BI523" s="1">
        <v>50</v>
      </c>
      <c r="BJ523" s="1">
        <v>0</v>
      </c>
      <c r="BK523" s="1">
        <v>0.01</v>
      </c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37" t="s">
        <v>71</v>
      </c>
    </row>
    <row r="524" spans="1:77" x14ac:dyDescent="0.25">
      <c r="A524" s="1">
        <v>519</v>
      </c>
      <c r="B524" s="1"/>
      <c r="C524" s="1"/>
      <c r="D524" s="1"/>
      <c r="E524" s="1"/>
      <c r="F524" s="1">
        <v>519</v>
      </c>
      <c r="G524" s="1" t="s">
        <v>67</v>
      </c>
      <c r="H524" s="1">
        <v>25001</v>
      </c>
      <c r="M524" s="1">
        <v>29</v>
      </c>
      <c r="N524" s="1">
        <v>0</v>
      </c>
      <c r="O524" s="1">
        <v>40</v>
      </c>
      <c r="P524" s="2" t="s">
        <v>69</v>
      </c>
      <c r="Q524" s="2">
        <v>11640</v>
      </c>
      <c r="R524" s="1"/>
      <c r="S524" s="2">
        <v>100</v>
      </c>
      <c r="T524" s="1"/>
      <c r="U524" s="1"/>
      <c r="V524" s="1"/>
      <c r="W524" s="1"/>
      <c r="X524" s="35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2"/>
      <c r="AY524" s="1"/>
      <c r="AZ524" s="1"/>
      <c r="BA524" s="36"/>
      <c r="BB524" s="2"/>
      <c r="BC524" s="1"/>
      <c r="BD524" s="1"/>
      <c r="BE524" s="1"/>
      <c r="BF524" s="43">
        <f t="shared" si="8"/>
        <v>1164000</v>
      </c>
      <c r="BG524" s="1"/>
      <c r="BH524" s="1"/>
      <c r="BI524" s="1">
        <v>50</v>
      </c>
      <c r="BJ524" s="1">
        <v>0</v>
      </c>
      <c r="BK524" s="1">
        <v>0.01</v>
      </c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37" t="s">
        <v>71</v>
      </c>
    </row>
    <row r="525" spans="1:77" x14ac:dyDescent="0.25">
      <c r="A525" s="1">
        <v>520</v>
      </c>
      <c r="B525" s="1"/>
      <c r="C525" s="1"/>
      <c r="D525" s="1"/>
      <c r="E525" s="1"/>
      <c r="F525" s="1">
        <v>520</v>
      </c>
      <c r="G525" s="1" t="s">
        <v>67</v>
      </c>
      <c r="H525" s="1">
        <v>25002</v>
      </c>
      <c r="M525" s="1">
        <v>17</v>
      </c>
      <c r="N525" s="1">
        <v>2</v>
      </c>
      <c r="O525" s="1">
        <v>30</v>
      </c>
      <c r="P525" s="1" t="s">
        <v>69</v>
      </c>
      <c r="Q525" s="1">
        <v>7030</v>
      </c>
      <c r="R525" s="1"/>
      <c r="S525" s="2">
        <v>130</v>
      </c>
      <c r="T525" s="1"/>
      <c r="U525" s="1"/>
      <c r="V525" s="1"/>
      <c r="W525" s="1"/>
      <c r="X525" s="35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2"/>
      <c r="AY525" s="1"/>
      <c r="AZ525" s="1"/>
      <c r="BA525" s="36"/>
      <c r="BB525" s="2"/>
      <c r="BC525" s="1"/>
      <c r="BD525" s="1"/>
      <c r="BE525" s="1"/>
      <c r="BF525" s="43">
        <f t="shared" si="8"/>
        <v>913900</v>
      </c>
      <c r="BG525" s="1"/>
      <c r="BH525" s="1"/>
      <c r="BI525" s="1">
        <v>50</v>
      </c>
      <c r="BJ525" s="1">
        <v>0</v>
      </c>
      <c r="BK525" s="1">
        <v>0.01</v>
      </c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37" t="s">
        <v>71</v>
      </c>
    </row>
    <row r="526" spans="1:77" x14ac:dyDescent="0.25">
      <c r="A526" s="1">
        <v>521</v>
      </c>
      <c r="B526" s="1"/>
      <c r="C526" s="1"/>
      <c r="D526" s="1"/>
      <c r="E526" s="1"/>
      <c r="F526" s="1">
        <v>521</v>
      </c>
      <c r="G526" s="1" t="s">
        <v>67</v>
      </c>
      <c r="H526" s="1">
        <v>25003</v>
      </c>
      <c r="M526" s="1">
        <v>3</v>
      </c>
      <c r="N526" s="1">
        <v>2</v>
      </c>
      <c r="O526" s="1">
        <v>30</v>
      </c>
      <c r="P526" s="2" t="s">
        <v>69</v>
      </c>
      <c r="Q526" s="2">
        <v>1430</v>
      </c>
      <c r="R526" s="1"/>
      <c r="S526" s="2">
        <v>310</v>
      </c>
      <c r="T526" s="1"/>
      <c r="U526" s="1"/>
      <c r="V526" s="1"/>
      <c r="W526" s="1"/>
      <c r="X526" s="35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44"/>
      <c r="AR526" s="36"/>
      <c r="AS526" s="1"/>
      <c r="AT526" s="45"/>
      <c r="AU526" s="1"/>
      <c r="AV526" s="1"/>
      <c r="AW526" s="1"/>
      <c r="AX526" s="2"/>
      <c r="AY526" s="1"/>
      <c r="AZ526" s="1"/>
      <c r="BA526" s="36"/>
      <c r="BB526" s="2"/>
      <c r="BC526" s="1"/>
      <c r="BD526" s="1"/>
      <c r="BE526" s="43"/>
      <c r="BF526" s="43">
        <f t="shared" si="8"/>
        <v>443300</v>
      </c>
      <c r="BG526" s="1"/>
      <c r="BH526" s="1"/>
      <c r="BI526" s="1">
        <v>50</v>
      </c>
      <c r="BJ526" s="1">
        <v>0</v>
      </c>
      <c r="BK526" s="1">
        <v>0.01</v>
      </c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37" t="s">
        <v>71</v>
      </c>
    </row>
    <row r="527" spans="1:77" x14ac:dyDescent="0.25">
      <c r="A527" s="1">
        <v>522</v>
      </c>
      <c r="B527" s="1"/>
      <c r="C527" s="1"/>
      <c r="D527" s="1"/>
      <c r="E527" s="1"/>
      <c r="F527" s="1">
        <v>522</v>
      </c>
      <c r="G527" s="1" t="s">
        <v>67</v>
      </c>
      <c r="H527" s="1">
        <v>25004</v>
      </c>
      <c r="M527" s="1">
        <v>1</v>
      </c>
      <c r="N527" s="1">
        <v>3</v>
      </c>
      <c r="O527" s="1">
        <v>90</v>
      </c>
      <c r="P527" s="2" t="s">
        <v>69</v>
      </c>
      <c r="Q527" s="2">
        <v>790</v>
      </c>
      <c r="R527" s="1"/>
      <c r="S527" s="2">
        <v>310</v>
      </c>
      <c r="T527" s="1"/>
      <c r="U527" s="1"/>
      <c r="V527" s="1"/>
      <c r="W527" s="1"/>
      <c r="X527" s="35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44"/>
      <c r="AR527" s="36"/>
      <c r="AS527" s="1"/>
      <c r="AT527" s="45"/>
      <c r="AU527" s="1"/>
      <c r="AV527" s="1"/>
      <c r="AW527" s="1"/>
      <c r="AX527" s="2"/>
      <c r="AY527" s="1"/>
      <c r="AZ527" s="1"/>
      <c r="BA527" s="36"/>
      <c r="BB527" s="2"/>
      <c r="BC527" s="1"/>
      <c r="BD527" s="1"/>
      <c r="BE527" s="43"/>
      <c r="BF527" s="43">
        <f t="shared" si="8"/>
        <v>244900</v>
      </c>
      <c r="BG527" s="1"/>
      <c r="BH527" s="1"/>
      <c r="BI527" s="1">
        <v>50</v>
      </c>
      <c r="BJ527" s="1">
        <v>0</v>
      </c>
      <c r="BK527" s="1">
        <v>0.01</v>
      </c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37" t="s">
        <v>71</v>
      </c>
    </row>
    <row r="528" spans="1:77" x14ac:dyDescent="0.25">
      <c r="A528" s="1">
        <v>523</v>
      </c>
      <c r="B528" s="1"/>
      <c r="C528" s="1"/>
      <c r="D528" s="1"/>
      <c r="E528" s="1"/>
      <c r="F528" s="1">
        <v>523</v>
      </c>
      <c r="G528" s="1" t="s">
        <v>67</v>
      </c>
      <c r="H528" s="1">
        <v>25005</v>
      </c>
      <c r="M528" s="1">
        <v>1</v>
      </c>
      <c r="N528" s="1">
        <v>0</v>
      </c>
      <c r="O528" s="1">
        <v>40</v>
      </c>
      <c r="P528" s="2" t="s">
        <v>69</v>
      </c>
      <c r="Q528" s="2">
        <v>440</v>
      </c>
      <c r="R528" s="1"/>
      <c r="S528" s="2">
        <v>220</v>
      </c>
      <c r="T528" s="1"/>
      <c r="U528" s="1"/>
      <c r="V528" s="1"/>
      <c r="W528" s="1"/>
      <c r="X528" s="35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44"/>
      <c r="AR528" s="36"/>
      <c r="AS528" s="1"/>
      <c r="AT528" s="45"/>
      <c r="AU528" s="1"/>
      <c r="AV528" s="1"/>
      <c r="AW528" s="1"/>
      <c r="AX528" s="2"/>
      <c r="AY528" s="1"/>
      <c r="AZ528" s="1"/>
      <c r="BA528" s="36"/>
      <c r="BB528" s="2"/>
      <c r="BC528" s="1"/>
      <c r="BD528" s="1"/>
      <c r="BE528" s="43"/>
      <c r="BF528" s="43">
        <f t="shared" si="8"/>
        <v>96800</v>
      </c>
      <c r="BG528" s="1"/>
      <c r="BH528" s="1"/>
      <c r="BI528" s="1">
        <v>50</v>
      </c>
      <c r="BJ528" s="1">
        <v>0</v>
      </c>
      <c r="BK528" s="1">
        <v>0.01</v>
      </c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37" t="s">
        <v>71</v>
      </c>
    </row>
    <row r="529" spans="1:77" x14ac:dyDescent="0.25">
      <c r="A529" s="1">
        <v>524</v>
      </c>
      <c r="B529" s="1"/>
      <c r="C529" s="1"/>
      <c r="D529" s="1"/>
      <c r="E529" s="1"/>
      <c r="F529" s="1">
        <v>524</v>
      </c>
      <c r="G529" s="1" t="s">
        <v>67</v>
      </c>
      <c r="H529" s="1">
        <v>25006</v>
      </c>
      <c r="M529" s="1">
        <v>15</v>
      </c>
      <c r="N529" s="1">
        <v>0</v>
      </c>
      <c r="O529" s="1">
        <v>83.3</v>
      </c>
      <c r="P529" s="2" t="s">
        <v>69</v>
      </c>
      <c r="Q529" s="2">
        <v>6083.3</v>
      </c>
      <c r="R529" s="1"/>
      <c r="S529" s="2">
        <v>100</v>
      </c>
      <c r="T529" s="1"/>
      <c r="U529" s="1"/>
      <c r="V529" s="1"/>
      <c r="W529" s="1"/>
      <c r="X529" s="35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2"/>
      <c r="AY529" s="1"/>
      <c r="AZ529" s="1"/>
      <c r="BA529" s="36"/>
      <c r="BB529" s="2"/>
      <c r="BC529" s="1"/>
      <c r="BD529" s="1"/>
      <c r="BE529" s="1"/>
      <c r="BF529" s="43">
        <f t="shared" si="8"/>
        <v>608330</v>
      </c>
      <c r="BG529" s="1"/>
      <c r="BH529" s="1"/>
      <c r="BI529" s="1">
        <v>50</v>
      </c>
      <c r="BJ529" s="1">
        <v>0</v>
      </c>
      <c r="BK529" s="1">
        <v>0.01</v>
      </c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37" t="s">
        <v>71</v>
      </c>
    </row>
    <row r="530" spans="1:77" x14ac:dyDescent="0.25">
      <c r="A530" s="1">
        <v>525</v>
      </c>
      <c r="B530" s="1"/>
      <c r="C530" s="1"/>
      <c r="D530" s="1"/>
      <c r="E530" s="1"/>
      <c r="F530" s="1">
        <v>525</v>
      </c>
      <c r="G530" s="1" t="s">
        <v>67</v>
      </c>
      <c r="H530" s="1">
        <v>25007</v>
      </c>
      <c r="M530" s="1">
        <v>0</v>
      </c>
      <c r="N530" s="1">
        <v>2</v>
      </c>
      <c r="O530" s="1">
        <v>40</v>
      </c>
      <c r="P530" s="2" t="s">
        <v>69</v>
      </c>
      <c r="Q530" s="2">
        <v>240</v>
      </c>
      <c r="R530" s="1"/>
      <c r="S530" s="2">
        <v>100</v>
      </c>
      <c r="T530" s="1"/>
      <c r="U530" s="1"/>
      <c r="V530" s="1"/>
      <c r="W530" s="1"/>
      <c r="X530" s="35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2"/>
      <c r="AY530" s="1"/>
      <c r="AZ530" s="1"/>
      <c r="BA530" s="36"/>
      <c r="BB530" s="2"/>
      <c r="BC530" s="1"/>
      <c r="BD530" s="1"/>
      <c r="BE530" s="1"/>
      <c r="BF530" s="43">
        <f t="shared" si="8"/>
        <v>24000</v>
      </c>
      <c r="BG530" s="1"/>
      <c r="BH530" s="1"/>
      <c r="BI530" s="1">
        <v>50</v>
      </c>
      <c r="BJ530" s="1">
        <v>0</v>
      </c>
      <c r="BK530" s="1">
        <v>0.01</v>
      </c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37" t="s">
        <v>71</v>
      </c>
    </row>
    <row r="531" spans="1:77" x14ac:dyDescent="0.25">
      <c r="A531" s="1">
        <v>526</v>
      </c>
      <c r="B531" s="1"/>
      <c r="C531" s="1"/>
      <c r="D531" s="1"/>
      <c r="E531" s="1"/>
      <c r="F531" s="1">
        <v>526</v>
      </c>
      <c r="G531" s="1" t="s">
        <v>67</v>
      </c>
      <c r="H531" s="1">
        <v>25008</v>
      </c>
      <c r="M531" s="1">
        <v>6</v>
      </c>
      <c r="N531" s="1">
        <v>0</v>
      </c>
      <c r="O531" s="1">
        <v>50</v>
      </c>
      <c r="P531" s="2" t="s">
        <v>69</v>
      </c>
      <c r="Q531" s="2">
        <v>2450</v>
      </c>
      <c r="R531" s="1"/>
      <c r="S531" s="2">
        <v>100</v>
      </c>
      <c r="T531" s="1"/>
      <c r="U531" s="1"/>
      <c r="V531" s="1"/>
      <c r="W531" s="1"/>
      <c r="X531" s="35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2"/>
      <c r="AY531" s="1"/>
      <c r="AZ531" s="1"/>
      <c r="BA531" s="36"/>
      <c r="BB531" s="2"/>
      <c r="BC531" s="1"/>
      <c r="BD531" s="1"/>
      <c r="BE531" s="1"/>
      <c r="BF531" s="43">
        <f t="shared" si="8"/>
        <v>245000</v>
      </c>
      <c r="BG531" s="1"/>
      <c r="BH531" s="1"/>
      <c r="BI531" s="1">
        <v>50</v>
      </c>
      <c r="BJ531" s="1">
        <v>0</v>
      </c>
      <c r="BK531" s="1">
        <v>0.01</v>
      </c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37" t="s">
        <v>71</v>
      </c>
    </row>
    <row r="532" spans="1:77" x14ac:dyDescent="0.25">
      <c r="A532" s="1">
        <v>527</v>
      </c>
      <c r="B532" s="1"/>
      <c r="C532" s="1"/>
      <c r="D532" s="1"/>
      <c r="E532" s="1"/>
      <c r="F532" s="1">
        <v>527</v>
      </c>
      <c r="G532" s="1" t="s">
        <v>67</v>
      </c>
      <c r="H532" s="1">
        <v>25009</v>
      </c>
      <c r="M532" s="1">
        <v>4</v>
      </c>
      <c r="N532" s="1">
        <v>3</v>
      </c>
      <c r="O532" s="1">
        <v>20</v>
      </c>
      <c r="P532" s="2" t="s">
        <v>69</v>
      </c>
      <c r="Q532" s="2">
        <v>1920</v>
      </c>
      <c r="R532" s="1"/>
      <c r="S532" s="2">
        <v>100</v>
      </c>
      <c r="T532" s="1"/>
      <c r="U532" s="1"/>
      <c r="V532" s="1"/>
      <c r="W532" s="1"/>
      <c r="X532" s="35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2"/>
      <c r="AY532" s="1"/>
      <c r="AZ532" s="1"/>
      <c r="BA532" s="36"/>
      <c r="BB532" s="2"/>
      <c r="BC532" s="1"/>
      <c r="BD532" s="1"/>
      <c r="BE532" s="1"/>
      <c r="BF532" s="43">
        <f t="shared" si="8"/>
        <v>192000</v>
      </c>
      <c r="BG532" s="1"/>
      <c r="BH532" s="1"/>
      <c r="BI532" s="1">
        <v>50</v>
      </c>
      <c r="BJ532" s="1">
        <v>0</v>
      </c>
      <c r="BK532" s="1">
        <v>0.01</v>
      </c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37" t="s">
        <v>71</v>
      </c>
    </row>
    <row r="533" spans="1:77" x14ac:dyDescent="0.25">
      <c r="A533" s="1">
        <v>528</v>
      </c>
      <c r="B533" s="1"/>
      <c r="C533" s="1"/>
      <c r="D533" s="1"/>
      <c r="E533" s="1"/>
      <c r="F533" s="1">
        <v>528</v>
      </c>
      <c r="G533" s="1" t="s">
        <v>67</v>
      </c>
      <c r="H533" s="1">
        <v>25010</v>
      </c>
      <c r="M533" s="1">
        <v>10</v>
      </c>
      <c r="N533" s="1">
        <v>2</v>
      </c>
      <c r="O533" s="1">
        <v>30</v>
      </c>
      <c r="P533" s="2" t="s">
        <v>69</v>
      </c>
      <c r="Q533" s="2">
        <v>4230</v>
      </c>
      <c r="R533" s="1"/>
      <c r="S533" s="2">
        <v>100</v>
      </c>
      <c r="T533" s="1"/>
      <c r="U533" s="1"/>
      <c r="V533" s="1"/>
      <c r="W533" s="1"/>
      <c r="X533" s="35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44"/>
      <c r="AR533" s="36"/>
      <c r="AS533" s="1"/>
      <c r="AT533" s="45"/>
      <c r="AU533" s="1"/>
      <c r="AV533" s="1"/>
      <c r="AW533" s="1"/>
      <c r="AX533" s="2"/>
      <c r="AY533" s="1"/>
      <c r="AZ533" s="1"/>
      <c r="BA533" s="36"/>
      <c r="BB533" s="2"/>
      <c r="BC533" s="1"/>
      <c r="BD533" s="1"/>
      <c r="BE533" s="43"/>
      <c r="BF533" s="43">
        <f t="shared" si="8"/>
        <v>423000</v>
      </c>
      <c r="BG533" s="1"/>
      <c r="BH533" s="1"/>
      <c r="BI533" s="1">
        <v>50</v>
      </c>
      <c r="BJ533" s="1">
        <v>0</v>
      </c>
      <c r="BK533" s="1">
        <v>0.01</v>
      </c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37" t="s">
        <v>71</v>
      </c>
    </row>
    <row r="534" spans="1:77" x14ac:dyDescent="0.25">
      <c r="A534" s="1">
        <v>529</v>
      </c>
      <c r="B534" s="1"/>
      <c r="C534" s="1"/>
      <c r="D534" s="1"/>
      <c r="E534" s="1"/>
      <c r="F534" s="1">
        <v>529</v>
      </c>
      <c r="G534" s="1" t="s">
        <v>67</v>
      </c>
      <c r="H534" s="1">
        <v>25011</v>
      </c>
      <c r="M534" s="1">
        <v>17</v>
      </c>
      <c r="N534" s="1">
        <v>1</v>
      </c>
      <c r="O534" s="1">
        <v>0</v>
      </c>
      <c r="P534" s="2" t="s">
        <v>69</v>
      </c>
      <c r="Q534" s="2">
        <v>6900</v>
      </c>
      <c r="R534" s="1"/>
      <c r="S534" s="2">
        <v>100</v>
      </c>
      <c r="T534" s="1"/>
      <c r="U534" s="1"/>
      <c r="V534" s="1"/>
      <c r="W534" s="1"/>
      <c r="X534" s="35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44"/>
      <c r="AR534" s="36"/>
      <c r="AS534" s="1"/>
      <c r="AT534" s="45"/>
      <c r="AU534" s="1"/>
      <c r="AV534" s="2"/>
      <c r="AW534" s="46"/>
      <c r="AX534" s="2"/>
      <c r="AY534" s="2"/>
      <c r="AZ534" s="2"/>
      <c r="BA534" s="36"/>
      <c r="BB534" s="2"/>
      <c r="BC534" s="36"/>
      <c r="BD534" s="1"/>
      <c r="BE534" s="43"/>
      <c r="BF534" s="43">
        <f t="shared" si="8"/>
        <v>690000</v>
      </c>
      <c r="BG534" s="1"/>
      <c r="BH534" s="6"/>
      <c r="BI534" s="1">
        <v>50</v>
      </c>
      <c r="BJ534" s="1">
        <v>0</v>
      </c>
      <c r="BK534" s="1">
        <v>0.01</v>
      </c>
      <c r="BL534" s="36"/>
      <c r="BM534" s="36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37" t="s">
        <v>71</v>
      </c>
    </row>
    <row r="535" spans="1:77" x14ac:dyDescent="0.25">
      <c r="A535" s="1">
        <v>530</v>
      </c>
      <c r="B535" s="1"/>
      <c r="C535" s="1"/>
      <c r="D535" s="1"/>
      <c r="E535" s="1"/>
      <c r="F535" s="1">
        <v>530</v>
      </c>
      <c r="G535" s="1" t="s">
        <v>67</v>
      </c>
      <c r="H535" s="1">
        <v>25012</v>
      </c>
      <c r="M535" s="1">
        <v>2</v>
      </c>
      <c r="N535" s="1">
        <v>1</v>
      </c>
      <c r="O535" s="1">
        <v>30</v>
      </c>
      <c r="P535" s="2" t="s">
        <v>69</v>
      </c>
      <c r="Q535" s="2">
        <v>930</v>
      </c>
      <c r="R535" s="1"/>
      <c r="S535" s="2">
        <v>100</v>
      </c>
      <c r="T535" s="1"/>
      <c r="U535" s="1"/>
      <c r="V535" s="1"/>
      <c r="W535" s="1"/>
      <c r="X535" s="35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2"/>
      <c r="AY535" s="1"/>
      <c r="AZ535" s="1"/>
      <c r="BA535" s="36"/>
      <c r="BB535" s="2"/>
      <c r="BC535" s="1"/>
      <c r="BD535" s="1"/>
      <c r="BE535" s="1"/>
      <c r="BF535" s="43">
        <f t="shared" si="8"/>
        <v>93000</v>
      </c>
      <c r="BG535" s="1"/>
      <c r="BH535" s="1"/>
      <c r="BI535" s="1">
        <v>50</v>
      </c>
      <c r="BJ535" s="1">
        <v>0</v>
      </c>
      <c r="BK535" s="1">
        <v>0.01</v>
      </c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37" t="s">
        <v>71</v>
      </c>
    </row>
    <row r="536" spans="1:77" x14ac:dyDescent="0.25">
      <c r="A536" s="1">
        <v>531</v>
      </c>
      <c r="B536" s="1"/>
      <c r="C536" s="1"/>
      <c r="D536" s="1"/>
      <c r="E536" s="1"/>
      <c r="F536" s="1">
        <v>531</v>
      </c>
      <c r="G536" s="1" t="s">
        <v>67</v>
      </c>
      <c r="H536" s="1">
        <v>25013</v>
      </c>
      <c r="M536" s="1">
        <v>29</v>
      </c>
      <c r="N536" s="1">
        <v>1</v>
      </c>
      <c r="O536" s="1">
        <v>60</v>
      </c>
      <c r="P536" s="2" t="s">
        <v>69</v>
      </c>
      <c r="Q536" s="2">
        <v>11760</v>
      </c>
      <c r="R536" s="1"/>
      <c r="S536" s="2">
        <v>100</v>
      </c>
      <c r="T536" s="1"/>
      <c r="U536" s="1"/>
      <c r="V536" s="1"/>
      <c r="W536" s="1"/>
      <c r="X536" s="35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2"/>
      <c r="AY536" s="1"/>
      <c r="AZ536" s="1"/>
      <c r="BA536" s="36"/>
      <c r="BB536" s="2"/>
      <c r="BC536" s="1"/>
      <c r="BD536" s="1"/>
      <c r="BE536" s="1"/>
      <c r="BF536" s="43">
        <f t="shared" si="8"/>
        <v>1176000</v>
      </c>
      <c r="BG536" s="1"/>
      <c r="BH536" s="1"/>
      <c r="BI536" s="1">
        <v>50</v>
      </c>
      <c r="BJ536" s="1">
        <v>0</v>
      </c>
      <c r="BK536" s="1">
        <v>0.01</v>
      </c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37" t="s">
        <v>71</v>
      </c>
    </row>
    <row r="537" spans="1:77" x14ac:dyDescent="0.25">
      <c r="A537" s="1">
        <v>532</v>
      </c>
      <c r="B537" s="1"/>
      <c r="C537" s="1"/>
      <c r="D537" s="1"/>
      <c r="E537" s="1"/>
      <c r="F537" s="1">
        <v>532</v>
      </c>
      <c r="G537" s="1" t="s">
        <v>67</v>
      </c>
      <c r="H537" s="1">
        <v>25014</v>
      </c>
      <c r="M537" s="1">
        <v>28</v>
      </c>
      <c r="N537" s="1">
        <v>1</v>
      </c>
      <c r="O537" s="1">
        <v>70</v>
      </c>
      <c r="P537" s="2" t="s">
        <v>69</v>
      </c>
      <c r="Q537" s="2">
        <v>11370</v>
      </c>
      <c r="R537" s="1"/>
      <c r="S537" s="2">
        <v>140</v>
      </c>
      <c r="T537" s="1"/>
      <c r="U537" s="1"/>
      <c r="V537" s="1"/>
      <c r="W537" s="1"/>
      <c r="X537" s="35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44"/>
      <c r="AR537" s="36"/>
      <c r="AS537" s="1"/>
      <c r="AT537" s="45"/>
      <c r="AU537" s="1"/>
      <c r="AV537" s="1"/>
      <c r="AW537" s="1"/>
      <c r="AX537" s="2"/>
      <c r="AY537" s="1"/>
      <c r="AZ537" s="1"/>
      <c r="BA537" s="36"/>
      <c r="BB537" s="2"/>
      <c r="BC537" s="1"/>
      <c r="BD537" s="1"/>
      <c r="BE537" s="43"/>
      <c r="BF537" s="43">
        <f t="shared" si="8"/>
        <v>1591800</v>
      </c>
      <c r="BG537" s="1"/>
      <c r="BH537" s="1"/>
      <c r="BI537" s="1">
        <v>50</v>
      </c>
      <c r="BJ537" s="1">
        <v>0</v>
      </c>
      <c r="BK537" s="1">
        <v>0.01</v>
      </c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37" t="s">
        <v>71</v>
      </c>
    </row>
    <row r="538" spans="1:77" x14ac:dyDescent="0.25">
      <c r="A538" s="1">
        <v>533</v>
      </c>
      <c r="B538" s="1"/>
      <c r="C538" s="1"/>
      <c r="D538" s="1"/>
      <c r="E538" s="1"/>
      <c r="F538" s="1">
        <v>533</v>
      </c>
      <c r="G538" s="1" t="s">
        <v>67</v>
      </c>
      <c r="H538" s="1">
        <v>25015</v>
      </c>
      <c r="M538" s="1">
        <v>28</v>
      </c>
      <c r="N538" s="1">
        <v>3</v>
      </c>
      <c r="O538" s="1">
        <v>62.1</v>
      </c>
      <c r="P538" s="2" t="s">
        <v>69</v>
      </c>
      <c r="Q538" s="2">
        <v>11562.1</v>
      </c>
      <c r="R538" s="1"/>
      <c r="S538" s="2">
        <v>130</v>
      </c>
      <c r="T538" s="1"/>
      <c r="U538" s="1"/>
      <c r="V538" s="1"/>
      <c r="W538" s="1"/>
      <c r="X538" s="35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44"/>
      <c r="AR538" s="36"/>
      <c r="AS538" s="1"/>
      <c r="AT538" s="45"/>
      <c r="AU538" s="1"/>
      <c r="AV538" s="1"/>
      <c r="AW538" s="1"/>
      <c r="AX538" s="2"/>
      <c r="AY538" s="1"/>
      <c r="AZ538" s="1"/>
      <c r="BA538" s="36"/>
      <c r="BB538" s="2"/>
      <c r="BC538" s="1"/>
      <c r="BD538" s="1"/>
      <c r="BE538" s="43"/>
      <c r="BF538" s="43">
        <f t="shared" si="8"/>
        <v>1503073</v>
      </c>
      <c r="BG538" s="1"/>
      <c r="BH538" s="1"/>
      <c r="BI538" s="1">
        <v>50</v>
      </c>
      <c r="BJ538" s="1">
        <v>0</v>
      </c>
      <c r="BK538" s="1">
        <v>0.01</v>
      </c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37" t="s">
        <v>71</v>
      </c>
    </row>
    <row r="539" spans="1:77" x14ac:dyDescent="0.25">
      <c r="A539" s="1">
        <v>534</v>
      </c>
      <c r="B539" s="1"/>
      <c r="C539" s="1"/>
      <c r="D539" s="1"/>
      <c r="E539" s="1"/>
      <c r="F539" s="1">
        <v>534</v>
      </c>
      <c r="G539" s="1" t="s">
        <v>67</v>
      </c>
      <c r="H539" s="1">
        <v>25017</v>
      </c>
      <c r="M539" s="1">
        <v>13</v>
      </c>
      <c r="N539" s="1">
        <v>2</v>
      </c>
      <c r="O539" s="1">
        <v>30</v>
      </c>
      <c r="P539" s="2" t="s">
        <v>69</v>
      </c>
      <c r="Q539" s="2">
        <v>5430</v>
      </c>
      <c r="R539" s="1"/>
      <c r="S539" s="2">
        <v>100</v>
      </c>
      <c r="T539" s="1"/>
      <c r="U539" s="1"/>
      <c r="V539" s="1"/>
      <c r="W539" s="1"/>
      <c r="X539" s="35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44"/>
      <c r="AR539" s="36"/>
      <c r="AS539" s="1"/>
      <c r="AT539" s="45"/>
      <c r="AU539" s="1"/>
      <c r="AV539" s="2"/>
      <c r="AW539" s="46"/>
      <c r="AX539" s="2"/>
      <c r="AY539" s="2"/>
      <c r="AZ539" s="2"/>
      <c r="BA539" s="36"/>
      <c r="BB539" s="2"/>
      <c r="BC539" s="36"/>
      <c r="BD539" s="47"/>
      <c r="BE539" s="43"/>
      <c r="BF539" s="43">
        <f t="shared" si="8"/>
        <v>543000</v>
      </c>
      <c r="BG539" s="1"/>
      <c r="BH539" s="6"/>
      <c r="BI539" s="1">
        <v>50</v>
      </c>
      <c r="BJ539" s="1">
        <v>0</v>
      </c>
      <c r="BK539" s="1">
        <v>0.01</v>
      </c>
      <c r="BL539" s="36"/>
      <c r="BM539" s="36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37" t="s">
        <v>71</v>
      </c>
    </row>
    <row r="540" spans="1:77" x14ac:dyDescent="0.25">
      <c r="A540" s="1">
        <v>535</v>
      </c>
      <c r="B540" s="1"/>
      <c r="C540" s="1"/>
      <c r="D540" s="1"/>
      <c r="E540" s="1"/>
      <c r="F540" s="1">
        <v>535</v>
      </c>
      <c r="G540" s="1" t="s">
        <v>67</v>
      </c>
      <c r="H540" s="1">
        <v>25018</v>
      </c>
      <c r="M540" s="1">
        <v>6</v>
      </c>
      <c r="N540" s="1">
        <v>1</v>
      </c>
      <c r="O540" s="1">
        <v>10</v>
      </c>
      <c r="P540" s="2" t="s">
        <v>69</v>
      </c>
      <c r="Q540" s="2">
        <v>2510</v>
      </c>
      <c r="R540" s="1"/>
      <c r="S540" s="2">
        <v>100</v>
      </c>
      <c r="T540" s="1"/>
      <c r="U540" s="1"/>
      <c r="V540" s="1"/>
      <c r="W540" s="1"/>
      <c r="X540" s="35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2"/>
      <c r="AY540" s="1"/>
      <c r="AZ540" s="1"/>
      <c r="BA540" s="36"/>
      <c r="BB540" s="2"/>
      <c r="BC540" s="1"/>
      <c r="BD540" s="1"/>
      <c r="BE540" s="1"/>
      <c r="BF540" s="43">
        <f t="shared" si="8"/>
        <v>251000</v>
      </c>
      <c r="BG540" s="1"/>
      <c r="BH540" s="1"/>
      <c r="BI540" s="1">
        <v>50</v>
      </c>
      <c r="BJ540" s="1">
        <v>0</v>
      </c>
      <c r="BK540" s="1">
        <v>0.01</v>
      </c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37" t="s">
        <v>71</v>
      </c>
    </row>
    <row r="541" spans="1:77" x14ac:dyDescent="0.25">
      <c r="A541" s="1">
        <v>536</v>
      </c>
      <c r="B541" s="1"/>
      <c r="C541" s="1"/>
      <c r="D541" s="1"/>
      <c r="E541" s="1"/>
      <c r="F541" s="1">
        <v>536</v>
      </c>
      <c r="G541" s="1" t="s">
        <v>67</v>
      </c>
      <c r="H541" s="1">
        <v>25019</v>
      </c>
      <c r="M541" s="1">
        <v>0</v>
      </c>
      <c r="N541" s="1">
        <v>1</v>
      </c>
      <c r="O541" s="1">
        <v>30</v>
      </c>
      <c r="P541" s="2" t="s">
        <v>69</v>
      </c>
      <c r="Q541" s="2">
        <v>130</v>
      </c>
      <c r="R541" s="1"/>
      <c r="S541" s="2">
        <v>100</v>
      </c>
      <c r="T541" s="1"/>
      <c r="U541" s="1"/>
      <c r="V541" s="1"/>
      <c r="W541" s="1"/>
      <c r="X541" s="35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2"/>
      <c r="AY541" s="1"/>
      <c r="AZ541" s="1"/>
      <c r="BA541" s="36"/>
      <c r="BB541" s="2"/>
      <c r="BC541" s="1"/>
      <c r="BD541" s="1"/>
      <c r="BE541" s="1"/>
      <c r="BF541" s="43">
        <f t="shared" si="8"/>
        <v>13000</v>
      </c>
      <c r="BG541" s="1"/>
      <c r="BH541" s="1"/>
      <c r="BI541" s="1">
        <v>50</v>
      </c>
      <c r="BJ541" s="1">
        <v>0</v>
      </c>
      <c r="BK541" s="1">
        <v>0.01</v>
      </c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37" t="s">
        <v>71</v>
      </c>
    </row>
    <row r="542" spans="1:77" x14ac:dyDescent="0.25">
      <c r="A542" s="1">
        <v>537</v>
      </c>
      <c r="B542" s="1"/>
      <c r="C542" s="1"/>
      <c r="D542" s="1"/>
      <c r="E542" s="1"/>
      <c r="F542" s="1">
        <v>537</v>
      </c>
      <c r="G542" s="1" t="s">
        <v>67</v>
      </c>
      <c r="H542" s="1">
        <v>25020</v>
      </c>
      <c r="M542" s="1">
        <v>14</v>
      </c>
      <c r="N542" s="1">
        <v>0</v>
      </c>
      <c r="O542" s="1">
        <v>91.9</v>
      </c>
      <c r="P542" s="2" t="s">
        <v>69</v>
      </c>
      <c r="Q542" s="2">
        <v>5691.9</v>
      </c>
      <c r="R542" s="1"/>
      <c r="S542" s="2">
        <v>100</v>
      </c>
      <c r="T542" s="1"/>
      <c r="U542" s="1"/>
      <c r="V542" s="1"/>
      <c r="W542" s="1"/>
      <c r="X542" s="35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2"/>
      <c r="AY542" s="1"/>
      <c r="AZ542" s="1"/>
      <c r="BA542" s="36"/>
      <c r="BB542" s="2"/>
      <c r="BC542" s="1"/>
      <c r="BD542" s="1"/>
      <c r="BE542" s="1"/>
      <c r="BF542" s="43">
        <f t="shared" si="8"/>
        <v>569190</v>
      </c>
      <c r="BG542" s="1"/>
      <c r="BH542" s="1"/>
      <c r="BI542" s="1">
        <v>50</v>
      </c>
      <c r="BJ542" s="1">
        <v>0</v>
      </c>
      <c r="BK542" s="1">
        <v>0.01</v>
      </c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37" t="s">
        <v>71</v>
      </c>
    </row>
    <row r="543" spans="1:77" x14ac:dyDescent="0.25">
      <c r="A543" s="1">
        <v>538</v>
      </c>
      <c r="B543" s="1"/>
      <c r="C543" s="1"/>
      <c r="D543" s="1"/>
      <c r="E543" s="1"/>
      <c r="F543" s="1">
        <v>538</v>
      </c>
      <c r="G543" s="1" t="s">
        <v>67</v>
      </c>
      <c r="H543" s="1">
        <v>25021</v>
      </c>
      <c r="M543" s="1">
        <v>4</v>
      </c>
      <c r="N543" s="1">
        <v>3</v>
      </c>
      <c r="O543" s="1">
        <v>25.2</v>
      </c>
      <c r="P543" s="2" t="s">
        <v>69</v>
      </c>
      <c r="Q543" s="2">
        <v>1925.2</v>
      </c>
      <c r="R543" s="1"/>
      <c r="S543" s="2">
        <v>110</v>
      </c>
      <c r="T543" s="1"/>
      <c r="U543" s="1"/>
      <c r="V543" s="1"/>
      <c r="W543" s="1"/>
      <c r="X543" s="35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2"/>
      <c r="AY543" s="1"/>
      <c r="AZ543" s="1"/>
      <c r="BA543" s="36"/>
      <c r="BB543" s="2"/>
      <c r="BC543" s="1"/>
      <c r="BD543" s="1"/>
      <c r="BE543" s="1"/>
      <c r="BF543" s="43">
        <f t="shared" si="8"/>
        <v>211772</v>
      </c>
      <c r="BG543" s="1"/>
      <c r="BH543" s="1"/>
      <c r="BI543" s="1">
        <v>50</v>
      </c>
      <c r="BJ543" s="1">
        <v>0</v>
      </c>
      <c r="BK543" s="1">
        <v>0.01</v>
      </c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37" t="s">
        <v>71</v>
      </c>
    </row>
    <row r="544" spans="1:77" x14ac:dyDescent="0.25">
      <c r="A544" s="1">
        <v>539</v>
      </c>
      <c r="B544" s="1"/>
      <c r="C544" s="1"/>
      <c r="D544" s="1"/>
      <c r="E544" s="1"/>
      <c r="F544" s="1">
        <v>539</v>
      </c>
      <c r="G544" s="1" t="s">
        <v>67</v>
      </c>
      <c r="H544" s="1">
        <v>25022</v>
      </c>
      <c r="M544" s="1">
        <v>18</v>
      </c>
      <c r="N544" s="1">
        <v>0</v>
      </c>
      <c r="O544" s="1">
        <v>60</v>
      </c>
      <c r="P544" s="2" t="s">
        <v>69</v>
      </c>
      <c r="Q544" s="2">
        <v>7260</v>
      </c>
      <c r="R544" s="1"/>
      <c r="S544" s="2">
        <v>100</v>
      </c>
      <c r="T544" s="1"/>
      <c r="U544" s="1"/>
      <c r="V544" s="1"/>
      <c r="W544" s="1"/>
      <c r="X544" s="35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44"/>
      <c r="AR544" s="36"/>
      <c r="AS544" s="1"/>
      <c r="AT544" s="45"/>
      <c r="AU544" s="1"/>
      <c r="AV544" s="1"/>
      <c r="AW544" s="1"/>
      <c r="AX544" s="2"/>
      <c r="AY544" s="1"/>
      <c r="AZ544" s="1"/>
      <c r="BA544" s="36"/>
      <c r="BB544" s="2"/>
      <c r="BC544" s="1"/>
      <c r="BD544" s="1"/>
      <c r="BE544" s="43"/>
      <c r="BF544" s="43">
        <f t="shared" si="8"/>
        <v>726000</v>
      </c>
      <c r="BG544" s="1"/>
      <c r="BH544" s="1"/>
      <c r="BI544" s="1">
        <v>50</v>
      </c>
      <c r="BJ544" s="1">
        <v>0</v>
      </c>
      <c r="BK544" s="1">
        <v>0.01</v>
      </c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37" t="s">
        <v>71</v>
      </c>
    </row>
    <row r="545" spans="1:77" x14ac:dyDescent="0.25">
      <c r="A545" s="1">
        <v>540</v>
      </c>
      <c r="B545" s="1"/>
      <c r="C545" s="1"/>
      <c r="D545" s="1"/>
      <c r="E545" s="1"/>
      <c r="F545" s="1">
        <v>540</v>
      </c>
      <c r="G545" s="1" t="s">
        <v>67</v>
      </c>
      <c r="H545" s="1">
        <v>25023</v>
      </c>
      <c r="M545" s="1">
        <v>3</v>
      </c>
      <c r="N545" s="1">
        <v>0</v>
      </c>
      <c r="O545" s="1">
        <v>70</v>
      </c>
      <c r="P545" s="2" t="s">
        <v>69</v>
      </c>
      <c r="Q545" s="2">
        <v>1270</v>
      </c>
      <c r="R545" s="1"/>
      <c r="S545" s="2">
        <v>100</v>
      </c>
      <c r="T545" s="1"/>
      <c r="U545" s="1"/>
      <c r="V545" s="1"/>
      <c r="W545" s="1"/>
      <c r="X545" s="35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2"/>
      <c r="AY545" s="1"/>
      <c r="AZ545" s="1"/>
      <c r="BA545" s="36"/>
      <c r="BB545" s="2"/>
      <c r="BC545" s="1"/>
      <c r="BD545" s="1"/>
      <c r="BE545" s="1"/>
      <c r="BF545" s="43">
        <f t="shared" si="8"/>
        <v>127000</v>
      </c>
      <c r="BG545" s="1"/>
      <c r="BH545" s="1"/>
      <c r="BI545" s="1">
        <v>50</v>
      </c>
      <c r="BJ545" s="1">
        <v>0</v>
      </c>
      <c r="BK545" s="1">
        <v>0.01</v>
      </c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37" t="s">
        <v>71</v>
      </c>
    </row>
    <row r="546" spans="1:77" x14ac:dyDescent="0.25">
      <c r="A546" s="1">
        <v>541</v>
      </c>
      <c r="B546" s="1"/>
      <c r="C546" s="1"/>
      <c r="D546" s="1"/>
      <c r="E546" s="1"/>
      <c r="F546" s="1">
        <v>541</v>
      </c>
      <c r="G546" s="1" t="s">
        <v>67</v>
      </c>
      <c r="H546" s="1">
        <v>25024</v>
      </c>
      <c r="M546" s="1">
        <v>16</v>
      </c>
      <c r="N546" s="1">
        <v>2</v>
      </c>
      <c r="O546" s="1">
        <v>40</v>
      </c>
      <c r="P546" s="2" t="s">
        <v>69</v>
      </c>
      <c r="Q546" s="2">
        <v>6640</v>
      </c>
      <c r="R546" s="1"/>
      <c r="S546" s="2">
        <v>100</v>
      </c>
      <c r="T546" s="1"/>
      <c r="U546" s="1"/>
      <c r="V546" s="1"/>
      <c r="W546" s="1"/>
      <c r="X546" s="35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44"/>
      <c r="AR546" s="36"/>
      <c r="AS546" s="1"/>
      <c r="AT546" s="45"/>
      <c r="AU546" s="1"/>
      <c r="AV546" s="2"/>
      <c r="AW546" s="46"/>
      <c r="AX546" s="2"/>
      <c r="AY546" s="2"/>
      <c r="AZ546" s="2"/>
      <c r="BA546" s="36"/>
      <c r="BB546" s="2"/>
      <c r="BC546" s="36"/>
      <c r="BD546" s="1"/>
      <c r="BE546" s="43"/>
      <c r="BF546" s="43">
        <f t="shared" si="8"/>
        <v>664000</v>
      </c>
      <c r="BG546" s="1"/>
      <c r="BH546" s="6"/>
      <c r="BI546" s="1">
        <v>50</v>
      </c>
      <c r="BJ546" s="1">
        <v>0</v>
      </c>
      <c r="BK546" s="1">
        <v>0.01</v>
      </c>
      <c r="BL546" s="36"/>
      <c r="BM546" s="36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37" t="s">
        <v>71</v>
      </c>
    </row>
    <row r="547" spans="1:77" x14ac:dyDescent="0.25">
      <c r="A547" s="1">
        <v>542</v>
      </c>
      <c r="B547" s="1"/>
      <c r="C547" s="1"/>
      <c r="D547" s="1"/>
      <c r="E547" s="1"/>
      <c r="F547" s="1">
        <v>542</v>
      </c>
      <c r="G547" s="1" t="s">
        <v>67</v>
      </c>
      <c r="H547" s="1">
        <v>25025</v>
      </c>
      <c r="M547" s="1">
        <v>7</v>
      </c>
      <c r="N547" s="1">
        <v>1</v>
      </c>
      <c r="O547" s="1">
        <v>30</v>
      </c>
      <c r="P547" s="2" t="s">
        <v>69</v>
      </c>
      <c r="Q547" s="2">
        <v>2930</v>
      </c>
      <c r="R547" s="1"/>
      <c r="S547" s="2">
        <v>100</v>
      </c>
      <c r="T547" s="1"/>
      <c r="U547" s="1"/>
      <c r="V547" s="1"/>
      <c r="W547" s="1"/>
      <c r="X547" s="35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2"/>
      <c r="AY547" s="1"/>
      <c r="AZ547" s="1"/>
      <c r="BA547" s="36"/>
      <c r="BB547" s="2"/>
      <c r="BC547" s="1"/>
      <c r="BD547" s="1"/>
      <c r="BE547" s="1"/>
      <c r="BF547" s="43">
        <f t="shared" si="8"/>
        <v>293000</v>
      </c>
      <c r="BG547" s="1"/>
      <c r="BH547" s="1"/>
      <c r="BI547" s="1">
        <v>50</v>
      </c>
      <c r="BJ547" s="1">
        <v>0</v>
      </c>
      <c r="BK547" s="1">
        <v>0.01</v>
      </c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37" t="s">
        <v>71</v>
      </c>
    </row>
    <row r="548" spans="1:77" x14ac:dyDescent="0.25">
      <c r="A548" s="1">
        <v>543</v>
      </c>
      <c r="B548" s="1"/>
      <c r="C548" s="1"/>
      <c r="D548" s="1"/>
      <c r="E548" s="1"/>
      <c r="F548" s="1">
        <v>543</v>
      </c>
      <c r="G548" s="1" t="s">
        <v>67</v>
      </c>
      <c r="H548" s="1">
        <v>25026</v>
      </c>
      <c r="M548" s="1">
        <v>4</v>
      </c>
      <c r="N548" s="1">
        <v>2</v>
      </c>
      <c r="O548" s="1">
        <v>80</v>
      </c>
      <c r="P548" s="2" t="s">
        <v>69</v>
      </c>
      <c r="Q548" s="2">
        <v>1880</v>
      </c>
      <c r="R548" s="1"/>
      <c r="S548" s="2">
        <v>100</v>
      </c>
      <c r="T548" s="1"/>
      <c r="U548" s="1"/>
      <c r="V548" s="1"/>
      <c r="W548" s="1"/>
      <c r="X548" s="35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2"/>
      <c r="AY548" s="1"/>
      <c r="AZ548" s="1"/>
      <c r="BA548" s="36"/>
      <c r="BB548" s="2"/>
      <c r="BC548" s="1"/>
      <c r="BD548" s="1"/>
      <c r="BE548" s="1"/>
      <c r="BF548" s="43">
        <f t="shared" si="8"/>
        <v>188000</v>
      </c>
      <c r="BG548" s="1"/>
      <c r="BH548" s="1"/>
      <c r="BI548" s="1">
        <v>50</v>
      </c>
      <c r="BJ548" s="1">
        <v>0</v>
      </c>
      <c r="BK548" s="1">
        <v>0.01</v>
      </c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37" t="s">
        <v>71</v>
      </c>
    </row>
    <row r="549" spans="1:77" x14ac:dyDescent="0.25">
      <c r="A549" s="1">
        <v>544</v>
      </c>
      <c r="B549" s="1"/>
      <c r="C549" s="1"/>
      <c r="D549" s="1"/>
      <c r="E549" s="1"/>
      <c r="F549" s="1">
        <v>544</v>
      </c>
      <c r="G549" s="1" t="s">
        <v>67</v>
      </c>
      <c r="H549" s="1">
        <v>25027</v>
      </c>
      <c r="M549" s="1">
        <v>9</v>
      </c>
      <c r="N549" s="1">
        <v>1</v>
      </c>
      <c r="O549" s="1">
        <v>0</v>
      </c>
      <c r="P549" s="2" t="s">
        <v>69</v>
      </c>
      <c r="Q549" s="2">
        <v>3700</v>
      </c>
      <c r="R549" s="1"/>
      <c r="S549" s="2">
        <v>160</v>
      </c>
      <c r="T549" s="1"/>
      <c r="U549" s="1"/>
      <c r="V549" s="1"/>
      <c r="W549" s="1"/>
      <c r="X549" s="35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44"/>
      <c r="AR549" s="36"/>
      <c r="AS549" s="1"/>
      <c r="AT549" s="45"/>
      <c r="AU549" s="1"/>
      <c r="AV549" s="1"/>
      <c r="AW549" s="1"/>
      <c r="AX549" s="2"/>
      <c r="AY549" s="1"/>
      <c r="AZ549" s="1"/>
      <c r="BA549" s="36"/>
      <c r="BB549" s="2"/>
      <c r="BC549" s="1"/>
      <c r="BD549" s="1"/>
      <c r="BE549" s="43"/>
      <c r="BF549" s="43">
        <f t="shared" si="8"/>
        <v>592000</v>
      </c>
      <c r="BG549" s="1"/>
      <c r="BH549" s="1"/>
      <c r="BI549" s="1">
        <v>50</v>
      </c>
      <c r="BJ549" s="1">
        <v>0</v>
      </c>
      <c r="BK549" s="1">
        <v>0.01</v>
      </c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37" t="s">
        <v>71</v>
      </c>
    </row>
    <row r="550" spans="1:77" x14ac:dyDescent="0.25">
      <c r="A550" s="1">
        <v>545</v>
      </c>
      <c r="B550" s="1"/>
      <c r="C550" s="1"/>
      <c r="D550" s="1"/>
      <c r="E550" s="1"/>
      <c r="F550" s="1">
        <v>545</v>
      </c>
      <c r="G550" s="1" t="s">
        <v>67</v>
      </c>
      <c r="H550" s="1">
        <v>25028</v>
      </c>
      <c r="M550" s="1">
        <v>13</v>
      </c>
      <c r="N550" s="1">
        <v>1</v>
      </c>
      <c r="O550" s="1">
        <v>60</v>
      </c>
      <c r="P550" s="2" t="s">
        <v>69</v>
      </c>
      <c r="Q550" s="2">
        <v>5360</v>
      </c>
      <c r="R550" s="1"/>
      <c r="S550" s="2">
        <v>100</v>
      </c>
      <c r="T550" s="1"/>
      <c r="U550" s="1"/>
      <c r="V550" s="1"/>
      <c r="W550" s="1"/>
      <c r="X550" s="35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44"/>
      <c r="AR550" s="36"/>
      <c r="AS550" s="1"/>
      <c r="AT550" s="45"/>
      <c r="AU550" s="1"/>
      <c r="AV550" s="1"/>
      <c r="AW550" s="1"/>
      <c r="AX550" s="2"/>
      <c r="AY550" s="1"/>
      <c r="AZ550" s="1"/>
      <c r="BA550" s="36"/>
      <c r="BB550" s="2"/>
      <c r="BC550" s="1"/>
      <c r="BD550" s="1"/>
      <c r="BE550" s="43"/>
      <c r="BF550" s="43">
        <f t="shared" si="8"/>
        <v>536000</v>
      </c>
      <c r="BG550" s="1"/>
      <c r="BH550" s="1"/>
      <c r="BI550" s="1">
        <v>50</v>
      </c>
      <c r="BJ550" s="1">
        <v>0</v>
      </c>
      <c r="BK550" s="1">
        <v>0.01</v>
      </c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37" t="s">
        <v>71</v>
      </c>
    </row>
    <row r="551" spans="1:77" x14ac:dyDescent="0.25">
      <c r="A551" s="1">
        <v>546</v>
      </c>
      <c r="B551" s="1"/>
      <c r="C551" s="1"/>
      <c r="D551" s="1"/>
      <c r="E551" s="1"/>
      <c r="F551" s="1">
        <v>546</v>
      </c>
      <c r="G551" s="1" t="s">
        <v>67</v>
      </c>
      <c r="H551" s="1">
        <v>25029</v>
      </c>
      <c r="M551" s="1">
        <v>5</v>
      </c>
      <c r="N551" s="1">
        <v>0</v>
      </c>
      <c r="O551" s="1">
        <v>50</v>
      </c>
      <c r="P551" s="2" t="s">
        <v>69</v>
      </c>
      <c r="Q551" s="2">
        <v>2050</v>
      </c>
      <c r="R551" s="1"/>
      <c r="S551" s="2">
        <v>100</v>
      </c>
      <c r="T551" s="1"/>
      <c r="U551" s="1"/>
      <c r="V551" s="1"/>
      <c r="W551" s="1"/>
      <c r="X551" s="35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2"/>
      <c r="AY551" s="1"/>
      <c r="AZ551" s="1"/>
      <c r="BA551" s="36"/>
      <c r="BB551" s="2"/>
      <c r="BC551" s="1"/>
      <c r="BD551" s="1"/>
      <c r="BE551" s="1"/>
      <c r="BF551" s="43">
        <f t="shared" si="8"/>
        <v>205000</v>
      </c>
      <c r="BG551" s="1"/>
      <c r="BH551" s="1"/>
      <c r="BI551" s="1">
        <v>50</v>
      </c>
      <c r="BJ551" s="1">
        <v>0</v>
      </c>
      <c r="BK551" s="1">
        <v>0.01</v>
      </c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37" t="s">
        <v>71</v>
      </c>
    </row>
    <row r="552" spans="1:77" x14ac:dyDescent="0.25">
      <c r="A552" s="1">
        <v>547</v>
      </c>
      <c r="B552" s="1"/>
      <c r="C552" s="1"/>
      <c r="D552" s="1"/>
      <c r="E552" s="1"/>
      <c r="F552" s="1">
        <v>547</v>
      </c>
      <c r="G552" s="1" t="s">
        <v>67</v>
      </c>
      <c r="H552" s="1">
        <v>25030</v>
      </c>
      <c r="M552" s="1">
        <v>4</v>
      </c>
      <c r="N552" s="1">
        <v>1</v>
      </c>
      <c r="O552" s="1">
        <v>80</v>
      </c>
      <c r="P552" s="2" t="s">
        <v>69</v>
      </c>
      <c r="Q552" s="2">
        <v>1780</v>
      </c>
      <c r="R552" s="1"/>
      <c r="S552" s="2">
        <v>100</v>
      </c>
      <c r="T552" s="1"/>
      <c r="U552" s="1"/>
      <c r="V552" s="1"/>
      <c r="W552" s="1"/>
      <c r="X552" s="35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44"/>
      <c r="AR552" s="36"/>
      <c r="AS552" s="1"/>
      <c r="AT552" s="45"/>
      <c r="AU552" s="1"/>
      <c r="AV552" s="2"/>
      <c r="AW552" s="46"/>
      <c r="AX552" s="2"/>
      <c r="AY552" s="2"/>
      <c r="AZ552" s="2"/>
      <c r="BA552" s="36"/>
      <c r="BB552" s="2"/>
      <c r="BC552" s="36"/>
      <c r="BD552" s="47"/>
      <c r="BE552" s="43"/>
      <c r="BF552" s="43">
        <f t="shared" si="8"/>
        <v>178000</v>
      </c>
      <c r="BG552" s="1"/>
      <c r="BH552" s="6"/>
      <c r="BI552" s="1">
        <v>50</v>
      </c>
      <c r="BJ552" s="1">
        <v>0</v>
      </c>
      <c r="BK552" s="1">
        <v>0.01</v>
      </c>
      <c r="BL552" s="36"/>
      <c r="BM552" s="36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37" t="s">
        <v>71</v>
      </c>
    </row>
    <row r="553" spans="1:77" x14ac:dyDescent="0.25">
      <c r="A553" s="1">
        <v>548</v>
      </c>
      <c r="B553" s="1"/>
      <c r="C553" s="1"/>
      <c r="D553" s="1"/>
      <c r="E553" s="1"/>
      <c r="F553" s="1">
        <v>548</v>
      </c>
      <c r="G553" s="1" t="s">
        <v>67</v>
      </c>
      <c r="H553" s="1">
        <v>25031</v>
      </c>
      <c r="M553" s="1">
        <v>8</v>
      </c>
      <c r="N553" s="1">
        <v>1</v>
      </c>
      <c r="O553" s="1">
        <v>80</v>
      </c>
      <c r="P553" s="2" t="s">
        <v>69</v>
      </c>
      <c r="Q553" s="2">
        <v>3380</v>
      </c>
      <c r="R553" s="1"/>
      <c r="S553" s="2">
        <v>100</v>
      </c>
      <c r="T553" s="1"/>
      <c r="U553" s="1"/>
      <c r="V553" s="1"/>
      <c r="W553" s="1"/>
      <c r="X553" s="35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2"/>
      <c r="AY553" s="1"/>
      <c r="AZ553" s="1"/>
      <c r="BA553" s="36"/>
      <c r="BB553" s="2"/>
      <c r="BC553" s="1"/>
      <c r="BD553" s="1"/>
      <c r="BE553" s="1"/>
      <c r="BF553" s="43">
        <f t="shared" si="8"/>
        <v>338000</v>
      </c>
      <c r="BG553" s="1"/>
      <c r="BH553" s="1"/>
      <c r="BI553" s="1">
        <v>50</v>
      </c>
      <c r="BJ553" s="1">
        <v>0</v>
      </c>
      <c r="BK553" s="1">
        <v>0.01</v>
      </c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37" t="s">
        <v>71</v>
      </c>
    </row>
    <row r="554" spans="1:77" x14ac:dyDescent="0.25">
      <c r="A554" s="1">
        <v>549</v>
      </c>
      <c r="B554" s="1"/>
      <c r="C554" s="1"/>
      <c r="D554" s="1"/>
      <c r="E554" s="1"/>
      <c r="F554" s="1">
        <v>549</v>
      </c>
      <c r="G554" s="1" t="s">
        <v>67</v>
      </c>
      <c r="H554" s="1">
        <v>25032</v>
      </c>
      <c r="M554" s="1">
        <v>4</v>
      </c>
      <c r="N554" s="1">
        <v>1</v>
      </c>
      <c r="O554" s="1">
        <v>21.8</v>
      </c>
      <c r="P554" s="2" t="s">
        <v>69</v>
      </c>
      <c r="Q554" s="2">
        <v>1721.8</v>
      </c>
      <c r="R554" s="1"/>
      <c r="S554" s="2">
        <v>100</v>
      </c>
      <c r="T554" s="1"/>
      <c r="U554" s="1"/>
      <c r="V554" s="1"/>
      <c r="W554" s="1"/>
      <c r="X554" s="35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2"/>
      <c r="AY554" s="1"/>
      <c r="AZ554" s="1"/>
      <c r="BA554" s="36"/>
      <c r="BB554" s="2"/>
      <c r="BC554" s="1"/>
      <c r="BD554" s="1"/>
      <c r="BE554" s="1"/>
      <c r="BF554" s="43">
        <f t="shared" si="8"/>
        <v>172180</v>
      </c>
      <c r="BG554" s="1"/>
      <c r="BH554" s="1"/>
      <c r="BI554" s="1">
        <v>50</v>
      </c>
      <c r="BJ554" s="1">
        <v>0</v>
      </c>
      <c r="BK554" s="1">
        <v>0.01</v>
      </c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37" t="s">
        <v>71</v>
      </c>
    </row>
    <row r="555" spans="1:77" x14ac:dyDescent="0.25">
      <c r="A555" s="1">
        <v>550</v>
      </c>
      <c r="B555" s="1"/>
      <c r="C555" s="1"/>
      <c r="D555" s="1"/>
      <c r="E555" s="1"/>
      <c r="F555" s="1">
        <v>550</v>
      </c>
      <c r="G555" s="1" t="s">
        <v>67</v>
      </c>
      <c r="H555" s="1">
        <v>25033</v>
      </c>
      <c r="M555" s="1">
        <v>5</v>
      </c>
      <c r="N555" s="1">
        <v>0</v>
      </c>
      <c r="O555" s="1">
        <v>20</v>
      </c>
      <c r="P555" s="2" t="s">
        <v>69</v>
      </c>
      <c r="Q555" s="2">
        <v>2020</v>
      </c>
      <c r="R555" s="1"/>
      <c r="S555" s="2">
        <v>160</v>
      </c>
      <c r="T555" s="1"/>
      <c r="U555" s="1"/>
      <c r="V555" s="1"/>
      <c r="W555" s="1"/>
      <c r="X555" s="35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44"/>
      <c r="AR555" s="36"/>
      <c r="AS555" s="1"/>
      <c r="AT555" s="45"/>
      <c r="AU555" s="1"/>
      <c r="AV555" s="2"/>
      <c r="AW555" s="46"/>
      <c r="AX555" s="2"/>
      <c r="AY555" s="2"/>
      <c r="AZ555" s="2"/>
      <c r="BA555" s="36"/>
      <c r="BB555" s="2"/>
      <c r="BC555" s="36"/>
      <c r="BD555" s="1"/>
      <c r="BE555" s="43"/>
      <c r="BF555" s="43">
        <f t="shared" si="8"/>
        <v>323200</v>
      </c>
      <c r="BG555" s="1"/>
      <c r="BH555" s="6"/>
      <c r="BI555" s="1">
        <v>50</v>
      </c>
      <c r="BJ555" s="1">
        <v>0</v>
      </c>
      <c r="BK555" s="1">
        <v>0.01</v>
      </c>
      <c r="BL555" s="36"/>
      <c r="BM555" s="36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37" t="s">
        <v>71</v>
      </c>
    </row>
    <row r="556" spans="1:77" x14ac:dyDescent="0.25">
      <c r="A556" s="1">
        <v>551</v>
      </c>
      <c r="B556" s="1"/>
      <c r="C556" s="1"/>
      <c r="D556" s="1"/>
      <c r="E556" s="1"/>
      <c r="F556" s="1">
        <v>551</v>
      </c>
      <c r="G556" s="1" t="s">
        <v>67</v>
      </c>
      <c r="H556" s="1">
        <v>25034</v>
      </c>
      <c r="M556" s="1">
        <v>1</v>
      </c>
      <c r="N556" s="1">
        <v>0</v>
      </c>
      <c r="O556" s="1">
        <v>30</v>
      </c>
      <c r="P556" s="2" t="s">
        <v>69</v>
      </c>
      <c r="Q556" s="2">
        <v>430</v>
      </c>
      <c r="R556" s="1"/>
      <c r="S556" s="2">
        <v>250</v>
      </c>
      <c r="T556" s="1"/>
      <c r="U556" s="1"/>
      <c r="V556" s="1"/>
      <c r="W556" s="1"/>
      <c r="X556" s="35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44"/>
      <c r="AR556" s="36"/>
      <c r="AS556" s="1"/>
      <c r="AT556" s="45"/>
      <c r="AU556" s="1"/>
      <c r="AV556" s="1"/>
      <c r="AW556" s="1"/>
      <c r="AX556" s="2"/>
      <c r="AY556" s="1"/>
      <c r="AZ556" s="1"/>
      <c r="BA556" s="36"/>
      <c r="BB556" s="2"/>
      <c r="BC556" s="1"/>
      <c r="BD556" s="1"/>
      <c r="BE556" s="43"/>
      <c r="BF556" s="43">
        <f t="shared" si="8"/>
        <v>107500</v>
      </c>
      <c r="BG556" s="1"/>
      <c r="BH556" s="1"/>
      <c r="BI556" s="1">
        <v>50</v>
      </c>
      <c r="BJ556" s="1">
        <v>0</v>
      </c>
      <c r="BK556" s="1">
        <v>0.01</v>
      </c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37" t="s">
        <v>71</v>
      </c>
    </row>
    <row r="557" spans="1:77" x14ac:dyDescent="0.25">
      <c r="A557" s="1">
        <v>552</v>
      </c>
      <c r="B557" s="1"/>
      <c r="C557" s="1"/>
      <c r="D557" s="1"/>
      <c r="E557" s="1"/>
      <c r="F557" s="1">
        <v>552</v>
      </c>
      <c r="G557" s="1" t="s">
        <v>67</v>
      </c>
      <c r="H557" s="1">
        <v>25035</v>
      </c>
      <c r="M557" s="1">
        <v>2</v>
      </c>
      <c r="N557" s="1">
        <v>1</v>
      </c>
      <c r="O557" s="1">
        <v>30</v>
      </c>
      <c r="P557" s="2" t="s">
        <v>69</v>
      </c>
      <c r="Q557" s="2">
        <v>930</v>
      </c>
      <c r="R557" s="1"/>
      <c r="S557" s="2">
        <v>250</v>
      </c>
      <c r="T557" s="1"/>
      <c r="U557" s="1"/>
      <c r="V557" s="1"/>
      <c r="W557" s="1"/>
      <c r="X557" s="35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2"/>
      <c r="AY557" s="1"/>
      <c r="AZ557" s="1"/>
      <c r="BA557" s="36"/>
      <c r="BB557" s="2"/>
      <c r="BC557" s="1"/>
      <c r="BD557" s="1"/>
      <c r="BE557" s="1"/>
      <c r="BF557" s="43">
        <f t="shared" si="8"/>
        <v>232500</v>
      </c>
      <c r="BG557" s="1"/>
      <c r="BH557" s="1"/>
      <c r="BI557" s="1">
        <v>50</v>
      </c>
      <c r="BJ557" s="1">
        <v>0</v>
      </c>
      <c r="BK557" s="1">
        <v>0.01</v>
      </c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37" t="s">
        <v>71</v>
      </c>
    </row>
    <row r="558" spans="1:77" x14ac:dyDescent="0.25">
      <c r="A558" s="1">
        <v>553</v>
      </c>
      <c r="B558" s="1"/>
      <c r="C558" s="1"/>
      <c r="D558" s="1"/>
      <c r="E558" s="1"/>
      <c r="F558" s="1">
        <v>553</v>
      </c>
      <c r="G558" s="1" t="s">
        <v>67</v>
      </c>
      <c r="H558" s="1">
        <v>25036</v>
      </c>
      <c r="M558" s="1">
        <v>3</v>
      </c>
      <c r="N558" s="1">
        <v>0</v>
      </c>
      <c r="O558" s="1">
        <v>70</v>
      </c>
      <c r="P558" s="2" t="s">
        <v>69</v>
      </c>
      <c r="Q558" s="2">
        <v>1270</v>
      </c>
      <c r="R558" s="1"/>
      <c r="S558" s="2">
        <v>220</v>
      </c>
      <c r="T558" s="1"/>
      <c r="U558" s="1"/>
      <c r="V558" s="1"/>
      <c r="W558" s="1"/>
      <c r="X558" s="35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2"/>
      <c r="AY558" s="1"/>
      <c r="AZ558" s="1"/>
      <c r="BA558" s="36"/>
      <c r="BB558" s="2"/>
      <c r="BC558" s="1"/>
      <c r="BD558" s="1"/>
      <c r="BE558" s="1"/>
      <c r="BF558" s="43">
        <f t="shared" si="8"/>
        <v>279400</v>
      </c>
      <c r="BG558" s="1"/>
      <c r="BH558" s="1"/>
      <c r="BI558" s="1">
        <v>50</v>
      </c>
      <c r="BJ558" s="1">
        <v>0</v>
      </c>
      <c r="BK558" s="1">
        <v>0.01</v>
      </c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37" t="s">
        <v>71</v>
      </c>
    </row>
    <row r="559" spans="1:77" x14ac:dyDescent="0.25">
      <c r="A559" s="1">
        <v>554</v>
      </c>
      <c r="B559" s="1"/>
      <c r="C559" s="1"/>
      <c r="D559" s="1"/>
      <c r="E559" s="1"/>
      <c r="F559" s="1">
        <v>554</v>
      </c>
      <c r="G559" s="1" t="s">
        <v>67</v>
      </c>
      <c r="H559" s="1">
        <v>25038</v>
      </c>
      <c r="M559" s="1">
        <v>4</v>
      </c>
      <c r="N559" s="1">
        <v>1</v>
      </c>
      <c r="O559" s="1">
        <v>58.8</v>
      </c>
      <c r="P559" s="2" t="s">
        <v>69</v>
      </c>
      <c r="Q559" s="2">
        <v>1758.8</v>
      </c>
      <c r="R559" s="1"/>
      <c r="S559" s="2">
        <v>190</v>
      </c>
      <c r="T559" s="1"/>
      <c r="U559" s="1"/>
      <c r="V559" s="1"/>
      <c r="W559" s="1"/>
      <c r="X559" s="35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2"/>
      <c r="AY559" s="1"/>
      <c r="AZ559" s="1"/>
      <c r="BA559" s="36"/>
      <c r="BB559" s="2"/>
      <c r="BC559" s="1"/>
      <c r="BD559" s="1"/>
      <c r="BE559" s="1"/>
      <c r="BF559" s="43">
        <f t="shared" si="8"/>
        <v>334172</v>
      </c>
      <c r="BG559" s="1"/>
      <c r="BH559" s="1"/>
      <c r="BI559" s="1">
        <v>50</v>
      </c>
      <c r="BJ559" s="1">
        <v>0</v>
      </c>
      <c r="BK559" s="1">
        <v>0.01</v>
      </c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37" t="s">
        <v>71</v>
      </c>
    </row>
    <row r="560" spans="1:77" x14ac:dyDescent="0.25">
      <c r="A560" s="1">
        <v>555</v>
      </c>
      <c r="B560" s="1"/>
      <c r="C560" s="1"/>
      <c r="D560" s="1"/>
      <c r="E560" s="1"/>
      <c r="F560" s="1">
        <v>555</v>
      </c>
      <c r="G560" s="1" t="s">
        <v>67</v>
      </c>
      <c r="H560" s="1">
        <v>25039</v>
      </c>
      <c r="M560" s="1">
        <v>1</v>
      </c>
      <c r="N560" s="1">
        <v>2</v>
      </c>
      <c r="O560" s="1">
        <v>80</v>
      </c>
      <c r="P560" s="2" t="s">
        <v>69</v>
      </c>
      <c r="Q560" s="2">
        <v>680</v>
      </c>
      <c r="R560" s="1"/>
      <c r="S560" s="2">
        <v>100</v>
      </c>
      <c r="T560" s="1"/>
      <c r="U560" s="1"/>
      <c r="V560" s="1"/>
      <c r="W560" s="1"/>
      <c r="X560" s="35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2"/>
      <c r="AY560" s="1"/>
      <c r="AZ560" s="1"/>
      <c r="BA560" s="36"/>
      <c r="BB560" s="2"/>
      <c r="BC560" s="1"/>
      <c r="BD560" s="1"/>
      <c r="BE560" s="1"/>
      <c r="BF560" s="43">
        <f t="shared" si="8"/>
        <v>68000</v>
      </c>
      <c r="BG560" s="1"/>
      <c r="BH560" s="1"/>
      <c r="BI560" s="1">
        <v>50</v>
      </c>
      <c r="BJ560" s="1">
        <v>0</v>
      </c>
      <c r="BK560" s="1">
        <v>0.01</v>
      </c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37" t="s">
        <v>71</v>
      </c>
    </row>
    <row r="561" spans="1:77" x14ac:dyDescent="0.25">
      <c r="A561" s="1">
        <v>556</v>
      </c>
      <c r="B561" s="1"/>
      <c r="C561" s="1"/>
      <c r="D561" s="1"/>
      <c r="E561" s="1"/>
      <c r="F561" s="1">
        <v>556</v>
      </c>
      <c r="G561" s="1" t="s">
        <v>67</v>
      </c>
      <c r="H561" s="1">
        <v>25040</v>
      </c>
      <c r="M561" s="1">
        <v>1</v>
      </c>
      <c r="N561" s="1">
        <v>1</v>
      </c>
      <c r="O561" s="1">
        <v>87</v>
      </c>
      <c r="P561" s="2" t="s">
        <v>69</v>
      </c>
      <c r="Q561" s="2">
        <v>587</v>
      </c>
      <c r="R561" s="1"/>
      <c r="S561" s="2">
        <v>250</v>
      </c>
      <c r="T561" s="1"/>
      <c r="U561" s="1"/>
      <c r="V561" s="1"/>
      <c r="W561" s="1"/>
      <c r="X561" s="35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44"/>
      <c r="AR561" s="36"/>
      <c r="AS561" s="1"/>
      <c r="AT561" s="45"/>
      <c r="AU561" s="1"/>
      <c r="AV561" s="1"/>
      <c r="AW561" s="1"/>
      <c r="AX561" s="2"/>
      <c r="AY561" s="1"/>
      <c r="AZ561" s="1"/>
      <c r="BA561" s="36"/>
      <c r="BB561" s="2"/>
      <c r="BC561" s="1"/>
      <c r="BD561" s="1"/>
      <c r="BE561" s="43"/>
      <c r="BF561" s="43">
        <f t="shared" si="8"/>
        <v>146750</v>
      </c>
      <c r="BG561" s="1"/>
      <c r="BH561" s="1"/>
      <c r="BI561" s="1">
        <v>50</v>
      </c>
      <c r="BJ561" s="1">
        <v>0</v>
      </c>
      <c r="BK561" s="1">
        <v>0.01</v>
      </c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37" t="s">
        <v>71</v>
      </c>
    </row>
    <row r="562" spans="1:77" x14ac:dyDescent="0.25">
      <c r="A562" s="1">
        <v>557</v>
      </c>
      <c r="B562" s="1"/>
      <c r="C562" s="1"/>
      <c r="D562" s="1"/>
      <c r="E562" s="1"/>
      <c r="F562" s="1">
        <v>557</v>
      </c>
      <c r="G562" s="1" t="s">
        <v>67</v>
      </c>
      <c r="H562" s="1">
        <v>25041</v>
      </c>
      <c r="M562" s="1">
        <v>19</v>
      </c>
      <c r="N562" s="1">
        <v>3</v>
      </c>
      <c r="O562" s="1">
        <v>96</v>
      </c>
      <c r="P562" s="2" t="s">
        <v>69</v>
      </c>
      <c r="Q562" s="2">
        <v>7996</v>
      </c>
      <c r="R562" s="1"/>
      <c r="S562" s="2">
        <v>160</v>
      </c>
      <c r="T562" s="1"/>
      <c r="U562" s="1"/>
      <c r="V562" s="1"/>
      <c r="W562" s="1"/>
      <c r="X562" s="35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44"/>
      <c r="AR562" s="36"/>
      <c r="AS562" s="1"/>
      <c r="AT562" s="45"/>
      <c r="AU562" s="1"/>
      <c r="AV562" s="1"/>
      <c r="AW562" s="1"/>
      <c r="AX562" s="2"/>
      <c r="AY562" s="1"/>
      <c r="AZ562" s="1"/>
      <c r="BA562" s="36"/>
      <c r="BB562" s="2"/>
      <c r="BC562" s="1"/>
      <c r="BD562" s="1"/>
      <c r="BE562" s="43"/>
      <c r="BF562" s="43">
        <f t="shared" si="8"/>
        <v>1279360</v>
      </c>
      <c r="BG562" s="1"/>
      <c r="BH562" s="1"/>
      <c r="BI562" s="1">
        <v>50</v>
      </c>
      <c r="BJ562" s="1">
        <v>0</v>
      </c>
      <c r="BK562" s="1">
        <v>0.01</v>
      </c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37" t="s">
        <v>71</v>
      </c>
    </row>
    <row r="563" spans="1:77" x14ac:dyDescent="0.25">
      <c r="A563" s="1">
        <v>558</v>
      </c>
      <c r="B563" s="1"/>
      <c r="C563" s="1"/>
      <c r="D563" s="1"/>
      <c r="E563" s="1"/>
      <c r="F563" s="1">
        <v>558</v>
      </c>
      <c r="G563" s="1" t="s">
        <v>67</v>
      </c>
      <c r="H563" s="1">
        <v>25042</v>
      </c>
      <c r="M563" s="1">
        <v>0</v>
      </c>
      <c r="N563" s="1">
        <v>2</v>
      </c>
      <c r="O563" s="1">
        <v>45</v>
      </c>
      <c r="P563" s="2" t="s">
        <v>69</v>
      </c>
      <c r="Q563" s="2">
        <v>245</v>
      </c>
      <c r="R563" s="1"/>
      <c r="S563" s="2">
        <v>250</v>
      </c>
      <c r="T563" s="1"/>
      <c r="U563" s="1"/>
      <c r="V563" s="1"/>
      <c r="W563" s="1"/>
      <c r="X563" s="35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44"/>
      <c r="AR563" s="36"/>
      <c r="AS563" s="1"/>
      <c r="AT563" s="45"/>
      <c r="AU563" s="1"/>
      <c r="AV563" s="1"/>
      <c r="AW563" s="1"/>
      <c r="AX563" s="2"/>
      <c r="AY563" s="1"/>
      <c r="AZ563" s="1"/>
      <c r="BA563" s="36"/>
      <c r="BB563" s="2"/>
      <c r="BC563" s="1"/>
      <c r="BD563" s="1"/>
      <c r="BE563" s="43"/>
      <c r="BF563" s="43">
        <f t="shared" si="8"/>
        <v>61250</v>
      </c>
      <c r="BG563" s="1"/>
      <c r="BH563" s="1"/>
      <c r="BI563" s="1">
        <v>50</v>
      </c>
      <c r="BJ563" s="1">
        <v>0</v>
      </c>
      <c r="BK563" s="1">
        <v>0.01</v>
      </c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37" t="s">
        <v>71</v>
      </c>
    </row>
    <row r="564" spans="1:77" x14ac:dyDescent="0.25">
      <c r="A564" s="1">
        <v>559</v>
      </c>
      <c r="B564" s="1"/>
      <c r="C564" s="1"/>
      <c r="D564" s="1"/>
      <c r="E564" s="1"/>
      <c r="F564" s="1">
        <v>559</v>
      </c>
      <c r="G564" s="1" t="s">
        <v>67</v>
      </c>
      <c r="H564" s="1">
        <v>25043</v>
      </c>
      <c r="M564" s="1">
        <v>0</v>
      </c>
      <c r="N564" s="1">
        <v>2</v>
      </c>
      <c r="O564" s="1">
        <v>40</v>
      </c>
      <c r="P564" s="2" t="s">
        <v>69</v>
      </c>
      <c r="Q564" s="2">
        <v>240</v>
      </c>
      <c r="R564" s="1"/>
      <c r="S564" s="2">
        <v>100</v>
      </c>
      <c r="T564" s="1"/>
      <c r="U564" s="1"/>
      <c r="V564" s="1"/>
      <c r="W564" s="1"/>
      <c r="X564" s="35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2"/>
      <c r="AY564" s="1"/>
      <c r="AZ564" s="1"/>
      <c r="BA564" s="36"/>
      <c r="BB564" s="2"/>
      <c r="BC564" s="1"/>
      <c r="BD564" s="1"/>
      <c r="BE564" s="1"/>
      <c r="BF564" s="43">
        <f t="shared" si="8"/>
        <v>24000</v>
      </c>
      <c r="BG564" s="1"/>
      <c r="BH564" s="1"/>
      <c r="BI564" s="1">
        <v>50</v>
      </c>
      <c r="BJ564" s="1">
        <v>0</v>
      </c>
      <c r="BK564" s="1">
        <v>0.01</v>
      </c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37" t="s">
        <v>71</v>
      </c>
    </row>
    <row r="565" spans="1:77" x14ac:dyDescent="0.25">
      <c r="A565" s="1">
        <v>560</v>
      </c>
      <c r="B565" s="1"/>
      <c r="C565" s="1"/>
      <c r="D565" s="1"/>
      <c r="E565" s="1"/>
      <c r="F565" s="1">
        <v>560</v>
      </c>
      <c r="G565" s="1" t="s">
        <v>67</v>
      </c>
      <c r="H565" s="1">
        <v>25044</v>
      </c>
      <c r="M565" s="1">
        <v>3</v>
      </c>
      <c r="N565" s="1">
        <v>0</v>
      </c>
      <c r="O565" s="1">
        <v>75</v>
      </c>
      <c r="P565" s="2" t="s">
        <v>69</v>
      </c>
      <c r="Q565" s="2">
        <v>1275</v>
      </c>
      <c r="R565" s="1"/>
      <c r="S565" s="2">
        <v>130</v>
      </c>
      <c r="T565" s="1"/>
      <c r="U565" s="1"/>
      <c r="V565" s="1"/>
      <c r="W565" s="1"/>
      <c r="X565" s="35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2"/>
      <c r="AY565" s="1"/>
      <c r="AZ565" s="1"/>
      <c r="BA565" s="36"/>
      <c r="BB565" s="2"/>
      <c r="BC565" s="1"/>
      <c r="BD565" s="1"/>
      <c r="BE565" s="1"/>
      <c r="BF565" s="43">
        <f t="shared" si="8"/>
        <v>165750</v>
      </c>
      <c r="BG565" s="1"/>
      <c r="BH565" s="1"/>
      <c r="BI565" s="1">
        <v>50</v>
      </c>
      <c r="BJ565" s="1">
        <v>0</v>
      </c>
      <c r="BK565" s="1">
        <v>0.01</v>
      </c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37" t="s">
        <v>71</v>
      </c>
    </row>
    <row r="566" spans="1:77" x14ac:dyDescent="0.25">
      <c r="A566" s="1">
        <v>561</v>
      </c>
      <c r="B566" s="1"/>
      <c r="C566" s="1"/>
      <c r="D566" s="1"/>
      <c r="E566" s="1"/>
      <c r="F566" s="1">
        <v>561</v>
      </c>
      <c r="G566" s="1" t="s">
        <v>67</v>
      </c>
      <c r="H566" s="1">
        <v>25045</v>
      </c>
      <c r="M566" s="1">
        <v>5</v>
      </c>
      <c r="N566" s="1">
        <v>1</v>
      </c>
      <c r="O566" s="1">
        <v>30.5</v>
      </c>
      <c r="P566" s="2" t="s">
        <v>69</v>
      </c>
      <c r="Q566" s="2">
        <v>2130.5</v>
      </c>
      <c r="R566" s="1"/>
      <c r="S566" s="2">
        <v>100</v>
      </c>
      <c r="T566" s="1"/>
      <c r="U566" s="1"/>
      <c r="V566" s="1"/>
      <c r="W566" s="1"/>
      <c r="X566" s="35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2"/>
      <c r="AY566" s="1"/>
      <c r="AZ566" s="1"/>
      <c r="BA566" s="36"/>
      <c r="BB566" s="2"/>
      <c r="BC566" s="1"/>
      <c r="BD566" s="1"/>
      <c r="BE566" s="1"/>
      <c r="BF566" s="43">
        <f t="shared" si="8"/>
        <v>213050</v>
      </c>
      <c r="BG566" s="1"/>
      <c r="BH566" s="1"/>
      <c r="BI566" s="1">
        <v>50</v>
      </c>
      <c r="BJ566" s="1">
        <v>0</v>
      </c>
      <c r="BK566" s="1">
        <v>0.01</v>
      </c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37" t="s">
        <v>71</v>
      </c>
    </row>
    <row r="567" spans="1:77" x14ac:dyDescent="0.25">
      <c r="A567" s="1">
        <v>562</v>
      </c>
      <c r="B567" s="1"/>
      <c r="C567" s="1"/>
      <c r="D567" s="1"/>
      <c r="E567" s="1"/>
      <c r="F567" s="1">
        <v>562</v>
      </c>
      <c r="G567" s="1" t="s">
        <v>67</v>
      </c>
      <c r="H567" s="1">
        <v>25046</v>
      </c>
      <c r="M567" s="1">
        <v>10</v>
      </c>
      <c r="N567" s="1">
        <v>1</v>
      </c>
      <c r="O567" s="1">
        <v>20</v>
      </c>
      <c r="P567" s="2" t="s">
        <v>69</v>
      </c>
      <c r="Q567" s="2">
        <v>4120</v>
      </c>
      <c r="R567" s="1"/>
      <c r="S567" s="2">
        <v>190</v>
      </c>
      <c r="T567" s="1"/>
      <c r="U567" s="1"/>
      <c r="V567" s="1"/>
      <c r="W567" s="1"/>
      <c r="X567" s="35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2"/>
      <c r="AY567" s="1"/>
      <c r="AZ567" s="1"/>
      <c r="BA567" s="36"/>
      <c r="BB567" s="2"/>
      <c r="BC567" s="1"/>
      <c r="BD567" s="1"/>
      <c r="BE567" s="1"/>
      <c r="BF567" s="43">
        <f t="shared" si="8"/>
        <v>782800</v>
      </c>
      <c r="BG567" s="1"/>
      <c r="BH567" s="1"/>
      <c r="BI567" s="1">
        <v>50</v>
      </c>
      <c r="BJ567" s="1">
        <v>0</v>
      </c>
      <c r="BK567" s="1">
        <v>0.01</v>
      </c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37" t="s">
        <v>71</v>
      </c>
    </row>
    <row r="568" spans="1:77" x14ac:dyDescent="0.25">
      <c r="A568" s="1">
        <v>563</v>
      </c>
      <c r="B568" s="1"/>
      <c r="C568" s="1"/>
      <c r="D568" s="1"/>
      <c r="E568" s="1"/>
      <c r="F568" s="1">
        <v>563</v>
      </c>
      <c r="G568" s="1" t="s">
        <v>67</v>
      </c>
      <c r="H568" s="1">
        <v>25047</v>
      </c>
      <c r="M568" s="1">
        <v>9</v>
      </c>
      <c r="N568" s="1">
        <v>2</v>
      </c>
      <c r="O568" s="1">
        <v>30</v>
      </c>
      <c r="P568" s="2" t="s">
        <v>69</v>
      </c>
      <c r="Q568" s="2">
        <v>3830</v>
      </c>
      <c r="R568" s="1"/>
      <c r="S568" s="2">
        <v>100</v>
      </c>
      <c r="T568" s="1"/>
      <c r="U568" s="1"/>
      <c r="V568" s="1"/>
      <c r="W568" s="1"/>
      <c r="X568" s="35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2"/>
      <c r="AY568" s="1"/>
      <c r="AZ568" s="1"/>
      <c r="BA568" s="36"/>
      <c r="BB568" s="2"/>
      <c r="BC568" s="1"/>
      <c r="BD568" s="1"/>
      <c r="BE568" s="1"/>
      <c r="BF568" s="43">
        <f t="shared" si="8"/>
        <v>383000</v>
      </c>
      <c r="BG568" s="1"/>
      <c r="BH568" s="1"/>
      <c r="BI568" s="1">
        <v>50</v>
      </c>
      <c r="BJ568" s="1">
        <v>0</v>
      </c>
      <c r="BK568" s="1">
        <v>0.01</v>
      </c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37" t="s">
        <v>71</v>
      </c>
    </row>
    <row r="569" spans="1:77" x14ac:dyDescent="0.25">
      <c r="A569" s="1">
        <v>564</v>
      </c>
      <c r="B569" s="1"/>
      <c r="C569" s="1"/>
      <c r="D569" s="1"/>
      <c r="E569" s="1"/>
      <c r="F569" s="1">
        <v>564</v>
      </c>
      <c r="G569" s="1" t="s">
        <v>67</v>
      </c>
      <c r="H569" s="1">
        <v>25048</v>
      </c>
      <c r="M569" s="1">
        <v>9</v>
      </c>
      <c r="N569" s="1">
        <v>2</v>
      </c>
      <c r="O569" s="1">
        <v>70</v>
      </c>
      <c r="P569" s="2" t="s">
        <v>69</v>
      </c>
      <c r="Q569" s="2">
        <v>3870</v>
      </c>
      <c r="R569" s="1"/>
      <c r="S569" s="2">
        <v>100</v>
      </c>
      <c r="T569" s="1"/>
      <c r="U569" s="1"/>
      <c r="V569" s="1"/>
      <c r="W569" s="1"/>
      <c r="X569" s="35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2"/>
      <c r="AY569" s="1"/>
      <c r="AZ569" s="1"/>
      <c r="BA569" s="36"/>
      <c r="BB569" s="2"/>
      <c r="BC569" s="1"/>
      <c r="BD569" s="1"/>
      <c r="BE569" s="1"/>
      <c r="BF569" s="43">
        <f t="shared" si="8"/>
        <v>387000</v>
      </c>
      <c r="BG569" s="1"/>
      <c r="BH569" s="1"/>
      <c r="BI569" s="1">
        <v>50</v>
      </c>
      <c r="BJ569" s="1">
        <v>0</v>
      </c>
      <c r="BK569" s="1">
        <v>0.01</v>
      </c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37" t="s">
        <v>71</v>
      </c>
    </row>
    <row r="570" spans="1:77" x14ac:dyDescent="0.25">
      <c r="A570" s="1">
        <v>565</v>
      </c>
      <c r="B570" s="1"/>
      <c r="C570" s="1"/>
      <c r="D570" s="1"/>
      <c r="E570" s="1"/>
      <c r="F570" s="1">
        <v>565</v>
      </c>
      <c r="G570" s="1" t="s">
        <v>67</v>
      </c>
      <c r="H570" s="1">
        <v>25049</v>
      </c>
      <c r="M570" s="1">
        <v>15</v>
      </c>
      <c r="N570" s="1">
        <v>3</v>
      </c>
      <c r="O570" s="1">
        <v>20</v>
      </c>
      <c r="P570" s="2" t="s">
        <v>69</v>
      </c>
      <c r="Q570" s="2">
        <v>6320</v>
      </c>
      <c r="R570" s="1"/>
      <c r="S570" s="2">
        <v>100</v>
      </c>
      <c r="T570" s="1"/>
      <c r="U570" s="1"/>
      <c r="V570" s="1"/>
      <c r="W570" s="1"/>
      <c r="X570" s="35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2"/>
      <c r="AY570" s="1"/>
      <c r="AZ570" s="1"/>
      <c r="BA570" s="36"/>
      <c r="BB570" s="2"/>
      <c r="BC570" s="1"/>
      <c r="BD570" s="1"/>
      <c r="BE570" s="1"/>
      <c r="BF570" s="43">
        <f t="shared" si="8"/>
        <v>632000</v>
      </c>
      <c r="BG570" s="1"/>
      <c r="BH570" s="1"/>
      <c r="BI570" s="1">
        <v>50</v>
      </c>
      <c r="BJ570" s="1">
        <v>0</v>
      </c>
      <c r="BK570" s="1">
        <v>0.01</v>
      </c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37" t="s">
        <v>71</v>
      </c>
    </row>
    <row r="571" spans="1:77" x14ac:dyDescent="0.25">
      <c r="A571" s="1">
        <v>566</v>
      </c>
      <c r="B571" s="1"/>
      <c r="C571" s="1"/>
      <c r="D571" s="1"/>
      <c r="E571" s="1"/>
      <c r="F571" s="1">
        <v>566</v>
      </c>
      <c r="G571" s="1" t="s">
        <v>67</v>
      </c>
      <c r="H571" s="1">
        <v>25050</v>
      </c>
      <c r="M571" s="1">
        <v>3</v>
      </c>
      <c r="N571" s="1">
        <v>3</v>
      </c>
      <c r="O571" s="1">
        <v>30</v>
      </c>
      <c r="P571" s="2" t="s">
        <v>69</v>
      </c>
      <c r="Q571" s="2">
        <v>1530</v>
      </c>
      <c r="R571" s="1"/>
      <c r="S571" s="2">
        <v>220</v>
      </c>
      <c r="T571" s="1"/>
      <c r="U571" s="1"/>
      <c r="V571" s="1"/>
      <c r="W571" s="1"/>
      <c r="X571" s="35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2"/>
      <c r="AY571" s="1"/>
      <c r="AZ571" s="1"/>
      <c r="BA571" s="36"/>
      <c r="BB571" s="2"/>
      <c r="BC571" s="1"/>
      <c r="BD571" s="1"/>
      <c r="BE571" s="1"/>
      <c r="BF571" s="43">
        <f t="shared" si="8"/>
        <v>336600</v>
      </c>
      <c r="BG571" s="1"/>
      <c r="BH571" s="1"/>
      <c r="BI571" s="1">
        <v>50</v>
      </c>
      <c r="BJ571" s="1">
        <v>0</v>
      </c>
      <c r="BK571" s="1">
        <v>0.01</v>
      </c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37" t="s">
        <v>71</v>
      </c>
    </row>
    <row r="572" spans="1:77" x14ac:dyDescent="0.25">
      <c r="A572" s="1">
        <v>567</v>
      </c>
      <c r="B572" s="1"/>
      <c r="C572" s="1"/>
      <c r="D572" s="1"/>
      <c r="E572" s="1"/>
      <c r="F572" s="1">
        <v>567</v>
      </c>
      <c r="G572" s="1" t="s">
        <v>67</v>
      </c>
      <c r="H572" s="1">
        <v>25051</v>
      </c>
      <c r="M572" s="1">
        <v>5</v>
      </c>
      <c r="N572" s="1">
        <v>0</v>
      </c>
      <c r="O572" s="1">
        <v>40</v>
      </c>
      <c r="P572" s="2" t="s">
        <v>69</v>
      </c>
      <c r="Q572" s="2">
        <v>2040</v>
      </c>
      <c r="R572" s="1"/>
      <c r="S572" s="2">
        <v>220</v>
      </c>
      <c r="T572" s="1"/>
      <c r="U572" s="1"/>
      <c r="V572" s="1"/>
      <c r="W572" s="1"/>
      <c r="X572" s="35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2"/>
      <c r="AY572" s="1"/>
      <c r="AZ572" s="1"/>
      <c r="BA572" s="36"/>
      <c r="BB572" s="2"/>
      <c r="BC572" s="1"/>
      <c r="BD572" s="1"/>
      <c r="BE572" s="1"/>
      <c r="BF572" s="43">
        <f t="shared" si="8"/>
        <v>448800</v>
      </c>
      <c r="BG572" s="1"/>
      <c r="BH572" s="1"/>
      <c r="BI572" s="1">
        <v>50</v>
      </c>
      <c r="BJ572" s="1">
        <v>0</v>
      </c>
      <c r="BK572" s="1">
        <v>0.01</v>
      </c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37" t="s">
        <v>71</v>
      </c>
    </row>
    <row r="573" spans="1:77" x14ac:dyDescent="0.25">
      <c r="A573" s="1">
        <v>568</v>
      </c>
      <c r="B573" s="1"/>
      <c r="C573" s="1"/>
      <c r="D573" s="1"/>
      <c r="E573" s="1"/>
      <c r="F573" s="1">
        <v>568</v>
      </c>
      <c r="G573" s="1" t="s">
        <v>67</v>
      </c>
      <c r="H573" s="1">
        <v>25052</v>
      </c>
      <c r="M573" s="1">
        <v>1</v>
      </c>
      <c r="N573" s="1">
        <v>1</v>
      </c>
      <c r="O573" s="1">
        <v>60</v>
      </c>
      <c r="P573" s="2" t="s">
        <v>69</v>
      </c>
      <c r="Q573" s="2">
        <v>560</v>
      </c>
      <c r="R573" s="1"/>
      <c r="S573" s="2">
        <v>250</v>
      </c>
      <c r="T573" s="1"/>
      <c r="U573" s="1"/>
      <c r="V573" s="1"/>
      <c r="W573" s="1"/>
      <c r="X573" s="35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44"/>
      <c r="AR573" s="36"/>
      <c r="AS573" s="1"/>
      <c r="AT573" s="45"/>
      <c r="AU573" s="1"/>
      <c r="AV573" s="1"/>
      <c r="AW573" s="1"/>
      <c r="AX573" s="2"/>
      <c r="AY573" s="1"/>
      <c r="AZ573" s="1"/>
      <c r="BA573" s="36"/>
      <c r="BB573" s="2"/>
      <c r="BC573" s="1"/>
      <c r="BD573" s="1"/>
      <c r="BE573" s="43"/>
      <c r="BF573" s="43">
        <f t="shared" si="8"/>
        <v>140000</v>
      </c>
      <c r="BG573" s="1"/>
      <c r="BH573" s="1"/>
      <c r="BI573" s="1">
        <v>50</v>
      </c>
      <c r="BJ573" s="1">
        <v>0</v>
      </c>
      <c r="BK573" s="1">
        <v>0.01</v>
      </c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37" t="s">
        <v>71</v>
      </c>
    </row>
    <row r="574" spans="1:77" x14ac:dyDescent="0.25">
      <c r="A574" s="1">
        <v>569</v>
      </c>
      <c r="B574" s="1"/>
      <c r="C574" s="1"/>
      <c r="D574" s="1"/>
      <c r="E574" s="1"/>
      <c r="F574" s="1">
        <v>569</v>
      </c>
      <c r="G574" s="1" t="s">
        <v>67</v>
      </c>
      <c r="H574" s="1">
        <v>25053</v>
      </c>
      <c r="M574" s="1">
        <v>2</v>
      </c>
      <c r="N574" s="1">
        <v>3</v>
      </c>
      <c r="O574" s="1">
        <v>15</v>
      </c>
      <c r="P574" s="2" t="s">
        <v>69</v>
      </c>
      <c r="Q574" s="2">
        <v>1115</v>
      </c>
      <c r="R574" s="1"/>
      <c r="S574" s="2">
        <v>130</v>
      </c>
      <c r="T574" s="1"/>
      <c r="U574" s="1"/>
      <c r="V574" s="1"/>
      <c r="W574" s="1"/>
      <c r="X574" s="35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2"/>
      <c r="AY574" s="1"/>
      <c r="AZ574" s="1"/>
      <c r="BA574" s="36"/>
      <c r="BB574" s="2"/>
      <c r="BC574" s="1"/>
      <c r="BD574" s="1"/>
      <c r="BE574" s="1"/>
      <c r="BF574" s="43">
        <f t="shared" si="8"/>
        <v>144950</v>
      </c>
      <c r="BG574" s="1"/>
      <c r="BH574" s="1"/>
      <c r="BI574" s="1">
        <v>50</v>
      </c>
      <c r="BJ574" s="1">
        <v>0</v>
      </c>
      <c r="BK574" s="1">
        <v>0.01</v>
      </c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37" t="s">
        <v>71</v>
      </c>
    </row>
    <row r="575" spans="1:77" x14ac:dyDescent="0.25">
      <c r="A575" s="1">
        <v>570</v>
      </c>
      <c r="B575" s="1"/>
      <c r="C575" s="1"/>
      <c r="D575" s="1"/>
      <c r="E575" s="1"/>
      <c r="F575" s="1">
        <v>570</v>
      </c>
      <c r="G575" s="1" t="s">
        <v>67</v>
      </c>
      <c r="H575" s="1">
        <v>25054</v>
      </c>
      <c r="M575" s="1">
        <v>13</v>
      </c>
      <c r="N575" s="1">
        <v>3</v>
      </c>
      <c r="O575" s="1">
        <v>30</v>
      </c>
      <c r="P575" s="2" t="s">
        <v>69</v>
      </c>
      <c r="Q575" s="2">
        <v>5530</v>
      </c>
      <c r="R575" s="1"/>
      <c r="S575" s="2">
        <v>100</v>
      </c>
      <c r="T575" s="1"/>
      <c r="U575" s="1"/>
      <c r="V575" s="1"/>
      <c r="W575" s="1"/>
      <c r="X575" s="35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2"/>
      <c r="AY575" s="1"/>
      <c r="AZ575" s="1"/>
      <c r="BA575" s="36"/>
      <c r="BB575" s="2"/>
      <c r="BC575" s="1"/>
      <c r="BD575" s="1"/>
      <c r="BE575" s="1"/>
      <c r="BF575" s="43">
        <f t="shared" si="8"/>
        <v>553000</v>
      </c>
      <c r="BG575" s="1"/>
      <c r="BH575" s="1"/>
      <c r="BI575" s="1">
        <v>50</v>
      </c>
      <c r="BJ575" s="1">
        <v>0</v>
      </c>
      <c r="BK575" s="1">
        <v>0.01</v>
      </c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37" t="s">
        <v>71</v>
      </c>
    </row>
    <row r="576" spans="1:77" x14ac:dyDescent="0.25">
      <c r="A576" s="1">
        <v>571</v>
      </c>
      <c r="B576" s="1"/>
      <c r="C576" s="1"/>
      <c r="D576" s="1"/>
      <c r="E576" s="1"/>
      <c r="F576" s="1">
        <v>571</v>
      </c>
      <c r="G576" s="1" t="s">
        <v>67</v>
      </c>
      <c r="H576" s="1">
        <v>25055</v>
      </c>
      <c r="M576" s="1">
        <v>9</v>
      </c>
      <c r="N576" s="1">
        <v>2</v>
      </c>
      <c r="O576" s="1">
        <v>0</v>
      </c>
      <c r="P576" s="2" t="s">
        <v>69</v>
      </c>
      <c r="Q576" s="2">
        <v>3800</v>
      </c>
      <c r="R576" s="1"/>
      <c r="S576" s="2">
        <v>130</v>
      </c>
      <c r="T576" s="1"/>
      <c r="U576" s="1"/>
      <c r="V576" s="1"/>
      <c r="W576" s="1"/>
      <c r="X576" s="35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2"/>
      <c r="AY576" s="1"/>
      <c r="AZ576" s="1"/>
      <c r="BA576" s="36"/>
      <c r="BB576" s="2"/>
      <c r="BC576" s="1"/>
      <c r="BD576" s="1"/>
      <c r="BE576" s="1"/>
      <c r="BF576" s="43">
        <f t="shared" si="8"/>
        <v>494000</v>
      </c>
      <c r="BG576" s="1"/>
      <c r="BH576" s="1"/>
      <c r="BI576" s="1">
        <v>50</v>
      </c>
      <c r="BJ576" s="1">
        <v>0</v>
      </c>
      <c r="BK576" s="1">
        <v>0.01</v>
      </c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37" t="s">
        <v>71</v>
      </c>
    </row>
    <row r="577" spans="1:77" x14ac:dyDescent="0.25">
      <c r="A577" s="1">
        <v>572</v>
      </c>
      <c r="B577" s="1"/>
      <c r="C577" s="1"/>
      <c r="D577" s="1"/>
      <c r="E577" s="1"/>
      <c r="F577" s="1">
        <v>572</v>
      </c>
      <c r="G577" s="1" t="s">
        <v>67</v>
      </c>
      <c r="H577" s="1">
        <v>25057</v>
      </c>
      <c r="M577" s="1">
        <v>33</v>
      </c>
      <c r="N577" s="1">
        <v>1</v>
      </c>
      <c r="O577" s="1">
        <v>50</v>
      </c>
      <c r="P577" s="2" t="s">
        <v>69</v>
      </c>
      <c r="Q577" s="2">
        <v>13350</v>
      </c>
      <c r="R577" s="1"/>
      <c r="S577" s="2">
        <v>100</v>
      </c>
      <c r="T577" s="1"/>
      <c r="U577" s="1"/>
      <c r="V577" s="1"/>
      <c r="W577" s="1"/>
      <c r="X577" s="35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2"/>
      <c r="AY577" s="1"/>
      <c r="AZ577" s="1"/>
      <c r="BA577" s="36"/>
      <c r="BB577" s="2"/>
      <c r="BC577" s="1"/>
      <c r="BD577" s="1"/>
      <c r="BE577" s="1"/>
      <c r="BF577" s="43">
        <f t="shared" si="8"/>
        <v>1335000</v>
      </c>
      <c r="BG577" s="1"/>
      <c r="BH577" s="1"/>
      <c r="BI577" s="1">
        <v>50</v>
      </c>
      <c r="BJ577" s="1">
        <v>0</v>
      </c>
      <c r="BK577" s="1">
        <v>0.01</v>
      </c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37" t="s">
        <v>71</v>
      </c>
    </row>
    <row r="578" spans="1:77" x14ac:dyDescent="0.25">
      <c r="A578" s="1">
        <v>573</v>
      </c>
      <c r="B578" s="1"/>
      <c r="C578" s="1"/>
      <c r="D578" s="1"/>
      <c r="E578" s="1"/>
      <c r="F578" s="1">
        <v>573</v>
      </c>
      <c r="G578" s="1" t="s">
        <v>67</v>
      </c>
      <c r="H578" s="1">
        <v>25058</v>
      </c>
      <c r="M578" s="1">
        <v>13</v>
      </c>
      <c r="N578" s="1">
        <v>3</v>
      </c>
      <c r="O578" s="1">
        <v>60</v>
      </c>
      <c r="P578" s="2" t="s">
        <v>69</v>
      </c>
      <c r="Q578" s="2">
        <v>5560</v>
      </c>
      <c r="R578" s="1"/>
      <c r="S578" s="2">
        <v>130</v>
      </c>
      <c r="T578" s="1"/>
      <c r="U578" s="1"/>
      <c r="V578" s="1"/>
      <c r="W578" s="1"/>
      <c r="X578" s="35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2"/>
      <c r="AY578" s="1"/>
      <c r="AZ578" s="1"/>
      <c r="BA578" s="36"/>
      <c r="BB578" s="2"/>
      <c r="BC578" s="1"/>
      <c r="BD578" s="1"/>
      <c r="BE578" s="1"/>
      <c r="BF578" s="43">
        <f t="shared" si="8"/>
        <v>722800</v>
      </c>
      <c r="BG578" s="1"/>
      <c r="BH578" s="1"/>
      <c r="BI578" s="1">
        <v>50</v>
      </c>
      <c r="BJ578" s="1">
        <v>0</v>
      </c>
      <c r="BK578" s="1">
        <v>0.01</v>
      </c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37" t="s">
        <v>71</v>
      </c>
    </row>
    <row r="579" spans="1:77" x14ac:dyDescent="0.25">
      <c r="A579" s="1">
        <v>574</v>
      </c>
      <c r="B579" s="1"/>
      <c r="C579" s="1"/>
      <c r="D579" s="1"/>
      <c r="E579" s="1"/>
      <c r="F579" s="1">
        <v>574</v>
      </c>
      <c r="G579" s="1" t="s">
        <v>67</v>
      </c>
      <c r="H579" s="1">
        <v>25059</v>
      </c>
      <c r="M579" s="1">
        <v>7</v>
      </c>
      <c r="N579" s="1">
        <v>2</v>
      </c>
      <c r="O579" s="1">
        <v>80</v>
      </c>
      <c r="P579" s="2" t="s">
        <v>69</v>
      </c>
      <c r="Q579" s="2">
        <v>3080</v>
      </c>
      <c r="R579" s="1"/>
      <c r="S579" s="2">
        <v>130</v>
      </c>
      <c r="T579" s="1"/>
      <c r="U579" s="1"/>
      <c r="V579" s="1"/>
      <c r="W579" s="1"/>
      <c r="X579" s="35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2"/>
      <c r="AY579" s="1"/>
      <c r="AZ579" s="1"/>
      <c r="BA579" s="36"/>
      <c r="BB579" s="2"/>
      <c r="BC579" s="1"/>
      <c r="BD579" s="1"/>
      <c r="BE579" s="1"/>
      <c r="BF579" s="43">
        <f t="shared" si="8"/>
        <v>400400</v>
      </c>
      <c r="BG579" s="1"/>
      <c r="BH579" s="1"/>
      <c r="BI579" s="1">
        <v>50</v>
      </c>
      <c r="BJ579" s="1">
        <v>0</v>
      </c>
      <c r="BK579" s="1">
        <v>0.01</v>
      </c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37" t="s">
        <v>71</v>
      </c>
    </row>
    <row r="580" spans="1:77" x14ac:dyDescent="0.25">
      <c r="A580" s="1">
        <v>575</v>
      </c>
      <c r="B580" s="1"/>
      <c r="C580" s="1"/>
      <c r="D580" s="1"/>
      <c r="E580" s="1"/>
      <c r="F580" s="1">
        <v>575</v>
      </c>
      <c r="G580" s="1" t="s">
        <v>67</v>
      </c>
      <c r="H580" s="1">
        <v>25060</v>
      </c>
      <c r="M580" s="1">
        <v>10</v>
      </c>
      <c r="N580" s="1">
        <v>0</v>
      </c>
      <c r="O580" s="1">
        <v>0</v>
      </c>
      <c r="P580" s="2" t="s">
        <v>69</v>
      </c>
      <c r="Q580" s="2">
        <v>4000</v>
      </c>
      <c r="R580" s="1"/>
      <c r="S580" s="2">
        <v>100</v>
      </c>
      <c r="T580" s="1"/>
      <c r="U580" s="1"/>
      <c r="V580" s="1"/>
      <c r="W580" s="1"/>
      <c r="X580" s="35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44"/>
      <c r="AR580" s="36"/>
      <c r="AS580" s="1"/>
      <c r="AT580" s="45"/>
      <c r="AU580" s="1"/>
      <c r="AV580" s="2"/>
      <c r="AW580" s="46"/>
      <c r="AX580" s="2"/>
      <c r="AY580" s="2"/>
      <c r="AZ580" s="2"/>
      <c r="BA580" s="36"/>
      <c r="BB580" s="2"/>
      <c r="BC580" s="36"/>
      <c r="BD580" s="1"/>
      <c r="BE580" s="43"/>
      <c r="BF580" s="43">
        <f t="shared" si="8"/>
        <v>400000</v>
      </c>
      <c r="BG580" s="1"/>
      <c r="BH580" s="6"/>
      <c r="BI580" s="1">
        <v>50</v>
      </c>
      <c r="BJ580" s="1">
        <v>0</v>
      </c>
      <c r="BK580" s="1">
        <v>0.01</v>
      </c>
      <c r="BL580" s="36"/>
      <c r="BM580" s="36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37" t="s">
        <v>71</v>
      </c>
    </row>
    <row r="581" spans="1:77" x14ac:dyDescent="0.25">
      <c r="A581" s="1">
        <v>576</v>
      </c>
      <c r="B581" s="1"/>
      <c r="C581" s="1"/>
      <c r="D581" s="1"/>
      <c r="E581" s="1"/>
      <c r="F581" s="1">
        <v>576</v>
      </c>
      <c r="G581" s="1" t="s">
        <v>67</v>
      </c>
      <c r="H581" s="1">
        <v>25061</v>
      </c>
      <c r="M581" s="1">
        <v>7</v>
      </c>
      <c r="N581" s="1">
        <v>1</v>
      </c>
      <c r="O581" s="1">
        <v>60</v>
      </c>
      <c r="P581" s="2" t="s">
        <v>69</v>
      </c>
      <c r="Q581" s="2">
        <v>2960</v>
      </c>
      <c r="R581" s="1"/>
      <c r="S581" s="2">
        <v>100</v>
      </c>
      <c r="T581" s="1"/>
      <c r="U581" s="1"/>
      <c r="V581" s="1"/>
      <c r="W581" s="1"/>
      <c r="X581" s="35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2"/>
      <c r="AY581" s="1"/>
      <c r="AZ581" s="1"/>
      <c r="BA581" s="36"/>
      <c r="BB581" s="2"/>
      <c r="BC581" s="1"/>
      <c r="BD581" s="1"/>
      <c r="BE581" s="1"/>
      <c r="BF581" s="43">
        <f t="shared" si="8"/>
        <v>296000</v>
      </c>
      <c r="BG581" s="1"/>
      <c r="BH581" s="1"/>
      <c r="BI581" s="1">
        <v>50</v>
      </c>
      <c r="BJ581" s="1">
        <v>0</v>
      </c>
      <c r="BK581" s="1">
        <v>0.01</v>
      </c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37" t="s">
        <v>71</v>
      </c>
    </row>
    <row r="582" spans="1:77" x14ac:dyDescent="0.25">
      <c r="A582" s="1">
        <v>577</v>
      </c>
      <c r="B582" s="1"/>
      <c r="C582" s="1"/>
      <c r="D582" s="1"/>
      <c r="E582" s="1"/>
      <c r="F582" s="1">
        <v>577</v>
      </c>
      <c r="G582" s="1" t="s">
        <v>67</v>
      </c>
      <c r="H582" s="1">
        <v>25062</v>
      </c>
      <c r="M582" s="1">
        <v>1</v>
      </c>
      <c r="N582" s="1">
        <v>2</v>
      </c>
      <c r="O582" s="1">
        <v>60</v>
      </c>
      <c r="P582" s="2" t="s">
        <v>69</v>
      </c>
      <c r="Q582" s="2">
        <v>660</v>
      </c>
      <c r="R582" s="1"/>
      <c r="S582" s="2">
        <v>100</v>
      </c>
      <c r="T582" s="1"/>
      <c r="U582" s="1"/>
      <c r="V582" s="1"/>
      <c r="W582" s="1"/>
      <c r="X582" s="35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2"/>
      <c r="AY582" s="1"/>
      <c r="AZ582" s="1"/>
      <c r="BA582" s="36"/>
      <c r="BB582" s="2"/>
      <c r="BC582" s="1"/>
      <c r="BD582" s="1"/>
      <c r="BE582" s="1"/>
      <c r="BF582" s="43">
        <f t="shared" si="8"/>
        <v>66000</v>
      </c>
      <c r="BG582" s="1"/>
      <c r="BH582" s="1"/>
      <c r="BI582" s="1">
        <v>50</v>
      </c>
      <c r="BJ582" s="1">
        <v>0</v>
      </c>
      <c r="BK582" s="1">
        <v>0.01</v>
      </c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37" t="s">
        <v>71</v>
      </c>
    </row>
    <row r="583" spans="1:77" x14ac:dyDescent="0.25">
      <c r="A583" s="1">
        <v>578</v>
      </c>
      <c r="B583" s="1"/>
      <c r="C583" s="1"/>
      <c r="D583" s="1"/>
      <c r="E583" s="1"/>
      <c r="F583" s="1">
        <v>578</v>
      </c>
      <c r="G583" s="1" t="s">
        <v>67</v>
      </c>
      <c r="H583" s="1">
        <v>25063</v>
      </c>
      <c r="M583" s="1">
        <v>1</v>
      </c>
      <c r="N583" s="1">
        <v>0</v>
      </c>
      <c r="O583" s="1">
        <v>60</v>
      </c>
      <c r="P583" s="2" t="s">
        <v>69</v>
      </c>
      <c r="Q583" s="2">
        <v>460</v>
      </c>
      <c r="R583" s="1"/>
      <c r="S583" s="2">
        <v>310</v>
      </c>
      <c r="T583" s="1"/>
      <c r="U583" s="1"/>
      <c r="V583" s="1"/>
      <c r="W583" s="1"/>
      <c r="X583" s="35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2"/>
      <c r="AY583" s="1"/>
      <c r="AZ583" s="1"/>
      <c r="BA583" s="36"/>
      <c r="BB583" s="2"/>
      <c r="BC583" s="1"/>
      <c r="BD583" s="1"/>
      <c r="BE583" s="1"/>
      <c r="BF583" s="43">
        <f t="shared" si="8"/>
        <v>142600</v>
      </c>
      <c r="BG583" s="1"/>
      <c r="BH583" s="1"/>
      <c r="BI583" s="1">
        <v>50</v>
      </c>
      <c r="BJ583" s="1">
        <v>0</v>
      </c>
      <c r="BK583" s="1">
        <v>0.01</v>
      </c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37" t="s">
        <v>71</v>
      </c>
    </row>
    <row r="584" spans="1:77" x14ac:dyDescent="0.25">
      <c r="A584" s="1">
        <v>579</v>
      </c>
      <c r="B584" s="1"/>
      <c r="C584" s="1"/>
      <c r="D584" s="1"/>
      <c r="E584" s="1"/>
      <c r="F584" s="1">
        <v>579</v>
      </c>
      <c r="G584" s="1" t="s">
        <v>67</v>
      </c>
      <c r="H584" s="1">
        <v>25064</v>
      </c>
      <c r="M584" s="1">
        <v>14</v>
      </c>
      <c r="N584" s="1">
        <v>0</v>
      </c>
      <c r="O584" s="1">
        <v>80</v>
      </c>
      <c r="P584" s="2" t="s">
        <v>69</v>
      </c>
      <c r="Q584" s="2">
        <v>5680</v>
      </c>
      <c r="R584" s="1"/>
      <c r="S584" s="2">
        <v>130</v>
      </c>
      <c r="T584" s="1"/>
      <c r="U584" s="1"/>
      <c r="V584" s="1"/>
      <c r="W584" s="1"/>
      <c r="X584" s="35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44"/>
      <c r="AR584" s="36"/>
      <c r="AS584" s="1"/>
      <c r="AT584" s="45"/>
      <c r="AU584" s="1"/>
      <c r="AV584" s="1"/>
      <c r="AW584" s="1"/>
      <c r="AX584" s="2"/>
      <c r="AY584" s="1"/>
      <c r="AZ584" s="1"/>
      <c r="BA584" s="36"/>
      <c r="BB584" s="2"/>
      <c r="BC584" s="1"/>
      <c r="BD584" s="1"/>
      <c r="BE584" s="43"/>
      <c r="BF584" s="43">
        <f t="shared" ref="BF584:BF647" si="9">Q584*S584</f>
        <v>738400</v>
      </c>
      <c r="BG584" s="1"/>
      <c r="BH584" s="1"/>
      <c r="BI584" s="1">
        <v>50</v>
      </c>
      <c r="BJ584" s="1">
        <v>0</v>
      </c>
      <c r="BK584" s="1">
        <v>0.01</v>
      </c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37" t="s">
        <v>71</v>
      </c>
    </row>
    <row r="585" spans="1:77" x14ac:dyDescent="0.25">
      <c r="A585" s="1">
        <v>580</v>
      </c>
      <c r="B585" s="1"/>
      <c r="C585" s="1"/>
      <c r="D585" s="1"/>
      <c r="E585" s="1"/>
      <c r="F585" s="1">
        <v>580</v>
      </c>
      <c r="G585" s="1" t="s">
        <v>67</v>
      </c>
      <c r="H585" s="1">
        <v>25065</v>
      </c>
      <c r="M585" s="1">
        <v>21</v>
      </c>
      <c r="N585" s="1">
        <v>3</v>
      </c>
      <c r="O585" s="1">
        <v>30</v>
      </c>
      <c r="P585" s="2" t="s">
        <v>69</v>
      </c>
      <c r="Q585" s="2">
        <v>8730</v>
      </c>
      <c r="R585" s="1"/>
      <c r="S585" s="2">
        <v>130</v>
      </c>
      <c r="T585" s="1"/>
      <c r="U585" s="1"/>
      <c r="V585" s="1"/>
      <c r="W585" s="1"/>
      <c r="X585" s="35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2"/>
      <c r="AY585" s="1"/>
      <c r="AZ585" s="1"/>
      <c r="BA585" s="36"/>
      <c r="BB585" s="2"/>
      <c r="BC585" s="1"/>
      <c r="BD585" s="1"/>
      <c r="BE585" s="1"/>
      <c r="BF585" s="43">
        <f t="shared" si="9"/>
        <v>1134900</v>
      </c>
      <c r="BG585" s="1"/>
      <c r="BH585" s="1"/>
      <c r="BI585" s="1">
        <v>50</v>
      </c>
      <c r="BJ585" s="1">
        <v>0</v>
      </c>
      <c r="BK585" s="1">
        <v>0.01</v>
      </c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37" t="s">
        <v>71</v>
      </c>
    </row>
    <row r="586" spans="1:77" x14ac:dyDescent="0.25">
      <c r="A586" s="1">
        <v>581</v>
      </c>
      <c r="B586" s="1"/>
      <c r="C586" s="1"/>
      <c r="D586" s="1"/>
      <c r="E586" s="1"/>
      <c r="F586" s="1">
        <v>581</v>
      </c>
      <c r="G586" s="1" t="s">
        <v>67</v>
      </c>
      <c r="H586" s="1">
        <v>25066</v>
      </c>
      <c r="M586" s="1">
        <v>10</v>
      </c>
      <c r="N586" s="1">
        <v>0</v>
      </c>
      <c r="O586" s="1">
        <v>29.2</v>
      </c>
      <c r="P586" s="2" t="s">
        <v>69</v>
      </c>
      <c r="Q586" s="2">
        <v>4029.2</v>
      </c>
      <c r="R586" s="1"/>
      <c r="S586" s="2">
        <v>140</v>
      </c>
      <c r="T586" s="1"/>
      <c r="U586" s="1"/>
      <c r="V586" s="1"/>
      <c r="W586" s="1"/>
      <c r="X586" s="35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2"/>
      <c r="AY586" s="1"/>
      <c r="AZ586" s="1"/>
      <c r="BA586" s="36"/>
      <c r="BB586" s="2"/>
      <c r="BC586" s="1"/>
      <c r="BD586" s="1"/>
      <c r="BE586" s="1"/>
      <c r="BF586" s="43">
        <f t="shared" si="9"/>
        <v>564088</v>
      </c>
      <c r="BG586" s="1"/>
      <c r="BH586" s="1"/>
      <c r="BI586" s="1">
        <v>50</v>
      </c>
      <c r="BJ586" s="1">
        <v>0</v>
      </c>
      <c r="BK586" s="1">
        <v>0.01</v>
      </c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37" t="s">
        <v>71</v>
      </c>
    </row>
    <row r="587" spans="1:77" x14ac:dyDescent="0.25">
      <c r="A587" s="1">
        <v>582</v>
      </c>
      <c r="B587" s="1"/>
      <c r="C587" s="1"/>
      <c r="D587" s="1"/>
      <c r="E587" s="1"/>
      <c r="F587" s="1">
        <v>582</v>
      </c>
      <c r="G587" s="1" t="s">
        <v>67</v>
      </c>
      <c r="H587" s="1">
        <v>25067</v>
      </c>
      <c r="M587" s="1">
        <v>9</v>
      </c>
      <c r="N587" s="1">
        <v>2</v>
      </c>
      <c r="O587" s="1">
        <v>79.8</v>
      </c>
      <c r="P587" s="2" t="s">
        <v>69</v>
      </c>
      <c r="Q587" s="2">
        <v>3879.8</v>
      </c>
      <c r="R587" s="1"/>
      <c r="S587" s="2">
        <v>130</v>
      </c>
      <c r="T587" s="1"/>
      <c r="U587" s="1"/>
      <c r="V587" s="1"/>
      <c r="W587" s="1"/>
      <c r="X587" s="35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2"/>
      <c r="AY587" s="1"/>
      <c r="AZ587" s="1"/>
      <c r="BA587" s="36"/>
      <c r="BB587" s="2"/>
      <c r="BC587" s="1"/>
      <c r="BD587" s="1"/>
      <c r="BE587" s="1"/>
      <c r="BF587" s="43">
        <f t="shared" si="9"/>
        <v>504374</v>
      </c>
      <c r="BG587" s="1"/>
      <c r="BH587" s="1"/>
      <c r="BI587" s="1">
        <v>50</v>
      </c>
      <c r="BJ587" s="1">
        <v>0</v>
      </c>
      <c r="BK587" s="1">
        <v>0.01</v>
      </c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37" t="s">
        <v>71</v>
      </c>
    </row>
    <row r="588" spans="1:77" x14ac:dyDescent="0.25">
      <c r="A588" s="1">
        <v>583</v>
      </c>
      <c r="B588" s="1"/>
      <c r="C588" s="1"/>
      <c r="D588" s="1"/>
      <c r="E588" s="1"/>
      <c r="F588" s="1">
        <v>583</v>
      </c>
      <c r="G588" s="1" t="s">
        <v>67</v>
      </c>
      <c r="H588" s="1">
        <v>25068</v>
      </c>
      <c r="M588" s="1">
        <v>11</v>
      </c>
      <c r="N588" s="1">
        <v>1</v>
      </c>
      <c r="O588" s="1">
        <v>57</v>
      </c>
      <c r="P588" s="2" t="s">
        <v>69</v>
      </c>
      <c r="Q588" s="2">
        <v>4557</v>
      </c>
      <c r="R588" s="1"/>
      <c r="S588" s="2">
        <v>130</v>
      </c>
      <c r="T588" s="1"/>
      <c r="U588" s="1"/>
      <c r="V588" s="1"/>
      <c r="W588" s="1"/>
      <c r="X588" s="35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2"/>
      <c r="AY588" s="1"/>
      <c r="AZ588" s="1"/>
      <c r="BA588" s="36"/>
      <c r="BB588" s="2"/>
      <c r="BC588" s="1"/>
      <c r="BD588" s="1"/>
      <c r="BE588" s="1"/>
      <c r="BF588" s="43">
        <f t="shared" si="9"/>
        <v>592410</v>
      </c>
      <c r="BG588" s="1"/>
      <c r="BH588" s="1"/>
      <c r="BI588" s="1">
        <v>50</v>
      </c>
      <c r="BJ588" s="1">
        <v>0</v>
      </c>
      <c r="BK588" s="1">
        <v>0.01</v>
      </c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37" t="s">
        <v>71</v>
      </c>
    </row>
    <row r="589" spans="1:77" x14ac:dyDescent="0.25">
      <c r="A589" s="1">
        <v>584</v>
      </c>
      <c r="B589" s="1"/>
      <c r="C589" s="1"/>
      <c r="D589" s="1"/>
      <c r="E589" s="1"/>
      <c r="F589" s="1">
        <v>584</v>
      </c>
      <c r="G589" s="1" t="s">
        <v>67</v>
      </c>
      <c r="H589" s="1">
        <v>25069</v>
      </c>
      <c r="M589" s="1">
        <v>8</v>
      </c>
      <c r="N589" s="1">
        <v>3</v>
      </c>
      <c r="O589" s="1">
        <v>40</v>
      </c>
      <c r="P589" s="2" t="s">
        <v>69</v>
      </c>
      <c r="Q589" s="2">
        <v>3540</v>
      </c>
      <c r="R589" s="1"/>
      <c r="S589" s="2">
        <v>220</v>
      </c>
      <c r="T589" s="1"/>
      <c r="U589" s="1"/>
      <c r="V589" s="1"/>
      <c r="W589" s="1"/>
      <c r="X589" s="35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2"/>
      <c r="AY589" s="1"/>
      <c r="AZ589" s="1"/>
      <c r="BA589" s="36"/>
      <c r="BB589" s="2"/>
      <c r="BC589" s="1"/>
      <c r="BD589" s="1"/>
      <c r="BE589" s="1"/>
      <c r="BF589" s="43">
        <f t="shared" si="9"/>
        <v>778800</v>
      </c>
      <c r="BG589" s="1"/>
      <c r="BH589" s="1"/>
      <c r="BI589" s="1">
        <v>50</v>
      </c>
      <c r="BJ589" s="1">
        <v>0</v>
      </c>
      <c r="BK589" s="1">
        <v>0.01</v>
      </c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37" t="s">
        <v>71</v>
      </c>
    </row>
    <row r="590" spans="1:77" x14ac:dyDescent="0.25">
      <c r="A590" s="1">
        <v>585</v>
      </c>
      <c r="B590" s="1"/>
      <c r="C590" s="1"/>
      <c r="D590" s="1"/>
      <c r="E590" s="1"/>
      <c r="F590" s="1">
        <v>585</v>
      </c>
      <c r="G590" s="1" t="s">
        <v>67</v>
      </c>
      <c r="H590" s="1">
        <v>25070</v>
      </c>
      <c r="M590" s="1">
        <v>1</v>
      </c>
      <c r="N590" s="1">
        <v>2</v>
      </c>
      <c r="O590" s="1">
        <v>74.400000000000006</v>
      </c>
      <c r="P590" s="2" t="s">
        <v>69</v>
      </c>
      <c r="Q590" s="2">
        <v>674.4</v>
      </c>
      <c r="R590" s="1"/>
      <c r="S590" s="2">
        <v>130</v>
      </c>
      <c r="T590" s="1"/>
      <c r="U590" s="1"/>
      <c r="V590" s="1"/>
      <c r="W590" s="1"/>
      <c r="X590" s="35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44"/>
      <c r="AR590" s="36"/>
      <c r="AS590" s="1"/>
      <c r="AT590" s="45"/>
      <c r="AU590" s="1"/>
      <c r="AV590" s="2"/>
      <c r="AW590" s="46"/>
      <c r="AX590" s="2"/>
      <c r="AY590" s="2"/>
      <c r="AZ590" s="2"/>
      <c r="BA590" s="36"/>
      <c r="BB590" s="2"/>
      <c r="BC590" s="36"/>
      <c r="BD590" s="1"/>
      <c r="BE590" s="43"/>
      <c r="BF590" s="43">
        <f t="shared" si="9"/>
        <v>87672</v>
      </c>
      <c r="BG590" s="1"/>
      <c r="BH590" s="6"/>
      <c r="BI590" s="1">
        <v>50</v>
      </c>
      <c r="BJ590" s="1">
        <v>0</v>
      </c>
      <c r="BK590" s="1">
        <v>0.01</v>
      </c>
      <c r="BL590" s="36"/>
      <c r="BM590" s="36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37" t="s">
        <v>71</v>
      </c>
    </row>
    <row r="591" spans="1:77" x14ac:dyDescent="0.25">
      <c r="A591" s="1">
        <v>586</v>
      </c>
      <c r="B591" s="1"/>
      <c r="C591" s="1"/>
      <c r="D591" s="1"/>
      <c r="E591" s="1"/>
      <c r="F591" s="1">
        <v>586</v>
      </c>
      <c r="G591" s="1" t="s">
        <v>67</v>
      </c>
      <c r="H591" s="1">
        <v>25071</v>
      </c>
      <c r="M591" s="1">
        <v>4</v>
      </c>
      <c r="N591" s="1">
        <v>2</v>
      </c>
      <c r="O591" s="1">
        <v>40</v>
      </c>
      <c r="P591" s="2" t="s">
        <v>69</v>
      </c>
      <c r="Q591" s="2">
        <v>1840</v>
      </c>
      <c r="R591" s="1"/>
      <c r="S591" s="2">
        <v>190</v>
      </c>
      <c r="T591" s="1"/>
      <c r="U591" s="1"/>
      <c r="V591" s="1"/>
      <c r="W591" s="1"/>
      <c r="X591" s="35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2"/>
      <c r="AY591" s="1"/>
      <c r="AZ591" s="1"/>
      <c r="BA591" s="36"/>
      <c r="BB591" s="2"/>
      <c r="BC591" s="1"/>
      <c r="BD591" s="1"/>
      <c r="BE591" s="1"/>
      <c r="BF591" s="43">
        <f t="shared" si="9"/>
        <v>349600</v>
      </c>
      <c r="BG591" s="1"/>
      <c r="BH591" s="1"/>
      <c r="BI591" s="1">
        <v>50</v>
      </c>
      <c r="BJ591" s="1">
        <v>0</v>
      </c>
      <c r="BK591" s="1">
        <v>0.01</v>
      </c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37" t="s">
        <v>71</v>
      </c>
    </row>
    <row r="592" spans="1:77" x14ac:dyDescent="0.25">
      <c r="A592" s="1">
        <v>587</v>
      </c>
      <c r="B592" s="1"/>
      <c r="C592" s="1"/>
      <c r="D592" s="1"/>
      <c r="E592" s="1"/>
      <c r="F592" s="1">
        <v>587</v>
      </c>
      <c r="G592" s="1" t="s">
        <v>67</v>
      </c>
      <c r="H592" s="1">
        <v>25072</v>
      </c>
      <c r="M592" s="1">
        <v>9</v>
      </c>
      <c r="N592" s="1">
        <v>2</v>
      </c>
      <c r="O592" s="1">
        <v>30</v>
      </c>
      <c r="P592" s="2" t="s">
        <v>69</v>
      </c>
      <c r="Q592" s="2">
        <v>3830</v>
      </c>
      <c r="R592" s="1"/>
      <c r="S592" s="2">
        <v>140</v>
      </c>
      <c r="T592" s="1"/>
      <c r="U592" s="1"/>
      <c r="V592" s="1"/>
      <c r="W592" s="1"/>
      <c r="X592" s="35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2"/>
      <c r="AY592" s="1"/>
      <c r="AZ592" s="1"/>
      <c r="BA592" s="36"/>
      <c r="BB592" s="2"/>
      <c r="BC592" s="1"/>
      <c r="BD592" s="1"/>
      <c r="BE592" s="1"/>
      <c r="BF592" s="43">
        <f t="shared" si="9"/>
        <v>536200</v>
      </c>
      <c r="BG592" s="1"/>
      <c r="BH592" s="1"/>
      <c r="BI592" s="1">
        <v>50</v>
      </c>
      <c r="BJ592" s="1">
        <v>0</v>
      </c>
      <c r="BK592" s="1">
        <v>0.01</v>
      </c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37" t="s">
        <v>71</v>
      </c>
    </row>
    <row r="593" spans="1:77" x14ac:dyDescent="0.25">
      <c r="A593" s="1">
        <v>588</v>
      </c>
      <c r="B593" s="1"/>
      <c r="C593" s="1"/>
      <c r="D593" s="1"/>
      <c r="E593" s="1"/>
      <c r="F593" s="1">
        <v>588</v>
      </c>
      <c r="G593" s="1" t="s">
        <v>67</v>
      </c>
      <c r="H593" s="1">
        <v>25073</v>
      </c>
      <c r="M593" s="1">
        <v>1</v>
      </c>
      <c r="N593" s="1">
        <v>1</v>
      </c>
      <c r="O593" s="1">
        <v>73</v>
      </c>
      <c r="P593" s="2" t="s">
        <v>69</v>
      </c>
      <c r="Q593" s="2">
        <v>573</v>
      </c>
      <c r="R593" s="1"/>
      <c r="S593" s="2">
        <v>350</v>
      </c>
      <c r="T593" s="1"/>
      <c r="U593" s="1"/>
      <c r="V593" s="1"/>
      <c r="W593" s="1"/>
      <c r="X593" s="35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44"/>
      <c r="AR593" s="36"/>
      <c r="AS593" s="1"/>
      <c r="AT593" s="45"/>
      <c r="AU593" s="1"/>
      <c r="AV593" s="1"/>
      <c r="AW593" s="1"/>
      <c r="AX593" s="2"/>
      <c r="AY593" s="1"/>
      <c r="AZ593" s="1"/>
      <c r="BA593" s="36"/>
      <c r="BB593" s="2"/>
      <c r="BC593" s="1"/>
      <c r="BD593" s="1"/>
      <c r="BE593" s="43"/>
      <c r="BF593" s="43">
        <f t="shared" si="9"/>
        <v>200550</v>
      </c>
      <c r="BG593" s="1"/>
      <c r="BH593" s="1"/>
      <c r="BI593" s="1">
        <v>50</v>
      </c>
      <c r="BJ593" s="1">
        <v>0</v>
      </c>
      <c r="BK593" s="1">
        <v>0.01</v>
      </c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37" t="s">
        <v>71</v>
      </c>
    </row>
    <row r="594" spans="1:77" x14ac:dyDescent="0.25">
      <c r="A594" s="1">
        <v>589</v>
      </c>
      <c r="B594" s="1"/>
      <c r="C594" s="1"/>
      <c r="D594" s="1"/>
      <c r="E594" s="1"/>
      <c r="F594" s="1">
        <v>589</v>
      </c>
      <c r="G594" s="1" t="s">
        <v>67</v>
      </c>
      <c r="H594" s="1">
        <v>25074</v>
      </c>
      <c r="M594" s="1">
        <v>17</v>
      </c>
      <c r="N594" s="1">
        <v>1</v>
      </c>
      <c r="O594" s="1">
        <v>80</v>
      </c>
      <c r="P594" s="2" t="s">
        <v>69</v>
      </c>
      <c r="Q594" s="2">
        <v>6980</v>
      </c>
      <c r="R594" s="1"/>
      <c r="S594" s="2">
        <v>100</v>
      </c>
      <c r="T594" s="1"/>
      <c r="U594" s="1"/>
      <c r="V594" s="1"/>
      <c r="W594" s="1"/>
      <c r="X594" s="35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2"/>
      <c r="AY594" s="1"/>
      <c r="AZ594" s="1"/>
      <c r="BA594" s="36"/>
      <c r="BB594" s="2"/>
      <c r="BC594" s="1"/>
      <c r="BD594" s="1"/>
      <c r="BE594" s="1"/>
      <c r="BF594" s="43">
        <f t="shared" si="9"/>
        <v>698000</v>
      </c>
      <c r="BG594" s="1"/>
      <c r="BH594" s="1"/>
      <c r="BI594" s="1">
        <v>50</v>
      </c>
      <c r="BJ594" s="1">
        <v>0</v>
      </c>
      <c r="BK594" s="1">
        <v>0.01</v>
      </c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37" t="s">
        <v>71</v>
      </c>
    </row>
    <row r="595" spans="1:77" x14ac:dyDescent="0.25">
      <c r="A595" s="1">
        <v>590</v>
      </c>
      <c r="B595" s="1"/>
      <c r="C595" s="1"/>
      <c r="D595" s="1"/>
      <c r="E595" s="1"/>
      <c r="F595" s="1">
        <v>590</v>
      </c>
      <c r="G595" s="1" t="s">
        <v>67</v>
      </c>
      <c r="H595" s="1">
        <v>25075</v>
      </c>
      <c r="M595" s="1">
        <v>6</v>
      </c>
      <c r="N595" s="1">
        <v>2</v>
      </c>
      <c r="O595" s="1">
        <v>96.1</v>
      </c>
      <c r="P595" s="2" t="s">
        <v>69</v>
      </c>
      <c r="Q595" s="2">
        <v>2696.1</v>
      </c>
      <c r="R595" s="1"/>
      <c r="S595" s="2">
        <v>100</v>
      </c>
      <c r="T595" s="1"/>
      <c r="U595" s="1"/>
      <c r="V595" s="1"/>
      <c r="W595" s="1"/>
      <c r="X595" s="35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2"/>
      <c r="AY595" s="1"/>
      <c r="AZ595" s="1"/>
      <c r="BA595" s="36"/>
      <c r="BB595" s="2"/>
      <c r="BC595" s="1"/>
      <c r="BD595" s="1"/>
      <c r="BE595" s="1"/>
      <c r="BF595" s="43">
        <f t="shared" si="9"/>
        <v>269610</v>
      </c>
      <c r="BG595" s="1"/>
      <c r="BH595" s="1"/>
      <c r="BI595" s="1">
        <v>50</v>
      </c>
      <c r="BJ595" s="1">
        <v>0</v>
      </c>
      <c r="BK595" s="1">
        <v>0.01</v>
      </c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37" t="s">
        <v>71</v>
      </c>
    </row>
    <row r="596" spans="1:77" x14ac:dyDescent="0.25">
      <c r="A596" s="1">
        <v>591</v>
      </c>
      <c r="B596" s="1"/>
      <c r="C596" s="1"/>
      <c r="D596" s="1"/>
      <c r="E596" s="1"/>
      <c r="F596" s="1">
        <v>591</v>
      </c>
      <c r="G596" s="1" t="s">
        <v>67</v>
      </c>
      <c r="H596" s="1">
        <v>25076</v>
      </c>
      <c r="M596" s="1">
        <v>3</v>
      </c>
      <c r="N596" s="1">
        <v>0</v>
      </c>
      <c r="O596" s="1">
        <v>40</v>
      </c>
      <c r="P596" s="2" t="s">
        <v>69</v>
      </c>
      <c r="Q596" s="2">
        <v>1240</v>
      </c>
      <c r="R596" s="1"/>
      <c r="S596" s="2">
        <v>220</v>
      </c>
      <c r="T596" s="1"/>
      <c r="U596" s="1"/>
      <c r="V596" s="1"/>
      <c r="W596" s="1"/>
      <c r="X596" s="35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2"/>
      <c r="AY596" s="1"/>
      <c r="AZ596" s="1"/>
      <c r="BA596" s="36"/>
      <c r="BB596" s="2"/>
      <c r="BC596" s="1"/>
      <c r="BD596" s="1"/>
      <c r="BE596" s="1"/>
      <c r="BF596" s="43">
        <f t="shared" si="9"/>
        <v>272800</v>
      </c>
      <c r="BG596" s="1"/>
      <c r="BH596" s="1"/>
      <c r="BI596" s="1">
        <v>50</v>
      </c>
      <c r="BJ596" s="1">
        <v>0</v>
      </c>
      <c r="BK596" s="1">
        <v>0.01</v>
      </c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37" t="s">
        <v>71</v>
      </c>
    </row>
    <row r="597" spans="1:77" x14ac:dyDescent="0.25">
      <c r="A597" s="1">
        <v>592</v>
      </c>
      <c r="B597" s="1"/>
      <c r="C597" s="1"/>
      <c r="D597" s="1"/>
      <c r="E597" s="1"/>
      <c r="F597" s="1">
        <v>592</v>
      </c>
      <c r="G597" s="1" t="s">
        <v>67</v>
      </c>
      <c r="H597" s="1">
        <v>25773</v>
      </c>
      <c r="M597" s="1">
        <v>13</v>
      </c>
      <c r="N597" s="1">
        <v>1</v>
      </c>
      <c r="O597" s="1">
        <v>25</v>
      </c>
      <c r="P597" s="2" t="s">
        <v>69</v>
      </c>
      <c r="Q597" s="2">
        <v>5325</v>
      </c>
      <c r="R597" s="1"/>
      <c r="S597" s="2">
        <v>170</v>
      </c>
      <c r="T597" s="1"/>
      <c r="U597" s="1"/>
      <c r="V597" s="1"/>
      <c r="W597" s="1"/>
      <c r="X597" s="35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44"/>
      <c r="AR597" s="36"/>
      <c r="AS597" s="1"/>
      <c r="AT597" s="45"/>
      <c r="AU597" s="1"/>
      <c r="AV597" s="1"/>
      <c r="AW597" s="1"/>
      <c r="AX597" s="2"/>
      <c r="AY597" s="1"/>
      <c r="AZ597" s="1"/>
      <c r="BA597" s="36"/>
      <c r="BB597" s="2"/>
      <c r="BC597" s="1"/>
      <c r="BD597" s="1"/>
      <c r="BE597" s="43"/>
      <c r="BF597" s="43">
        <f t="shared" si="9"/>
        <v>905250</v>
      </c>
      <c r="BG597" s="1"/>
      <c r="BH597" s="1"/>
      <c r="BI597" s="1">
        <v>50</v>
      </c>
      <c r="BJ597" s="1">
        <v>0</v>
      </c>
      <c r="BK597" s="1">
        <v>0.01</v>
      </c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37" t="s">
        <v>71</v>
      </c>
    </row>
    <row r="598" spans="1:77" x14ac:dyDescent="0.25">
      <c r="A598" s="1">
        <v>593</v>
      </c>
      <c r="B598" s="1"/>
      <c r="C598" s="1"/>
      <c r="D598" s="1"/>
      <c r="E598" s="1"/>
      <c r="F598" s="1">
        <v>593</v>
      </c>
      <c r="G598" s="1" t="s">
        <v>67</v>
      </c>
      <c r="H598" s="1">
        <v>25774</v>
      </c>
      <c r="M598" s="1">
        <v>0</v>
      </c>
      <c r="N598" s="1">
        <v>1</v>
      </c>
      <c r="O598" s="1">
        <v>40</v>
      </c>
      <c r="P598" s="2" t="s">
        <v>69</v>
      </c>
      <c r="Q598" s="2">
        <v>140</v>
      </c>
      <c r="R598" s="1"/>
      <c r="S598" s="2">
        <v>100</v>
      </c>
      <c r="T598" s="1"/>
      <c r="U598" s="1"/>
      <c r="V598" s="1"/>
      <c r="W598" s="1"/>
      <c r="X598" s="35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44"/>
      <c r="AR598" s="36"/>
      <c r="AS598" s="1"/>
      <c r="AT598" s="45"/>
      <c r="AU598" s="1"/>
      <c r="AV598" s="1"/>
      <c r="AW598" s="1"/>
      <c r="AX598" s="2"/>
      <c r="AY598" s="1"/>
      <c r="AZ598" s="1"/>
      <c r="BA598" s="36"/>
      <c r="BB598" s="2"/>
      <c r="BC598" s="1"/>
      <c r="BD598" s="1"/>
      <c r="BE598" s="43"/>
      <c r="BF598" s="43">
        <f t="shared" si="9"/>
        <v>14000</v>
      </c>
      <c r="BG598" s="1"/>
      <c r="BH598" s="1"/>
      <c r="BI598" s="1">
        <v>50</v>
      </c>
      <c r="BJ598" s="1">
        <v>0</v>
      </c>
      <c r="BK598" s="1">
        <v>0.01</v>
      </c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37" t="s">
        <v>71</v>
      </c>
    </row>
    <row r="599" spans="1:77" x14ac:dyDescent="0.25">
      <c r="A599" s="1">
        <v>594</v>
      </c>
      <c r="B599" s="1"/>
      <c r="C599" s="1"/>
      <c r="D599" s="1"/>
      <c r="E599" s="1"/>
      <c r="F599" s="1">
        <v>594</v>
      </c>
      <c r="G599" s="1" t="s">
        <v>67</v>
      </c>
      <c r="H599" s="1">
        <v>25775</v>
      </c>
      <c r="M599" s="1">
        <v>10</v>
      </c>
      <c r="N599" s="1">
        <v>0</v>
      </c>
      <c r="O599" s="1">
        <v>80</v>
      </c>
      <c r="P599" s="2" t="s">
        <v>69</v>
      </c>
      <c r="Q599" s="2">
        <v>4080</v>
      </c>
      <c r="R599" s="1"/>
      <c r="S599" s="2">
        <v>170</v>
      </c>
      <c r="T599" s="1"/>
      <c r="U599" s="1"/>
      <c r="V599" s="1"/>
      <c r="W599" s="1"/>
      <c r="X599" s="35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44"/>
      <c r="AR599" s="36"/>
      <c r="AS599" s="1"/>
      <c r="AT599" s="45"/>
      <c r="AU599" s="1"/>
      <c r="AV599" s="1"/>
      <c r="AW599" s="1"/>
      <c r="AX599" s="2"/>
      <c r="AY599" s="1"/>
      <c r="AZ599" s="1"/>
      <c r="BA599" s="36"/>
      <c r="BB599" s="2"/>
      <c r="BC599" s="1"/>
      <c r="BD599" s="1"/>
      <c r="BE599" s="43"/>
      <c r="BF599" s="43">
        <f t="shared" si="9"/>
        <v>693600</v>
      </c>
      <c r="BG599" s="1"/>
      <c r="BH599" s="1"/>
      <c r="BI599" s="1">
        <v>50</v>
      </c>
      <c r="BJ599" s="1">
        <v>0</v>
      </c>
      <c r="BK599" s="1">
        <v>0.01</v>
      </c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37" t="s">
        <v>71</v>
      </c>
    </row>
    <row r="600" spans="1:77" x14ac:dyDescent="0.25">
      <c r="A600" s="1">
        <v>595</v>
      </c>
      <c r="B600" s="1"/>
      <c r="C600" s="1"/>
      <c r="D600" s="1"/>
      <c r="E600" s="1"/>
      <c r="F600" s="1">
        <v>595</v>
      </c>
      <c r="G600" s="1" t="s">
        <v>67</v>
      </c>
      <c r="H600" s="1">
        <v>25776</v>
      </c>
      <c r="M600" s="1">
        <v>1</v>
      </c>
      <c r="N600" s="1">
        <v>0</v>
      </c>
      <c r="O600" s="1">
        <v>90.1</v>
      </c>
      <c r="P600" s="2" t="s">
        <v>69</v>
      </c>
      <c r="Q600" s="2">
        <v>490.1</v>
      </c>
      <c r="R600" s="1"/>
      <c r="S600" s="2">
        <v>350</v>
      </c>
      <c r="T600" s="1"/>
      <c r="U600" s="1"/>
      <c r="V600" s="1"/>
      <c r="W600" s="1"/>
      <c r="X600" s="35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2"/>
      <c r="AY600" s="1"/>
      <c r="AZ600" s="1"/>
      <c r="BA600" s="36"/>
      <c r="BB600" s="2"/>
      <c r="BC600" s="1"/>
      <c r="BD600" s="1"/>
      <c r="BE600" s="1"/>
      <c r="BF600" s="43">
        <f t="shared" si="9"/>
        <v>171535</v>
      </c>
      <c r="BG600" s="1"/>
      <c r="BH600" s="1"/>
      <c r="BI600" s="1">
        <v>50</v>
      </c>
      <c r="BJ600" s="1">
        <v>0</v>
      </c>
      <c r="BK600" s="1">
        <v>0.01</v>
      </c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37" t="s">
        <v>71</v>
      </c>
    </row>
    <row r="601" spans="1:77" x14ac:dyDescent="0.25">
      <c r="A601" s="1">
        <v>596</v>
      </c>
      <c r="B601" s="1"/>
      <c r="C601" s="1"/>
      <c r="D601" s="1"/>
      <c r="E601" s="1"/>
      <c r="F601" s="1">
        <v>596</v>
      </c>
      <c r="G601" s="1" t="s">
        <v>67</v>
      </c>
      <c r="H601" s="1">
        <v>25778</v>
      </c>
      <c r="M601" s="1">
        <v>32</v>
      </c>
      <c r="N601" s="1">
        <v>3</v>
      </c>
      <c r="O601" s="1">
        <v>57</v>
      </c>
      <c r="P601" s="2" t="s">
        <v>69</v>
      </c>
      <c r="Q601" s="2">
        <v>13157</v>
      </c>
      <c r="R601" s="1"/>
      <c r="S601" s="2">
        <v>130</v>
      </c>
      <c r="T601" s="1"/>
      <c r="U601" s="1"/>
      <c r="V601" s="1"/>
      <c r="W601" s="1"/>
      <c r="X601" s="35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2"/>
      <c r="AY601" s="1"/>
      <c r="AZ601" s="1"/>
      <c r="BA601" s="36"/>
      <c r="BB601" s="2"/>
      <c r="BC601" s="1"/>
      <c r="BD601" s="1"/>
      <c r="BE601" s="1"/>
      <c r="BF601" s="43">
        <f t="shared" si="9"/>
        <v>1710410</v>
      </c>
      <c r="BG601" s="1"/>
      <c r="BH601" s="1"/>
      <c r="BI601" s="1">
        <v>50</v>
      </c>
      <c r="BJ601" s="1">
        <v>0</v>
      </c>
      <c r="BK601" s="1">
        <v>0.01</v>
      </c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37" t="s">
        <v>71</v>
      </c>
    </row>
    <row r="602" spans="1:77" x14ac:dyDescent="0.25">
      <c r="A602" s="1">
        <v>597</v>
      </c>
      <c r="B602" s="1"/>
      <c r="C602" s="1"/>
      <c r="D602" s="1"/>
      <c r="E602" s="1"/>
      <c r="F602" s="1">
        <v>597</v>
      </c>
      <c r="G602" s="1" t="s">
        <v>67</v>
      </c>
      <c r="H602" s="1">
        <v>25779</v>
      </c>
      <c r="M602" s="1">
        <v>43</v>
      </c>
      <c r="N602" s="1">
        <v>0</v>
      </c>
      <c r="O602" s="1">
        <v>0</v>
      </c>
      <c r="P602" s="1" t="s">
        <v>69</v>
      </c>
      <c r="Q602" s="1">
        <v>17200</v>
      </c>
      <c r="R602" s="1"/>
      <c r="S602" s="2">
        <v>170</v>
      </c>
      <c r="T602" s="1"/>
      <c r="U602" s="1"/>
      <c r="V602" s="1"/>
      <c r="W602" s="1"/>
      <c r="X602" s="35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44"/>
      <c r="AR602" s="36"/>
      <c r="AS602" s="1"/>
      <c r="AT602" s="45"/>
      <c r="AU602" s="1"/>
      <c r="AV602" s="1"/>
      <c r="AW602" s="1"/>
      <c r="AX602" s="2"/>
      <c r="AY602" s="1"/>
      <c r="AZ602" s="1"/>
      <c r="BA602" s="36"/>
      <c r="BB602" s="2"/>
      <c r="BC602" s="1"/>
      <c r="BD602" s="1"/>
      <c r="BE602" s="43"/>
      <c r="BF602" s="43">
        <f t="shared" si="9"/>
        <v>2924000</v>
      </c>
      <c r="BG602" s="1"/>
      <c r="BH602" s="1"/>
      <c r="BI602" s="1">
        <v>50</v>
      </c>
      <c r="BJ602" s="1">
        <v>0</v>
      </c>
      <c r="BK602" s="1">
        <v>0.01</v>
      </c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37" t="s">
        <v>71</v>
      </c>
    </row>
    <row r="603" spans="1:77" x14ac:dyDescent="0.25">
      <c r="A603" s="1">
        <v>598</v>
      </c>
      <c r="B603" s="1"/>
      <c r="C603" s="1"/>
      <c r="D603" s="1"/>
      <c r="E603" s="1"/>
      <c r="F603" s="1">
        <v>598</v>
      </c>
      <c r="G603" s="1" t="s">
        <v>67</v>
      </c>
      <c r="H603" s="1">
        <v>26069</v>
      </c>
      <c r="M603" s="1">
        <v>2</v>
      </c>
      <c r="N603" s="1">
        <v>2</v>
      </c>
      <c r="O603" s="1">
        <v>70</v>
      </c>
      <c r="P603" s="2" t="s">
        <v>69</v>
      </c>
      <c r="Q603" s="2">
        <v>1070</v>
      </c>
      <c r="R603" s="1"/>
      <c r="S603" s="2">
        <v>130</v>
      </c>
      <c r="T603" s="1"/>
      <c r="U603" s="1"/>
      <c r="V603" s="1"/>
      <c r="W603" s="1"/>
      <c r="X603" s="35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44"/>
      <c r="AR603" s="36"/>
      <c r="AS603" s="1"/>
      <c r="AT603" s="45"/>
      <c r="AU603" s="1"/>
      <c r="AV603" s="1"/>
      <c r="AW603" s="1"/>
      <c r="AX603" s="2"/>
      <c r="AY603" s="1"/>
      <c r="AZ603" s="1"/>
      <c r="BA603" s="36"/>
      <c r="BB603" s="2"/>
      <c r="BC603" s="1"/>
      <c r="BD603" s="1"/>
      <c r="BE603" s="43"/>
      <c r="BF603" s="43">
        <f t="shared" si="9"/>
        <v>139100</v>
      </c>
      <c r="BG603" s="1"/>
      <c r="BH603" s="1"/>
      <c r="BI603" s="1">
        <v>50</v>
      </c>
      <c r="BJ603" s="1">
        <v>0</v>
      </c>
      <c r="BK603" s="1">
        <v>0.01</v>
      </c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37" t="s">
        <v>71</v>
      </c>
    </row>
    <row r="604" spans="1:77" x14ac:dyDescent="0.25">
      <c r="A604" s="1">
        <v>599</v>
      </c>
      <c r="B604" s="1"/>
      <c r="C604" s="1"/>
      <c r="D604" s="1"/>
      <c r="E604" s="1"/>
      <c r="F604" s="1">
        <v>599</v>
      </c>
      <c r="G604" s="1" t="s">
        <v>67</v>
      </c>
      <c r="H604" s="1">
        <v>26070</v>
      </c>
      <c r="M604" s="1">
        <v>4</v>
      </c>
      <c r="N604" s="1">
        <v>0</v>
      </c>
      <c r="O604" s="1">
        <v>70</v>
      </c>
      <c r="P604" s="2" t="s">
        <v>69</v>
      </c>
      <c r="Q604" s="2">
        <v>1670</v>
      </c>
      <c r="R604" s="1"/>
      <c r="S604" s="2">
        <v>130</v>
      </c>
      <c r="T604" s="1"/>
      <c r="U604" s="1"/>
      <c r="V604" s="1"/>
      <c r="W604" s="1"/>
      <c r="X604" s="35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2"/>
      <c r="AY604" s="1"/>
      <c r="AZ604" s="1"/>
      <c r="BA604" s="36"/>
      <c r="BB604" s="2"/>
      <c r="BC604" s="1"/>
      <c r="BD604" s="1"/>
      <c r="BE604" s="1"/>
      <c r="BF604" s="43">
        <f t="shared" si="9"/>
        <v>217100</v>
      </c>
      <c r="BG604" s="1"/>
      <c r="BH604" s="1"/>
      <c r="BI604" s="1">
        <v>50</v>
      </c>
      <c r="BJ604" s="1">
        <v>0</v>
      </c>
      <c r="BK604" s="1">
        <v>0.01</v>
      </c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37" t="s">
        <v>71</v>
      </c>
    </row>
    <row r="605" spans="1:77" x14ac:dyDescent="0.25">
      <c r="A605" s="1">
        <v>600</v>
      </c>
      <c r="B605" s="1"/>
      <c r="C605" s="1"/>
      <c r="D605" s="1"/>
      <c r="E605" s="1"/>
      <c r="F605" s="1">
        <v>600</v>
      </c>
      <c r="G605" s="1" t="s">
        <v>67</v>
      </c>
      <c r="H605" s="1">
        <v>26072</v>
      </c>
      <c r="M605" s="1">
        <v>13</v>
      </c>
      <c r="N605" s="1">
        <v>2</v>
      </c>
      <c r="O605" s="1">
        <v>30</v>
      </c>
      <c r="P605" s="2" t="s">
        <v>69</v>
      </c>
      <c r="Q605" s="2">
        <v>5430</v>
      </c>
      <c r="R605" s="1"/>
      <c r="S605" s="2">
        <v>130</v>
      </c>
      <c r="T605" s="1"/>
      <c r="U605" s="1"/>
      <c r="V605" s="1"/>
      <c r="W605" s="1"/>
      <c r="X605" s="35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44"/>
      <c r="AR605" s="36"/>
      <c r="AS605" s="1"/>
      <c r="AT605" s="45"/>
      <c r="AU605" s="1"/>
      <c r="AV605" s="1"/>
      <c r="AW605" s="1"/>
      <c r="AX605" s="2"/>
      <c r="AY605" s="1"/>
      <c r="AZ605" s="1"/>
      <c r="BA605" s="36"/>
      <c r="BB605" s="2"/>
      <c r="BC605" s="1"/>
      <c r="BD605" s="1"/>
      <c r="BE605" s="43"/>
      <c r="BF605" s="43">
        <f t="shared" si="9"/>
        <v>705900</v>
      </c>
      <c r="BG605" s="1"/>
      <c r="BH605" s="1"/>
      <c r="BI605" s="1">
        <v>50</v>
      </c>
      <c r="BJ605" s="1">
        <v>0</v>
      </c>
      <c r="BK605" s="1">
        <v>0.01</v>
      </c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37" t="s">
        <v>71</v>
      </c>
    </row>
    <row r="606" spans="1:77" x14ac:dyDescent="0.25">
      <c r="A606" s="1">
        <v>601</v>
      </c>
      <c r="B606" s="1"/>
      <c r="C606" s="1"/>
      <c r="D606" s="1"/>
      <c r="E606" s="1"/>
      <c r="F606" s="1">
        <v>601</v>
      </c>
      <c r="G606" s="1" t="s">
        <v>67</v>
      </c>
      <c r="H606" s="1">
        <v>26073</v>
      </c>
      <c r="M606" s="1">
        <v>10</v>
      </c>
      <c r="N606" s="1">
        <v>0</v>
      </c>
      <c r="O606" s="1">
        <v>0</v>
      </c>
      <c r="P606" s="2" t="s">
        <v>69</v>
      </c>
      <c r="Q606" s="2">
        <v>4000</v>
      </c>
      <c r="R606" s="1"/>
      <c r="S606" s="2">
        <v>170</v>
      </c>
      <c r="T606" s="1"/>
      <c r="U606" s="1"/>
      <c r="V606" s="1"/>
      <c r="W606" s="1"/>
      <c r="X606" s="35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44"/>
      <c r="AR606" s="36"/>
      <c r="AS606" s="1"/>
      <c r="AT606" s="45"/>
      <c r="AU606" s="1"/>
      <c r="AV606" s="1"/>
      <c r="AW606" s="1"/>
      <c r="AX606" s="2"/>
      <c r="AY606" s="1"/>
      <c r="AZ606" s="1"/>
      <c r="BA606" s="36"/>
      <c r="BB606" s="2"/>
      <c r="BC606" s="1"/>
      <c r="BD606" s="1"/>
      <c r="BE606" s="43"/>
      <c r="BF606" s="43">
        <f t="shared" si="9"/>
        <v>680000</v>
      </c>
      <c r="BG606" s="1"/>
      <c r="BH606" s="1"/>
      <c r="BI606" s="1">
        <v>50</v>
      </c>
      <c r="BJ606" s="1">
        <v>0</v>
      </c>
      <c r="BK606" s="1">
        <v>0.01</v>
      </c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37" t="s">
        <v>71</v>
      </c>
    </row>
    <row r="607" spans="1:77" x14ac:dyDescent="0.25">
      <c r="A607" s="1">
        <v>602</v>
      </c>
      <c r="B607" s="1"/>
      <c r="C607" s="1"/>
      <c r="D607" s="1"/>
      <c r="E607" s="1"/>
      <c r="F607" s="1">
        <v>602</v>
      </c>
      <c r="G607" s="1" t="s">
        <v>67</v>
      </c>
      <c r="H607" s="1">
        <v>26074</v>
      </c>
      <c r="M607" s="1">
        <v>11</v>
      </c>
      <c r="N607" s="1">
        <v>0</v>
      </c>
      <c r="O607" s="1">
        <v>60</v>
      </c>
      <c r="P607" s="2" t="s">
        <v>69</v>
      </c>
      <c r="Q607" s="2">
        <v>4460</v>
      </c>
      <c r="R607" s="1"/>
      <c r="S607" s="2">
        <v>170</v>
      </c>
      <c r="T607" s="1"/>
      <c r="U607" s="1"/>
      <c r="V607" s="1"/>
      <c r="W607" s="1"/>
      <c r="X607" s="35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2"/>
      <c r="AY607" s="1"/>
      <c r="AZ607" s="1"/>
      <c r="BA607" s="36"/>
      <c r="BB607" s="2"/>
      <c r="BC607" s="1"/>
      <c r="BD607" s="1"/>
      <c r="BE607" s="1"/>
      <c r="BF607" s="43">
        <f t="shared" si="9"/>
        <v>758200</v>
      </c>
      <c r="BG607" s="1"/>
      <c r="BH607" s="1"/>
      <c r="BI607" s="1">
        <v>50</v>
      </c>
      <c r="BJ607" s="1">
        <v>0</v>
      </c>
      <c r="BK607" s="1">
        <v>0.01</v>
      </c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37" t="s">
        <v>71</v>
      </c>
    </row>
    <row r="608" spans="1:77" x14ac:dyDescent="0.25">
      <c r="A608" s="1">
        <v>603</v>
      </c>
      <c r="B608" s="1"/>
      <c r="C608" s="1"/>
      <c r="D608" s="1"/>
      <c r="E608" s="1"/>
      <c r="F608" s="1">
        <v>603</v>
      </c>
      <c r="G608" s="1" t="s">
        <v>67</v>
      </c>
      <c r="H608" s="1">
        <v>26075</v>
      </c>
      <c r="M608" s="1">
        <v>11</v>
      </c>
      <c r="N608" s="1">
        <v>0</v>
      </c>
      <c r="O608" s="1">
        <v>52</v>
      </c>
      <c r="P608" s="2" t="s">
        <v>69</v>
      </c>
      <c r="Q608" s="2">
        <v>4452</v>
      </c>
      <c r="R608" s="1"/>
      <c r="S608" s="2">
        <v>170</v>
      </c>
      <c r="T608" s="1"/>
      <c r="U608" s="1"/>
      <c r="V608" s="1"/>
      <c r="W608" s="1"/>
      <c r="X608" s="35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2"/>
      <c r="AY608" s="1"/>
      <c r="AZ608" s="1"/>
      <c r="BA608" s="36"/>
      <c r="BB608" s="2"/>
      <c r="BC608" s="1"/>
      <c r="BD608" s="1"/>
      <c r="BE608" s="1"/>
      <c r="BF608" s="43">
        <f t="shared" si="9"/>
        <v>756840</v>
      </c>
      <c r="BG608" s="1"/>
      <c r="BH608" s="1"/>
      <c r="BI608" s="1">
        <v>50</v>
      </c>
      <c r="BJ608" s="1">
        <v>0</v>
      </c>
      <c r="BK608" s="1">
        <v>0.01</v>
      </c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37" t="s">
        <v>71</v>
      </c>
    </row>
    <row r="609" spans="1:77" x14ac:dyDescent="0.25">
      <c r="A609" s="1">
        <v>604</v>
      </c>
      <c r="B609" s="1"/>
      <c r="C609" s="1"/>
      <c r="D609" s="1"/>
      <c r="E609" s="1"/>
      <c r="F609" s="1">
        <v>604</v>
      </c>
      <c r="G609" s="1" t="s">
        <v>67</v>
      </c>
      <c r="H609" s="1">
        <v>26076</v>
      </c>
      <c r="M609" s="1">
        <v>13</v>
      </c>
      <c r="N609" s="1">
        <v>0</v>
      </c>
      <c r="O609" s="1">
        <v>50</v>
      </c>
      <c r="P609" s="2" t="s">
        <v>69</v>
      </c>
      <c r="Q609" s="2">
        <v>5250</v>
      </c>
      <c r="R609" s="1"/>
      <c r="S609" s="2">
        <v>170</v>
      </c>
      <c r="T609" s="1"/>
      <c r="U609" s="1"/>
      <c r="V609" s="1"/>
      <c r="W609" s="1"/>
      <c r="X609" s="35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44"/>
      <c r="AR609" s="36"/>
      <c r="AS609" s="1"/>
      <c r="AT609" s="45"/>
      <c r="AU609" s="1"/>
      <c r="AV609" s="1"/>
      <c r="AW609" s="1"/>
      <c r="AX609" s="2"/>
      <c r="AY609" s="1"/>
      <c r="AZ609" s="1"/>
      <c r="BA609" s="36"/>
      <c r="BB609" s="2"/>
      <c r="BC609" s="1"/>
      <c r="BD609" s="1"/>
      <c r="BE609" s="43"/>
      <c r="BF609" s="43">
        <f t="shared" si="9"/>
        <v>892500</v>
      </c>
      <c r="BG609" s="1"/>
      <c r="BH609" s="1"/>
      <c r="BI609" s="1">
        <v>50</v>
      </c>
      <c r="BJ609" s="1">
        <v>0</v>
      </c>
      <c r="BK609" s="1">
        <v>0.01</v>
      </c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37" t="s">
        <v>71</v>
      </c>
    </row>
    <row r="610" spans="1:77" x14ac:dyDescent="0.25">
      <c r="A610" s="1">
        <v>605</v>
      </c>
      <c r="B610" s="1"/>
      <c r="C610" s="1"/>
      <c r="D610" s="1"/>
      <c r="E610" s="1"/>
      <c r="F610" s="1">
        <v>605</v>
      </c>
      <c r="G610" s="1" t="s">
        <v>67</v>
      </c>
      <c r="H610" s="1">
        <v>26077</v>
      </c>
      <c r="M610" s="1">
        <v>3</v>
      </c>
      <c r="N610" s="1">
        <v>2</v>
      </c>
      <c r="O610" s="1">
        <v>60</v>
      </c>
      <c r="P610" s="2" t="s">
        <v>69</v>
      </c>
      <c r="Q610" s="2">
        <v>1460</v>
      </c>
      <c r="R610" s="1"/>
      <c r="S610" s="2">
        <v>130</v>
      </c>
      <c r="T610" s="1"/>
      <c r="U610" s="1"/>
      <c r="V610" s="1"/>
      <c r="W610" s="1"/>
      <c r="X610" s="35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44"/>
      <c r="AR610" s="36"/>
      <c r="AS610" s="1"/>
      <c r="AT610" s="45"/>
      <c r="AU610" s="1"/>
      <c r="AV610" s="1"/>
      <c r="AW610" s="1"/>
      <c r="AX610" s="2"/>
      <c r="AY610" s="1"/>
      <c r="AZ610" s="1"/>
      <c r="BA610" s="36"/>
      <c r="BB610" s="2"/>
      <c r="BC610" s="1"/>
      <c r="BD610" s="1"/>
      <c r="BE610" s="43"/>
      <c r="BF610" s="43">
        <f t="shared" si="9"/>
        <v>189800</v>
      </c>
      <c r="BG610" s="1"/>
      <c r="BH610" s="1"/>
      <c r="BI610" s="1">
        <v>50</v>
      </c>
      <c r="BJ610" s="1">
        <v>0</v>
      </c>
      <c r="BK610" s="1">
        <v>0.01</v>
      </c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37" t="s">
        <v>71</v>
      </c>
    </row>
    <row r="611" spans="1:77" x14ac:dyDescent="0.25">
      <c r="A611" s="1">
        <v>606</v>
      </c>
      <c r="B611" s="1"/>
      <c r="C611" s="1"/>
      <c r="D611" s="1"/>
      <c r="E611" s="1"/>
      <c r="F611" s="1">
        <v>606</v>
      </c>
      <c r="G611" s="1" t="s">
        <v>67</v>
      </c>
      <c r="H611" s="1">
        <v>26078</v>
      </c>
      <c r="M611" s="1">
        <v>17</v>
      </c>
      <c r="N611" s="1">
        <v>0</v>
      </c>
      <c r="O611" s="1">
        <v>40</v>
      </c>
      <c r="P611" s="2" t="s">
        <v>69</v>
      </c>
      <c r="Q611" s="2">
        <v>6840</v>
      </c>
      <c r="R611" s="1"/>
      <c r="S611" s="2">
        <v>170</v>
      </c>
      <c r="T611" s="1"/>
      <c r="U611" s="1"/>
      <c r="V611" s="1"/>
      <c r="W611" s="1"/>
      <c r="X611" s="35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44"/>
      <c r="AR611" s="36"/>
      <c r="AS611" s="1"/>
      <c r="AT611" s="45"/>
      <c r="AU611" s="1"/>
      <c r="AV611" s="2"/>
      <c r="AW611" s="46"/>
      <c r="AX611" s="2"/>
      <c r="AY611" s="2"/>
      <c r="AZ611" s="2"/>
      <c r="BA611" s="36"/>
      <c r="BB611" s="2"/>
      <c r="BC611" s="36"/>
      <c r="BD611" s="47"/>
      <c r="BE611" s="43"/>
      <c r="BF611" s="43">
        <f t="shared" si="9"/>
        <v>1162800</v>
      </c>
      <c r="BG611" s="1"/>
      <c r="BH611" s="6"/>
      <c r="BI611" s="1">
        <v>50</v>
      </c>
      <c r="BJ611" s="1">
        <v>0</v>
      </c>
      <c r="BK611" s="1">
        <v>0.01</v>
      </c>
      <c r="BL611" s="36"/>
      <c r="BM611" s="36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37" t="s">
        <v>71</v>
      </c>
    </row>
    <row r="612" spans="1:77" x14ac:dyDescent="0.25">
      <c r="A612" s="1">
        <v>607</v>
      </c>
      <c r="B612" s="1"/>
      <c r="C612" s="1"/>
      <c r="D612" s="1"/>
      <c r="E612" s="1"/>
      <c r="F612" s="1">
        <v>607</v>
      </c>
      <c r="G612" s="1" t="s">
        <v>67</v>
      </c>
      <c r="H612" s="1">
        <v>26079</v>
      </c>
      <c r="M612" s="1">
        <v>0</v>
      </c>
      <c r="N612" s="1">
        <v>3</v>
      </c>
      <c r="O612" s="1">
        <v>40</v>
      </c>
      <c r="P612" s="2" t="s">
        <v>69</v>
      </c>
      <c r="Q612" s="2">
        <v>340</v>
      </c>
      <c r="R612" s="1"/>
      <c r="S612" s="2">
        <v>130</v>
      </c>
      <c r="T612" s="1"/>
      <c r="U612" s="1"/>
      <c r="V612" s="1"/>
      <c r="W612" s="1"/>
      <c r="X612" s="35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44"/>
      <c r="AR612" s="36"/>
      <c r="AS612" s="1"/>
      <c r="AT612" s="45"/>
      <c r="AU612" s="1"/>
      <c r="AV612" s="1"/>
      <c r="AW612" s="1"/>
      <c r="AX612" s="2"/>
      <c r="AY612" s="1"/>
      <c r="AZ612" s="1"/>
      <c r="BA612" s="36"/>
      <c r="BB612" s="2"/>
      <c r="BC612" s="1"/>
      <c r="BD612" s="1"/>
      <c r="BE612" s="43"/>
      <c r="BF612" s="43">
        <f t="shared" si="9"/>
        <v>44200</v>
      </c>
      <c r="BG612" s="1"/>
      <c r="BH612" s="1"/>
      <c r="BI612" s="1">
        <v>50</v>
      </c>
      <c r="BJ612" s="1">
        <v>0</v>
      </c>
      <c r="BK612" s="1">
        <v>0.01</v>
      </c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37" t="s">
        <v>71</v>
      </c>
    </row>
    <row r="613" spans="1:77" x14ac:dyDescent="0.25">
      <c r="A613" s="1">
        <v>608</v>
      </c>
      <c r="B613" s="1"/>
      <c r="C613" s="1"/>
      <c r="D613" s="1"/>
      <c r="E613" s="1"/>
      <c r="F613" s="1">
        <v>608</v>
      </c>
      <c r="G613" s="1" t="s">
        <v>67</v>
      </c>
      <c r="H613" s="1">
        <v>26080</v>
      </c>
      <c r="M613" s="1">
        <v>3</v>
      </c>
      <c r="N613" s="1">
        <v>1</v>
      </c>
      <c r="O613" s="1">
        <v>40</v>
      </c>
      <c r="P613" s="2" t="s">
        <v>69</v>
      </c>
      <c r="Q613" s="2">
        <v>1340</v>
      </c>
      <c r="R613" s="1"/>
      <c r="S613" s="2">
        <v>130</v>
      </c>
      <c r="T613" s="1"/>
      <c r="U613" s="1"/>
      <c r="V613" s="1"/>
      <c r="W613" s="1"/>
      <c r="X613" s="35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44"/>
      <c r="AR613" s="36"/>
      <c r="AS613" s="1"/>
      <c r="AT613" s="45"/>
      <c r="AU613" s="1"/>
      <c r="AV613" s="1"/>
      <c r="AW613" s="1"/>
      <c r="AX613" s="2"/>
      <c r="AY613" s="1"/>
      <c r="AZ613" s="1"/>
      <c r="BA613" s="36"/>
      <c r="BB613" s="2"/>
      <c r="BC613" s="1"/>
      <c r="BD613" s="1"/>
      <c r="BE613" s="43"/>
      <c r="BF613" s="43">
        <f t="shared" si="9"/>
        <v>174200</v>
      </c>
      <c r="BG613" s="1"/>
      <c r="BH613" s="1"/>
      <c r="BI613" s="1">
        <v>50</v>
      </c>
      <c r="BJ613" s="1">
        <v>0</v>
      </c>
      <c r="BK613" s="1">
        <v>0.01</v>
      </c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37" t="s">
        <v>71</v>
      </c>
    </row>
    <row r="614" spans="1:77" x14ac:dyDescent="0.25">
      <c r="A614" s="1">
        <v>609</v>
      </c>
      <c r="B614" s="1"/>
      <c r="C614" s="1"/>
      <c r="D614" s="1"/>
      <c r="E614" s="1"/>
      <c r="F614" s="1">
        <v>609</v>
      </c>
      <c r="G614" s="1" t="s">
        <v>67</v>
      </c>
      <c r="H614" s="1">
        <v>26081</v>
      </c>
      <c r="M614" s="1">
        <v>4</v>
      </c>
      <c r="N614" s="1">
        <v>1</v>
      </c>
      <c r="O614" s="1">
        <v>60</v>
      </c>
      <c r="P614" s="2" t="s">
        <v>69</v>
      </c>
      <c r="Q614" s="2">
        <v>1760</v>
      </c>
      <c r="R614" s="1"/>
      <c r="S614" s="2">
        <v>130</v>
      </c>
      <c r="T614" s="1"/>
      <c r="U614" s="1"/>
      <c r="V614" s="1"/>
      <c r="W614" s="1"/>
      <c r="X614" s="35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2"/>
      <c r="AY614" s="1"/>
      <c r="AZ614" s="1"/>
      <c r="BA614" s="36"/>
      <c r="BB614" s="2"/>
      <c r="BC614" s="1"/>
      <c r="BD614" s="1"/>
      <c r="BE614" s="1"/>
      <c r="BF614" s="43">
        <f t="shared" si="9"/>
        <v>228800</v>
      </c>
      <c r="BG614" s="1"/>
      <c r="BH614" s="1"/>
      <c r="BI614" s="1">
        <v>50</v>
      </c>
      <c r="BJ614" s="1">
        <v>0</v>
      </c>
      <c r="BK614" s="1">
        <v>0.01</v>
      </c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37" t="s">
        <v>71</v>
      </c>
    </row>
    <row r="615" spans="1:77" x14ac:dyDescent="0.25">
      <c r="A615" s="1">
        <v>610</v>
      </c>
      <c r="B615" s="1"/>
      <c r="C615" s="1"/>
      <c r="D615" s="1"/>
      <c r="E615" s="1"/>
      <c r="F615" s="1">
        <v>610</v>
      </c>
      <c r="G615" s="1" t="s">
        <v>67</v>
      </c>
      <c r="H615" s="1">
        <v>26083</v>
      </c>
      <c r="M615" s="1">
        <v>1</v>
      </c>
      <c r="N615" s="1">
        <v>2</v>
      </c>
      <c r="O615" s="1">
        <v>45</v>
      </c>
      <c r="P615" s="2" t="s">
        <v>69</v>
      </c>
      <c r="Q615" s="2">
        <v>645</v>
      </c>
      <c r="R615" s="1"/>
      <c r="S615" s="2">
        <v>130</v>
      </c>
      <c r="T615" s="1"/>
      <c r="U615" s="1"/>
      <c r="V615" s="1"/>
      <c r="W615" s="1"/>
      <c r="X615" s="35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2"/>
      <c r="AY615" s="1"/>
      <c r="AZ615" s="1"/>
      <c r="BA615" s="36"/>
      <c r="BB615" s="2"/>
      <c r="BC615" s="1"/>
      <c r="BD615" s="1"/>
      <c r="BE615" s="1"/>
      <c r="BF615" s="43">
        <f t="shared" si="9"/>
        <v>83850</v>
      </c>
      <c r="BG615" s="1"/>
      <c r="BH615" s="1"/>
      <c r="BI615" s="1">
        <v>50</v>
      </c>
      <c r="BJ615" s="1">
        <v>0</v>
      </c>
      <c r="BK615" s="1">
        <v>0.01</v>
      </c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37" t="s">
        <v>71</v>
      </c>
    </row>
    <row r="616" spans="1:77" x14ac:dyDescent="0.25">
      <c r="A616" s="1">
        <v>611</v>
      </c>
      <c r="B616" s="1"/>
      <c r="C616" s="1"/>
      <c r="D616" s="1"/>
      <c r="E616" s="1"/>
      <c r="F616" s="1">
        <v>611</v>
      </c>
      <c r="G616" s="1" t="s">
        <v>67</v>
      </c>
      <c r="H616" s="1">
        <v>26085</v>
      </c>
      <c r="M616" s="1">
        <v>14</v>
      </c>
      <c r="N616" s="1">
        <v>2</v>
      </c>
      <c r="O616" s="1">
        <v>99.7</v>
      </c>
      <c r="P616" s="2" t="s">
        <v>69</v>
      </c>
      <c r="Q616" s="2">
        <v>5899.7</v>
      </c>
      <c r="R616" s="1"/>
      <c r="S616" s="2">
        <v>130</v>
      </c>
      <c r="T616" s="1"/>
      <c r="U616" s="1"/>
      <c r="V616" s="1"/>
      <c r="W616" s="1"/>
      <c r="X616" s="35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2"/>
      <c r="AY616" s="1"/>
      <c r="AZ616" s="1"/>
      <c r="BA616" s="36"/>
      <c r="BB616" s="2"/>
      <c r="BC616" s="1"/>
      <c r="BD616" s="1"/>
      <c r="BE616" s="1"/>
      <c r="BF616" s="43">
        <f t="shared" si="9"/>
        <v>766961</v>
      </c>
      <c r="BG616" s="1"/>
      <c r="BH616" s="1"/>
      <c r="BI616" s="1">
        <v>50</v>
      </c>
      <c r="BJ616" s="1">
        <v>0</v>
      </c>
      <c r="BK616" s="1">
        <v>0.01</v>
      </c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37" t="s">
        <v>71</v>
      </c>
    </row>
    <row r="617" spans="1:77" x14ac:dyDescent="0.25">
      <c r="A617" s="1">
        <v>612</v>
      </c>
      <c r="B617" s="1"/>
      <c r="C617" s="1"/>
      <c r="D617" s="1"/>
      <c r="E617" s="1"/>
      <c r="F617" s="1">
        <v>612</v>
      </c>
      <c r="G617" s="1" t="s">
        <v>67</v>
      </c>
      <c r="H617" s="1">
        <v>26086</v>
      </c>
      <c r="M617" s="1">
        <v>21</v>
      </c>
      <c r="N617" s="1">
        <v>0</v>
      </c>
      <c r="O617" s="1">
        <v>10</v>
      </c>
      <c r="P617" s="2" t="s">
        <v>69</v>
      </c>
      <c r="Q617" s="2">
        <v>8410</v>
      </c>
      <c r="R617" s="1"/>
      <c r="S617" s="2">
        <v>170</v>
      </c>
      <c r="T617" s="1"/>
      <c r="U617" s="1"/>
      <c r="V617" s="1"/>
      <c r="W617" s="1"/>
      <c r="X617" s="35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2"/>
      <c r="AY617" s="1"/>
      <c r="AZ617" s="1"/>
      <c r="BA617" s="36"/>
      <c r="BB617" s="2"/>
      <c r="BC617" s="1"/>
      <c r="BD617" s="1"/>
      <c r="BE617" s="1"/>
      <c r="BF617" s="43">
        <f t="shared" si="9"/>
        <v>1429700</v>
      </c>
      <c r="BG617" s="1"/>
      <c r="BH617" s="1"/>
      <c r="BI617" s="1">
        <v>50</v>
      </c>
      <c r="BJ617" s="1">
        <v>0</v>
      </c>
      <c r="BK617" s="1">
        <v>0.01</v>
      </c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37" t="s">
        <v>71</v>
      </c>
    </row>
    <row r="618" spans="1:77" x14ac:dyDescent="0.25">
      <c r="A618" s="1">
        <v>613</v>
      </c>
      <c r="B618" s="1"/>
      <c r="C618" s="1"/>
      <c r="D618" s="1"/>
      <c r="E618" s="1"/>
      <c r="F618" s="1">
        <v>613</v>
      </c>
      <c r="G618" s="1" t="s">
        <v>67</v>
      </c>
      <c r="H618" s="1">
        <v>26089</v>
      </c>
      <c r="M618" s="1">
        <v>12</v>
      </c>
      <c r="N618" s="1">
        <v>0</v>
      </c>
      <c r="O618" s="1">
        <v>15</v>
      </c>
      <c r="P618" s="2" t="s">
        <v>69</v>
      </c>
      <c r="Q618" s="2">
        <v>4815</v>
      </c>
      <c r="R618" s="1"/>
      <c r="S618" s="2">
        <v>130</v>
      </c>
      <c r="T618" s="1"/>
      <c r="U618" s="1"/>
      <c r="V618" s="1"/>
      <c r="W618" s="1"/>
      <c r="X618" s="35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44"/>
      <c r="AR618" s="36"/>
      <c r="AS618" s="1"/>
      <c r="AT618" s="45"/>
      <c r="AU618" s="1"/>
      <c r="AV618" s="1"/>
      <c r="AW618" s="1"/>
      <c r="AX618" s="2"/>
      <c r="AY618" s="1"/>
      <c r="AZ618" s="1"/>
      <c r="BA618" s="36"/>
      <c r="BB618" s="2"/>
      <c r="BC618" s="1"/>
      <c r="BD618" s="1"/>
      <c r="BE618" s="43"/>
      <c r="BF618" s="43">
        <f t="shared" si="9"/>
        <v>625950</v>
      </c>
      <c r="BG618" s="1"/>
      <c r="BH618" s="1"/>
      <c r="BI618" s="1">
        <v>50</v>
      </c>
      <c r="BJ618" s="1">
        <v>0</v>
      </c>
      <c r="BK618" s="1">
        <v>0.01</v>
      </c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37" t="s">
        <v>71</v>
      </c>
    </row>
    <row r="619" spans="1:77" x14ac:dyDescent="0.25">
      <c r="A619" s="1">
        <v>614</v>
      </c>
      <c r="B619" s="1"/>
      <c r="C619" s="1"/>
      <c r="D619" s="1"/>
      <c r="E619" s="1"/>
      <c r="F619" s="1">
        <v>614</v>
      </c>
      <c r="G619" s="1" t="s">
        <v>67</v>
      </c>
      <c r="H619" s="1">
        <v>26090</v>
      </c>
      <c r="M619" s="1">
        <v>4</v>
      </c>
      <c r="N619" s="1">
        <v>0</v>
      </c>
      <c r="O619" s="1">
        <v>23.6</v>
      </c>
      <c r="P619" s="2" t="s">
        <v>69</v>
      </c>
      <c r="Q619" s="2">
        <v>1623.6</v>
      </c>
      <c r="R619" s="1"/>
      <c r="S619" s="2">
        <v>130</v>
      </c>
      <c r="T619" s="1"/>
      <c r="U619" s="1"/>
      <c r="V619" s="1"/>
      <c r="W619" s="1"/>
      <c r="X619" s="35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2"/>
      <c r="AY619" s="1"/>
      <c r="AZ619" s="1"/>
      <c r="BA619" s="36"/>
      <c r="BB619" s="2"/>
      <c r="BC619" s="1"/>
      <c r="BD619" s="1"/>
      <c r="BE619" s="1"/>
      <c r="BF619" s="43">
        <f t="shared" si="9"/>
        <v>211068</v>
      </c>
      <c r="BG619" s="1"/>
      <c r="BH619" s="1"/>
      <c r="BI619" s="1">
        <v>50</v>
      </c>
      <c r="BJ619" s="1">
        <v>0</v>
      </c>
      <c r="BK619" s="1">
        <v>0.01</v>
      </c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37" t="s">
        <v>71</v>
      </c>
    </row>
    <row r="620" spans="1:77" x14ac:dyDescent="0.25">
      <c r="A620" s="1">
        <v>615</v>
      </c>
      <c r="B620" s="1"/>
      <c r="C620" s="1"/>
      <c r="D620" s="1"/>
      <c r="E620" s="1"/>
      <c r="F620" s="1">
        <v>615</v>
      </c>
      <c r="G620" s="1" t="s">
        <v>67</v>
      </c>
      <c r="H620" s="1">
        <v>26091</v>
      </c>
      <c r="M620" s="1">
        <v>11</v>
      </c>
      <c r="N620" s="1">
        <v>0</v>
      </c>
      <c r="O620" s="1">
        <v>40</v>
      </c>
      <c r="P620" s="2" t="s">
        <v>69</v>
      </c>
      <c r="Q620" s="2">
        <v>4440</v>
      </c>
      <c r="R620" s="1"/>
      <c r="S620" s="2">
        <v>130</v>
      </c>
      <c r="T620" s="1"/>
      <c r="U620" s="1"/>
      <c r="V620" s="1"/>
      <c r="W620" s="1"/>
      <c r="X620" s="35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2"/>
      <c r="AY620" s="1"/>
      <c r="AZ620" s="1"/>
      <c r="BA620" s="36"/>
      <c r="BB620" s="2"/>
      <c r="BC620" s="1"/>
      <c r="BD620" s="1"/>
      <c r="BE620" s="1"/>
      <c r="BF620" s="43">
        <f t="shared" si="9"/>
        <v>577200</v>
      </c>
      <c r="BG620" s="1"/>
      <c r="BH620" s="1"/>
      <c r="BI620" s="1">
        <v>50</v>
      </c>
      <c r="BJ620" s="1">
        <v>0</v>
      </c>
      <c r="BK620" s="1">
        <v>0.01</v>
      </c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37" t="s">
        <v>71</v>
      </c>
    </row>
    <row r="621" spans="1:77" x14ac:dyDescent="0.25">
      <c r="A621" s="1">
        <v>616</v>
      </c>
      <c r="B621" s="1"/>
      <c r="C621" s="1"/>
      <c r="D621" s="1"/>
      <c r="E621" s="1"/>
      <c r="F621" s="1">
        <v>616</v>
      </c>
      <c r="G621" s="1" t="s">
        <v>67</v>
      </c>
      <c r="H621" s="1">
        <v>26092</v>
      </c>
      <c r="M621" s="1">
        <v>13</v>
      </c>
      <c r="N621" s="1">
        <v>0</v>
      </c>
      <c r="O621" s="1">
        <v>20</v>
      </c>
      <c r="P621" s="2" t="s">
        <v>69</v>
      </c>
      <c r="Q621" s="2">
        <v>5220</v>
      </c>
      <c r="R621" s="1"/>
      <c r="S621" s="2">
        <v>190</v>
      </c>
      <c r="T621" s="1"/>
      <c r="U621" s="1"/>
      <c r="V621" s="1"/>
      <c r="W621" s="1"/>
      <c r="X621" s="35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2"/>
      <c r="AY621" s="1"/>
      <c r="AZ621" s="1"/>
      <c r="BA621" s="36"/>
      <c r="BB621" s="2"/>
      <c r="BC621" s="1"/>
      <c r="BD621" s="1"/>
      <c r="BE621" s="1"/>
      <c r="BF621" s="43">
        <f t="shared" si="9"/>
        <v>991800</v>
      </c>
      <c r="BG621" s="1"/>
      <c r="BH621" s="1"/>
      <c r="BI621" s="1">
        <v>50</v>
      </c>
      <c r="BJ621" s="1">
        <v>0</v>
      </c>
      <c r="BK621" s="1">
        <v>0.01</v>
      </c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37" t="s">
        <v>71</v>
      </c>
    </row>
    <row r="622" spans="1:77" x14ac:dyDescent="0.25">
      <c r="A622" s="1">
        <v>617</v>
      </c>
      <c r="B622" s="1"/>
      <c r="C622" s="1"/>
      <c r="D622" s="1"/>
      <c r="E622" s="1"/>
      <c r="F622" s="1">
        <v>617</v>
      </c>
      <c r="G622" s="1" t="s">
        <v>67</v>
      </c>
      <c r="H622" s="1">
        <v>26093</v>
      </c>
      <c r="M622" s="1">
        <v>2</v>
      </c>
      <c r="N622" s="1">
        <v>0</v>
      </c>
      <c r="O622" s="1">
        <v>50</v>
      </c>
      <c r="P622" s="2" t="s">
        <v>69</v>
      </c>
      <c r="Q622" s="2">
        <v>850</v>
      </c>
      <c r="R622" s="1"/>
      <c r="S622" s="2">
        <v>310</v>
      </c>
      <c r="T622" s="1"/>
      <c r="U622" s="1"/>
      <c r="V622" s="1"/>
      <c r="W622" s="1"/>
      <c r="X622" s="35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2"/>
      <c r="AY622" s="1"/>
      <c r="AZ622" s="1"/>
      <c r="BA622" s="36"/>
      <c r="BB622" s="2"/>
      <c r="BC622" s="1"/>
      <c r="BD622" s="1"/>
      <c r="BE622" s="1"/>
      <c r="BF622" s="43">
        <f t="shared" si="9"/>
        <v>263500</v>
      </c>
      <c r="BG622" s="1"/>
      <c r="BH622" s="1"/>
      <c r="BI622" s="1">
        <v>50</v>
      </c>
      <c r="BJ622" s="1">
        <v>0</v>
      </c>
      <c r="BK622" s="1">
        <v>0.01</v>
      </c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37" t="s">
        <v>71</v>
      </c>
    </row>
    <row r="623" spans="1:77" x14ac:dyDescent="0.25">
      <c r="A623" s="1">
        <v>618</v>
      </c>
      <c r="B623" s="1"/>
      <c r="C623" s="1"/>
      <c r="D623" s="1"/>
      <c r="E623" s="1"/>
      <c r="F623" s="1">
        <v>618</v>
      </c>
      <c r="G623" s="1" t="s">
        <v>67</v>
      </c>
      <c r="H623" s="1">
        <v>26094</v>
      </c>
      <c r="M623" s="1">
        <v>13</v>
      </c>
      <c r="N623" s="1">
        <v>0</v>
      </c>
      <c r="O623" s="1">
        <v>40</v>
      </c>
      <c r="P623" s="2" t="s">
        <v>69</v>
      </c>
      <c r="Q623" s="2">
        <v>5240</v>
      </c>
      <c r="R623" s="1"/>
      <c r="S623" s="2">
        <v>170</v>
      </c>
      <c r="T623" s="1"/>
      <c r="U623" s="1"/>
      <c r="V623" s="1"/>
      <c r="W623" s="1"/>
      <c r="X623" s="35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2"/>
      <c r="AY623" s="1"/>
      <c r="AZ623" s="1"/>
      <c r="BA623" s="36"/>
      <c r="BB623" s="2"/>
      <c r="BC623" s="1"/>
      <c r="BD623" s="1"/>
      <c r="BE623" s="1"/>
      <c r="BF623" s="43">
        <f t="shared" si="9"/>
        <v>890800</v>
      </c>
      <c r="BG623" s="1"/>
      <c r="BH623" s="1"/>
      <c r="BI623" s="1">
        <v>50</v>
      </c>
      <c r="BJ623" s="1">
        <v>0</v>
      </c>
      <c r="BK623" s="1">
        <v>0.01</v>
      </c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37" t="s">
        <v>71</v>
      </c>
    </row>
    <row r="624" spans="1:77" x14ac:dyDescent="0.25">
      <c r="A624" s="1">
        <v>619</v>
      </c>
      <c r="B624" s="1"/>
      <c r="C624" s="1"/>
      <c r="D624" s="1"/>
      <c r="E624" s="1"/>
      <c r="F624" s="1">
        <v>619</v>
      </c>
      <c r="G624" s="1" t="s">
        <v>67</v>
      </c>
      <c r="H624" s="1">
        <v>26096</v>
      </c>
      <c r="M624" s="1">
        <v>3</v>
      </c>
      <c r="N624" s="1">
        <v>0</v>
      </c>
      <c r="O624" s="1">
        <v>0</v>
      </c>
      <c r="P624" s="2" t="s">
        <v>69</v>
      </c>
      <c r="Q624" s="2">
        <v>1200</v>
      </c>
      <c r="R624" s="1"/>
      <c r="S624" s="2">
        <v>230</v>
      </c>
      <c r="T624" s="1"/>
      <c r="U624" s="1"/>
      <c r="V624" s="1"/>
      <c r="W624" s="1"/>
      <c r="X624" s="35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44"/>
      <c r="AR624" s="36"/>
      <c r="AS624" s="1"/>
      <c r="AT624" s="45"/>
      <c r="AU624" s="1"/>
      <c r="AV624" s="1"/>
      <c r="AW624" s="1"/>
      <c r="AX624" s="2"/>
      <c r="AY624" s="1"/>
      <c r="AZ624" s="1"/>
      <c r="BA624" s="36"/>
      <c r="BB624" s="2"/>
      <c r="BC624" s="1"/>
      <c r="BD624" s="1"/>
      <c r="BE624" s="43"/>
      <c r="BF624" s="43">
        <f t="shared" si="9"/>
        <v>276000</v>
      </c>
      <c r="BG624" s="1"/>
      <c r="BH624" s="1"/>
      <c r="BI624" s="1">
        <v>50</v>
      </c>
      <c r="BJ624" s="1">
        <v>0</v>
      </c>
      <c r="BK624" s="1">
        <v>0.01</v>
      </c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37" t="s">
        <v>71</v>
      </c>
    </row>
    <row r="625" spans="1:77" x14ac:dyDescent="0.25">
      <c r="A625" s="1">
        <v>620</v>
      </c>
      <c r="B625" s="1"/>
      <c r="C625" s="1"/>
      <c r="D625" s="1"/>
      <c r="E625" s="1"/>
      <c r="F625" s="1">
        <v>620</v>
      </c>
      <c r="G625" s="1" t="s">
        <v>67</v>
      </c>
      <c r="H625" s="1">
        <v>26097</v>
      </c>
      <c r="M625" s="1">
        <v>3</v>
      </c>
      <c r="N625" s="1">
        <v>3</v>
      </c>
      <c r="O625" s="1">
        <v>91</v>
      </c>
      <c r="P625" s="2" t="s">
        <v>69</v>
      </c>
      <c r="Q625" s="2">
        <v>1591</v>
      </c>
      <c r="R625" s="1"/>
      <c r="S625" s="2">
        <v>230</v>
      </c>
      <c r="T625" s="1"/>
      <c r="U625" s="1"/>
      <c r="V625" s="1"/>
      <c r="W625" s="1"/>
      <c r="X625" s="35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2"/>
      <c r="AY625" s="1"/>
      <c r="AZ625" s="1"/>
      <c r="BA625" s="36"/>
      <c r="BB625" s="2"/>
      <c r="BC625" s="1"/>
      <c r="BD625" s="1"/>
      <c r="BE625" s="1"/>
      <c r="BF625" s="43">
        <f t="shared" si="9"/>
        <v>365930</v>
      </c>
      <c r="BG625" s="1"/>
      <c r="BH625" s="1"/>
      <c r="BI625" s="1">
        <v>50</v>
      </c>
      <c r="BJ625" s="1">
        <v>0</v>
      </c>
      <c r="BK625" s="1">
        <v>0.01</v>
      </c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37" t="s">
        <v>71</v>
      </c>
    </row>
    <row r="626" spans="1:77" x14ac:dyDescent="0.25">
      <c r="A626" s="1">
        <v>621</v>
      </c>
      <c r="B626" s="1"/>
      <c r="C626" s="1"/>
      <c r="D626" s="1"/>
      <c r="E626" s="1"/>
      <c r="F626" s="1">
        <v>621</v>
      </c>
      <c r="G626" s="1" t="s">
        <v>67</v>
      </c>
      <c r="H626" s="1">
        <v>26098</v>
      </c>
      <c r="M626" s="1">
        <v>1</v>
      </c>
      <c r="N626" s="1">
        <v>1</v>
      </c>
      <c r="O626" s="1">
        <v>10</v>
      </c>
      <c r="P626" s="2" t="s">
        <v>69</v>
      </c>
      <c r="Q626" s="2">
        <v>510</v>
      </c>
      <c r="R626" s="1"/>
      <c r="S626" s="2">
        <v>300</v>
      </c>
      <c r="T626" s="1"/>
      <c r="U626" s="1"/>
      <c r="V626" s="1"/>
      <c r="W626" s="1"/>
      <c r="X626" s="35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2"/>
      <c r="AY626" s="1"/>
      <c r="AZ626" s="1"/>
      <c r="BA626" s="36"/>
      <c r="BB626" s="2"/>
      <c r="BC626" s="1"/>
      <c r="BD626" s="1"/>
      <c r="BE626" s="1"/>
      <c r="BF626" s="43">
        <f t="shared" si="9"/>
        <v>153000</v>
      </c>
      <c r="BG626" s="1"/>
      <c r="BH626" s="1"/>
      <c r="BI626" s="1">
        <v>50</v>
      </c>
      <c r="BJ626" s="1">
        <v>0</v>
      </c>
      <c r="BK626" s="1">
        <v>0.01</v>
      </c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37" t="s">
        <v>71</v>
      </c>
    </row>
    <row r="627" spans="1:77" x14ac:dyDescent="0.25">
      <c r="A627" s="1">
        <v>622</v>
      </c>
      <c r="B627" s="1"/>
      <c r="C627" s="1"/>
      <c r="D627" s="1"/>
      <c r="E627" s="1"/>
      <c r="F627" s="1">
        <v>622</v>
      </c>
      <c r="G627" s="1" t="s">
        <v>67</v>
      </c>
      <c r="H627" s="1">
        <v>26099</v>
      </c>
      <c r="M627" s="1">
        <v>8</v>
      </c>
      <c r="N627" s="1">
        <v>2</v>
      </c>
      <c r="O627" s="1">
        <v>90</v>
      </c>
      <c r="P627" s="2" t="s">
        <v>69</v>
      </c>
      <c r="Q627" s="2">
        <v>3490</v>
      </c>
      <c r="R627" s="1"/>
      <c r="S627" s="2">
        <v>170</v>
      </c>
      <c r="T627" s="1"/>
      <c r="U627" s="1"/>
      <c r="V627" s="1"/>
      <c r="W627" s="1"/>
      <c r="X627" s="35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2"/>
      <c r="AY627" s="1"/>
      <c r="AZ627" s="1"/>
      <c r="BA627" s="36"/>
      <c r="BB627" s="2"/>
      <c r="BC627" s="1"/>
      <c r="BD627" s="1"/>
      <c r="BE627" s="1"/>
      <c r="BF627" s="43">
        <f t="shared" si="9"/>
        <v>593300</v>
      </c>
      <c r="BG627" s="1"/>
      <c r="BH627" s="1"/>
      <c r="BI627" s="1">
        <v>50</v>
      </c>
      <c r="BJ627" s="1">
        <v>0</v>
      </c>
      <c r="BK627" s="1">
        <v>0.01</v>
      </c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37" t="s">
        <v>71</v>
      </c>
    </row>
    <row r="628" spans="1:77" x14ac:dyDescent="0.25">
      <c r="A628" s="1">
        <v>623</v>
      </c>
      <c r="B628" s="1"/>
      <c r="C628" s="1"/>
      <c r="D628" s="1"/>
      <c r="E628" s="1"/>
      <c r="F628" s="1">
        <v>623</v>
      </c>
      <c r="G628" s="1" t="s">
        <v>67</v>
      </c>
      <c r="H628" s="1">
        <v>26100</v>
      </c>
      <c r="M628" s="1">
        <v>13</v>
      </c>
      <c r="N628" s="1">
        <v>1</v>
      </c>
      <c r="O628" s="1">
        <v>70</v>
      </c>
      <c r="P628" s="2" t="s">
        <v>69</v>
      </c>
      <c r="Q628" s="2">
        <v>5370</v>
      </c>
      <c r="R628" s="1"/>
      <c r="S628" s="2">
        <v>190</v>
      </c>
      <c r="T628" s="1"/>
      <c r="U628" s="1"/>
      <c r="V628" s="1"/>
      <c r="W628" s="1"/>
      <c r="X628" s="35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44"/>
      <c r="AR628" s="36"/>
      <c r="AS628" s="1"/>
      <c r="AT628" s="45"/>
      <c r="AU628" s="1"/>
      <c r="AV628" s="1"/>
      <c r="AW628" s="1"/>
      <c r="AX628" s="2"/>
      <c r="AY628" s="1"/>
      <c r="AZ628" s="1"/>
      <c r="BA628" s="36"/>
      <c r="BB628" s="2"/>
      <c r="BC628" s="1"/>
      <c r="BD628" s="1"/>
      <c r="BE628" s="43"/>
      <c r="BF628" s="43">
        <f t="shared" si="9"/>
        <v>1020300</v>
      </c>
      <c r="BG628" s="1"/>
      <c r="BH628" s="1"/>
      <c r="BI628" s="1">
        <v>50</v>
      </c>
      <c r="BJ628" s="1">
        <v>0</v>
      </c>
      <c r="BK628" s="1">
        <v>0.01</v>
      </c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37" t="s">
        <v>71</v>
      </c>
    </row>
    <row r="629" spans="1:77" x14ac:dyDescent="0.25">
      <c r="A629" s="1">
        <v>624</v>
      </c>
      <c r="B629" s="1"/>
      <c r="C629" s="1"/>
      <c r="D629" s="1"/>
      <c r="E629" s="1"/>
      <c r="F629" s="1">
        <v>624</v>
      </c>
      <c r="G629" s="1" t="s">
        <v>67</v>
      </c>
      <c r="H629" s="1">
        <v>26101</v>
      </c>
      <c r="M629" s="1">
        <v>6</v>
      </c>
      <c r="N629" s="1">
        <v>0</v>
      </c>
      <c r="O629" s="1">
        <v>40</v>
      </c>
      <c r="P629" s="2" t="s">
        <v>69</v>
      </c>
      <c r="Q629" s="2">
        <v>2440</v>
      </c>
      <c r="R629" s="1"/>
      <c r="S629" s="2">
        <v>220</v>
      </c>
      <c r="T629" s="1"/>
      <c r="U629" s="1"/>
      <c r="V629" s="1"/>
      <c r="W629" s="1"/>
      <c r="X629" s="35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44"/>
      <c r="AR629" s="36"/>
      <c r="AS629" s="1"/>
      <c r="AT629" s="45"/>
      <c r="AU629" s="1"/>
      <c r="AV629" s="1"/>
      <c r="AW629" s="1"/>
      <c r="AX629" s="2"/>
      <c r="AY629" s="1"/>
      <c r="AZ629" s="1"/>
      <c r="BA629" s="36"/>
      <c r="BB629" s="2"/>
      <c r="BC629" s="1"/>
      <c r="BD629" s="1"/>
      <c r="BE629" s="43"/>
      <c r="BF629" s="43">
        <f t="shared" si="9"/>
        <v>536800</v>
      </c>
      <c r="BG629" s="1"/>
      <c r="BH629" s="1"/>
      <c r="BI629" s="1">
        <v>50</v>
      </c>
      <c r="BJ629" s="1">
        <v>0</v>
      </c>
      <c r="BK629" s="1">
        <v>0.01</v>
      </c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37" t="s">
        <v>71</v>
      </c>
    </row>
    <row r="630" spans="1:77" x14ac:dyDescent="0.25">
      <c r="A630" s="1">
        <v>625</v>
      </c>
      <c r="B630" s="1"/>
      <c r="C630" s="1"/>
      <c r="D630" s="1"/>
      <c r="E630" s="1"/>
      <c r="F630" s="1">
        <v>625</v>
      </c>
      <c r="G630" s="1" t="s">
        <v>67</v>
      </c>
      <c r="H630" s="1">
        <v>26102</v>
      </c>
      <c r="M630" s="1">
        <v>12</v>
      </c>
      <c r="N630" s="1">
        <v>2</v>
      </c>
      <c r="O630" s="1">
        <v>50</v>
      </c>
      <c r="P630" s="2" t="s">
        <v>69</v>
      </c>
      <c r="Q630" s="2">
        <v>5050</v>
      </c>
      <c r="R630" s="1"/>
      <c r="S630" s="2">
        <v>190</v>
      </c>
      <c r="T630" s="1"/>
      <c r="U630" s="1"/>
      <c r="V630" s="1"/>
      <c r="W630" s="1"/>
      <c r="X630" s="35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2"/>
      <c r="AY630" s="1"/>
      <c r="AZ630" s="1"/>
      <c r="BA630" s="36"/>
      <c r="BB630" s="2"/>
      <c r="BC630" s="1"/>
      <c r="BD630" s="1"/>
      <c r="BE630" s="1"/>
      <c r="BF630" s="43">
        <f t="shared" si="9"/>
        <v>959500</v>
      </c>
      <c r="BG630" s="1"/>
      <c r="BH630" s="1"/>
      <c r="BI630" s="1">
        <v>50</v>
      </c>
      <c r="BJ630" s="1">
        <v>0</v>
      </c>
      <c r="BK630" s="1">
        <v>0.01</v>
      </c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37" t="s">
        <v>71</v>
      </c>
    </row>
    <row r="631" spans="1:77" x14ac:dyDescent="0.25">
      <c r="A631" s="1">
        <v>626</v>
      </c>
      <c r="B631" s="1"/>
      <c r="C631" s="1"/>
      <c r="D631" s="1"/>
      <c r="E631" s="1"/>
      <c r="F631" s="1">
        <v>626</v>
      </c>
      <c r="G631" s="1" t="s">
        <v>67</v>
      </c>
      <c r="H631" s="1">
        <v>26103</v>
      </c>
      <c r="M631" s="1">
        <v>4</v>
      </c>
      <c r="N631" s="1">
        <v>3</v>
      </c>
      <c r="O631" s="1">
        <v>30</v>
      </c>
      <c r="P631" s="2" t="s">
        <v>69</v>
      </c>
      <c r="Q631" s="2">
        <v>1930</v>
      </c>
      <c r="R631" s="1"/>
      <c r="S631" s="2">
        <v>130</v>
      </c>
      <c r="T631" s="1"/>
      <c r="U631" s="1"/>
      <c r="V631" s="1"/>
      <c r="W631" s="1"/>
      <c r="X631" s="35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44"/>
      <c r="AR631" s="36"/>
      <c r="AS631" s="1"/>
      <c r="AT631" s="45"/>
      <c r="AU631" s="1"/>
      <c r="AV631" s="1"/>
      <c r="AW631" s="1"/>
      <c r="AX631" s="2"/>
      <c r="AY631" s="1"/>
      <c r="AZ631" s="1"/>
      <c r="BA631" s="36"/>
      <c r="BB631" s="2"/>
      <c r="BC631" s="1"/>
      <c r="BD631" s="1"/>
      <c r="BE631" s="43"/>
      <c r="BF631" s="43">
        <f t="shared" si="9"/>
        <v>250900</v>
      </c>
      <c r="BG631" s="1"/>
      <c r="BH631" s="1"/>
      <c r="BI631" s="1">
        <v>50</v>
      </c>
      <c r="BJ631" s="1">
        <v>0</v>
      </c>
      <c r="BK631" s="1">
        <v>0.01</v>
      </c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37" t="s">
        <v>71</v>
      </c>
    </row>
    <row r="632" spans="1:77" x14ac:dyDescent="0.25">
      <c r="A632" s="1">
        <v>627</v>
      </c>
      <c r="B632" s="1"/>
      <c r="C632" s="1"/>
      <c r="D632" s="1"/>
      <c r="E632" s="1"/>
      <c r="F632" s="1">
        <v>627</v>
      </c>
      <c r="G632" s="1" t="s">
        <v>67</v>
      </c>
      <c r="H632" s="1">
        <v>26104</v>
      </c>
      <c r="M632" s="1">
        <v>6</v>
      </c>
      <c r="N632" s="1">
        <v>0</v>
      </c>
      <c r="O632" s="1">
        <v>90</v>
      </c>
      <c r="P632" s="2" t="s">
        <v>69</v>
      </c>
      <c r="Q632" s="2">
        <v>2490</v>
      </c>
      <c r="R632" s="1"/>
      <c r="S632" s="2">
        <v>100</v>
      </c>
      <c r="T632" s="1"/>
      <c r="U632" s="1"/>
      <c r="V632" s="1"/>
      <c r="W632" s="1"/>
      <c r="X632" s="35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44"/>
      <c r="AR632" s="36"/>
      <c r="AS632" s="1"/>
      <c r="AT632" s="45"/>
      <c r="AU632" s="1"/>
      <c r="AV632" s="1"/>
      <c r="AW632" s="1"/>
      <c r="AX632" s="2"/>
      <c r="AY632" s="1"/>
      <c r="AZ632" s="1"/>
      <c r="BA632" s="36"/>
      <c r="BB632" s="2"/>
      <c r="BC632" s="1"/>
      <c r="BD632" s="1"/>
      <c r="BE632" s="43"/>
      <c r="BF632" s="43">
        <f t="shared" si="9"/>
        <v>249000</v>
      </c>
      <c r="BG632" s="1"/>
      <c r="BH632" s="1"/>
      <c r="BI632" s="1">
        <v>50</v>
      </c>
      <c r="BJ632" s="1">
        <v>0</v>
      </c>
      <c r="BK632" s="1">
        <v>0.01</v>
      </c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37" t="s">
        <v>71</v>
      </c>
    </row>
    <row r="633" spans="1:77" x14ac:dyDescent="0.25">
      <c r="A633" s="1">
        <v>628</v>
      </c>
      <c r="B633" s="1"/>
      <c r="C633" s="1"/>
      <c r="D633" s="1"/>
      <c r="E633" s="1"/>
      <c r="F633" s="1">
        <v>628</v>
      </c>
      <c r="G633" s="1" t="s">
        <v>67</v>
      </c>
      <c r="H633" s="1">
        <v>26105</v>
      </c>
      <c r="M633" s="1">
        <v>2</v>
      </c>
      <c r="N633" s="1">
        <v>3</v>
      </c>
      <c r="O633" s="1">
        <v>20</v>
      </c>
      <c r="P633" s="2" t="s">
        <v>69</v>
      </c>
      <c r="Q633" s="2">
        <v>1120</v>
      </c>
      <c r="R633" s="1"/>
      <c r="S633" s="2">
        <v>160</v>
      </c>
      <c r="T633" s="1"/>
      <c r="U633" s="1"/>
      <c r="V633" s="1"/>
      <c r="W633" s="1"/>
      <c r="X633" s="35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2"/>
      <c r="AY633" s="1"/>
      <c r="AZ633" s="1"/>
      <c r="BA633" s="36"/>
      <c r="BB633" s="2"/>
      <c r="BC633" s="1"/>
      <c r="BD633" s="1"/>
      <c r="BE633" s="1"/>
      <c r="BF633" s="43">
        <f t="shared" si="9"/>
        <v>179200</v>
      </c>
      <c r="BG633" s="1"/>
      <c r="BH633" s="1"/>
      <c r="BI633" s="1">
        <v>50</v>
      </c>
      <c r="BJ633" s="1">
        <v>0</v>
      </c>
      <c r="BK633" s="1">
        <v>0.01</v>
      </c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37" t="s">
        <v>71</v>
      </c>
    </row>
    <row r="634" spans="1:77" x14ac:dyDescent="0.25">
      <c r="A634" s="1">
        <v>629</v>
      </c>
      <c r="B634" s="1"/>
      <c r="C634" s="1"/>
      <c r="D634" s="1"/>
      <c r="E634" s="1"/>
      <c r="F634" s="1">
        <v>629</v>
      </c>
      <c r="G634" s="1" t="s">
        <v>67</v>
      </c>
      <c r="H634" s="1">
        <v>26106</v>
      </c>
      <c r="M634" s="1">
        <v>2</v>
      </c>
      <c r="N634" s="1">
        <v>1</v>
      </c>
      <c r="O634" s="1">
        <v>90</v>
      </c>
      <c r="P634" s="2" t="s">
        <v>69</v>
      </c>
      <c r="Q634" s="2">
        <v>990</v>
      </c>
      <c r="R634" s="1"/>
      <c r="S634" s="2">
        <v>160</v>
      </c>
      <c r="T634" s="1"/>
      <c r="U634" s="1"/>
      <c r="V634" s="1"/>
      <c r="W634" s="1"/>
      <c r="X634" s="35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44"/>
      <c r="AR634" s="36"/>
      <c r="AS634" s="1"/>
      <c r="AT634" s="45"/>
      <c r="AU634" s="1"/>
      <c r="AV634" s="1"/>
      <c r="AW634" s="1"/>
      <c r="AX634" s="2"/>
      <c r="AY634" s="1"/>
      <c r="AZ634" s="1"/>
      <c r="BA634" s="36"/>
      <c r="BB634" s="2"/>
      <c r="BC634" s="1"/>
      <c r="BD634" s="1"/>
      <c r="BE634" s="43"/>
      <c r="BF634" s="43">
        <f t="shared" si="9"/>
        <v>158400</v>
      </c>
      <c r="BG634" s="1"/>
      <c r="BH634" s="1"/>
      <c r="BI634" s="1">
        <v>50</v>
      </c>
      <c r="BJ634" s="1">
        <v>0</v>
      </c>
      <c r="BK634" s="1">
        <v>0.01</v>
      </c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37" t="s">
        <v>71</v>
      </c>
    </row>
    <row r="635" spans="1:77" x14ac:dyDescent="0.25">
      <c r="A635" s="1">
        <v>630</v>
      </c>
      <c r="B635" s="1"/>
      <c r="C635" s="1"/>
      <c r="D635" s="1"/>
      <c r="E635" s="1"/>
      <c r="F635" s="1">
        <v>630</v>
      </c>
      <c r="G635" s="1" t="s">
        <v>67</v>
      </c>
      <c r="H635" s="1">
        <v>26107</v>
      </c>
      <c r="M635" s="1">
        <v>9</v>
      </c>
      <c r="N635" s="1">
        <v>0</v>
      </c>
      <c r="O635" s="1">
        <v>60</v>
      </c>
      <c r="P635" s="2" t="s">
        <v>69</v>
      </c>
      <c r="Q635" s="2">
        <v>3660</v>
      </c>
      <c r="R635" s="1"/>
      <c r="S635" s="2">
        <v>160</v>
      </c>
      <c r="T635" s="1"/>
      <c r="U635" s="1"/>
      <c r="V635" s="1"/>
      <c r="W635" s="1"/>
      <c r="X635" s="35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2"/>
      <c r="AY635" s="1"/>
      <c r="AZ635" s="1"/>
      <c r="BA635" s="36"/>
      <c r="BB635" s="2"/>
      <c r="BC635" s="1"/>
      <c r="BD635" s="1"/>
      <c r="BE635" s="1"/>
      <c r="BF635" s="43">
        <f t="shared" si="9"/>
        <v>585600</v>
      </c>
      <c r="BG635" s="1"/>
      <c r="BH635" s="1"/>
      <c r="BI635" s="1">
        <v>50</v>
      </c>
      <c r="BJ635" s="1">
        <v>0</v>
      </c>
      <c r="BK635" s="1">
        <v>0.01</v>
      </c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37" t="s">
        <v>71</v>
      </c>
    </row>
    <row r="636" spans="1:77" x14ac:dyDescent="0.25">
      <c r="A636" s="1">
        <v>631</v>
      </c>
      <c r="B636" s="1"/>
      <c r="C636" s="1"/>
      <c r="D636" s="1"/>
      <c r="E636" s="1"/>
      <c r="F636" s="1">
        <v>631</v>
      </c>
      <c r="G636" s="1" t="s">
        <v>67</v>
      </c>
      <c r="H636" s="1">
        <v>26108</v>
      </c>
      <c r="M636" s="1">
        <v>3</v>
      </c>
      <c r="N636" s="1">
        <v>0</v>
      </c>
      <c r="O636" s="1">
        <v>85</v>
      </c>
      <c r="P636" s="2" t="s">
        <v>69</v>
      </c>
      <c r="Q636" s="2">
        <v>1285</v>
      </c>
      <c r="R636" s="1"/>
      <c r="S636" s="2">
        <v>260</v>
      </c>
      <c r="T636" s="1"/>
      <c r="U636" s="1"/>
      <c r="V636" s="1"/>
      <c r="W636" s="1"/>
      <c r="X636" s="35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2"/>
      <c r="AY636" s="1"/>
      <c r="AZ636" s="1"/>
      <c r="BA636" s="36"/>
      <c r="BB636" s="2"/>
      <c r="BC636" s="1"/>
      <c r="BD636" s="1"/>
      <c r="BE636" s="1"/>
      <c r="BF636" s="43">
        <f t="shared" si="9"/>
        <v>334100</v>
      </c>
      <c r="BG636" s="1"/>
      <c r="BH636" s="1"/>
      <c r="BI636" s="1">
        <v>50</v>
      </c>
      <c r="BJ636" s="1">
        <v>0</v>
      </c>
      <c r="BK636" s="1">
        <v>0.01</v>
      </c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37" t="s">
        <v>71</v>
      </c>
    </row>
    <row r="637" spans="1:77" x14ac:dyDescent="0.25">
      <c r="A637" s="1">
        <v>632</v>
      </c>
      <c r="B637" s="1"/>
      <c r="C637" s="1"/>
      <c r="D637" s="1"/>
      <c r="E637" s="1"/>
      <c r="F637" s="1">
        <v>632</v>
      </c>
      <c r="G637" s="1" t="s">
        <v>67</v>
      </c>
      <c r="H637" s="1">
        <v>26109</v>
      </c>
      <c r="M637" s="1">
        <v>4</v>
      </c>
      <c r="N637" s="1">
        <v>3</v>
      </c>
      <c r="O637" s="1">
        <v>10</v>
      </c>
      <c r="P637" s="2" t="s">
        <v>69</v>
      </c>
      <c r="Q637" s="2">
        <v>1910</v>
      </c>
      <c r="R637" s="1"/>
      <c r="S637" s="2">
        <v>260</v>
      </c>
      <c r="T637" s="1"/>
      <c r="U637" s="1"/>
      <c r="V637" s="1"/>
      <c r="W637" s="1"/>
      <c r="X637" s="35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44"/>
      <c r="AR637" s="36"/>
      <c r="AS637" s="1"/>
      <c r="AT637" s="45"/>
      <c r="AU637" s="1"/>
      <c r="AV637" s="1"/>
      <c r="AW637" s="1"/>
      <c r="AX637" s="2"/>
      <c r="AY637" s="1"/>
      <c r="AZ637" s="1"/>
      <c r="BA637" s="36"/>
      <c r="BB637" s="2"/>
      <c r="BC637" s="1"/>
      <c r="BD637" s="1"/>
      <c r="BE637" s="43"/>
      <c r="BF637" s="43">
        <f t="shared" si="9"/>
        <v>496600</v>
      </c>
      <c r="BG637" s="1"/>
      <c r="BH637" s="1"/>
      <c r="BI637" s="1">
        <v>50</v>
      </c>
      <c r="BJ637" s="1">
        <v>0</v>
      </c>
      <c r="BK637" s="1">
        <v>0.01</v>
      </c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37" t="s">
        <v>71</v>
      </c>
    </row>
    <row r="638" spans="1:77" x14ac:dyDescent="0.25">
      <c r="A638" s="1">
        <v>633</v>
      </c>
      <c r="B638" s="1"/>
      <c r="C638" s="1"/>
      <c r="D638" s="1"/>
      <c r="E638" s="1"/>
      <c r="F638" s="1">
        <v>633</v>
      </c>
      <c r="G638" s="1" t="s">
        <v>67</v>
      </c>
      <c r="H638" s="1">
        <v>26110</v>
      </c>
      <c r="M638" s="1">
        <v>15</v>
      </c>
      <c r="N638" s="1">
        <v>0</v>
      </c>
      <c r="O638" s="1">
        <v>90</v>
      </c>
      <c r="P638" s="2" t="s">
        <v>69</v>
      </c>
      <c r="Q638" s="2">
        <v>6090</v>
      </c>
      <c r="R638" s="1"/>
      <c r="S638" s="2">
        <v>170</v>
      </c>
      <c r="T638" s="1"/>
      <c r="U638" s="1"/>
      <c r="V638" s="1"/>
      <c r="W638" s="1"/>
      <c r="X638" s="35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44"/>
      <c r="AR638" s="36"/>
      <c r="AS638" s="1"/>
      <c r="AT638" s="45"/>
      <c r="AU638" s="1"/>
      <c r="AV638" s="2"/>
      <c r="AW638" s="46"/>
      <c r="AX638" s="2"/>
      <c r="AY638" s="2"/>
      <c r="AZ638" s="2"/>
      <c r="BA638" s="36"/>
      <c r="BB638" s="2"/>
      <c r="BC638" s="36"/>
      <c r="BD638" s="1"/>
      <c r="BE638" s="43"/>
      <c r="BF638" s="43">
        <f t="shared" si="9"/>
        <v>1035300</v>
      </c>
      <c r="BG638" s="1"/>
      <c r="BH638" s="6"/>
      <c r="BI638" s="1">
        <v>50</v>
      </c>
      <c r="BJ638" s="1">
        <v>0</v>
      </c>
      <c r="BK638" s="1">
        <v>0.01</v>
      </c>
      <c r="BL638" s="36"/>
      <c r="BM638" s="36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37" t="s">
        <v>71</v>
      </c>
    </row>
    <row r="639" spans="1:77" x14ac:dyDescent="0.25">
      <c r="A639" s="1">
        <v>634</v>
      </c>
      <c r="B639" s="1"/>
      <c r="C639" s="1"/>
      <c r="D639" s="1"/>
      <c r="E639" s="1"/>
      <c r="F639" s="1">
        <v>634</v>
      </c>
      <c r="G639" s="1" t="s">
        <v>67</v>
      </c>
      <c r="H639" s="1">
        <v>26111</v>
      </c>
      <c r="M639" s="1">
        <v>1</v>
      </c>
      <c r="N639" s="1">
        <v>2</v>
      </c>
      <c r="O639" s="1">
        <v>0</v>
      </c>
      <c r="P639" s="2" t="s">
        <v>69</v>
      </c>
      <c r="Q639" s="2">
        <v>600</v>
      </c>
      <c r="R639" s="1"/>
      <c r="S639" s="2">
        <v>350</v>
      </c>
      <c r="T639" s="1"/>
      <c r="U639" s="1"/>
      <c r="V639" s="1"/>
      <c r="W639" s="1"/>
      <c r="X639" s="35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44"/>
      <c r="AR639" s="36"/>
      <c r="AS639" s="1"/>
      <c r="AT639" s="45"/>
      <c r="AU639" s="1"/>
      <c r="AV639" s="1"/>
      <c r="AW639" s="1"/>
      <c r="AX639" s="2"/>
      <c r="AY639" s="1"/>
      <c r="AZ639" s="1"/>
      <c r="BA639" s="36"/>
      <c r="BB639" s="2"/>
      <c r="BC639" s="1"/>
      <c r="BD639" s="1"/>
      <c r="BE639" s="43"/>
      <c r="BF639" s="43">
        <f t="shared" si="9"/>
        <v>210000</v>
      </c>
      <c r="BG639" s="1"/>
      <c r="BH639" s="1"/>
      <c r="BI639" s="1">
        <v>50</v>
      </c>
      <c r="BJ639" s="1">
        <v>0</v>
      </c>
      <c r="BK639" s="1">
        <v>0.01</v>
      </c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37" t="s">
        <v>71</v>
      </c>
    </row>
    <row r="640" spans="1:77" x14ac:dyDescent="0.25">
      <c r="A640" s="1">
        <v>635</v>
      </c>
      <c r="B640" s="1"/>
      <c r="C640" s="1"/>
      <c r="D640" s="1"/>
      <c r="E640" s="1"/>
      <c r="F640" s="1">
        <v>635</v>
      </c>
      <c r="G640" s="1" t="s">
        <v>67</v>
      </c>
      <c r="H640" s="1">
        <v>26112</v>
      </c>
      <c r="M640" s="1">
        <v>1</v>
      </c>
      <c r="N640" s="1">
        <v>0</v>
      </c>
      <c r="O640" s="1">
        <v>70</v>
      </c>
      <c r="P640" s="2" t="s">
        <v>69</v>
      </c>
      <c r="Q640" s="2">
        <v>470</v>
      </c>
      <c r="R640" s="1"/>
      <c r="S640" s="2">
        <v>310</v>
      </c>
      <c r="T640" s="1"/>
      <c r="U640" s="1"/>
      <c r="V640" s="1"/>
      <c r="W640" s="1"/>
      <c r="X640" s="35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44"/>
      <c r="AR640" s="36"/>
      <c r="AS640" s="1"/>
      <c r="AT640" s="45"/>
      <c r="AU640" s="1"/>
      <c r="AV640" s="2"/>
      <c r="AW640" s="46"/>
      <c r="AX640" s="2"/>
      <c r="AY640" s="2"/>
      <c r="AZ640" s="2"/>
      <c r="BA640" s="36"/>
      <c r="BB640" s="2"/>
      <c r="BC640" s="36"/>
      <c r="BD640" s="1"/>
      <c r="BE640" s="43"/>
      <c r="BF640" s="43">
        <f t="shared" si="9"/>
        <v>145700</v>
      </c>
      <c r="BG640" s="1"/>
      <c r="BH640" s="6"/>
      <c r="BI640" s="1">
        <v>50</v>
      </c>
      <c r="BJ640" s="1">
        <v>0</v>
      </c>
      <c r="BK640" s="1">
        <v>0.01</v>
      </c>
      <c r="BL640" s="36"/>
      <c r="BM640" s="36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37" t="s">
        <v>71</v>
      </c>
    </row>
    <row r="641" spans="1:77" x14ac:dyDescent="0.25">
      <c r="A641" s="1">
        <v>636</v>
      </c>
      <c r="B641" s="1"/>
      <c r="C641" s="1"/>
      <c r="D641" s="1"/>
      <c r="E641" s="1"/>
      <c r="F641" s="1">
        <v>636</v>
      </c>
      <c r="G641" s="1" t="s">
        <v>67</v>
      </c>
      <c r="H641" s="1">
        <v>26113</v>
      </c>
      <c r="M641" s="1">
        <v>3</v>
      </c>
      <c r="N641" s="1">
        <v>3</v>
      </c>
      <c r="O641" s="1">
        <v>60</v>
      </c>
      <c r="P641" s="2" t="s">
        <v>69</v>
      </c>
      <c r="Q641" s="2">
        <v>1560</v>
      </c>
      <c r="R641" s="1"/>
      <c r="S641" s="2">
        <v>100</v>
      </c>
      <c r="T641" s="1"/>
      <c r="U641" s="1"/>
      <c r="V641" s="1"/>
      <c r="W641" s="1"/>
      <c r="X641" s="35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44"/>
      <c r="AR641" s="36"/>
      <c r="AS641" s="1"/>
      <c r="AT641" s="45"/>
      <c r="AU641" s="1"/>
      <c r="AV641" s="1"/>
      <c r="AW641" s="1"/>
      <c r="AX641" s="2"/>
      <c r="AY641" s="1"/>
      <c r="AZ641" s="1"/>
      <c r="BA641" s="36"/>
      <c r="BB641" s="2"/>
      <c r="BC641" s="1"/>
      <c r="BD641" s="1"/>
      <c r="BE641" s="43"/>
      <c r="BF641" s="43">
        <f t="shared" si="9"/>
        <v>156000</v>
      </c>
      <c r="BG641" s="1"/>
      <c r="BH641" s="1"/>
      <c r="BI641" s="1">
        <v>50</v>
      </c>
      <c r="BJ641" s="1">
        <v>0</v>
      </c>
      <c r="BK641" s="1">
        <v>0.01</v>
      </c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37" t="s">
        <v>71</v>
      </c>
    </row>
    <row r="642" spans="1:77" x14ac:dyDescent="0.25">
      <c r="A642" s="1">
        <v>637</v>
      </c>
      <c r="B642" s="1"/>
      <c r="C642" s="1"/>
      <c r="D642" s="1"/>
      <c r="E642" s="1"/>
      <c r="F642" s="1">
        <v>637</v>
      </c>
      <c r="G642" s="1" t="s">
        <v>67</v>
      </c>
      <c r="H642" s="1">
        <v>26116</v>
      </c>
      <c r="M642" s="1">
        <v>1</v>
      </c>
      <c r="N642" s="1">
        <v>3</v>
      </c>
      <c r="O642" s="1">
        <v>0</v>
      </c>
      <c r="P642" s="2" t="s">
        <v>69</v>
      </c>
      <c r="Q642" s="2">
        <v>700</v>
      </c>
      <c r="R642" s="1"/>
      <c r="S642" s="2">
        <v>100</v>
      </c>
      <c r="T642" s="1"/>
      <c r="U642" s="1"/>
      <c r="V642" s="1"/>
      <c r="W642" s="1"/>
      <c r="X642" s="35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2"/>
      <c r="AY642" s="1"/>
      <c r="AZ642" s="1"/>
      <c r="BA642" s="36"/>
      <c r="BB642" s="2"/>
      <c r="BC642" s="1"/>
      <c r="BD642" s="1"/>
      <c r="BE642" s="1"/>
      <c r="BF642" s="43">
        <f t="shared" si="9"/>
        <v>70000</v>
      </c>
      <c r="BG642" s="1"/>
      <c r="BH642" s="1"/>
      <c r="BI642" s="1">
        <v>50</v>
      </c>
      <c r="BJ642" s="1">
        <v>0</v>
      </c>
      <c r="BK642" s="1">
        <v>0.01</v>
      </c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37" t="s">
        <v>71</v>
      </c>
    </row>
    <row r="643" spans="1:77" x14ac:dyDescent="0.25">
      <c r="A643" s="1">
        <v>638</v>
      </c>
      <c r="B643" s="1"/>
      <c r="C643" s="1"/>
      <c r="D643" s="1"/>
      <c r="E643" s="1"/>
      <c r="F643" s="1">
        <v>638</v>
      </c>
      <c r="G643" s="1" t="s">
        <v>67</v>
      </c>
      <c r="H643" s="1">
        <v>26118</v>
      </c>
      <c r="M643" s="1">
        <v>0</v>
      </c>
      <c r="N643" s="1">
        <v>3</v>
      </c>
      <c r="O643" s="1">
        <v>90</v>
      </c>
      <c r="P643" s="2" t="s">
        <v>69</v>
      </c>
      <c r="Q643" s="2">
        <v>390</v>
      </c>
      <c r="R643" s="1"/>
      <c r="S643" s="2">
        <v>100</v>
      </c>
      <c r="T643" s="1"/>
      <c r="U643" s="1"/>
      <c r="V643" s="1"/>
      <c r="W643" s="1"/>
      <c r="X643" s="35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44"/>
      <c r="AR643" s="36"/>
      <c r="AS643" s="1"/>
      <c r="AT643" s="45"/>
      <c r="AU643" s="1"/>
      <c r="AV643" s="1"/>
      <c r="AW643" s="1"/>
      <c r="AX643" s="2"/>
      <c r="AY643" s="1"/>
      <c r="AZ643" s="1"/>
      <c r="BA643" s="36"/>
      <c r="BB643" s="2"/>
      <c r="BC643" s="1"/>
      <c r="BD643" s="1"/>
      <c r="BE643" s="43"/>
      <c r="BF643" s="43">
        <f t="shared" si="9"/>
        <v>39000</v>
      </c>
      <c r="BG643" s="1"/>
      <c r="BH643" s="1"/>
      <c r="BI643" s="1">
        <v>50</v>
      </c>
      <c r="BJ643" s="1">
        <v>0</v>
      </c>
      <c r="BK643" s="1">
        <v>0.01</v>
      </c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37" t="s">
        <v>71</v>
      </c>
    </row>
    <row r="644" spans="1:77" x14ac:dyDescent="0.25">
      <c r="A644" s="1">
        <v>639</v>
      </c>
      <c r="B644" s="1"/>
      <c r="C644" s="1"/>
      <c r="D644" s="1"/>
      <c r="E644" s="1"/>
      <c r="F644" s="1">
        <v>639</v>
      </c>
      <c r="G644" s="1" t="s">
        <v>67</v>
      </c>
      <c r="H644" s="1">
        <v>26119</v>
      </c>
      <c r="M644" s="1">
        <v>2</v>
      </c>
      <c r="N644" s="1">
        <v>3</v>
      </c>
      <c r="O644" s="1">
        <v>90</v>
      </c>
      <c r="P644" s="2" t="s">
        <v>69</v>
      </c>
      <c r="Q644" s="2">
        <v>1190</v>
      </c>
      <c r="R644" s="1"/>
      <c r="S644" s="2">
        <v>450</v>
      </c>
      <c r="T644" s="1"/>
      <c r="U644" s="1"/>
      <c r="V644" s="1"/>
      <c r="W644" s="1"/>
      <c r="X644" s="35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2"/>
      <c r="AY644" s="1"/>
      <c r="AZ644" s="1"/>
      <c r="BA644" s="36"/>
      <c r="BB644" s="2"/>
      <c r="BC644" s="1"/>
      <c r="BD644" s="1"/>
      <c r="BE644" s="1"/>
      <c r="BF644" s="43">
        <f t="shared" si="9"/>
        <v>535500</v>
      </c>
      <c r="BG644" s="1"/>
      <c r="BH644" s="1"/>
      <c r="BI644" s="1">
        <v>50</v>
      </c>
      <c r="BJ644" s="1">
        <v>0</v>
      </c>
      <c r="BK644" s="1">
        <v>0.01</v>
      </c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37" t="s">
        <v>71</v>
      </c>
    </row>
    <row r="645" spans="1:77" x14ac:dyDescent="0.25">
      <c r="A645" s="1">
        <v>640</v>
      </c>
      <c r="B645" s="1"/>
      <c r="C645" s="1"/>
      <c r="D645" s="1"/>
      <c r="E645" s="1"/>
      <c r="F645" s="1">
        <v>640</v>
      </c>
      <c r="G645" s="1" t="s">
        <v>67</v>
      </c>
      <c r="H645" s="1">
        <v>26129</v>
      </c>
      <c r="M645" s="1">
        <v>15</v>
      </c>
      <c r="N645" s="1">
        <v>3</v>
      </c>
      <c r="O645" s="1">
        <v>20</v>
      </c>
      <c r="P645" s="2" t="s">
        <v>69</v>
      </c>
      <c r="Q645" s="2">
        <v>6320</v>
      </c>
      <c r="R645" s="1"/>
      <c r="S645" s="2">
        <v>100</v>
      </c>
      <c r="T645" s="1"/>
      <c r="U645" s="1"/>
      <c r="V645" s="1"/>
      <c r="W645" s="1"/>
      <c r="X645" s="35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2"/>
      <c r="AY645" s="1"/>
      <c r="AZ645" s="1"/>
      <c r="BA645" s="36"/>
      <c r="BB645" s="2"/>
      <c r="BC645" s="1"/>
      <c r="BD645" s="1"/>
      <c r="BE645" s="1"/>
      <c r="BF645" s="43">
        <f t="shared" si="9"/>
        <v>632000</v>
      </c>
      <c r="BG645" s="1"/>
      <c r="BH645" s="1"/>
      <c r="BI645" s="1">
        <v>50</v>
      </c>
      <c r="BJ645" s="1">
        <v>0</v>
      </c>
      <c r="BK645" s="1">
        <v>0.01</v>
      </c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37" t="s">
        <v>71</v>
      </c>
    </row>
    <row r="646" spans="1:77" x14ac:dyDescent="0.25">
      <c r="A646" s="1">
        <v>641</v>
      </c>
      <c r="B646" s="1"/>
      <c r="C646" s="1"/>
      <c r="D646" s="1"/>
      <c r="E646" s="1"/>
      <c r="F646" s="1">
        <v>641</v>
      </c>
      <c r="G646" s="1" t="s">
        <v>67</v>
      </c>
      <c r="H646" s="1">
        <v>26134</v>
      </c>
      <c r="M646" s="1">
        <v>14</v>
      </c>
      <c r="N646" s="1">
        <v>3</v>
      </c>
      <c r="O646" s="1">
        <v>0</v>
      </c>
      <c r="P646" s="2" t="s">
        <v>69</v>
      </c>
      <c r="Q646" s="2">
        <v>5900</v>
      </c>
      <c r="R646" s="1"/>
      <c r="S646" s="2">
        <v>100</v>
      </c>
      <c r="T646" s="1"/>
      <c r="U646" s="1"/>
      <c r="V646" s="1"/>
      <c r="W646" s="1"/>
      <c r="X646" s="35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2"/>
      <c r="AY646" s="1"/>
      <c r="AZ646" s="1"/>
      <c r="BA646" s="36"/>
      <c r="BB646" s="2"/>
      <c r="BC646" s="1"/>
      <c r="BD646" s="1"/>
      <c r="BE646" s="1"/>
      <c r="BF646" s="43">
        <f t="shared" si="9"/>
        <v>590000</v>
      </c>
      <c r="BG646" s="1"/>
      <c r="BH646" s="1"/>
      <c r="BI646" s="1">
        <v>50</v>
      </c>
      <c r="BJ646" s="1">
        <v>0</v>
      </c>
      <c r="BK646" s="1">
        <v>0.01</v>
      </c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37" t="s">
        <v>71</v>
      </c>
    </row>
    <row r="647" spans="1:77" x14ac:dyDescent="0.25">
      <c r="A647" s="1">
        <v>642</v>
      </c>
      <c r="B647" s="1"/>
      <c r="C647" s="1"/>
      <c r="D647" s="1"/>
      <c r="E647" s="1"/>
      <c r="F647" s="1">
        <v>642</v>
      </c>
      <c r="G647" s="1" t="s">
        <v>67</v>
      </c>
      <c r="H647" s="1">
        <v>26135</v>
      </c>
      <c r="M647" s="1">
        <v>2</v>
      </c>
      <c r="N647" s="1">
        <v>1</v>
      </c>
      <c r="O647" s="1">
        <v>30</v>
      </c>
      <c r="P647" s="2" t="s">
        <v>69</v>
      </c>
      <c r="Q647" s="2">
        <v>930</v>
      </c>
      <c r="R647" s="1"/>
      <c r="S647" s="2">
        <v>100</v>
      </c>
      <c r="T647" s="1"/>
      <c r="U647" s="1"/>
      <c r="V647" s="1"/>
      <c r="W647" s="1"/>
      <c r="X647" s="35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2"/>
      <c r="AY647" s="1"/>
      <c r="AZ647" s="1"/>
      <c r="BA647" s="36"/>
      <c r="BB647" s="2"/>
      <c r="BC647" s="1"/>
      <c r="BD647" s="1"/>
      <c r="BE647" s="1"/>
      <c r="BF647" s="43">
        <f t="shared" si="9"/>
        <v>93000</v>
      </c>
      <c r="BG647" s="1"/>
      <c r="BH647" s="1"/>
      <c r="BI647" s="1">
        <v>50</v>
      </c>
      <c r="BJ647" s="1">
        <v>0</v>
      </c>
      <c r="BK647" s="1">
        <v>0.01</v>
      </c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37" t="s">
        <v>71</v>
      </c>
    </row>
    <row r="648" spans="1:77" x14ac:dyDescent="0.25">
      <c r="A648" s="1">
        <v>643</v>
      </c>
      <c r="B648" s="1"/>
      <c r="C648" s="1"/>
      <c r="D648" s="1"/>
      <c r="E648" s="1"/>
      <c r="F648" s="1">
        <v>643</v>
      </c>
      <c r="G648" s="1" t="s">
        <v>67</v>
      </c>
      <c r="H648" s="1">
        <v>26136</v>
      </c>
      <c r="M648" s="1">
        <v>13</v>
      </c>
      <c r="N648" s="1">
        <v>3</v>
      </c>
      <c r="O648" s="1">
        <v>0</v>
      </c>
      <c r="P648" s="2" t="s">
        <v>69</v>
      </c>
      <c r="Q648" s="2">
        <v>5500</v>
      </c>
      <c r="R648" s="1"/>
      <c r="S648" s="2">
        <v>100</v>
      </c>
      <c r="T648" s="1"/>
      <c r="U648" s="1"/>
      <c r="V648" s="1"/>
      <c r="W648" s="1"/>
      <c r="X648" s="35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2"/>
      <c r="AY648" s="1"/>
      <c r="AZ648" s="1"/>
      <c r="BA648" s="36"/>
      <c r="BB648" s="2"/>
      <c r="BC648" s="1"/>
      <c r="BD648" s="1"/>
      <c r="BE648" s="1"/>
      <c r="BF648" s="43">
        <f t="shared" ref="BF648:BF711" si="10">Q648*S648</f>
        <v>550000</v>
      </c>
      <c r="BG648" s="1"/>
      <c r="BH648" s="1"/>
      <c r="BI648" s="1">
        <v>50</v>
      </c>
      <c r="BJ648" s="1">
        <v>0</v>
      </c>
      <c r="BK648" s="1">
        <v>0.01</v>
      </c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37" t="s">
        <v>71</v>
      </c>
    </row>
    <row r="649" spans="1:77" x14ac:dyDescent="0.25">
      <c r="A649" s="1">
        <v>644</v>
      </c>
      <c r="B649" s="1"/>
      <c r="C649" s="1"/>
      <c r="D649" s="1"/>
      <c r="E649" s="1"/>
      <c r="F649" s="1">
        <v>644</v>
      </c>
      <c r="G649" s="1" t="s">
        <v>67</v>
      </c>
      <c r="H649" s="1">
        <v>26137</v>
      </c>
      <c r="M649" s="1">
        <v>13</v>
      </c>
      <c r="N649" s="1">
        <v>2</v>
      </c>
      <c r="O649" s="1">
        <v>30</v>
      </c>
      <c r="P649" s="2" t="s">
        <v>69</v>
      </c>
      <c r="Q649" s="2">
        <v>5430</v>
      </c>
      <c r="R649" s="1"/>
      <c r="S649" s="2">
        <v>100</v>
      </c>
      <c r="T649" s="1"/>
      <c r="U649" s="1"/>
      <c r="V649" s="1"/>
      <c r="W649" s="1"/>
      <c r="X649" s="35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2"/>
      <c r="AY649" s="1"/>
      <c r="AZ649" s="1"/>
      <c r="BA649" s="36"/>
      <c r="BB649" s="2"/>
      <c r="BC649" s="1"/>
      <c r="BD649" s="1"/>
      <c r="BE649" s="1"/>
      <c r="BF649" s="43">
        <f t="shared" si="10"/>
        <v>543000</v>
      </c>
      <c r="BG649" s="1"/>
      <c r="BH649" s="1"/>
      <c r="BI649" s="1">
        <v>50</v>
      </c>
      <c r="BJ649" s="1">
        <v>0</v>
      </c>
      <c r="BK649" s="1">
        <v>0.01</v>
      </c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37" t="s">
        <v>71</v>
      </c>
    </row>
    <row r="650" spans="1:77" x14ac:dyDescent="0.25">
      <c r="A650" s="1">
        <v>645</v>
      </c>
      <c r="B650" s="1"/>
      <c r="C650" s="1"/>
      <c r="D650" s="1"/>
      <c r="E650" s="1"/>
      <c r="F650" s="1">
        <v>645</v>
      </c>
      <c r="G650" s="1" t="s">
        <v>67</v>
      </c>
      <c r="H650" s="1">
        <v>26138</v>
      </c>
      <c r="M650" s="1">
        <v>6</v>
      </c>
      <c r="N650" s="1">
        <v>0</v>
      </c>
      <c r="O650" s="1">
        <v>55.4</v>
      </c>
      <c r="P650" s="2" t="s">
        <v>69</v>
      </c>
      <c r="Q650" s="2">
        <v>2455.4</v>
      </c>
      <c r="R650" s="1"/>
      <c r="S650" s="2">
        <v>100</v>
      </c>
      <c r="T650" s="1"/>
      <c r="U650" s="1"/>
      <c r="V650" s="1"/>
      <c r="W650" s="1"/>
      <c r="X650" s="35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2"/>
      <c r="AY650" s="1"/>
      <c r="AZ650" s="1"/>
      <c r="BA650" s="36"/>
      <c r="BB650" s="2"/>
      <c r="BC650" s="1"/>
      <c r="BD650" s="1"/>
      <c r="BE650" s="1"/>
      <c r="BF650" s="43">
        <f t="shared" si="10"/>
        <v>245540</v>
      </c>
      <c r="BG650" s="1"/>
      <c r="BH650" s="1"/>
      <c r="BI650" s="1">
        <v>50</v>
      </c>
      <c r="BJ650" s="1">
        <v>0</v>
      </c>
      <c r="BK650" s="1">
        <v>0.01</v>
      </c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37" t="s">
        <v>71</v>
      </c>
    </row>
    <row r="651" spans="1:77" x14ac:dyDescent="0.25">
      <c r="A651" s="1">
        <v>646</v>
      </c>
      <c r="B651" s="1"/>
      <c r="C651" s="1"/>
      <c r="D651" s="1"/>
      <c r="E651" s="1"/>
      <c r="F651" s="1">
        <v>646</v>
      </c>
      <c r="G651" s="1" t="s">
        <v>67</v>
      </c>
      <c r="H651" s="1">
        <v>26139</v>
      </c>
      <c r="M651" s="1">
        <v>4</v>
      </c>
      <c r="N651" s="1">
        <v>0</v>
      </c>
      <c r="O651" s="1">
        <v>50</v>
      </c>
      <c r="P651" s="2" t="s">
        <v>69</v>
      </c>
      <c r="Q651" s="2">
        <v>1650</v>
      </c>
      <c r="R651" s="1"/>
      <c r="S651" s="2">
        <v>100</v>
      </c>
      <c r="T651" s="1"/>
      <c r="U651" s="1"/>
      <c r="V651" s="1"/>
      <c r="W651" s="1"/>
      <c r="X651" s="35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2"/>
      <c r="AY651" s="1"/>
      <c r="AZ651" s="1"/>
      <c r="BA651" s="36"/>
      <c r="BB651" s="2"/>
      <c r="BC651" s="1"/>
      <c r="BD651" s="1"/>
      <c r="BE651" s="1"/>
      <c r="BF651" s="43">
        <f t="shared" si="10"/>
        <v>165000</v>
      </c>
      <c r="BG651" s="1"/>
      <c r="BH651" s="1"/>
      <c r="BI651" s="1">
        <v>50</v>
      </c>
      <c r="BJ651" s="1">
        <v>0</v>
      </c>
      <c r="BK651" s="1">
        <v>0.01</v>
      </c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37" t="s">
        <v>71</v>
      </c>
    </row>
    <row r="652" spans="1:77" x14ac:dyDescent="0.25">
      <c r="A652" s="1">
        <v>647</v>
      </c>
      <c r="B652" s="1"/>
      <c r="C652" s="1"/>
      <c r="D652" s="1"/>
      <c r="E652" s="1"/>
      <c r="F652" s="1">
        <v>647</v>
      </c>
      <c r="G652" s="1" t="s">
        <v>67</v>
      </c>
      <c r="H652" s="1">
        <v>26140</v>
      </c>
      <c r="M652" s="1">
        <v>9</v>
      </c>
      <c r="N652" s="1">
        <v>0</v>
      </c>
      <c r="O652" s="1">
        <v>28.1</v>
      </c>
      <c r="P652" s="2" t="s">
        <v>69</v>
      </c>
      <c r="Q652" s="2">
        <v>3628.1</v>
      </c>
      <c r="R652" s="1"/>
      <c r="S652" s="2">
        <v>100</v>
      </c>
      <c r="T652" s="1"/>
      <c r="U652" s="1"/>
      <c r="V652" s="1"/>
      <c r="W652" s="1"/>
      <c r="X652" s="35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2"/>
      <c r="AY652" s="1"/>
      <c r="AZ652" s="1"/>
      <c r="BA652" s="36"/>
      <c r="BB652" s="2"/>
      <c r="BC652" s="1"/>
      <c r="BD652" s="1"/>
      <c r="BE652" s="1"/>
      <c r="BF652" s="43">
        <f t="shared" si="10"/>
        <v>362810</v>
      </c>
      <c r="BG652" s="1"/>
      <c r="BH652" s="1"/>
      <c r="BI652" s="1">
        <v>50</v>
      </c>
      <c r="BJ652" s="1">
        <v>0</v>
      </c>
      <c r="BK652" s="1">
        <v>0.01</v>
      </c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37" t="s">
        <v>71</v>
      </c>
    </row>
    <row r="653" spans="1:77" x14ac:dyDescent="0.25">
      <c r="A653" s="1">
        <v>648</v>
      </c>
      <c r="B653" s="1"/>
      <c r="C653" s="1"/>
      <c r="D653" s="1"/>
      <c r="E653" s="1"/>
      <c r="F653" s="1">
        <v>648</v>
      </c>
      <c r="G653" s="1" t="s">
        <v>67</v>
      </c>
      <c r="H653" s="1">
        <v>26141</v>
      </c>
      <c r="M653" s="1">
        <v>5</v>
      </c>
      <c r="N653" s="1">
        <v>0</v>
      </c>
      <c r="O653" s="1">
        <v>50</v>
      </c>
      <c r="P653" s="2" t="s">
        <v>69</v>
      </c>
      <c r="Q653" s="2">
        <v>2050</v>
      </c>
      <c r="R653" s="1"/>
      <c r="S653" s="2">
        <v>100</v>
      </c>
      <c r="T653" s="1"/>
      <c r="U653" s="1"/>
      <c r="V653" s="1"/>
      <c r="W653" s="1"/>
      <c r="X653" s="35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2"/>
      <c r="AY653" s="1"/>
      <c r="AZ653" s="1"/>
      <c r="BA653" s="36"/>
      <c r="BB653" s="2"/>
      <c r="BC653" s="1"/>
      <c r="BD653" s="1"/>
      <c r="BE653" s="1"/>
      <c r="BF653" s="43">
        <f t="shared" si="10"/>
        <v>205000</v>
      </c>
      <c r="BG653" s="1"/>
      <c r="BH653" s="1"/>
      <c r="BI653" s="1">
        <v>50</v>
      </c>
      <c r="BJ653" s="1">
        <v>0</v>
      </c>
      <c r="BK653" s="1">
        <v>0.01</v>
      </c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37" t="s">
        <v>71</v>
      </c>
    </row>
    <row r="654" spans="1:77" x14ac:dyDescent="0.25">
      <c r="A654" s="1">
        <v>649</v>
      </c>
      <c r="B654" s="1"/>
      <c r="C654" s="1"/>
      <c r="D654" s="1"/>
      <c r="E654" s="1"/>
      <c r="F654" s="1">
        <v>649</v>
      </c>
      <c r="G654" s="1" t="s">
        <v>67</v>
      </c>
      <c r="H654" s="1">
        <v>26142</v>
      </c>
      <c r="M654" s="1">
        <v>6</v>
      </c>
      <c r="N654" s="1">
        <v>2</v>
      </c>
      <c r="O654" s="1">
        <v>16.2</v>
      </c>
      <c r="P654" s="2" t="s">
        <v>69</v>
      </c>
      <c r="Q654" s="2">
        <v>2616.1999999999998</v>
      </c>
      <c r="R654" s="1"/>
      <c r="S654" s="2">
        <v>160</v>
      </c>
      <c r="T654" s="1"/>
      <c r="U654" s="1"/>
      <c r="V654" s="1"/>
      <c r="W654" s="1"/>
      <c r="X654" s="35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44"/>
      <c r="AR654" s="36"/>
      <c r="AS654" s="1"/>
      <c r="AT654" s="45"/>
      <c r="AU654" s="1"/>
      <c r="AV654" s="1"/>
      <c r="AW654" s="1"/>
      <c r="AX654" s="2"/>
      <c r="AY654" s="1"/>
      <c r="AZ654" s="1"/>
      <c r="BA654" s="36"/>
      <c r="BB654" s="2"/>
      <c r="BC654" s="1"/>
      <c r="BD654" s="1"/>
      <c r="BE654" s="43"/>
      <c r="BF654" s="43">
        <f t="shared" si="10"/>
        <v>418592</v>
      </c>
      <c r="BG654" s="1"/>
      <c r="BH654" s="1"/>
      <c r="BI654" s="1">
        <v>50</v>
      </c>
      <c r="BJ654" s="1">
        <v>0</v>
      </c>
      <c r="BK654" s="1">
        <v>0.01</v>
      </c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37" t="s">
        <v>71</v>
      </c>
    </row>
    <row r="655" spans="1:77" x14ac:dyDescent="0.25">
      <c r="A655" s="1">
        <v>650</v>
      </c>
      <c r="B655" s="1"/>
      <c r="C655" s="1"/>
      <c r="D655" s="1"/>
      <c r="E655" s="1"/>
      <c r="F655" s="1">
        <v>650</v>
      </c>
      <c r="G655" s="1" t="s">
        <v>67</v>
      </c>
      <c r="H655" s="1">
        <v>26143</v>
      </c>
      <c r="M655" s="1">
        <v>8</v>
      </c>
      <c r="N655" s="1">
        <v>0</v>
      </c>
      <c r="O655" s="1">
        <v>0</v>
      </c>
      <c r="P655" s="2" t="s">
        <v>69</v>
      </c>
      <c r="Q655" s="2">
        <v>3200</v>
      </c>
      <c r="R655" s="1"/>
      <c r="S655" s="2">
        <v>130</v>
      </c>
      <c r="T655" s="1"/>
      <c r="U655" s="1"/>
      <c r="V655" s="1"/>
      <c r="W655" s="1"/>
      <c r="X655" s="35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44"/>
      <c r="AR655" s="36"/>
      <c r="AS655" s="1"/>
      <c r="AT655" s="45"/>
      <c r="AU655" s="1"/>
      <c r="AV655" s="1"/>
      <c r="AW655" s="1"/>
      <c r="AX655" s="2"/>
      <c r="AY655" s="1"/>
      <c r="AZ655" s="1"/>
      <c r="BA655" s="36"/>
      <c r="BB655" s="2"/>
      <c r="BC655" s="1"/>
      <c r="BD655" s="1"/>
      <c r="BE655" s="43"/>
      <c r="BF655" s="43">
        <f t="shared" si="10"/>
        <v>416000</v>
      </c>
      <c r="BG655" s="1"/>
      <c r="BH655" s="1"/>
      <c r="BI655" s="1">
        <v>50</v>
      </c>
      <c r="BJ655" s="1">
        <v>0</v>
      </c>
      <c r="BK655" s="1">
        <v>0.01</v>
      </c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37" t="s">
        <v>71</v>
      </c>
    </row>
    <row r="656" spans="1:77" x14ac:dyDescent="0.25">
      <c r="A656" s="1">
        <v>651</v>
      </c>
      <c r="B656" s="1"/>
      <c r="C656" s="1"/>
      <c r="D656" s="1"/>
      <c r="E656" s="1"/>
      <c r="F656" s="1">
        <v>651</v>
      </c>
      <c r="G656" s="1" t="s">
        <v>67</v>
      </c>
      <c r="H656" s="1">
        <v>26144</v>
      </c>
      <c r="M656" s="1">
        <v>13</v>
      </c>
      <c r="N656" s="1">
        <v>2</v>
      </c>
      <c r="O656" s="1">
        <v>80</v>
      </c>
      <c r="P656" s="2" t="s">
        <v>69</v>
      </c>
      <c r="Q656" s="2">
        <v>5480</v>
      </c>
      <c r="R656" s="1"/>
      <c r="S656" s="2">
        <v>100</v>
      </c>
      <c r="T656" s="1"/>
      <c r="U656" s="1"/>
      <c r="V656" s="1"/>
      <c r="W656" s="1"/>
      <c r="X656" s="35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2"/>
      <c r="AY656" s="1"/>
      <c r="AZ656" s="1"/>
      <c r="BA656" s="36"/>
      <c r="BB656" s="2"/>
      <c r="BC656" s="1"/>
      <c r="BD656" s="1"/>
      <c r="BE656" s="1"/>
      <c r="BF656" s="43">
        <f t="shared" si="10"/>
        <v>548000</v>
      </c>
      <c r="BG656" s="1"/>
      <c r="BH656" s="1"/>
      <c r="BI656" s="1">
        <v>50</v>
      </c>
      <c r="BJ656" s="1">
        <v>0</v>
      </c>
      <c r="BK656" s="1">
        <v>0.01</v>
      </c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37" t="s">
        <v>71</v>
      </c>
    </row>
    <row r="657" spans="1:77" x14ac:dyDescent="0.25">
      <c r="A657" s="1">
        <v>652</v>
      </c>
      <c r="B657" s="1"/>
      <c r="C657" s="1"/>
      <c r="D657" s="1"/>
      <c r="E657" s="1"/>
      <c r="F657" s="1">
        <v>652</v>
      </c>
      <c r="G657" s="1" t="s">
        <v>67</v>
      </c>
      <c r="H657" s="1">
        <v>26247</v>
      </c>
      <c r="M657" s="1">
        <v>12</v>
      </c>
      <c r="N657" s="1">
        <v>2</v>
      </c>
      <c r="O657" s="1">
        <v>38</v>
      </c>
      <c r="P657" s="2" t="s">
        <v>69</v>
      </c>
      <c r="Q657" s="2">
        <v>5038</v>
      </c>
      <c r="R657" s="1"/>
      <c r="S657" s="2">
        <v>220</v>
      </c>
      <c r="T657" s="1"/>
      <c r="U657" s="1"/>
      <c r="V657" s="1"/>
      <c r="W657" s="1"/>
      <c r="X657" s="35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2"/>
      <c r="AY657" s="1"/>
      <c r="AZ657" s="1"/>
      <c r="BA657" s="36"/>
      <c r="BB657" s="2"/>
      <c r="BC657" s="1"/>
      <c r="BD657" s="1"/>
      <c r="BE657" s="1"/>
      <c r="BF657" s="43">
        <f t="shared" si="10"/>
        <v>1108360</v>
      </c>
      <c r="BG657" s="1"/>
      <c r="BH657" s="1"/>
      <c r="BI657" s="1">
        <v>50</v>
      </c>
      <c r="BJ657" s="1">
        <v>0</v>
      </c>
      <c r="BK657" s="1">
        <v>0.01</v>
      </c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37" t="s">
        <v>71</v>
      </c>
    </row>
    <row r="658" spans="1:77" x14ac:dyDescent="0.25">
      <c r="A658" s="1">
        <v>653</v>
      </c>
      <c r="B658" s="1"/>
      <c r="C658" s="1"/>
      <c r="D658" s="1"/>
      <c r="E658" s="1"/>
      <c r="F658" s="1">
        <v>653</v>
      </c>
      <c r="G658" s="1" t="s">
        <v>67</v>
      </c>
      <c r="H658" s="1">
        <v>26248</v>
      </c>
      <c r="M658" s="1">
        <v>17</v>
      </c>
      <c r="N658" s="1">
        <v>2</v>
      </c>
      <c r="O658" s="1">
        <v>69</v>
      </c>
      <c r="P658" s="2" t="s">
        <v>69</v>
      </c>
      <c r="Q658" s="2">
        <v>7069</v>
      </c>
      <c r="R658" s="1"/>
      <c r="S658" s="2">
        <v>100</v>
      </c>
      <c r="T658" s="1"/>
      <c r="U658" s="1"/>
      <c r="V658" s="1"/>
      <c r="W658" s="1"/>
      <c r="X658" s="35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44"/>
      <c r="AR658" s="36"/>
      <c r="AS658" s="1"/>
      <c r="AT658" s="45"/>
      <c r="AU658" s="1"/>
      <c r="AV658" s="1"/>
      <c r="AW658" s="1"/>
      <c r="AX658" s="2"/>
      <c r="AY658" s="1"/>
      <c r="AZ658" s="1"/>
      <c r="BA658" s="36"/>
      <c r="BB658" s="2"/>
      <c r="BC658" s="1"/>
      <c r="BD658" s="1"/>
      <c r="BE658" s="43"/>
      <c r="BF658" s="43">
        <f t="shared" si="10"/>
        <v>706900</v>
      </c>
      <c r="BG658" s="1"/>
      <c r="BH658" s="1"/>
      <c r="BI658" s="1">
        <v>50</v>
      </c>
      <c r="BJ658" s="1">
        <v>0</v>
      </c>
      <c r="BK658" s="1">
        <v>0.01</v>
      </c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37" t="s">
        <v>71</v>
      </c>
    </row>
    <row r="659" spans="1:77" x14ac:dyDescent="0.25">
      <c r="A659" s="1">
        <v>654</v>
      </c>
      <c r="B659" s="1"/>
      <c r="C659" s="1"/>
      <c r="D659" s="1"/>
      <c r="E659" s="1"/>
      <c r="F659" s="1">
        <v>654</v>
      </c>
      <c r="G659" s="1" t="s">
        <v>67</v>
      </c>
      <c r="H659" s="1">
        <v>26249</v>
      </c>
      <c r="M659" s="1">
        <v>15</v>
      </c>
      <c r="N659" s="1">
        <v>0</v>
      </c>
      <c r="O659" s="1">
        <v>60</v>
      </c>
      <c r="P659" s="2" t="s">
        <v>69</v>
      </c>
      <c r="Q659" s="2">
        <v>6060</v>
      </c>
      <c r="R659" s="1"/>
      <c r="S659" s="2">
        <v>100</v>
      </c>
      <c r="T659" s="1"/>
      <c r="U659" s="1"/>
      <c r="V659" s="1"/>
      <c r="W659" s="1"/>
      <c r="X659" s="35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44"/>
      <c r="AR659" s="36"/>
      <c r="AS659" s="1"/>
      <c r="AT659" s="45"/>
      <c r="AU659" s="1"/>
      <c r="AV659" s="2"/>
      <c r="AW659" s="46"/>
      <c r="AX659" s="2"/>
      <c r="AY659" s="2"/>
      <c r="AZ659" s="2"/>
      <c r="BA659" s="36"/>
      <c r="BB659" s="2"/>
      <c r="BC659" s="36"/>
      <c r="BD659" s="1"/>
      <c r="BE659" s="43"/>
      <c r="BF659" s="43">
        <f t="shared" si="10"/>
        <v>606000</v>
      </c>
      <c r="BG659" s="1"/>
      <c r="BH659" s="6"/>
      <c r="BI659" s="1">
        <v>50</v>
      </c>
      <c r="BJ659" s="1">
        <v>0</v>
      </c>
      <c r="BK659" s="1">
        <v>0.01</v>
      </c>
      <c r="BL659" s="36"/>
      <c r="BM659" s="36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37" t="s">
        <v>71</v>
      </c>
    </row>
    <row r="660" spans="1:77" x14ac:dyDescent="0.25">
      <c r="A660" s="1">
        <v>655</v>
      </c>
      <c r="B660" s="1"/>
      <c r="C660" s="1"/>
      <c r="D660" s="1"/>
      <c r="E660" s="1"/>
      <c r="F660" s="1">
        <v>655</v>
      </c>
      <c r="G660" s="1" t="s">
        <v>67</v>
      </c>
      <c r="H660" s="1">
        <v>26250</v>
      </c>
      <c r="M660" s="1">
        <v>16</v>
      </c>
      <c r="N660" s="1">
        <v>1</v>
      </c>
      <c r="O660" s="1">
        <v>93.1</v>
      </c>
      <c r="P660" s="2" t="s">
        <v>69</v>
      </c>
      <c r="Q660" s="2">
        <v>6593.1</v>
      </c>
      <c r="R660" s="1"/>
      <c r="S660" s="2">
        <v>130</v>
      </c>
      <c r="T660" s="1"/>
      <c r="U660" s="1"/>
      <c r="V660" s="1"/>
      <c r="W660" s="1"/>
      <c r="X660" s="35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44"/>
      <c r="AR660" s="36"/>
      <c r="AS660" s="1"/>
      <c r="AT660" s="45"/>
      <c r="AU660" s="1"/>
      <c r="AV660" s="2"/>
      <c r="AW660" s="46"/>
      <c r="AX660" s="2"/>
      <c r="AY660" s="2"/>
      <c r="AZ660" s="2"/>
      <c r="BA660" s="36"/>
      <c r="BB660" s="2"/>
      <c r="BC660" s="36"/>
      <c r="BD660" s="1"/>
      <c r="BE660" s="43"/>
      <c r="BF660" s="43">
        <f t="shared" si="10"/>
        <v>857103</v>
      </c>
      <c r="BG660" s="1"/>
      <c r="BH660" s="6"/>
      <c r="BI660" s="1">
        <v>50</v>
      </c>
      <c r="BJ660" s="1">
        <v>0</v>
      </c>
      <c r="BK660" s="1">
        <v>0.01</v>
      </c>
      <c r="BL660" s="36"/>
      <c r="BM660" s="36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37" t="s">
        <v>71</v>
      </c>
    </row>
    <row r="661" spans="1:77" x14ac:dyDescent="0.25">
      <c r="A661" s="1">
        <v>656</v>
      </c>
      <c r="B661" s="1"/>
      <c r="C661" s="1"/>
      <c r="D661" s="1"/>
      <c r="E661" s="1"/>
      <c r="F661" s="1">
        <v>656</v>
      </c>
      <c r="G661" s="1" t="s">
        <v>67</v>
      </c>
      <c r="H661" s="1">
        <v>26251</v>
      </c>
      <c r="M661" s="1">
        <v>19</v>
      </c>
      <c r="N661" s="1">
        <v>2</v>
      </c>
      <c r="O661" s="1">
        <v>80</v>
      </c>
      <c r="P661" s="2" t="s">
        <v>69</v>
      </c>
      <c r="Q661" s="2">
        <v>7880</v>
      </c>
      <c r="R661" s="1"/>
      <c r="S661" s="2">
        <v>160</v>
      </c>
      <c r="T661" s="1"/>
      <c r="U661" s="1"/>
      <c r="V661" s="1"/>
      <c r="W661" s="1"/>
      <c r="X661" s="35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44"/>
      <c r="AR661" s="36"/>
      <c r="AS661" s="1"/>
      <c r="AT661" s="45"/>
      <c r="AU661" s="1"/>
      <c r="AV661" s="1"/>
      <c r="AW661" s="1"/>
      <c r="AX661" s="2"/>
      <c r="AY661" s="1"/>
      <c r="AZ661" s="1"/>
      <c r="BA661" s="36"/>
      <c r="BB661" s="2"/>
      <c r="BC661" s="1"/>
      <c r="BD661" s="1"/>
      <c r="BE661" s="43"/>
      <c r="BF661" s="43">
        <f t="shared" si="10"/>
        <v>1260800</v>
      </c>
      <c r="BG661" s="1"/>
      <c r="BH661" s="1"/>
      <c r="BI661" s="1">
        <v>50</v>
      </c>
      <c r="BJ661" s="1">
        <v>0</v>
      </c>
      <c r="BK661" s="1">
        <v>0.01</v>
      </c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37" t="s">
        <v>71</v>
      </c>
    </row>
    <row r="662" spans="1:77" x14ac:dyDescent="0.25">
      <c r="A662" s="1">
        <v>657</v>
      </c>
      <c r="B662" s="1"/>
      <c r="C662" s="1"/>
      <c r="D662" s="1"/>
      <c r="E662" s="1"/>
      <c r="F662" s="1">
        <v>657</v>
      </c>
      <c r="G662" s="1" t="s">
        <v>67</v>
      </c>
      <c r="H662" s="1">
        <v>26252</v>
      </c>
      <c r="M662" s="1">
        <v>8</v>
      </c>
      <c r="N662" s="1">
        <v>3</v>
      </c>
      <c r="O662" s="1">
        <v>60</v>
      </c>
      <c r="P662" s="2" t="s">
        <v>69</v>
      </c>
      <c r="Q662" s="2">
        <v>3560</v>
      </c>
      <c r="R662" s="1"/>
      <c r="S662" s="2">
        <v>130</v>
      </c>
      <c r="T662" s="1"/>
      <c r="U662" s="1"/>
      <c r="V662" s="1"/>
      <c r="W662" s="1"/>
      <c r="X662" s="35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2"/>
      <c r="AY662" s="1"/>
      <c r="AZ662" s="1"/>
      <c r="BA662" s="36"/>
      <c r="BB662" s="2"/>
      <c r="BC662" s="1"/>
      <c r="BD662" s="1"/>
      <c r="BE662" s="1"/>
      <c r="BF662" s="43">
        <f t="shared" si="10"/>
        <v>462800</v>
      </c>
      <c r="BG662" s="1"/>
      <c r="BH662" s="1"/>
      <c r="BI662" s="1">
        <v>50</v>
      </c>
      <c r="BJ662" s="1">
        <v>0</v>
      </c>
      <c r="BK662" s="1">
        <v>0.01</v>
      </c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37" t="s">
        <v>71</v>
      </c>
    </row>
    <row r="663" spans="1:77" x14ac:dyDescent="0.25">
      <c r="A663" s="1">
        <v>658</v>
      </c>
      <c r="B663" s="1"/>
      <c r="C663" s="1"/>
      <c r="D663" s="1"/>
      <c r="E663" s="1"/>
      <c r="F663" s="1">
        <v>658</v>
      </c>
      <c r="G663" s="1" t="s">
        <v>67</v>
      </c>
      <c r="H663" s="1">
        <v>26253</v>
      </c>
      <c r="M663" s="1">
        <v>2</v>
      </c>
      <c r="N663" s="1">
        <v>1</v>
      </c>
      <c r="O663" s="1">
        <v>0</v>
      </c>
      <c r="P663" s="2" t="s">
        <v>69</v>
      </c>
      <c r="Q663" s="2">
        <v>900</v>
      </c>
      <c r="R663" s="1"/>
      <c r="S663" s="2">
        <v>100</v>
      </c>
      <c r="T663" s="1"/>
      <c r="U663" s="1"/>
      <c r="V663" s="1"/>
      <c r="W663" s="1"/>
      <c r="X663" s="35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2"/>
      <c r="AY663" s="1"/>
      <c r="AZ663" s="1"/>
      <c r="BA663" s="36"/>
      <c r="BB663" s="2"/>
      <c r="BC663" s="1"/>
      <c r="BD663" s="1"/>
      <c r="BE663" s="1"/>
      <c r="BF663" s="43">
        <f t="shared" si="10"/>
        <v>90000</v>
      </c>
      <c r="BG663" s="1"/>
      <c r="BH663" s="1"/>
      <c r="BI663" s="1">
        <v>50</v>
      </c>
      <c r="BJ663" s="1">
        <v>0</v>
      </c>
      <c r="BK663" s="1">
        <v>0.01</v>
      </c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37" t="s">
        <v>71</v>
      </c>
    </row>
    <row r="664" spans="1:77" x14ac:dyDescent="0.25">
      <c r="A664" s="1">
        <v>659</v>
      </c>
      <c r="B664" s="1"/>
      <c r="C664" s="1"/>
      <c r="D664" s="1"/>
      <c r="E664" s="1"/>
      <c r="F664" s="1">
        <v>659</v>
      </c>
      <c r="G664" s="1" t="s">
        <v>67</v>
      </c>
      <c r="H664" s="1">
        <v>26255</v>
      </c>
      <c r="M664" s="1">
        <v>17</v>
      </c>
      <c r="N664" s="1">
        <v>1</v>
      </c>
      <c r="O664" s="1">
        <v>70</v>
      </c>
      <c r="P664" s="2" t="s">
        <v>69</v>
      </c>
      <c r="Q664" s="2">
        <v>6970</v>
      </c>
      <c r="R664" s="1"/>
      <c r="S664" s="2">
        <v>100</v>
      </c>
      <c r="T664" s="1"/>
      <c r="U664" s="1"/>
      <c r="V664" s="1"/>
      <c r="W664" s="1"/>
      <c r="X664" s="35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2"/>
      <c r="AY664" s="1"/>
      <c r="AZ664" s="1"/>
      <c r="BA664" s="36"/>
      <c r="BB664" s="2"/>
      <c r="BC664" s="1"/>
      <c r="BD664" s="1"/>
      <c r="BE664" s="1"/>
      <c r="BF664" s="43">
        <f t="shared" si="10"/>
        <v>697000</v>
      </c>
      <c r="BG664" s="1"/>
      <c r="BH664" s="1"/>
      <c r="BI664" s="1">
        <v>50</v>
      </c>
      <c r="BJ664" s="1">
        <v>0</v>
      </c>
      <c r="BK664" s="1">
        <v>0.01</v>
      </c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37" t="s">
        <v>71</v>
      </c>
    </row>
    <row r="665" spans="1:77" x14ac:dyDescent="0.25">
      <c r="A665" s="1">
        <v>660</v>
      </c>
      <c r="B665" s="1"/>
      <c r="C665" s="1"/>
      <c r="D665" s="1"/>
      <c r="E665" s="1"/>
      <c r="F665" s="1">
        <v>660</v>
      </c>
      <c r="G665" s="1" t="s">
        <v>67</v>
      </c>
      <c r="H665" s="1">
        <v>26256</v>
      </c>
      <c r="M665" s="1">
        <v>3</v>
      </c>
      <c r="N665" s="1">
        <v>2</v>
      </c>
      <c r="O665" s="1">
        <v>2.8</v>
      </c>
      <c r="P665" s="2" t="s">
        <v>69</v>
      </c>
      <c r="Q665" s="2">
        <v>1402.8</v>
      </c>
      <c r="R665" s="1"/>
      <c r="S665" s="2">
        <v>100</v>
      </c>
      <c r="T665" s="1"/>
      <c r="U665" s="1"/>
      <c r="V665" s="1"/>
      <c r="W665" s="1"/>
      <c r="X665" s="35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44"/>
      <c r="AR665" s="36"/>
      <c r="AS665" s="1"/>
      <c r="AT665" s="45"/>
      <c r="AU665" s="1"/>
      <c r="AV665" s="2"/>
      <c r="AW665" s="46"/>
      <c r="AX665" s="2"/>
      <c r="AY665" s="2"/>
      <c r="AZ665" s="2"/>
      <c r="BA665" s="36"/>
      <c r="BB665" s="2"/>
      <c r="BC665" s="36"/>
      <c r="BD665" s="1"/>
      <c r="BE665" s="43"/>
      <c r="BF665" s="43">
        <f t="shared" si="10"/>
        <v>140280</v>
      </c>
      <c r="BG665" s="1"/>
      <c r="BH665" s="6"/>
      <c r="BI665" s="1">
        <v>50</v>
      </c>
      <c r="BJ665" s="1">
        <v>0</v>
      </c>
      <c r="BK665" s="1">
        <v>0.01</v>
      </c>
      <c r="BL665" s="36"/>
      <c r="BM665" s="36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37" t="s">
        <v>71</v>
      </c>
    </row>
    <row r="666" spans="1:77" x14ac:dyDescent="0.25">
      <c r="A666" s="1">
        <v>661</v>
      </c>
      <c r="B666" s="1"/>
      <c r="C666" s="1"/>
      <c r="D666" s="1"/>
      <c r="E666" s="1"/>
      <c r="F666" s="1">
        <v>661</v>
      </c>
      <c r="G666" s="1" t="s">
        <v>67</v>
      </c>
      <c r="H666" s="1">
        <v>26257</v>
      </c>
      <c r="M666" s="1">
        <v>17</v>
      </c>
      <c r="N666" s="1">
        <v>1</v>
      </c>
      <c r="O666" s="1">
        <v>95</v>
      </c>
      <c r="P666" s="2" t="s">
        <v>69</v>
      </c>
      <c r="Q666" s="2">
        <v>6995</v>
      </c>
      <c r="R666" s="1"/>
      <c r="S666" s="2">
        <v>260</v>
      </c>
      <c r="T666" s="1"/>
      <c r="U666" s="1"/>
      <c r="V666" s="1"/>
      <c r="W666" s="1"/>
      <c r="X666" s="35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44"/>
      <c r="AR666" s="36"/>
      <c r="AS666" s="1"/>
      <c r="AT666" s="45"/>
      <c r="AU666" s="1"/>
      <c r="AV666" s="2"/>
      <c r="AW666" s="46"/>
      <c r="AX666" s="2"/>
      <c r="AY666" s="2"/>
      <c r="AZ666" s="2"/>
      <c r="BA666" s="36"/>
      <c r="BB666" s="2"/>
      <c r="BC666" s="36"/>
      <c r="BD666" s="1"/>
      <c r="BE666" s="43"/>
      <c r="BF666" s="43">
        <f t="shared" si="10"/>
        <v>1818700</v>
      </c>
      <c r="BG666" s="1"/>
      <c r="BH666" s="6"/>
      <c r="BI666" s="1">
        <v>50</v>
      </c>
      <c r="BJ666" s="1">
        <v>0</v>
      </c>
      <c r="BK666" s="1">
        <v>0.01</v>
      </c>
      <c r="BL666" s="36"/>
      <c r="BM666" s="36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37" t="s">
        <v>71</v>
      </c>
    </row>
    <row r="667" spans="1:77" x14ac:dyDescent="0.25">
      <c r="A667" s="1">
        <v>662</v>
      </c>
      <c r="B667" s="1"/>
      <c r="C667" s="1"/>
      <c r="D667" s="1"/>
      <c r="E667" s="1"/>
      <c r="F667" s="1">
        <v>662</v>
      </c>
      <c r="G667" s="1" t="s">
        <v>67</v>
      </c>
      <c r="H667" s="1">
        <v>26259</v>
      </c>
      <c r="M667" s="1">
        <v>4</v>
      </c>
      <c r="N667" s="1">
        <v>0</v>
      </c>
      <c r="O667" s="1">
        <v>19</v>
      </c>
      <c r="P667" s="2" t="s">
        <v>69</v>
      </c>
      <c r="Q667" s="2">
        <v>1619</v>
      </c>
      <c r="R667" s="1"/>
      <c r="S667" s="2">
        <v>220</v>
      </c>
      <c r="T667" s="1"/>
      <c r="U667" s="1"/>
      <c r="V667" s="1"/>
      <c r="W667" s="1"/>
      <c r="X667" s="35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2"/>
      <c r="AY667" s="1"/>
      <c r="AZ667" s="1"/>
      <c r="BA667" s="36"/>
      <c r="BB667" s="2"/>
      <c r="BC667" s="1"/>
      <c r="BD667" s="1"/>
      <c r="BE667" s="1"/>
      <c r="BF667" s="43">
        <f t="shared" si="10"/>
        <v>356180</v>
      </c>
      <c r="BG667" s="1"/>
      <c r="BH667" s="1"/>
      <c r="BI667" s="1">
        <v>50</v>
      </c>
      <c r="BJ667" s="1">
        <v>0</v>
      </c>
      <c r="BK667" s="1">
        <v>0.01</v>
      </c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37" t="s">
        <v>71</v>
      </c>
    </row>
    <row r="668" spans="1:77" x14ac:dyDescent="0.25">
      <c r="A668" s="1">
        <v>663</v>
      </c>
      <c r="B668" s="1"/>
      <c r="C668" s="1"/>
      <c r="D668" s="1"/>
      <c r="E668" s="1"/>
      <c r="F668" s="1">
        <v>663</v>
      </c>
      <c r="G668" s="1" t="s">
        <v>67</v>
      </c>
      <c r="H668" s="1">
        <v>26260</v>
      </c>
      <c r="M668" s="1">
        <v>15</v>
      </c>
      <c r="N668" s="1">
        <v>0</v>
      </c>
      <c r="O668" s="1">
        <v>21</v>
      </c>
      <c r="P668" s="2" t="s">
        <v>69</v>
      </c>
      <c r="Q668" s="2">
        <v>6021</v>
      </c>
      <c r="R668" s="1"/>
      <c r="S668" s="2">
        <v>130</v>
      </c>
      <c r="T668" s="1"/>
      <c r="U668" s="1"/>
      <c r="V668" s="1"/>
      <c r="W668" s="1"/>
      <c r="X668" s="35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2"/>
      <c r="AY668" s="1"/>
      <c r="AZ668" s="1"/>
      <c r="BA668" s="36"/>
      <c r="BB668" s="2"/>
      <c r="BC668" s="1"/>
      <c r="BD668" s="1"/>
      <c r="BE668" s="1"/>
      <c r="BF668" s="43">
        <f t="shared" si="10"/>
        <v>782730</v>
      </c>
      <c r="BG668" s="1"/>
      <c r="BH668" s="1"/>
      <c r="BI668" s="1">
        <v>50</v>
      </c>
      <c r="BJ668" s="1">
        <v>0</v>
      </c>
      <c r="BK668" s="1">
        <v>0.01</v>
      </c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37" t="s">
        <v>71</v>
      </c>
    </row>
    <row r="669" spans="1:77" x14ac:dyDescent="0.25">
      <c r="A669" s="1">
        <v>664</v>
      </c>
      <c r="B669" s="1"/>
      <c r="C669" s="1"/>
      <c r="D669" s="1"/>
      <c r="E669" s="1"/>
      <c r="F669" s="1">
        <v>664</v>
      </c>
      <c r="G669" s="1" t="s">
        <v>67</v>
      </c>
      <c r="H669" s="1">
        <v>26261</v>
      </c>
      <c r="M669" s="1">
        <v>11</v>
      </c>
      <c r="N669" s="1">
        <v>1</v>
      </c>
      <c r="O669" s="1">
        <v>0</v>
      </c>
      <c r="P669" s="2" t="s">
        <v>69</v>
      </c>
      <c r="Q669" s="2">
        <v>4500</v>
      </c>
      <c r="R669" s="1"/>
      <c r="S669" s="2">
        <v>100</v>
      </c>
      <c r="T669" s="1"/>
      <c r="U669" s="1"/>
      <c r="V669" s="1"/>
      <c r="W669" s="1"/>
      <c r="X669" s="35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2"/>
      <c r="AY669" s="1"/>
      <c r="AZ669" s="1"/>
      <c r="BA669" s="36"/>
      <c r="BB669" s="2"/>
      <c r="BC669" s="1"/>
      <c r="BD669" s="1"/>
      <c r="BE669" s="1"/>
      <c r="BF669" s="43">
        <f t="shared" si="10"/>
        <v>450000</v>
      </c>
      <c r="BG669" s="1"/>
      <c r="BH669" s="1"/>
      <c r="BI669" s="1">
        <v>50</v>
      </c>
      <c r="BJ669" s="1">
        <v>0</v>
      </c>
      <c r="BK669" s="1">
        <v>0.01</v>
      </c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37" t="s">
        <v>71</v>
      </c>
    </row>
    <row r="670" spans="1:77" x14ac:dyDescent="0.25">
      <c r="A670" s="1">
        <v>665</v>
      </c>
      <c r="B670" s="1"/>
      <c r="C670" s="1"/>
      <c r="D670" s="1"/>
      <c r="E670" s="1"/>
      <c r="F670" s="1">
        <v>665</v>
      </c>
      <c r="G670" s="1" t="s">
        <v>67</v>
      </c>
      <c r="H670" s="1">
        <v>26262</v>
      </c>
      <c r="M670" s="1">
        <v>4</v>
      </c>
      <c r="N670" s="1">
        <v>2</v>
      </c>
      <c r="O670" s="1">
        <v>10</v>
      </c>
      <c r="P670" s="2" t="s">
        <v>69</v>
      </c>
      <c r="Q670" s="2">
        <v>1810</v>
      </c>
      <c r="R670" s="1"/>
      <c r="S670" s="2">
        <v>100</v>
      </c>
      <c r="T670" s="1"/>
      <c r="U670" s="1"/>
      <c r="V670" s="1"/>
      <c r="W670" s="1"/>
      <c r="X670" s="35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2"/>
      <c r="AY670" s="1"/>
      <c r="AZ670" s="1"/>
      <c r="BA670" s="36"/>
      <c r="BB670" s="2"/>
      <c r="BC670" s="1"/>
      <c r="BD670" s="1"/>
      <c r="BE670" s="1"/>
      <c r="BF670" s="43">
        <f t="shared" si="10"/>
        <v>181000</v>
      </c>
      <c r="BG670" s="1"/>
      <c r="BH670" s="1"/>
      <c r="BI670" s="1">
        <v>50</v>
      </c>
      <c r="BJ670" s="1">
        <v>0</v>
      </c>
      <c r="BK670" s="1">
        <v>0.01</v>
      </c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37" t="s">
        <v>71</v>
      </c>
    </row>
    <row r="671" spans="1:77" x14ac:dyDescent="0.25">
      <c r="A671" s="1">
        <v>666</v>
      </c>
      <c r="B671" s="1"/>
      <c r="C671" s="1"/>
      <c r="D671" s="1"/>
      <c r="E671" s="1"/>
      <c r="F671" s="1">
        <v>666</v>
      </c>
      <c r="G671" s="1" t="s">
        <v>67</v>
      </c>
      <c r="H671" s="1">
        <v>26263</v>
      </c>
      <c r="M671" s="1">
        <v>1</v>
      </c>
      <c r="N671" s="1">
        <v>0</v>
      </c>
      <c r="O671" s="1">
        <v>90</v>
      </c>
      <c r="P671" s="2" t="s">
        <v>69</v>
      </c>
      <c r="Q671" s="2">
        <v>490</v>
      </c>
      <c r="R671" s="1"/>
      <c r="S671" s="2">
        <v>310</v>
      </c>
      <c r="T671" s="1"/>
      <c r="U671" s="1"/>
      <c r="V671" s="1"/>
      <c r="W671" s="1"/>
      <c r="X671" s="35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2"/>
      <c r="AY671" s="1"/>
      <c r="AZ671" s="1"/>
      <c r="BA671" s="36"/>
      <c r="BB671" s="2"/>
      <c r="BC671" s="1"/>
      <c r="BD671" s="1"/>
      <c r="BE671" s="1"/>
      <c r="BF671" s="43">
        <f t="shared" si="10"/>
        <v>151900</v>
      </c>
      <c r="BG671" s="1"/>
      <c r="BH671" s="1"/>
      <c r="BI671" s="1">
        <v>50</v>
      </c>
      <c r="BJ671" s="1">
        <v>0</v>
      </c>
      <c r="BK671" s="1">
        <v>0.01</v>
      </c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37" t="s">
        <v>71</v>
      </c>
    </row>
    <row r="672" spans="1:77" x14ac:dyDescent="0.25">
      <c r="A672" s="1">
        <v>667</v>
      </c>
      <c r="B672" s="1"/>
      <c r="C672" s="1"/>
      <c r="D672" s="1"/>
      <c r="E672" s="1"/>
      <c r="F672" s="1">
        <v>667</v>
      </c>
      <c r="G672" s="1" t="s">
        <v>67</v>
      </c>
      <c r="H672" s="1">
        <v>26264</v>
      </c>
      <c r="M672" s="1">
        <v>6</v>
      </c>
      <c r="N672" s="1">
        <v>1</v>
      </c>
      <c r="O672" s="1">
        <v>20</v>
      </c>
      <c r="P672" s="2" t="s">
        <v>69</v>
      </c>
      <c r="Q672" s="2">
        <v>2520</v>
      </c>
      <c r="R672" s="1"/>
      <c r="S672" s="2">
        <v>190</v>
      </c>
      <c r="T672" s="1"/>
      <c r="U672" s="1"/>
      <c r="V672" s="1"/>
      <c r="W672" s="1"/>
      <c r="X672" s="35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2"/>
      <c r="AY672" s="1"/>
      <c r="AZ672" s="1"/>
      <c r="BA672" s="36"/>
      <c r="BB672" s="2"/>
      <c r="BC672" s="1"/>
      <c r="BD672" s="1"/>
      <c r="BE672" s="1"/>
      <c r="BF672" s="43">
        <f t="shared" si="10"/>
        <v>478800</v>
      </c>
      <c r="BG672" s="1"/>
      <c r="BH672" s="1"/>
      <c r="BI672" s="1">
        <v>50</v>
      </c>
      <c r="BJ672" s="1">
        <v>0</v>
      </c>
      <c r="BK672" s="1">
        <v>0.01</v>
      </c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37" t="s">
        <v>71</v>
      </c>
    </row>
    <row r="673" spans="1:77" x14ac:dyDescent="0.25">
      <c r="A673" s="1">
        <v>668</v>
      </c>
      <c r="B673" s="1"/>
      <c r="C673" s="1"/>
      <c r="D673" s="1"/>
      <c r="E673" s="1"/>
      <c r="F673" s="1">
        <v>668</v>
      </c>
      <c r="G673" s="1" t="s">
        <v>67</v>
      </c>
      <c r="H673" s="1">
        <v>26267</v>
      </c>
      <c r="M673" s="1">
        <v>5</v>
      </c>
      <c r="N673" s="1">
        <v>1</v>
      </c>
      <c r="O673" s="1">
        <v>20</v>
      </c>
      <c r="P673" s="2" t="s">
        <v>69</v>
      </c>
      <c r="Q673" s="2">
        <v>2120</v>
      </c>
      <c r="R673" s="1"/>
      <c r="S673" s="2">
        <v>100</v>
      </c>
      <c r="T673" s="1"/>
      <c r="U673" s="1"/>
      <c r="V673" s="1"/>
      <c r="W673" s="1"/>
      <c r="X673" s="35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2"/>
      <c r="AY673" s="1"/>
      <c r="AZ673" s="1"/>
      <c r="BA673" s="36"/>
      <c r="BB673" s="2"/>
      <c r="BC673" s="1"/>
      <c r="BD673" s="1"/>
      <c r="BE673" s="1"/>
      <c r="BF673" s="43">
        <f t="shared" si="10"/>
        <v>212000</v>
      </c>
      <c r="BG673" s="1"/>
      <c r="BH673" s="1"/>
      <c r="BI673" s="1">
        <v>50</v>
      </c>
      <c r="BJ673" s="1">
        <v>0</v>
      </c>
      <c r="BK673" s="1">
        <v>0.01</v>
      </c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37" t="s">
        <v>71</v>
      </c>
    </row>
    <row r="674" spans="1:77" x14ac:dyDescent="0.25">
      <c r="A674" s="1">
        <v>669</v>
      </c>
      <c r="B674" s="1"/>
      <c r="C674" s="1"/>
      <c r="D674" s="1"/>
      <c r="E674" s="1"/>
      <c r="F674" s="1">
        <v>669</v>
      </c>
      <c r="G674" s="1" t="s">
        <v>67</v>
      </c>
      <c r="H674" s="1">
        <v>26272</v>
      </c>
      <c r="M674" s="1">
        <v>0</v>
      </c>
      <c r="N674" s="1">
        <v>3</v>
      </c>
      <c r="O674" s="1">
        <v>58</v>
      </c>
      <c r="P674" s="2" t="s">
        <v>69</v>
      </c>
      <c r="Q674" s="2">
        <v>358</v>
      </c>
      <c r="R674" s="1"/>
      <c r="S674" s="2">
        <v>300</v>
      </c>
      <c r="T674" s="1"/>
      <c r="U674" s="1"/>
      <c r="V674" s="1"/>
      <c r="W674" s="1"/>
      <c r="X674" s="35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2"/>
      <c r="AY674" s="1"/>
      <c r="AZ674" s="1"/>
      <c r="BA674" s="36"/>
      <c r="BB674" s="2"/>
      <c r="BC674" s="1"/>
      <c r="BD674" s="1"/>
      <c r="BE674" s="1"/>
      <c r="BF674" s="43">
        <f t="shared" si="10"/>
        <v>107400</v>
      </c>
      <c r="BG674" s="1"/>
      <c r="BH674" s="1"/>
      <c r="BI674" s="1">
        <v>50</v>
      </c>
      <c r="BJ674" s="1">
        <v>0</v>
      </c>
      <c r="BK674" s="1">
        <v>0.01</v>
      </c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37" t="s">
        <v>71</v>
      </c>
    </row>
    <row r="675" spans="1:77" x14ac:dyDescent="0.25">
      <c r="A675" s="1">
        <v>670</v>
      </c>
      <c r="B675" s="1"/>
      <c r="C675" s="1"/>
      <c r="D675" s="1"/>
      <c r="E675" s="1"/>
      <c r="F675" s="1">
        <v>670</v>
      </c>
      <c r="G675" s="1" t="s">
        <v>67</v>
      </c>
      <c r="H675" s="1">
        <v>26273</v>
      </c>
      <c r="M675" s="1">
        <v>4</v>
      </c>
      <c r="N675" s="1">
        <v>0</v>
      </c>
      <c r="O675" s="1">
        <v>47</v>
      </c>
      <c r="P675" s="2" t="s">
        <v>69</v>
      </c>
      <c r="Q675" s="2">
        <v>1647</v>
      </c>
      <c r="R675" s="1"/>
      <c r="S675" s="2">
        <v>260</v>
      </c>
      <c r="T675" s="1"/>
      <c r="U675" s="1"/>
      <c r="V675" s="1"/>
      <c r="W675" s="1"/>
      <c r="X675" s="35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2"/>
      <c r="AY675" s="1"/>
      <c r="AZ675" s="1"/>
      <c r="BA675" s="36"/>
      <c r="BB675" s="2"/>
      <c r="BC675" s="1"/>
      <c r="BD675" s="1"/>
      <c r="BE675" s="1"/>
      <c r="BF675" s="43">
        <f t="shared" si="10"/>
        <v>428220</v>
      </c>
      <c r="BG675" s="1"/>
      <c r="BH675" s="1"/>
      <c r="BI675" s="1">
        <v>50</v>
      </c>
      <c r="BJ675" s="1">
        <v>0</v>
      </c>
      <c r="BK675" s="1">
        <v>0.01</v>
      </c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37" t="s">
        <v>71</v>
      </c>
    </row>
    <row r="676" spans="1:77" x14ac:dyDescent="0.25">
      <c r="A676" s="1">
        <v>671</v>
      </c>
      <c r="B676" s="1"/>
      <c r="C676" s="1"/>
      <c r="D676" s="1"/>
      <c r="E676" s="1"/>
      <c r="F676" s="1">
        <v>671</v>
      </c>
      <c r="G676" s="1" t="s">
        <v>67</v>
      </c>
      <c r="H676" s="1">
        <v>26274</v>
      </c>
      <c r="M676" s="1">
        <v>0</v>
      </c>
      <c r="N676" s="1">
        <v>3</v>
      </c>
      <c r="O676" s="1">
        <v>10</v>
      </c>
      <c r="P676" s="2" t="s">
        <v>69</v>
      </c>
      <c r="Q676" s="2">
        <v>310</v>
      </c>
      <c r="R676" s="1"/>
      <c r="S676" s="2">
        <v>350</v>
      </c>
      <c r="T676" s="1"/>
      <c r="U676" s="1"/>
      <c r="V676" s="1"/>
      <c r="W676" s="1"/>
      <c r="X676" s="35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44"/>
      <c r="AR676" s="36"/>
      <c r="AS676" s="1"/>
      <c r="AT676" s="45"/>
      <c r="AU676" s="1"/>
      <c r="AV676" s="2"/>
      <c r="AW676" s="46"/>
      <c r="AX676" s="2"/>
      <c r="AY676" s="2"/>
      <c r="AZ676" s="2"/>
      <c r="BA676" s="36"/>
      <c r="BB676" s="2"/>
      <c r="BC676" s="36"/>
      <c r="BD676" s="1"/>
      <c r="BE676" s="43"/>
      <c r="BF676" s="43">
        <f t="shared" si="10"/>
        <v>108500</v>
      </c>
      <c r="BG676" s="1"/>
      <c r="BH676" s="6"/>
      <c r="BI676" s="1">
        <v>50</v>
      </c>
      <c r="BJ676" s="1">
        <v>0</v>
      </c>
      <c r="BK676" s="1">
        <v>0.01</v>
      </c>
      <c r="BL676" s="36"/>
      <c r="BM676" s="36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37" t="s">
        <v>71</v>
      </c>
    </row>
    <row r="677" spans="1:77" x14ac:dyDescent="0.25">
      <c r="A677" s="1">
        <v>672</v>
      </c>
      <c r="B677" s="1"/>
      <c r="C677" s="1"/>
      <c r="D677" s="1"/>
      <c r="E677" s="1"/>
      <c r="F677" s="1">
        <v>672</v>
      </c>
      <c r="G677" s="1" t="s">
        <v>67</v>
      </c>
      <c r="H677" s="1">
        <v>26275</v>
      </c>
      <c r="M677" s="1">
        <v>0</v>
      </c>
      <c r="N677" s="1">
        <v>0</v>
      </c>
      <c r="O677" s="1">
        <v>68</v>
      </c>
      <c r="P677" s="2" t="s">
        <v>69</v>
      </c>
      <c r="Q677" s="2">
        <v>68</v>
      </c>
      <c r="R677" s="1"/>
      <c r="S677" s="2">
        <v>170</v>
      </c>
      <c r="T677" s="1"/>
      <c r="U677" s="1"/>
      <c r="V677" s="1"/>
      <c r="W677" s="1"/>
      <c r="X677" s="35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44"/>
      <c r="AR677" s="36"/>
      <c r="AS677" s="1"/>
      <c r="AT677" s="45"/>
      <c r="AU677" s="1"/>
      <c r="AV677" s="1"/>
      <c r="AW677" s="1"/>
      <c r="AX677" s="2"/>
      <c r="AY677" s="1"/>
      <c r="AZ677" s="1"/>
      <c r="BA677" s="36"/>
      <c r="BB677" s="2"/>
      <c r="BC677" s="1"/>
      <c r="BD677" s="1"/>
      <c r="BE677" s="43"/>
      <c r="BF677" s="43">
        <f t="shared" si="10"/>
        <v>11560</v>
      </c>
      <c r="BG677" s="1"/>
      <c r="BH677" s="1"/>
      <c r="BI677" s="1">
        <v>50</v>
      </c>
      <c r="BJ677" s="1">
        <v>0</v>
      </c>
      <c r="BK677" s="1">
        <v>0.01</v>
      </c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37" t="s">
        <v>71</v>
      </c>
    </row>
    <row r="678" spans="1:77" x14ac:dyDescent="0.25">
      <c r="A678" s="1">
        <v>673</v>
      </c>
      <c r="B678" s="1"/>
      <c r="C678" s="1"/>
      <c r="D678" s="1"/>
      <c r="E678" s="1"/>
      <c r="F678" s="1">
        <v>673</v>
      </c>
      <c r="G678" s="1" t="s">
        <v>67</v>
      </c>
      <c r="H678" s="1">
        <v>26276</v>
      </c>
      <c r="M678" s="1">
        <v>0</v>
      </c>
      <c r="N678" s="1">
        <v>2</v>
      </c>
      <c r="O678" s="1">
        <v>78</v>
      </c>
      <c r="P678" s="2" t="s">
        <v>69</v>
      </c>
      <c r="Q678" s="2">
        <v>278</v>
      </c>
      <c r="R678" s="1"/>
      <c r="S678" s="2">
        <v>130</v>
      </c>
      <c r="T678" s="1"/>
      <c r="U678" s="1"/>
      <c r="V678" s="1"/>
      <c r="W678" s="1"/>
      <c r="X678" s="35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2"/>
      <c r="AY678" s="1"/>
      <c r="AZ678" s="1"/>
      <c r="BA678" s="36"/>
      <c r="BB678" s="2"/>
      <c r="BC678" s="1"/>
      <c r="BD678" s="1"/>
      <c r="BE678" s="1"/>
      <c r="BF678" s="43">
        <f t="shared" si="10"/>
        <v>36140</v>
      </c>
      <c r="BG678" s="1"/>
      <c r="BH678" s="1"/>
      <c r="BI678" s="1">
        <v>50</v>
      </c>
      <c r="BJ678" s="1">
        <v>0</v>
      </c>
      <c r="BK678" s="1">
        <v>0.01</v>
      </c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37" t="s">
        <v>71</v>
      </c>
    </row>
    <row r="679" spans="1:77" x14ac:dyDescent="0.25">
      <c r="A679" s="1">
        <v>674</v>
      </c>
      <c r="B679" s="1"/>
      <c r="C679" s="1"/>
      <c r="D679" s="1"/>
      <c r="E679" s="1"/>
      <c r="F679" s="1">
        <v>674</v>
      </c>
      <c r="G679" s="1" t="s">
        <v>67</v>
      </c>
      <c r="H679" s="1">
        <v>26277</v>
      </c>
      <c r="M679" s="1">
        <v>11</v>
      </c>
      <c r="N679" s="1">
        <v>0</v>
      </c>
      <c r="O679" s="1">
        <v>20</v>
      </c>
      <c r="P679" s="2" t="s">
        <v>69</v>
      </c>
      <c r="Q679" s="2">
        <v>4420</v>
      </c>
      <c r="R679" s="1"/>
      <c r="S679" s="2">
        <v>190</v>
      </c>
      <c r="T679" s="1"/>
      <c r="U679" s="1"/>
      <c r="V679" s="1"/>
      <c r="W679" s="1"/>
      <c r="X679" s="35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44"/>
      <c r="AR679" s="36"/>
      <c r="AS679" s="1"/>
      <c r="AT679" s="45"/>
      <c r="AU679" s="1"/>
      <c r="AV679" s="1"/>
      <c r="AW679" s="1"/>
      <c r="AX679" s="2"/>
      <c r="AY679" s="1"/>
      <c r="AZ679" s="1"/>
      <c r="BA679" s="36"/>
      <c r="BB679" s="2"/>
      <c r="BC679" s="1"/>
      <c r="BD679" s="1"/>
      <c r="BE679" s="43"/>
      <c r="BF679" s="43">
        <f t="shared" si="10"/>
        <v>839800</v>
      </c>
      <c r="BG679" s="1"/>
      <c r="BH679" s="1"/>
      <c r="BI679" s="1">
        <v>50</v>
      </c>
      <c r="BJ679" s="1">
        <v>0</v>
      </c>
      <c r="BK679" s="1">
        <v>0.01</v>
      </c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37" t="s">
        <v>71</v>
      </c>
    </row>
    <row r="680" spans="1:77" x14ac:dyDescent="0.25">
      <c r="A680" s="1">
        <v>675</v>
      </c>
      <c r="B680" s="1"/>
      <c r="C680" s="1"/>
      <c r="D680" s="1"/>
      <c r="E680" s="1"/>
      <c r="F680" s="1">
        <v>675</v>
      </c>
      <c r="G680" s="1" t="s">
        <v>67</v>
      </c>
      <c r="H680" s="1">
        <v>26278</v>
      </c>
      <c r="M680" s="1">
        <v>10</v>
      </c>
      <c r="N680" s="1">
        <v>0</v>
      </c>
      <c r="O680" s="1">
        <v>73.7</v>
      </c>
      <c r="P680" s="2" t="s">
        <v>69</v>
      </c>
      <c r="Q680" s="2">
        <v>4073.7</v>
      </c>
      <c r="R680" s="1"/>
      <c r="S680" s="2">
        <v>190</v>
      </c>
      <c r="T680" s="1"/>
      <c r="U680" s="1"/>
      <c r="V680" s="1"/>
      <c r="W680" s="1"/>
      <c r="X680" s="35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2"/>
      <c r="AY680" s="1"/>
      <c r="AZ680" s="1"/>
      <c r="BA680" s="36"/>
      <c r="BB680" s="2"/>
      <c r="BC680" s="1"/>
      <c r="BD680" s="1"/>
      <c r="BE680" s="1"/>
      <c r="BF680" s="43">
        <f t="shared" si="10"/>
        <v>774003</v>
      </c>
      <c r="BG680" s="1"/>
      <c r="BH680" s="1"/>
      <c r="BI680" s="1">
        <v>50</v>
      </c>
      <c r="BJ680" s="1">
        <v>0</v>
      </c>
      <c r="BK680" s="1">
        <v>0.01</v>
      </c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37" t="s">
        <v>71</v>
      </c>
    </row>
    <row r="681" spans="1:77" x14ac:dyDescent="0.25">
      <c r="A681" s="1">
        <v>676</v>
      </c>
      <c r="B681" s="1"/>
      <c r="C681" s="1"/>
      <c r="D681" s="1"/>
      <c r="E681" s="1"/>
      <c r="F681" s="1">
        <v>676</v>
      </c>
      <c r="G681" s="1" t="s">
        <v>67</v>
      </c>
      <c r="H681" s="1">
        <v>26279</v>
      </c>
      <c r="M681" s="1">
        <v>11</v>
      </c>
      <c r="N681" s="1">
        <v>2</v>
      </c>
      <c r="O681" s="1">
        <v>2</v>
      </c>
      <c r="P681" s="2" t="s">
        <v>69</v>
      </c>
      <c r="Q681" s="2">
        <v>4602</v>
      </c>
      <c r="R681" s="1"/>
      <c r="S681" s="2">
        <v>100</v>
      </c>
      <c r="T681" s="1"/>
      <c r="U681" s="1"/>
      <c r="V681" s="1"/>
      <c r="W681" s="1"/>
      <c r="X681" s="35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2"/>
      <c r="AY681" s="1"/>
      <c r="AZ681" s="1"/>
      <c r="BA681" s="36"/>
      <c r="BB681" s="2"/>
      <c r="BC681" s="1"/>
      <c r="BD681" s="1"/>
      <c r="BE681" s="1"/>
      <c r="BF681" s="43">
        <f t="shared" si="10"/>
        <v>460200</v>
      </c>
      <c r="BG681" s="1"/>
      <c r="BH681" s="1"/>
      <c r="BI681" s="1">
        <v>50</v>
      </c>
      <c r="BJ681" s="1">
        <v>0</v>
      </c>
      <c r="BK681" s="1">
        <v>0.01</v>
      </c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37" t="s">
        <v>71</v>
      </c>
    </row>
    <row r="682" spans="1:77" x14ac:dyDescent="0.25">
      <c r="A682" s="1">
        <v>677</v>
      </c>
      <c r="B682" s="1"/>
      <c r="C682" s="1"/>
      <c r="D682" s="1"/>
      <c r="E682" s="1"/>
      <c r="F682" s="1">
        <v>677</v>
      </c>
      <c r="G682" s="1" t="s">
        <v>67</v>
      </c>
      <c r="H682" s="1">
        <v>26281</v>
      </c>
      <c r="M682" s="1">
        <v>6</v>
      </c>
      <c r="N682" s="1">
        <v>3</v>
      </c>
      <c r="O682" s="1">
        <v>80</v>
      </c>
      <c r="P682" s="2" t="s">
        <v>69</v>
      </c>
      <c r="Q682" s="2">
        <v>2780</v>
      </c>
      <c r="R682" s="1"/>
      <c r="S682" s="2">
        <v>130</v>
      </c>
      <c r="T682" s="1"/>
      <c r="U682" s="1"/>
      <c r="V682" s="1"/>
      <c r="W682" s="1"/>
      <c r="X682" s="35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2"/>
      <c r="AY682" s="1"/>
      <c r="AZ682" s="1"/>
      <c r="BA682" s="36"/>
      <c r="BB682" s="2"/>
      <c r="BC682" s="1"/>
      <c r="BD682" s="1"/>
      <c r="BE682" s="1"/>
      <c r="BF682" s="43">
        <f t="shared" si="10"/>
        <v>361400</v>
      </c>
      <c r="BG682" s="1"/>
      <c r="BH682" s="1"/>
      <c r="BI682" s="1">
        <v>50</v>
      </c>
      <c r="BJ682" s="1">
        <v>0</v>
      </c>
      <c r="BK682" s="1">
        <v>0.01</v>
      </c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37" t="s">
        <v>71</v>
      </c>
    </row>
    <row r="683" spans="1:77" x14ac:dyDescent="0.25">
      <c r="A683" s="1">
        <v>678</v>
      </c>
      <c r="B683" s="1"/>
      <c r="C683" s="1"/>
      <c r="D683" s="1"/>
      <c r="E683" s="1"/>
      <c r="F683" s="1">
        <v>678</v>
      </c>
      <c r="G683" s="1" t="s">
        <v>67</v>
      </c>
      <c r="H683" s="1">
        <v>26282</v>
      </c>
      <c r="M683" s="1">
        <v>5</v>
      </c>
      <c r="N683" s="1">
        <v>3</v>
      </c>
      <c r="O683" s="1">
        <v>65</v>
      </c>
      <c r="P683" s="2" t="s">
        <v>69</v>
      </c>
      <c r="Q683" s="2">
        <v>2365</v>
      </c>
      <c r="R683" s="1"/>
      <c r="S683" s="2">
        <v>220</v>
      </c>
      <c r="T683" s="1"/>
      <c r="U683" s="1"/>
      <c r="V683" s="1"/>
      <c r="W683" s="1"/>
      <c r="X683" s="35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2"/>
      <c r="AY683" s="1"/>
      <c r="AZ683" s="1"/>
      <c r="BA683" s="36"/>
      <c r="BB683" s="2"/>
      <c r="BC683" s="1"/>
      <c r="BD683" s="1"/>
      <c r="BE683" s="1"/>
      <c r="BF683" s="43">
        <f t="shared" si="10"/>
        <v>520300</v>
      </c>
      <c r="BG683" s="1"/>
      <c r="BH683" s="1"/>
      <c r="BI683" s="1">
        <v>50</v>
      </c>
      <c r="BJ683" s="1">
        <v>0</v>
      </c>
      <c r="BK683" s="1">
        <v>0.01</v>
      </c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37" t="s">
        <v>71</v>
      </c>
    </row>
    <row r="684" spans="1:77" x14ac:dyDescent="0.25">
      <c r="A684" s="1">
        <v>679</v>
      </c>
      <c r="B684" s="1"/>
      <c r="C684" s="1"/>
      <c r="D684" s="1"/>
      <c r="E684" s="1"/>
      <c r="F684" s="1">
        <v>679</v>
      </c>
      <c r="G684" s="1" t="s">
        <v>67</v>
      </c>
      <c r="H684" s="1">
        <v>26283</v>
      </c>
      <c r="M684" s="1">
        <v>0</v>
      </c>
      <c r="N684" s="1">
        <v>0</v>
      </c>
      <c r="O684" s="1">
        <v>50</v>
      </c>
      <c r="P684" s="2" t="s">
        <v>69</v>
      </c>
      <c r="Q684" s="2">
        <v>50</v>
      </c>
      <c r="R684" s="1"/>
      <c r="S684" s="2">
        <v>160</v>
      </c>
      <c r="T684" s="1"/>
      <c r="U684" s="1"/>
      <c r="V684" s="1"/>
      <c r="W684" s="1"/>
      <c r="X684" s="35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2"/>
      <c r="AY684" s="1"/>
      <c r="AZ684" s="1"/>
      <c r="BA684" s="36"/>
      <c r="BB684" s="2"/>
      <c r="BC684" s="1"/>
      <c r="BD684" s="1"/>
      <c r="BE684" s="1"/>
      <c r="BF684" s="43">
        <f t="shared" si="10"/>
        <v>8000</v>
      </c>
      <c r="BG684" s="1"/>
      <c r="BH684" s="1"/>
      <c r="BI684" s="1">
        <v>50</v>
      </c>
      <c r="BJ684" s="1">
        <v>0</v>
      </c>
      <c r="BK684" s="1">
        <v>0.01</v>
      </c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37" t="s">
        <v>71</v>
      </c>
    </row>
    <row r="685" spans="1:77" x14ac:dyDescent="0.25">
      <c r="A685" s="1">
        <v>680</v>
      </c>
      <c r="B685" s="1"/>
      <c r="C685" s="1"/>
      <c r="D685" s="1"/>
      <c r="E685" s="1"/>
      <c r="F685" s="1">
        <v>680</v>
      </c>
      <c r="G685" s="1" t="s">
        <v>67</v>
      </c>
      <c r="H685" s="1">
        <v>26284</v>
      </c>
      <c r="M685" s="1">
        <v>16</v>
      </c>
      <c r="N685" s="1">
        <v>0</v>
      </c>
      <c r="O685" s="1">
        <v>23</v>
      </c>
      <c r="P685" s="2" t="s">
        <v>69</v>
      </c>
      <c r="Q685" s="2">
        <v>6423</v>
      </c>
      <c r="R685" s="1"/>
      <c r="S685" s="2">
        <v>130</v>
      </c>
      <c r="T685" s="1"/>
      <c r="U685" s="1"/>
      <c r="V685" s="1"/>
      <c r="W685" s="1"/>
      <c r="X685" s="35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2"/>
      <c r="AY685" s="1"/>
      <c r="AZ685" s="1"/>
      <c r="BA685" s="36"/>
      <c r="BB685" s="2"/>
      <c r="BC685" s="1"/>
      <c r="BD685" s="1"/>
      <c r="BE685" s="1"/>
      <c r="BF685" s="43">
        <f t="shared" si="10"/>
        <v>834990</v>
      </c>
      <c r="BG685" s="1"/>
      <c r="BH685" s="1"/>
      <c r="BI685" s="1">
        <v>50</v>
      </c>
      <c r="BJ685" s="1">
        <v>0</v>
      </c>
      <c r="BK685" s="1">
        <v>0.01</v>
      </c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37" t="s">
        <v>71</v>
      </c>
    </row>
    <row r="686" spans="1:77" x14ac:dyDescent="0.25">
      <c r="A686" s="1">
        <v>681</v>
      </c>
      <c r="B686" s="1"/>
      <c r="C686" s="1"/>
      <c r="D686" s="1"/>
      <c r="E686" s="1"/>
      <c r="F686" s="1">
        <v>681</v>
      </c>
      <c r="G686" s="1" t="s">
        <v>67</v>
      </c>
      <c r="H686" s="1">
        <v>26285</v>
      </c>
      <c r="M686" s="1">
        <v>12</v>
      </c>
      <c r="N686" s="1">
        <v>2</v>
      </c>
      <c r="O686" s="1">
        <v>85</v>
      </c>
      <c r="P686" s="2" t="s">
        <v>69</v>
      </c>
      <c r="Q686" s="2">
        <v>5085</v>
      </c>
      <c r="R686" s="1"/>
      <c r="S686" s="2">
        <v>190</v>
      </c>
      <c r="T686" s="1"/>
      <c r="U686" s="1"/>
      <c r="V686" s="1"/>
      <c r="W686" s="1"/>
      <c r="X686" s="35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2"/>
      <c r="AY686" s="1"/>
      <c r="AZ686" s="1"/>
      <c r="BA686" s="36"/>
      <c r="BB686" s="2"/>
      <c r="BC686" s="1"/>
      <c r="BD686" s="1"/>
      <c r="BE686" s="1"/>
      <c r="BF686" s="43">
        <f t="shared" si="10"/>
        <v>966150</v>
      </c>
      <c r="BG686" s="1"/>
      <c r="BH686" s="1"/>
      <c r="BI686" s="1">
        <v>50</v>
      </c>
      <c r="BJ686" s="1">
        <v>0</v>
      </c>
      <c r="BK686" s="1">
        <v>0.01</v>
      </c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37" t="s">
        <v>71</v>
      </c>
    </row>
    <row r="687" spans="1:77" x14ac:dyDescent="0.25">
      <c r="A687" s="1">
        <v>682</v>
      </c>
      <c r="B687" s="1"/>
      <c r="C687" s="1"/>
      <c r="D687" s="1"/>
      <c r="E687" s="1"/>
      <c r="F687" s="1">
        <v>682</v>
      </c>
      <c r="G687" s="1" t="s">
        <v>67</v>
      </c>
      <c r="H687" s="1">
        <v>26286</v>
      </c>
      <c r="M687" s="1">
        <v>2</v>
      </c>
      <c r="N687" s="1">
        <v>2</v>
      </c>
      <c r="O687" s="1">
        <v>42</v>
      </c>
      <c r="P687" s="2" t="s">
        <v>69</v>
      </c>
      <c r="Q687" s="2">
        <v>1042</v>
      </c>
      <c r="R687" s="1"/>
      <c r="S687" s="2">
        <v>220</v>
      </c>
      <c r="T687" s="1"/>
      <c r="U687" s="1"/>
      <c r="V687" s="1"/>
      <c r="W687" s="1"/>
      <c r="X687" s="35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2"/>
      <c r="AY687" s="1"/>
      <c r="AZ687" s="1"/>
      <c r="BA687" s="36"/>
      <c r="BB687" s="2"/>
      <c r="BC687" s="1"/>
      <c r="BD687" s="1"/>
      <c r="BE687" s="1"/>
      <c r="BF687" s="43">
        <f t="shared" si="10"/>
        <v>229240</v>
      </c>
      <c r="BG687" s="1"/>
      <c r="BH687" s="1"/>
      <c r="BI687" s="1">
        <v>50</v>
      </c>
      <c r="BJ687" s="1">
        <v>0</v>
      </c>
      <c r="BK687" s="1">
        <v>0.01</v>
      </c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37" t="s">
        <v>71</v>
      </c>
    </row>
    <row r="688" spans="1:77" x14ac:dyDescent="0.25">
      <c r="A688" s="1">
        <v>683</v>
      </c>
      <c r="B688" s="1"/>
      <c r="C688" s="1"/>
      <c r="D688" s="1"/>
      <c r="E688" s="1"/>
      <c r="F688" s="1">
        <v>683</v>
      </c>
      <c r="G688" s="1" t="s">
        <v>67</v>
      </c>
      <c r="H688" s="1">
        <v>26287</v>
      </c>
      <c r="M688" s="1">
        <v>16</v>
      </c>
      <c r="N688" s="1">
        <v>2</v>
      </c>
      <c r="O688" s="1">
        <v>55</v>
      </c>
      <c r="P688" s="2" t="s">
        <v>69</v>
      </c>
      <c r="Q688" s="2">
        <v>6655</v>
      </c>
      <c r="R688" s="1"/>
      <c r="S688" s="2">
        <v>130</v>
      </c>
      <c r="T688" s="1"/>
      <c r="U688" s="1"/>
      <c r="V688" s="1"/>
      <c r="W688" s="1"/>
      <c r="X688" s="35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44"/>
      <c r="AR688" s="36"/>
      <c r="AS688" s="1"/>
      <c r="AT688" s="45"/>
      <c r="AU688" s="1"/>
      <c r="AV688" s="2"/>
      <c r="AW688" s="46"/>
      <c r="AX688" s="2"/>
      <c r="AY688" s="2"/>
      <c r="AZ688" s="2"/>
      <c r="BA688" s="36"/>
      <c r="BB688" s="2"/>
      <c r="BC688" s="36"/>
      <c r="BD688" s="47"/>
      <c r="BE688" s="43"/>
      <c r="BF688" s="43">
        <f t="shared" si="10"/>
        <v>865150</v>
      </c>
      <c r="BG688" s="1"/>
      <c r="BH688" s="6"/>
      <c r="BI688" s="1">
        <v>50</v>
      </c>
      <c r="BJ688" s="1">
        <v>0</v>
      </c>
      <c r="BK688" s="1">
        <v>0.01</v>
      </c>
      <c r="BL688" s="36"/>
      <c r="BM688" s="36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37" t="s">
        <v>71</v>
      </c>
    </row>
    <row r="689" spans="1:77" x14ac:dyDescent="0.25">
      <c r="A689" s="1">
        <v>684</v>
      </c>
      <c r="B689" s="1"/>
      <c r="C689" s="1"/>
      <c r="D689" s="1"/>
      <c r="E689" s="1"/>
      <c r="F689" s="1">
        <v>684</v>
      </c>
      <c r="G689" s="1" t="s">
        <v>67</v>
      </c>
      <c r="H689" s="1">
        <v>26288</v>
      </c>
      <c r="M689" s="1">
        <v>6</v>
      </c>
      <c r="N689" s="1">
        <v>3</v>
      </c>
      <c r="O689" s="1">
        <v>48</v>
      </c>
      <c r="P689" s="2" t="s">
        <v>69</v>
      </c>
      <c r="Q689" s="1">
        <v>2748</v>
      </c>
      <c r="R689" s="1"/>
      <c r="S689" s="2">
        <v>160</v>
      </c>
      <c r="T689" s="1"/>
      <c r="U689" s="1"/>
      <c r="V689" s="1"/>
      <c r="W689" s="1"/>
      <c r="X689" s="35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44"/>
      <c r="AR689" s="36"/>
      <c r="AS689" s="1"/>
      <c r="AT689" s="45"/>
      <c r="AU689" s="1"/>
      <c r="AV689" s="1"/>
      <c r="AW689" s="1"/>
      <c r="AX689" s="2"/>
      <c r="AY689" s="1"/>
      <c r="AZ689" s="1"/>
      <c r="BA689" s="36"/>
      <c r="BB689" s="2"/>
      <c r="BC689" s="1"/>
      <c r="BD689" s="1"/>
      <c r="BE689" s="43"/>
      <c r="BF689" s="43">
        <f t="shared" si="10"/>
        <v>439680</v>
      </c>
      <c r="BG689" s="1"/>
      <c r="BH689" s="1"/>
      <c r="BI689" s="1">
        <v>50</v>
      </c>
      <c r="BJ689" s="1">
        <v>0</v>
      </c>
      <c r="BK689" s="1">
        <v>0.01</v>
      </c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37" t="s">
        <v>71</v>
      </c>
    </row>
    <row r="690" spans="1:77" x14ac:dyDescent="0.25">
      <c r="A690" s="1">
        <v>685</v>
      </c>
      <c r="B690" s="1"/>
      <c r="C690" s="1"/>
      <c r="D690" s="1"/>
      <c r="E690" s="1"/>
      <c r="F690" s="1">
        <v>685</v>
      </c>
      <c r="G690" s="1" t="s">
        <v>67</v>
      </c>
      <c r="H690" s="1">
        <v>26289</v>
      </c>
      <c r="M690" s="1">
        <v>4</v>
      </c>
      <c r="N690" s="1">
        <v>0</v>
      </c>
      <c r="O690" s="1">
        <v>14</v>
      </c>
      <c r="P690" s="2" t="s">
        <v>69</v>
      </c>
      <c r="Q690" s="1">
        <v>1614</v>
      </c>
      <c r="R690" s="1"/>
      <c r="S690" s="2">
        <v>100</v>
      </c>
      <c r="T690" s="1"/>
      <c r="U690" s="1"/>
      <c r="V690" s="1"/>
      <c r="W690" s="1"/>
      <c r="X690" s="35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44"/>
      <c r="AR690" s="36"/>
      <c r="AS690" s="1"/>
      <c r="AT690" s="45"/>
      <c r="AU690" s="1"/>
      <c r="AV690" s="1"/>
      <c r="AW690" s="1"/>
      <c r="AX690" s="2"/>
      <c r="AY690" s="1"/>
      <c r="AZ690" s="1"/>
      <c r="BA690" s="36"/>
      <c r="BB690" s="2"/>
      <c r="BC690" s="1"/>
      <c r="BD690" s="1"/>
      <c r="BE690" s="43"/>
      <c r="BF690" s="43">
        <f t="shared" si="10"/>
        <v>161400</v>
      </c>
      <c r="BG690" s="1"/>
      <c r="BH690" s="1"/>
      <c r="BI690" s="1">
        <v>50</v>
      </c>
      <c r="BJ690" s="1">
        <v>0</v>
      </c>
      <c r="BK690" s="1">
        <v>0.01</v>
      </c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37" t="s">
        <v>71</v>
      </c>
    </row>
    <row r="691" spans="1:77" x14ac:dyDescent="0.25">
      <c r="A691" s="1">
        <v>686</v>
      </c>
      <c r="B691" s="1"/>
      <c r="C691" s="1"/>
      <c r="D691" s="1"/>
      <c r="E691" s="1"/>
      <c r="F691" s="1">
        <v>686</v>
      </c>
      <c r="G691" s="1" t="s">
        <v>67</v>
      </c>
      <c r="H691" s="1">
        <v>26290</v>
      </c>
      <c r="M691" s="1">
        <v>17</v>
      </c>
      <c r="N691" s="1">
        <v>0</v>
      </c>
      <c r="O691" s="1">
        <v>86.7</v>
      </c>
      <c r="P691" s="2" t="s">
        <v>69</v>
      </c>
      <c r="Q691" s="2">
        <v>6886.7</v>
      </c>
      <c r="R691" s="1"/>
      <c r="S691" s="2">
        <v>100</v>
      </c>
      <c r="T691" s="1"/>
      <c r="U691" s="1"/>
      <c r="V691" s="1"/>
      <c r="W691" s="1"/>
      <c r="X691" s="35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44"/>
      <c r="AR691" s="36"/>
      <c r="AS691" s="1"/>
      <c r="AT691" s="45"/>
      <c r="AU691" s="1"/>
      <c r="AV691" s="1"/>
      <c r="AW691" s="1"/>
      <c r="AX691" s="2"/>
      <c r="AY691" s="1"/>
      <c r="AZ691" s="1"/>
      <c r="BA691" s="36"/>
      <c r="BB691" s="2"/>
      <c r="BC691" s="1"/>
      <c r="BD691" s="1"/>
      <c r="BE691" s="43"/>
      <c r="BF691" s="43">
        <f t="shared" si="10"/>
        <v>688670</v>
      </c>
      <c r="BG691" s="1"/>
      <c r="BH691" s="1"/>
      <c r="BI691" s="1">
        <v>50</v>
      </c>
      <c r="BJ691" s="1">
        <v>0</v>
      </c>
      <c r="BK691" s="1">
        <v>0.01</v>
      </c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37" t="s">
        <v>71</v>
      </c>
    </row>
    <row r="692" spans="1:77" x14ac:dyDescent="0.25">
      <c r="A692" s="1">
        <v>687</v>
      </c>
      <c r="B692" s="1"/>
      <c r="C692" s="1"/>
      <c r="D692" s="1"/>
      <c r="E692" s="1"/>
      <c r="F692" s="1">
        <v>687</v>
      </c>
      <c r="G692" s="1" t="s">
        <v>67</v>
      </c>
      <c r="H692" s="1">
        <v>26291</v>
      </c>
      <c r="M692" s="1">
        <v>1</v>
      </c>
      <c r="N692" s="1">
        <v>1</v>
      </c>
      <c r="O692" s="1">
        <v>67</v>
      </c>
      <c r="P692" s="2" t="s">
        <v>69</v>
      </c>
      <c r="Q692" s="2">
        <v>567</v>
      </c>
      <c r="R692" s="1"/>
      <c r="S692" s="2">
        <v>250</v>
      </c>
      <c r="T692" s="1"/>
      <c r="U692" s="1"/>
      <c r="V692" s="1"/>
      <c r="W692" s="1"/>
      <c r="X692" s="35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2"/>
      <c r="AY692" s="1"/>
      <c r="AZ692" s="1"/>
      <c r="BA692" s="36"/>
      <c r="BB692" s="2"/>
      <c r="BC692" s="1"/>
      <c r="BD692" s="1"/>
      <c r="BE692" s="1"/>
      <c r="BF692" s="43">
        <f t="shared" si="10"/>
        <v>141750</v>
      </c>
      <c r="BG692" s="1"/>
      <c r="BH692" s="1"/>
      <c r="BI692" s="1">
        <v>50</v>
      </c>
      <c r="BJ692" s="1">
        <v>0</v>
      </c>
      <c r="BK692" s="1">
        <v>0.01</v>
      </c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37" t="s">
        <v>71</v>
      </c>
    </row>
    <row r="693" spans="1:77" x14ac:dyDescent="0.25">
      <c r="A693" s="1">
        <v>688</v>
      </c>
      <c r="B693" s="1"/>
      <c r="C693" s="1"/>
      <c r="D693" s="1"/>
      <c r="E693" s="1"/>
      <c r="F693" s="1">
        <v>688</v>
      </c>
      <c r="G693" s="1" t="s">
        <v>67</v>
      </c>
      <c r="H693" s="1">
        <v>26292</v>
      </c>
      <c r="M693" s="1">
        <v>11</v>
      </c>
      <c r="N693" s="1">
        <v>1</v>
      </c>
      <c r="O693" s="1">
        <v>20.6</v>
      </c>
      <c r="P693" s="2" t="s">
        <v>69</v>
      </c>
      <c r="Q693" s="1">
        <v>4520.6000000000004</v>
      </c>
      <c r="R693" s="1"/>
      <c r="S693" s="2">
        <v>190</v>
      </c>
      <c r="T693" s="1"/>
      <c r="U693" s="1"/>
      <c r="V693" s="1"/>
      <c r="W693" s="1"/>
      <c r="X693" s="35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2"/>
      <c r="AY693" s="1"/>
      <c r="AZ693" s="1"/>
      <c r="BA693" s="36"/>
      <c r="BB693" s="2"/>
      <c r="BC693" s="1"/>
      <c r="BD693" s="1"/>
      <c r="BE693" s="1"/>
      <c r="BF693" s="43">
        <f t="shared" si="10"/>
        <v>858914.00000000012</v>
      </c>
      <c r="BG693" s="1"/>
      <c r="BH693" s="1"/>
      <c r="BI693" s="1">
        <v>50</v>
      </c>
      <c r="BJ693" s="1">
        <v>0</v>
      </c>
      <c r="BK693" s="1">
        <v>0.01</v>
      </c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37" t="s">
        <v>71</v>
      </c>
    </row>
    <row r="694" spans="1:77" x14ac:dyDescent="0.25">
      <c r="A694" s="1">
        <v>689</v>
      </c>
      <c r="B694" s="1"/>
      <c r="C694" s="1"/>
      <c r="D694" s="1"/>
      <c r="E694" s="1"/>
      <c r="F694" s="1">
        <v>689</v>
      </c>
      <c r="G694" s="1" t="s">
        <v>67</v>
      </c>
      <c r="H694" s="1">
        <v>26293</v>
      </c>
      <c r="M694" s="1">
        <v>4</v>
      </c>
      <c r="N694" s="1">
        <v>2</v>
      </c>
      <c r="O694" s="1">
        <v>76</v>
      </c>
      <c r="P694" s="2" t="s">
        <v>69</v>
      </c>
      <c r="Q694" s="1">
        <v>1876</v>
      </c>
      <c r="R694" s="1"/>
      <c r="S694" s="2">
        <v>100</v>
      </c>
      <c r="T694" s="1"/>
      <c r="U694" s="1"/>
      <c r="V694" s="1"/>
      <c r="W694" s="1"/>
      <c r="X694" s="35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44"/>
      <c r="AR694" s="36"/>
      <c r="AS694" s="1"/>
      <c r="AT694" s="45"/>
      <c r="AU694" s="1"/>
      <c r="AV694" s="1"/>
      <c r="AW694" s="1"/>
      <c r="AX694" s="2"/>
      <c r="AY694" s="1"/>
      <c r="AZ694" s="1"/>
      <c r="BA694" s="36"/>
      <c r="BB694" s="2"/>
      <c r="BC694" s="1"/>
      <c r="BD694" s="1"/>
      <c r="BE694" s="43"/>
      <c r="BF694" s="43">
        <f t="shared" si="10"/>
        <v>187600</v>
      </c>
      <c r="BG694" s="1"/>
      <c r="BH694" s="1"/>
      <c r="BI694" s="1">
        <v>50</v>
      </c>
      <c r="BJ694" s="1">
        <v>0</v>
      </c>
      <c r="BK694" s="1">
        <v>0.01</v>
      </c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37" t="s">
        <v>71</v>
      </c>
    </row>
    <row r="695" spans="1:77" x14ac:dyDescent="0.25">
      <c r="A695" s="1">
        <v>690</v>
      </c>
      <c r="B695" s="1"/>
      <c r="C695" s="1"/>
      <c r="D695" s="1"/>
      <c r="E695" s="1"/>
      <c r="F695" s="1">
        <v>690</v>
      </c>
      <c r="G695" s="1" t="s">
        <v>67</v>
      </c>
      <c r="H695" s="1">
        <v>26294</v>
      </c>
      <c r="M695" s="1">
        <v>6</v>
      </c>
      <c r="N695" s="1">
        <v>3</v>
      </c>
      <c r="O695" s="1">
        <v>20</v>
      </c>
      <c r="P695" s="2" t="s">
        <v>69</v>
      </c>
      <c r="Q695" s="1">
        <v>2720</v>
      </c>
      <c r="R695" s="1"/>
      <c r="S695" s="2">
        <v>100</v>
      </c>
      <c r="T695" s="1"/>
      <c r="U695" s="1"/>
      <c r="V695" s="1"/>
      <c r="W695" s="1"/>
      <c r="X695" s="35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44"/>
      <c r="AR695" s="36"/>
      <c r="AS695" s="1"/>
      <c r="AT695" s="45"/>
      <c r="AU695" s="1"/>
      <c r="AV695" s="1"/>
      <c r="AW695" s="1"/>
      <c r="AX695" s="2"/>
      <c r="AY695" s="1"/>
      <c r="AZ695" s="1"/>
      <c r="BA695" s="36"/>
      <c r="BB695" s="2"/>
      <c r="BC695" s="1"/>
      <c r="BD695" s="1"/>
      <c r="BE695" s="43"/>
      <c r="BF695" s="43">
        <f t="shared" si="10"/>
        <v>272000</v>
      </c>
      <c r="BG695" s="1"/>
      <c r="BH695" s="1"/>
      <c r="BI695" s="1">
        <v>50</v>
      </c>
      <c r="BJ695" s="1">
        <v>0</v>
      </c>
      <c r="BK695" s="1">
        <v>0.01</v>
      </c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37" t="s">
        <v>71</v>
      </c>
    </row>
    <row r="696" spans="1:77" x14ac:dyDescent="0.25">
      <c r="A696" s="1">
        <v>691</v>
      </c>
      <c r="B696" s="1"/>
      <c r="C696" s="1"/>
      <c r="D696" s="1"/>
      <c r="E696" s="1"/>
      <c r="F696" s="1">
        <v>691</v>
      </c>
      <c r="G696" s="1" t="s">
        <v>67</v>
      </c>
      <c r="H696" s="1">
        <v>26295</v>
      </c>
      <c r="M696" s="1">
        <v>5</v>
      </c>
      <c r="N696" s="1">
        <v>1</v>
      </c>
      <c r="O696" s="1">
        <v>46.4</v>
      </c>
      <c r="P696" s="2" t="s">
        <v>69</v>
      </c>
      <c r="Q696" s="2">
        <v>2146.4</v>
      </c>
      <c r="R696" s="1"/>
      <c r="S696" s="2">
        <v>220</v>
      </c>
      <c r="T696" s="1"/>
      <c r="U696" s="1"/>
      <c r="V696" s="1"/>
      <c r="W696" s="1"/>
      <c r="X696" s="35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2"/>
      <c r="AY696" s="1"/>
      <c r="AZ696" s="1"/>
      <c r="BA696" s="36"/>
      <c r="BB696" s="2"/>
      <c r="BC696" s="1"/>
      <c r="BD696" s="1"/>
      <c r="BE696" s="1"/>
      <c r="BF696" s="43">
        <f t="shared" si="10"/>
        <v>472208</v>
      </c>
      <c r="BG696" s="1"/>
      <c r="BH696" s="1"/>
      <c r="BI696" s="1">
        <v>50</v>
      </c>
      <c r="BJ696" s="1">
        <v>0</v>
      </c>
      <c r="BK696" s="1">
        <v>0.01</v>
      </c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37" t="s">
        <v>71</v>
      </c>
    </row>
    <row r="697" spans="1:77" x14ac:dyDescent="0.25">
      <c r="A697" s="1">
        <v>692</v>
      </c>
      <c r="B697" s="1"/>
      <c r="C697" s="1"/>
      <c r="D697" s="1"/>
      <c r="E697" s="1"/>
      <c r="F697" s="1">
        <v>692</v>
      </c>
      <c r="G697" s="1" t="s">
        <v>67</v>
      </c>
      <c r="H697" s="1">
        <v>26296</v>
      </c>
      <c r="M697" s="1">
        <v>7</v>
      </c>
      <c r="N697" s="1">
        <v>0</v>
      </c>
      <c r="O697" s="1">
        <v>12</v>
      </c>
      <c r="P697" s="2" t="s">
        <v>69</v>
      </c>
      <c r="Q697" s="2">
        <v>2812</v>
      </c>
      <c r="R697" s="1"/>
      <c r="S697" s="2">
        <v>100</v>
      </c>
      <c r="T697" s="1"/>
      <c r="U697" s="1"/>
      <c r="V697" s="1"/>
      <c r="W697" s="1"/>
      <c r="X697" s="35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2"/>
      <c r="AY697" s="1"/>
      <c r="AZ697" s="1"/>
      <c r="BA697" s="36"/>
      <c r="BB697" s="2"/>
      <c r="BC697" s="1"/>
      <c r="BD697" s="1"/>
      <c r="BE697" s="1"/>
      <c r="BF697" s="43">
        <f t="shared" si="10"/>
        <v>281200</v>
      </c>
      <c r="BG697" s="1"/>
      <c r="BH697" s="1"/>
      <c r="BI697" s="1">
        <v>50</v>
      </c>
      <c r="BJ697" s="1">
        <v>0</v>
      </c>
      <c r="BK697" s="1">
        <v>0.01</v>
      </c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37" t="s">
        <v>71</v>
      </c>
    </row>
    <row r="698" spans="1:77" x14ac:dyDescent="0.25">
      <c r="A698" s="1">
        <v>693</v>
      </c>
      <c r="B698" s="1"/>
      <c r="C698" s="1"/>
      <c r="D698" s="1"/>
      <c r="E698" s="1"/>
      <c r="F698" s="1">
        <v>693</v>
      </c>
      <c r="G698" s="1" t="s">
        <v>67</v>
      </c>
      <c r="H698" s="1">
        <v>26297</v>
      </c>
      <c r="M698" s="1">
        <v>7</v>
      </c>
      <c r="N698" s="1">
        <v>1</v>
      </c>
      <c r="O698" s="1">
        <v>5</v>
      </c>
      <c r="P698" s="2" t="s">
        <v>69</v>
      </c>
      <c r="Q698" s="2">
        <v>2905</v>
      </c>
      <c r="R698" s="1"/>
      <c r="S698" s="2">
        <v>100</v>
      </c>
      <c r="T698" s="1"/>
      <c r="U698" s="1"/>
      <c r="V698" s="1"/>
      <c r="W698" s="1"/>
      <c r="X698" s="35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2"/>
      <c r="AY698" s="1"/>
      <c r="AZ698" s="1"/>
      <c r="BA698" s="36"/>
      <c r="BB698" s="2"/>
      <c r="BC698" s="1"/>
      <c r="BD698" s="1"/>
      <c r="BE698" s="1"/>
      <c r="BF698" s="43">
        <f t="shared" si="10"/>
        <v>290500</v>
      </c>
      <c r="BG698" s="1"/>
      <c r="BH698" s="1"/>
      <c r="BI698" s="1">
        <v>50</v>
      </c>
      <c r="BJ698" s="1">
        <v>0</v>
      </c>
      <c r="BK698" s="1">
        <v>0.01</v>
      </c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37" t="s">
        <v>71</v>
      </c>
    </row>
    <row r="699" spans="1:77" x14ac:dyDescent="0.25">
      <c r="A699" s="1">
        <v>694</v>
      </c>
      <c r="B699" s="1"/>
      <c r="C699" s="1"/>
      <c r="D699" s="1"/>
      <c r="E699" s="1"/>
      <c r="F699" s="1">
        <v>694</v>
      </c>
      <c r="G699" s="1" t="s">
        <v>67</v>
      </c>
      <c r="H699" s="1">
        <v>26298</v>
      </c>
      <c r="M699" s="1">
        <v>16</v>
      </c>
      <c r="N699" s="1">
        <v>0</v>
      </c>
      <c r="O699" s="1">
        <v>3</v>
      </c>
      <c r="P699" s="2" t="s">
        <v>69</v>
      </c>
      <c r="Q699" s="2">
        <v>6403</v>
      </c>
      <c r="R699" s="1"/>
      <c r="S699" s="2">
        <v>100</v>
      </c>
      <c r="T699" s="1"/>
      <c r="U699" s="1"/>
      <c r="V699" s="1"/>
      <c r="W699" s="1"/>
      <c r="X699" s="35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2"/>
      <c r="AY699" s="1"/>
      <c r="AZ699" s="1"/>
      <c r="BA699" s="36"/>
      <c r="BB699" s="2"/>
      <c r="BC699" s="1"/>
      <c r="BD699" s="1"/>
      <c r="BE699" s="1"/>
      <c r="BF699" s="43">
        <f t="shared" si="10"/>
        <v>640300</v>
      </c>
      <c r="BG699" s="1"/>
      <c r="BH699" s="1"/>
      <c r="BI699" s="1">
        <v>50</v>
      </c>
      <c r="BJ699" s="1">
        <v>0</v>
      </c>
      <c r="BK699" s="1">
        <v>0.01</v>
      </c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37" t="s">
        <v>71</v>
      </c>
    </row>
    <row r="700" spans="1:77" x14ac:dyDescent="0.25">
      <c r="A700" s="1">
        <v>695</v>
      </c>
      <c r="B700" s="1"/>
      <c r="C700" s="1"/>
      <c r="D700" s="1"/>
      <c r="E700" s="1"/>
      <c r="F700" s="1">
        <v>695</v>
      </c>
      <c r="G700" s="1" t="s">
        <v>67</v>
      </c>
      <c r="H700" s="1">
        <v>26299</v>
      </c>
      <c r="M700" s="1">
        <v>12</v>
      </c>
      <c r="N700" s="1">
        <v>1</v>
      </c>
      <c r="O700" s="1">
        <v>3</v>
      </c>
      <c r="P700" s="2" t="s">
        <v>69</v>
      </c>
      <c r="Q700" s="2">
        <v>4903</v>
      </c>
      <c r="R700" s="1"/>
      <c r="S700" s="2">
        <v>160</v>
      </c>
      <c r="T700" s="1"/>
      <c r="U700" s="1"/>
      <c r="V700" s="1"/>
      <c r="W700" s="1"/>
      <c r="X700" s="35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44"/>
      <c r="AR700" s="36"/>
      <c r="AS700" s="1"/>
      <c r="AT700" s="45"/>
      <c r="AU700" s="1"/>
      <c r="AV700" s="1"/>
      <c r="AW700" s="1"/>
      <c r="AX700" s="2"/>
      <c r="AY700" s="1"/>
      <c r="AZ700" s="1"/>
      <c r="BA700" s="36"/>
      <c r="BB700" s="2"/>
      <c r="BC700" s="1"/>
      <c r="BD700" s="1"/>
      <c r="BE700" s="43"/>
      <c r="BF700" s="43">
        <f t="shared" si="10"/>
        <v>784480</v>
      </c>
      <c r="BG700" s="1"/>
      <c r="BH700" s="1"/>
      <c r="BI700" s="1">
        <v>50</v>
      </c>
      <c r="BJ700" s="1">
        <v>0</v>
      </c>
      <c r="BK700" s="1">
        <v>0.01</v>
      </c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37" t="s">
        <v>71</v>
      </c>
    </row>
    <row r="701" spans="1:77" x14ac:dyDescent="0.25">
      <c r="A701" s="1">
        <v>696</v>
      </c>
      <c r="B701" s="1"/>
      <c r="C701" s="1"/>
      <c r="D701" s="1"/>
      <c r="E701" s="1"/>
      <c r="F701" s="1">
        <v>696</v>
      </c>
      <c r="G701" s="1" t="s">
        <v>67</v>
      </c>
      <c r="H701" s="1">
        <v>26300</v>
      </c>
      <c r="M701" s="1">
        <v>9</v>
      </c>
      <c r="N701" s="1">
        <v>1</v>
      </c>
      <c r="O701" s="1">
        <v>13</v>
      </c>
      <c r="P701" s="2" t="s">
        <v>69</v>
      </c>
      <c r="Q701" s="2">
        <v>3713</v>
      </c>
      <c r="R701" s="1"/>
      <c r="S701" s="2">
        <v>100</v>
      </c>
      <c r="T701" s="1"/>
      <c r="U701" s="1"/>
      <c r="V701" s="1"/>
      <c r="W701" s="1"/>
      <c r="X701" s="35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2"/>
      <c r="AY701" s="1"/>
      <c r="AZ701" s="1"/>
      <c r="BA701" s="36"/>
      <c r="BB701" s="2"/>
      <c r="BC701" s="1"/>
      <c r="BD701" s="1"/>
      <c r="BE701" s="1"/>
      <c r="BF701" s="43">
        <f t="shared" si="10"/>
        <v>371300</v>
      </c>
      <c r="BG701" s="1"/>
      <c r="BH701" s="1"/>
      <c r="BI701" s="1">
        <v>50</v>
      </c>
      <c r="BJ701" s="1">
        <v>0</v>
      </c>
      <c r="BK701" s="1">
        <v>0.01</v>
      </c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37" t="s">
        <v>71</v>
      </c>
    </row>
    <row r="702" spans="1:77" x14ac:dyDescent="0.25">
      <c r="A702" s="1">
        <v>697</v>
      </c>
      <c r="B702" s="1"/>
      <c r="C702" s="1"/>
      <c r="D702" s="1"/>
      <c r="E702" s="1"/>
      <c r="F702" s="1">
        <v>697</v>
      </c>
      <c r="G702" s="1" t="s">
        <v>67</v>
      </c>
      <c r="H702" s="1">
        <v>26301</v>
      </c>
      <c r="M702" s="1">
        <v>12</v>
      </c>
      <c r="N702" s="1">
        <v>3</v>
      </c>
      <c r="O702" s="1">
        <v>25</v>
      </c>
      <c r="P702" s="2" t="s">
        <v>69</v>
      </c>
      <c r="Q702" s="2">
        <v>5125</v>
      </c>
      <c r="R702" s="1"/>
      <c r="S702" s="2">
        <v>130</v>
      </c>
      <c r="T702" s="1"/>
      <c r="U702" s="1"/>
      <c r="V702" s="1"/>
      <c r="W702" s="1"/>
      <c r="X702" s="35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2"/>
      <c r="AY702" s="1"/>
      <c r="AZ702" s="1"/>
      <c r="BA702" s="36"/>
      <c r="BB702" s="2"/>
      <c r="BC702" s="1"/>
      <c r="BD702" s="1"/>
      <c r="BE702" s="1"/>
      <c r="BF702" s="43">
        <f t="shared" si="10"/>
        <v>666250</v>
      </c>
      <c r="BG702" s="1"/>
      <c r="BH702" s="1"/>
      <c r="BI702" s="1">
        <v>50</v>
      </c>
      <c r="BJ702" s="1">
        <v>0</v>
      </c>
      <c r="BK702" s="1">
        <v>0.01</v>
      </c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37" t="s">
        <v>71</v>
      </c>
    </row>
    <row r="703" spans="1:77" x14ac:dyDescent="0.25">
      <c r="A703" s="1">
        <v>698</v>
      </c>
      <c r="B703" s="1"/>
      <c r="C703" s="1"/>
      <c r="D703" s="1"/>
      <c r="E703" s="1"/>
      <c r="F703" s="1">
        <v>698</v>
      </c>
      <c r="G703" s="1" t="s">
        <v>67</v>
      </c>
      <c r="H703" s="1">
        <v>26302</v>
      </c>
      <c r="M703" s="1">
        <v>3</v>
      </c>
      <c r="N703" s="1">
        <v>2</v>
      </c>
      <c r="O703" s="1">
        <v>39</v>
      </c>
      <c r="P703" s="2" t="s">
        <v>69</v>
      </c>
      <c r="Q703" s="2">
        <v>1439</v>
      </c>
      <c r="R703" s="1"/>
      <c r="S703" s="2">
        <v>100</v>
      </c>
      <c r="T703" s="1"/>
      <c r="U703" s="1"/>
      <c r="V703" s="1"/>
      <c r="W703" s="1"/>
      <c r="X703" s="35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2"/>
      <c r="AY703" s="1"/>
      <c r="AZ703" s="1"/>
      <c r="BA703" s="36"/>
      <c r="BB703" s="2"/>
      <c r="BC703" s="1"/>
      <c r="BD703" s="1"/>
      <c r="BE703" s="1"/>
      <c r="BF703" s="43">
        <f t="shared" si="10"/>
        <v>143900</v>
      </c>
      <c r="BG703" s="1"/>
      <c r="BH703" s="1"/>
      <c r="BI703" s="1">
        <v>50</v>
      </c>
      <c r="BJ703" s="1">
        <v>0</v>
      </c>
      <c r="BK703" s="1">
        <v>0.01</v>
      </c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37" t="s">
        <v>71</v>
      </c>
    </row>
    <row r="704" spans="1:77" x14ac:dyDescent="0.25">
      <c r="A704" s="1">
        <v>699</v>
      </c>
      <c r="B704" s="1"/>
      <c r="C704" s="1"/>
      <c r="D704" s="1"/>
      <c r="E704" s="1"/>
      <c r="F704" s="1">
        <v>699</v>
      </c>
      <c r="G704" s="1" t="s">
        <v>67</v>
      </c>
      <c r="H704" s="1">
        <v>26304</v>
      </c>
      <c r="M704" s="1">
        <v>0</v>
      </c>
      <c r="N704" s="1">
        <v>0</v>
      </c>
      <c r="O704" s="1">
        <v>75</v>
      </c>
      <c r="P704" s="2" t="s">
        <v>69</v>
      </c>
      <c r="Q704" s="2">
        <v>75</v>
      </c>
      <c r="R704" s="1"/>
      <c r="S704" s="2">
        <v>350</v>
      </c>
      <c r="T704" s="1"/>
      <c r="U704" s="1"/>
      <c r="V704" s="1"/>
      <c r="W704" s="1"/>
      <c r="X704" s="35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2"/>
      <c r="AY704" s="1"/>
      <c r="AZ704" s="1"/>
      <c r="BA704" s="36"/>
      <c r="BB704" s="2"/>
      <c r="BC704" s="1"/>
      <c r="BD704" s="1"/>
      <c r="BE704" s="1"/>
      <c r="BF704" s="43">
        <f t="shared" si="10"/>
        <v>26250</v>
      </c>
      <c r="BG704" s="1"/>
      <c r="BH704" s="1"/>
      <c r="BI704" s="1">
        <v>50</v>
      </c>
      <c r="BJ704" s="1">
        <v>0</v>
      </c>
      <c r="BK704" s="1">
        <v>0.01</v>
      </c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37" t="s">
        <v>71</v>
      </c>
    </row>
    <row r="705" spans="1:77" x14ac:dyDescent="0.25">
      <c r="A705" s="1">
        <v>700</v>
      </c>
      <c r="B705" s="1"/>
      <c r="C705" s="1"/>
      <c r="D705" s="1"/>
      <c r="E705" s="1"/>
      <c r="F705" s="1">
        <v>700</v>
      </c>
      <c r="G705" s="1" t="s">
        <v>67</v>
      </c>
      <c r="H705" s="1">
        <v>26305</v>
      </c>
      <c r="M705" s="1">
        <v>26</v>
      </c>
      <c r="N705" s="1">
        <v>3</v>
      </c>
      <c r="O705" s="1">
        <v>47</v>
      </c>
      <c r="P705" s="2" t="s">
        <v>69</v>
      </c>
      <c r="Q705" s="2">
        <v>10747</v>
      </c>
      <c r="R705" s="1"/>
      <c r="S705" s="2">
        <v>170</v>
      </c>
      <c r="T705" s="1"/>
      <c r="U705" s="1"/>
      <c r="V705" s="1"/>
      <c r="W705" s="1"/>
      <c r="X705" s="35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44"/>
      <c r="AR705" s="36"/>
      <c r="AS705" s="1"/>
      <c r="AT705" s="45"/>
      <c r="AU705" s="1"/>
      <c r="AV705" s="2"/>
      <c r="AW705" s="46"/>
      <c r="AX705" s="2"/>
      <c r="AY705" s="2"/>
      <c r="AZ705" s="2"/>
      <c r="BA705" s="36"/>
      <c r="BB705" s="2"/>
      <c r="BC705" s="36"/>
      <c r="BD705" s="1"/>
      <c r="BE705" s="43"/>
      <c r="BF705" s="43">
        <f t="shared" si="10"/>
        <v>1826990</v>
      </c>
      <c r="BG705" s="1"/>
      <c r="BH705" s="6"/>
      <c r="BI705" s="1">
        <v>50</v>
      </c>
      <c r="BJ705" s="1">
        <v>0</v>
      </c>
      <c r="BK705" s="1">
        <v>0.01</v>
      </c>
      <c r="BL705" s="36"/>
      <c r="BM705" s="36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37" t="s">
        <v>71</v>
      </c>
    </row>
    <row r="706" spans="1:77" x14ac:dyDescent="0.25">
      <c r="A706" s="1">
        <v>701</v>
      </c>
      <c r="B706" s="1"/>
      <c r="C706" s="1"/>
      <c r="D706" s="1"/>
      <c r="E706" s="1"/>
      <c r="F706" s="1">
        <v>701</v>
      </c>
      <c r="G706" s="1" t="s">
        <v>67</v>
      </c>
      <c r="H706" s="1">
        <v>26306</v>
      </c>
      <c r="M706" s="1">
        <v>18</v>
      </c>
      <c r="N706" s="1">
        <v>0</v>
      </c>
      <c r="O706" s="1">
        <v>60</v>
      </c>
      <c r="P706" s="2" t="s">
        <v>69</v>
      </c>
      <c r="Q706" s="2">
        <v>7260</v>
      </c>
      <c r="R706" s="1"/>
      <c r="S706" s="2">
        <v>170</v>
      </c>
      <c r="T706" s="1"/>
      <c r="U706" s="1"/>
      <c r="V706" s="1"/>
      <c r="W706" s="1"/>
      <c r="X706" s="35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2"/>
      <c r="AY706" s="1"/>
      <c r="AZ706" s="1"/>
      <c r="BA706" s="36"/>
      <c r="BB706" s="2"/>
      <c r="BC706" s="1"/>
      <c r="BD706" s="1"/>
      <c r="BE706" s="1"/>
      <c r="BF706" s="43">
        <f t="shared" si="10"/>
        <v>1234200</v>
      </c>
      <c r="BG706" s="1"/>
      <c r="BH706" s="1"/>
      <c r="BI706" s="1">
        <v>50</v>
      </c>
      <c r="BJ706" s="1">
        <v>0</v>
      </c>
      <c r="BK706" s="1">
        <v>0.01</v>
      </c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37" t="s">
        <v>71</v>
      </c>
    </row>
    <row r="707" spans="1:77" x14ac:dyDescent="0.25">
      <c r="A707" s="1">
        <v>702</v>
      </c>
      <c r="B707" s="1"/>
      <c r="C707" s="1"/>
      <c r="D707" s="1"/>
      <c r="E707" s="1"/>
      <c r="F707" s="1">
        <v>702</v>
      </c>
      <c r="G707" s="1" t="s">
        <v>67</v>
      </c>
      <c r="H707" s="1">
        <v>26307</v>
      </c>
      <c r="M707" s="1">
        <v>0</v>
      </c>
      <c r="N707" s="1">
        <v>2</v>
      </c>
      <c r="O707" s="1">
        <v>7</v>
      </c>
      <c r="P707" s="2" t="s">
        <v>69</v>
      </c>
      <c r="Q707" s="2">
        <v>207</v>
      </c>
      <c r="R707" s="1"/>
      <c r="S707" s="2">
        <v>300</v>
      </c>
      <c r="T707" s="1"/>
      <c r="U707" s="1"/>
      <c r="V707" s="1"/>
      <c r="W707" s="1"/>
      <c r="X707" s="35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2"/>
      <c r="AY707" s="1"/>
      <c r="AZ707" s="1"/>
      <c r="BA707" s="36"/>
      <c r="BB707" s="2"/>
      <c r="BC707" s="1"/>
      <c r="BD707" s="1"/>
      <c r="BE707" s="1"/>
      <c r="BF707" s="43">
        <f t="shared" si="10"/>
        <v>62100</v>
      </c>
      <c r="BG707" s="1"/>
      <c r="BH707" s="1"/>
      <c r="BI707" s="1">
        <v>50</v>
      </c>
      <c r="BJ707" s="1">
        <v>0</v>
      </c>
      <c r="BK707" s="1">
        <v>0.01</v>
      </c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37" t="s">
        <v>71</v>
      </c>
    </row>
    <row r="708" spans="1:77" x14ac:dyDescent="0.25">
      <c r="A708" s="1">
        <v>703</v>
      </c>
      <c r="B708" s="1"/>
      <c r="C708" s="1"/>
      <c r="D708" s="1"/>
      <c r="E708" s="1"/>
      <c r="F708" s="1">
        <v>703</v>
      </c>
      <c r="G708" s="1" t="s">
        <v>67</v>
      </c>
      <c r="H708" s="1">
        <v>26308</v>
      </c>
      <c r="M708" s="1">
        <v>10</v>
      </c>
      <c r="N708" s="1">
        <v>1</v>
      </c>
      <c r="O708" s="1">
        <v>26</v>
      </c>
      <c r="P708" s="2" t="s">
        <v>69</v>
      </c>
      <c r="Q708" s="2">
        <v>4126</v>
      </c>
      <c r="R708" s="1"/>
      <c r="S708" s="2">
        <v>190</v>
      </c>
      <c r="T708" s="1"/>
      <c r="U708" s="1"/>
      <c r="V708" s="1"/>
      <c r="W708" s="1"/>
      <c r="X708" s="35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2"/>
      <c r="AY708" s="1"/>
      <c r="AZ708" s="1"/>
      <c r="BA708" s="36"/>
      <c r="BB708" s="2"/>
      <c r="BC708" s="1"/>
      <c r="BD708" s="1"/>
      <c r="BE708" s="1"/>
      <c r="BF708" s="43">
        <f t="shared" si="10"/>
        <v>783940</v>
      </c>
      <c r="BG708" s="1"/>
      <c r="BH708" s="1"/>
      <c r="BI708" s="1">
        <v>50</v>
      </c>
      <c r="BJ708" s="1">
        <v>0</v>
      </c>
      <c r="BK708" s="1">
        <v>0.01</v>
      </c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37" t="s">
        <v>71</v>
      </c>
    </row>
    <row r="709" spans="1:77" x14ac:dyDescent="0.25">
      <c r="A709" s="1">
        <v>704</v>
      </c>
      <c r="B709" s="1"/>
      <c r="C709" s="1"/>
      <c r="D709" s="1"/>
      <c r="E709" s="1"/>
      <c r="F709" s="1">
        <v>704</v>
      </c>
      <c r="G709" s="1" t="s">
        <v>67</v>
      </c>
      <c r="H709" s="1">
        <v>26309</v>
      </c>
      <c r="M709" s="1">
        <v>6</v>
      </c>
      <c r="N709" s="1">
        <v>2</v>
      </c>
      <c r="O709" s="1">
        <v>42</v>
      </c>
      <c r="P709" s="2" t="s">
        <v>69</v>
      </c>
      <c r="Q709" s="2">
        <v>2642</v>
      </c>
      <c r="R709" s="1"/>
      <c r="S709" s="2">
        <v>180</v>
      </c>
      <c r="T709" s="1"/>
      <c r="U709" s="1"/>
      <c r="V709" s="1"/>
      <c r="W709" s="1"/>
      <c r="X709" s="35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2"/>
      <c r="AY709" s="1"/>
      <c r="AZ709" s="1"/>
      <c r="BA709" s="36"/>
      <c r="BB709" s="2"/>
      <c r="BC709" s="1"/>
      <c r="BD709" s="1"/>
      <c r="BE709" s="1"/>
      <c r="BF709" s="43">
        <f t="shared" si="10"/>
        <v>475560</v>
      </c>
      <c r="BG709" s="1"/>
      <c r="BH709" s="1"/>
      <c r="BI709" s="1">
        <v>50</v>
      </c>
      <c r="BJ709" s="1">
        <v>0</v>
      </c>
      <c r="BK709" s="1">
        <v>0.01</v>
      </c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37" t="s">
        <v>71</v>
      </c>
    </row>
    <row r="710" spans="1:77" x14ac:dyDescent="0.25">
      <c r="A710" s="1">
        <v>705</v>
      </c>
      <c r="B710" s="1"/>
      <c r="C710" s="1"/>
      <c r="D710" s="1"/>
      <c r="E710" s="1"/>
      <c r="F710" s="1">
        <v>705</v>
      </c>
      <c r="G710" s="1" t="s">
        <v>67</v>
      </c>
      <c r="H710" s="1">
        <v>26310</v>
      </c>
      <c r="M710" s="1">
        <v>0</v>
      </c>
      <c r="N710" s="1">
        <v>1</v>
      </c>
      <c r="O710" s="1">
        <v>38</v>
      </c>
      <c r="P710" s="2" t="s">
        <v>69</v>
      </c>
      <c r="Q710" s="2">
        <v>138</v>
      </c>
      <c r="R710" s="1"/>
      <c r="S710" s="2">
        <v>300</v>
      </c>
      <c r="T710" s="1"/>
      <c r="U710" s="1"/>
      <c r="V710" s="1"/>
      <c r="W710" s="1"/>
      <c r="X710" s="35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2"/>
      <c r="AY710" s="1"/>
      <c r="AZ710" s="1"/>
      <c r="BA710" s="36"/>
      <c r="BB710" s="2"/>
      <c r="BC710" s="1"/>
      <c r="BD710" s="1"/>
      <c r="BE710" s="1"/>
      <c r="BF710" s="43">
        <f t="shared" si="10"/>
        <v>41400</v>
      </c>
      <c r="BG710" s="1"/>
      <c r="BH710" s="1"/>
      <c r="BI710" s="1">
        <v>50</v>
      </c>
      <c r="BJ710" s="1">
        <v>0</v>
      </c>
      <c r="BK710" s="1">
        <v>0.01</v>
      </c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37" t="s">
        <v>71</v>
      </c>
    </row>
    <row r="711" spans="1:77" x14ac:dyDescent="0.25">
      <c r="A711" s="1">
        <v>706</v>
      </c>
      <c r="B711" s="1"/>
      <c r="C711" s="1"/>
      <c r="D711" s="1"/>
      <c r="E711" s="1"/>
      <c r="F711" s="1">
        <v>706</v>
      </c>
      <c r="G711" s="1" t="s">
        <v>67</v>
      </c>
      <c r="H711" s="1">
        <v>26311</v>
      </c>
      <c r="M711" s="1">
        <v>6</v>
      </c>
      <c r="N711" s="1">
        <v>1</v>
      </c>
      <c r="O711" s="1">
        <v>20.5</v>
      </c>
      <c r="P711" s="2" t="s">
        <v>69</v>
      </c>
      <c r="Q711" s="2">
        <v>2520.5</v>
      </c>
      <c r="R711" s="1"/>
      <c r="S711" s="2">
        <v>260</v>
      </c>
      <c r="T711" s="1"/>
      <c r="U711" s="1"/>
      <c r="V711" s="1"/>
      <c r="W711" s="1"/>
      <c r="X711" s="35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2"/>
      <c r="AY711" s="1"/>
      <c r="AZ711" s="1"/>
      <c r="BA711" s="36"/>
      <c r="BB711" s="2"/>
      <c r="BC711" s="1"/>
      <c r="BD711" s="1"/>
      <c r="BE711" s="1"/>
      <c r="BF711" s="43">
        <f t="shared" si="10"/>
        <v>655330</v>
      </c>
      <c r="BG711" s="1"/>
      <c r="BH711" s="1"/>
      <c r="BI711" s="1">
        <v>50</v>
      </c>
      <c r="BJ711" s="1">
        <v>0</v>
      </c>
      <c r="BK711" s="1">
        <v>0.01</v>
      </c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37" t="s">
        <v>71</v>
      </c>
    </row>
    <row r="712" spans="1:77" x14ac:dyDescent="0.25">
      <c r="A712" s="1">
        <v>707</v>
      </c>
      <c r="B712" s="1"/>
      <c r="C712" s="1"/>
      <c r="D712" s="1"/>
      <c r="E712" s="1"/>
      <c r="F712" s="1">
        <v>707</v>
      </c>
      <c r="G712" s="1" t="s">
        <v>67</v>
      </c>
      <c r="H712" s="1">
        <v>26312</v>
      </c>
      <c r="M712" s="1">
        <v>2</v>
      </c>
      <c r="N712" s="1">
        <v>3</v>
      </c>
      <c r="O712" s="1">
        <v>15</v>
      </c>
      <c r="P712" s="2" t="s">
        <v>69</v>
      </c>
      <c r="Q712" s="2">
        <v>1115</v>
      </c>
      <c r="R712" s="1"/>
      <c r="S712" s="2">
        <v>260</v>
      </c>
      <c r="T712" s="1"/>
      <c r="U712" s="1"/>
      <c r="V712" s="1"/>
      <c r="W712" s="1"/>
      <c r="X712" s="35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2"/>
      <c r="AY712" s="1"/>
      <c r="AZ712" s="1"/>
      <c r="BA712" s="36"/>
      <c r="BB712" s="2"/>
      <c r="BC712" s="1"/>
      <c r="BD712" s="1"/>
      <c r="BE712" s="1"/>
      <c r="BF712" s="43">
        <f t="shared" ref="BF712:BF775" si="11">Q712*S712</f>
        <v>289900</v>
      </c>
      <c r="BG712" s="1"/>
      <c r="BH712" s="1"/>
      <c r="BI712" s="1">
        <v>50</v>
      </c>
      <c r="BJ712" s="1">
        <v>0</v>
      </c>
      <c r="BK712" s="1">
        <v>0.01</v>
      </c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37" t="s">
        <v>71</v>
      </c>
    </row>
    <row r="713" spans="1:77" x14ac:dyDescent="0.25">
      <c r="A713" s="1">
        <v>708</v>
      </c>
      <c r="B713" s="1"/>
      <c r="C713" s="1"/>
      <c r="D713" s="1"/>
      <c r="E713" s="1"/>
      <c r="F713" s="1">
        <v>708</v>
      </c>
      <c r="G713" s="1" t="s">
        <v>67</v>
      </c>
      <c r="H713" s="1">
        <v>26314</v>
      </c>
      <c r="M713" s="1">
        <v>3</v>
      </c>
      <c r="N713" s="1">
        <v>2</v>
      </c>
      <c r="O713" s="1">
        <v>10</v>
      </c>
      <c r="P713" s="2" t="s">
        <v>69</v>
      </c>
      <c r="Q713" s="2">
        <v>1410</v>
      </c>
      <c r="R713" s="1"/>
      <c r="S713" s="2">
        <v>170</v>
      </c>
      <c r="T713" s="1"/>
      <c r="U713" s="1"/>
      <c r="V713" s="1"/>
      <c r="W713" s="1"/>
      <c r="X713" s="35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2"/>
      <c r="AY713" s="1"/>
      <c r="AZ713" s="1"/>
      <c r="BA713" s="36"/>
      <c r="BB713" s="2"/>
      <c r="BC713" s="1"/>
      <c r="BD713" s="1"/>
      <c r="BE713" s="1"/>
      <c r="BF713" s="43">
        <f t="shared" si="11"/>
        <v>239700</v>
      </c>
      <c r="BG713" s="1"/>
      <c r="BH713" s="1"/>
      <c r="BI713" s="1">
        <v>50</v>
      </c>
      <c r="BJ713" s="1">
        <v>0</v>
      </c>
      <c r="BK713" s="1">
        <v>0.01</v>
      </c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37" t="s">
        <v>71</v>
      </c>
    </row>
    <row r="714" spans="1:77" x14ac:dyDescent="0.25">
      <c r="A714" s="1">
        <v>709</v>
      </c>
      <c r="B714" s="1"/>
      <c r="C714" s="1"/>
      <c r="D714" s="1"/>
      <c r="E714" s="1"/>
      <c r="F714" s="1">
        <v>709</v>
      </c>
      <c r="G714" s="1" t="s">
        <v>67</v>
      </c>
      <c r="H714" s="1">
        <v>26313</v>
      </c>
      <c r="M714" s="1">
        <v>3</v>
      </c>
      <c r="N714" s="1">
        <v>0</v>
      </c>
      <c r="O714" s="1">
        <v>73</v>
      </c>
      <c r="P714" s="2" t="s">
        <v>69</v>
      </c>
      <c r="Q714" s="2">
        <v>1273</v>
      </c>
      <c r="R714" s="1"/>
      <c r="S714" s="2">
        <v>260</v>
      </c>
      <c r="T714" s="1"/>
      <c r="U714" s="1"/>
      <c r="V714" s="1"/>
      <c r="W714" s="1"/>
      <c r="X714" s="35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2"/>
      <c r="AY714" s="1"/>
      <c r="AZ714" s="1"/>
      <c r="BA714" s="36"/>
      <c r="BB714" s="2"/>
      <c r="BC714" s="1"/>
      <c r="BD714" s="1"/>
      <c r="BE714" s="1"/>
      <c r="BF714" s="43">
        <f t="shared" si="11"/>
        <v>330980</v>
      </c>
      <c r="BG714" s="1"/>
      <c r="BH714" s="1"/>
      <c r="BI714" s="1">
        <v>50</v>
      </c>
      <c r="BJ714" s="1">
        <v>0</v>
      </c>
      <c r="BK714" s="1">
        <v>0.01</v>
      </c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37" t="s">
        <v>71</v>
      </c>
    </row>
    <row r="715" spans="1:77" x14ac:dyDescent="0.25">
      <c r="A715" s="1">
        <v>710</v>
      </c>
      <c r="B715" s="1"/>
      <c r="C715" s="1"/>
      <c r="D715" s="1"/>
      <c r="E715" s="1"/>
      <c r="F715" s="1">
        <v>710</v>
      </c>
      <c r="G715" s="1" t="s">
        <v>67</v>
      </c>
      <c r="H715" s="1">
        <v>26315</v>
      </c>
      <c r="M715" s="1">
        <v>0</v>
      </c>
      <c r="N715" s="1">
        <v>2</v>
      </c>
      <c r="O715" s="1">
        <v>97</v>
      </c>
      <c r="P715" s="2" t="s">
        <v>69</v>
      </c>
      <c r="Q715" s="2">
        <v>297</v>
      </c>
      <c r="R715" s="1"/>
      <c r="S715" s="2">
        <v>300</v>
      </c>
      <c r="T715" s="1"/>
      <c r="U715" s="1"/>
      <c r="V715" s="1"/>
      <c r="W715" s="1"/>
      <c r="X715" s="35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44"/>
      <c r="AR715" s="36"/>
      <c r="AS715" s="1"/>
      <c r="AT715" s="45"/>
      <c r="AU715" s="1"/>
      <c r="AV715" s="2"/>
      <c r="AW715" s="46"/>
      <c r="AX715" s="2"/>
      <c r="AY715" s="2"/>
      <c r="AZ715" s="2"/>
      <c r="BA715" s="36"/>
      <c r="BB715" s="2"/>
      <c r="BC715" s="36"/>
      <c r="BD715" s="1"/>
      <c r="BE715" s="43"/>
      <c r="BF715" s="43">
        <f t="shared" si="11"/>
        <v>89100</v>
      </c>
      <c r="BG715" s="1"/>
      <c r="BH715" s="6"/>
      <c r="BI715" s="1">
        <v>50</v>
      </c>
      <c r="BJ715" s="1">
        <v>0</v>
      </c>
      <c r="BK715" s="1">
        <v>0.01</v>
      </c>
      <c r="BL715" s="36"/>
      <c r="BM715" s="36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37" t="s">
        <v>71</v>
      </c>
    </row>
    <row r="716" spans="1:77" x14ac:dyDescent="0.25">
      <c r="A716" s="1">
        <v>711</v>
      </c>
      <c r="B716" s="1"/>
      <c r="C716" s="1"/>
      <c r="D716" s="1"/>
      <c r="E716" s="1"/>
      <c r="F716" s="1">
        <v>711</v>
      </c>
      <c r="G716" s="1" t="s">
        <v>67</v>
      </c>
      <c r="H716" s="1">
        <v>26316</v>
      </c>
      <c r="M716" s="1">
        <v>3</v>
      </c>
      <c r="N716" s="1">
        <v>3</v>
      </c>
      <c r="O716" s="1">
        <v>97.2</v>
      </c>
      <c r="P716" s="2" t="s">
        <v>69</v>
      </c>
      <c r="Q716" s="2">
        <v>1597.2</v>
      </c>
      <c r="R716" s="1"/>
      <c r="S716" s="2">
        <v>170</v>
      </c>
      <c r="T716" s="1"/>
      <c r="U716" s="1"/>
      <c r="V716" s="1"/>
      <c r="W716" s="1"/>
      <c r="X716" s="35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2"/>
      <c r="AY716" s="1"/>
      <c r="AZ716" s="1"/>
      <c r="BA716" s="36"/>
      <c r="BB716" s="2"/>
      <c r="BC716" s="1"/>
      <c r="BD716" s="1"/>
      <c r="BE716" s="1"/>
      <c r="BF716" s="43">
        <f t="shared" si="11"/>
        <v>271524</v>
      </c>
      <c r="BG716" s="1"/>
      <c r="BH716" s="1"/>
      <c r="BI716" s="1">
        <v>50</v>
      </c>
      <c r="BJ716" s="1">
        <v>0</v>
      </c>
      <c r="BK716" s="1">
        <v>0.01</v>
      </c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37" t="s">
        <v>71</v>
      </c>
    </row>
    <row r="717" spans="1:77" x14ac:dyDescent="0.25">
      <c r="A717" s="1">
        <v>712</v>
      </c>
      <c r="B717" s="1"/>
      <c r="C717" s="1"/>
      <c r="D717" s="1"/>
      <c r="E717" s="1"/>
      <c r="F717" s="1">
        <v>712</v>
      </c>
      <c r="G717" s="1" t="s">
        <v>67</v>
      </c>
      <c r="H717" s="1">
        <v>26317</v>
      </c>
      <c r="M717" s="1">
        <v>1</v>
      </c>
      <c r="N717" s="1">
        <v>1</v>
      </c>
      <c r="O717" s="1">
        <v>16</v>
      </c>
      <c r="P717" s="2" t="s">
        <v>69</v>
      </c>
      <c r="Q717" s="2">
        <v>516</v>
      </c>
      <c r="R717" s="1"/>
      <c r="S717" s="2">
        <v>450</v>
      </c>
      <c r="T717" s="1"/>
      <c r="U717" s="1"/>
      <c r="V717" s="1"/>
      <c r="W717" s="1"/>
      <c r="X717" s="35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2"/>
      <c r="AY717" s="1"/>
      <c r="AZ717" s="1"/>
      <c r="BA717" s="36"/>
      <c r="BB717" s="2"/>
      <c r="BC717" s="1"/>
      <c r="BD717" s="1"/>
      <c r="BE717" s="1"/>
      <c r="BF717" s="43">
        <f t="shared" si="11"/>
        <v>232200</v>
      </c>
      <c r="BG717" s="1"/>
      <c r="BH717" s="1"/>
      <c r="BI717" s="1">
        <v>50</v>
      </c>
      <c r="BJ717" s="1">
        <v>0</v>
      </c>
      <c r="BK717" s="1">
        <v>0.01</v>
      </c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37" t="s">
        <v>71</v>
      </c>
    </row>
    <row r="718" spans="1:77" x14ac:dyDescent="0.25">
      <c r="A718" s="1">
        <v>713</v>
      </c>
      <c r="B718" s="1"/>
      <c r="C718" s="1"/>
      <c r="D718" s="1"/>
      <c r="E718" s="1"/>
      <c r="F718" s="1">
        <v>713</v>
      </c>
      <c r="G718" s="1" t="s">
        <v>67</v>
      </c>
      <c r="H718" s="1">
        <v>26318</v>
      </c>
      <c r="M718" s="1">
        <v>6</v>
      </c>
      <c r="N718" s="1">
        <v>0</v>
      </c>
      <c r="O718" s="1">
        <v>50</v>
      </c>
      <c r="P718" s="2" t="s">
        <v>69</v>
      </c>
      <c r="Q718" s="2">
        <v>2450</v>
      </c>
      <c r="R718" s="1"/>
      <c r="S718" s="2">
        <v>180</v>
      </c>
      <c r="T718" s="1"/>
      <c r="U718" s="1"/>
      <c r="V718" s="1"/>
      <c r="W718" s="1"/>
      <c r="X718" s="35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2"/>
      <c r="AY718" s="1"/>
      <c r="AZ718" s="1"/>
      <c r="BA718" s="36"/>
      <c r="BB718" s="2"/>
      <c r="BC718" s="1"/>
      <c r="BD718" s="1"/>
      <c r="BE718" s="1"/>
      <c r="BF718" s="43">
        <f t="shared" si="11"/>
        <v>441000</v>
      </c>
      <c r="BG718" s="1"/>
      <c r="BH718" s="1"/>
      <c r="BI718" s="1">
        <v>50</v>
      </c>
      <c r="BJ718" s="1">
        <v>0</v>
      </c>
      <c r="BK718" s="1">
        <v>0.01</v>
      </c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37" t="s">
        <v>71</v>
      </c>
    </row>
    <row r="719" spans="1:77" x14ac:dyDescent="0.25">
      <c r="A719" s="1">
        <v>714</v>
      </c>
      <c r="B719" s="1"/>
      <c r="C719" s="1"/>
      <c r="D719" s="1"/>
      <c r="E719" s="1"/>
      <c r="F719" s="1">
        <v>714</v>
      </c>
      <c r="G719" s="1" t="s">
        <v>67</v>
      </c>
      <c r="H719" s="1">
        <v>26319</v>
      </c>
      <c r="M719" s="1">
        <v>0</v>
      </c>
      <c r="N719" s="1">
        <v>2</v>
      </c>
      <c r="O719" s="1">
        <v>80.5</v>
      </c>
      <c r="P719" s="2" t="s">
        <v>69</v>
      </c>
      <c r="Q719" s="2">
        <v>280.5</v>
      </c>
      <c r="R719" s="1"/>
      <c r="S719" s="2">
        <v>230</v>
      </c>
      <c r="T719" s="1"/>
      <c r="U719" s="1"/>
      <c r="V719" s="1"/>
      <c r="W719" s="1"/>
      <c r="X719" s="35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2"/>
      <c r="AY719" s="1"/>
      <c r="AZ719" s="1"/>
      <c r="BA719" s="36"/>
      <c r="BB719" s="2"/>
      <c r="BC719" s="1"/>
      <c r="BD719" s="1"/>
      <c r="BE719" s="1"/>
      <c r="BF719" s="43">
        <f t="shared" si="11"/>
        <v>64515</v>
      </c>
      <c r="BG719" s="1"/>
      <c r="BH719" s="1"/>
      <c r="BI719" s="1">
        <v>50</v>
      </c>
      <c r="BJ719" s="1">
        <v>0</v>
      </c>
      <c r="BK719" s="1">
        <v>0.01</v>
      </c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37" t="s">
        <v>71</v>
      </c>
    </row>
    <row r="720" spans="1:77" x14ac:dyDescent="0.25">
      <c r="A720" s="1">
        <v>715</v>
      </c>
      <c r="B720" s="1"/>
      <c r="C720" s="1"/>
      <c r="D720" s="1"/>
      <c r="E720" s="1"/>
      <c r="F720" s="1">
        <v>715</v>
      </c>
      <c r="G720" s="1" t="s">
        <v>67</v>
      </c>
      <c r="H720" s="1">
        <v>26321</v>
      </c>
      <c r="M720" s="1">
        <v>17</v>
      </c>
      <c r="N720" s="1">
        <v>3</v>
      </c>
      <c r="O720" s="1">
        <v>62</v>
      </c>
      <c r="P720" s="2" t="s">
        <v>69</v>
      </c>
      <c r="Q720" s="2">
        <v>7162</v>
      </c>
      <c r="R720" s="1"/>
      <c r="S720" s="2">
        <v>130</v>
      </c>
      <c r="T720" s="1"/>
      <c r="U720" s="1"/>
      <c r="V720" s="1"/>
      <c r="W720" s="1"/>
      <c r="X720" s="35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44"/>
      <c r="AR720" s="36"/>
      <c r="AS720" s="1"/>
      <c r="AT720" s="45"/>
      <c r="AU720" s="1"/>
      <c r="AV720" s="2"/>
      <c r="AW720" s="46"/>
      <c r="AX720" s="2"/>
      <c r="AY720" s="2"/>
      <c r="AZ720" s="2"/>
      <c r="BA720" s="36"/>
      <c r="BB720" s="2"/>
      <c r="BC720" s="36"/>
      <c r="BD720" s="1"/>
      <c r="BE720" s="43"/>
      <c r="BF720" s="43">
        <f t="shared" si="11"/>
        <v>931060</v>
      </c>
      <c r="BG720" s="1"/>
      <c r="BH720" s="6"/>
      <c r="BI720" s="1">
        <v>50</v>
      </c>
      <c r="BJ720" s="1">
        <v>0</v>
      </c>
      <c r="BK720" s="1">
        <v>0.01</v>
      </c>
      <c r="BL720" s="36"/>
      <c r="BM720" s="36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37" t="s">
        <v>71</v>
      </c>
    </row>
    <row r="721" spans="1:77" x14ac:dyDescent="0.25">
      <c r="A721" s="1">
        <v>716</v>
      </c>
      <c r="B721" s="1"/>
      <c r="C721" s="1"/>
      <c r="D721" s="1"/>
      <c r="E721" s="1"/>
      <c r="F721" s="1">
        <v>716</v>
      </c>
      <c r="G721" s="1" t="s">
        <v>67</v>
      </c>
      <c r="H721" s="1">
        <v>26326</v>
      </c>
      <c r="M721" s="1">
        <v>6</v>
      </c>
      <c r="N721" s="1">
        <v>0</v>
      </c>
      <c r="O721" s="1">
        <v>42</v>
      </c>
      <c r="P721" s="2" t="s">
        <v>69</v>
      </c>
      <c r="Q721" s="2">
        <v>2442</v>
      </c>
      <c r="R721" s="1"/>
      <c r="S721" s="2">
        <v>130</v>
      </c>
      <c r="T721" s="1"/>
      <c r="U721" s="1"/>
      <c r="V721" s="1"/>
      <c r="W721" s="1"/>
      <c r="X721" s="35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44"/>
      <c r="AR721" s="36"/>
      <c r="AS721" s="1"/>
      <c r="AT721" s="45"/>
      <c r="AU721" s="1"/>
      <c r="AV721" s="1"/>
      <c r="AW721" s="1"/>
      <c r="AX721" s="2"/>
      <c r="AY721" s="1"/>
      <c r="AZ721" s="1"/>
      <c r="BA721" s="36"/>
      <c r="BB721" s="2"/>
      <c r="BC721" s="1"/>
      <c r="BD721" s="1"/>
      <c r="BE721" s="43"/>
      <c r="BF721" s="43">
        <f t="shared" si="11"/>
        <v>317460</v>
      </c>
      <c r="BG721" s="1"/>
      <c r="BH721" s="1"/>
      <c r="BI721" s="1">
        <v>50</v>
      </c>
      <c r="BJ721" s="1">
        <v>0</v>
      </c>
      <c r="BK721" s="1">
        <v>0.01</v>
      </c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37" t="s">
        <v>71</v>
      </c>
    </row>
    <row r="722" spans="1:77" x14ac:dyDescent="0.25">
      <c r="A722" s="1">
        <v>717</v>
      </c>
      <c r="B722" s="1"/>
      <c r="C722" s="1"/>
      <c r="D722" s="1"/>
      <c r="E722" s="1"/>
      <c r="F722" s="1">
        <v>717</v>
      </c>
      <c r="G722" s="1" t="s">
        <v>67</v>
      </c>
      <c r="H722" s="1">
        <v>26327</v>
      </c>
      <c r="M722" s="1">
        <v>10</v>
      </c>
      <c r="N722" s="1">
        <v>1</v>
      </c>
      <c r="O722" s="1">
        <v>58</v>
      </c>
      <c r="P722" s="2" t="s">
        <v>69</v>
      </c>
      <c r="Q722" s="2">
        <v>4158</v>
      </c>
      <c r="R722" s="1"/>
      <c r="S722" s="2">
        <v>130</v>
      </c>
      <c r="T722" s="1"/>
      <c r="U722" s="1"/>
      <c r="V722" s="1"/>
      <c r="W722" s="1"/>
      <c r="X722" s="35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2"/>
      <c r="AY722" s="1"/>
      <c r="AZ722" s="1"/>
      <c r="BA722" s="36"/>
      <c r="BB722" s="2"/>
      <c r="BC722" s="1"/>
      <c r="BD722" s="1"/>
      <c r="BE722" s="1"/>
      <c r="BF722" s="43">
        <f t="shared" si="11"/>
        <v>540540</v>
      </c>
      <c r="BG722" s="1"/>
      <c r="BH722" s="1"/>
      <c r="BI722" s="1">
        <v>50</v>
      </c>
      <c r="BJ722" s="1">
        <v>0</v>
      </c>
      <c r="BK722" s="1">
        <v>0.01</v>
      </c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37" t="s">
        <v>71</v>
      </c>
    </row>
    <row r="723" spans="1:77" x14ac:dyDescent="0.25">
      <c r="A723" s="1">
        <v>718</v>
      </c>
      <c r="B723" s="1"/>
      <c r="C723" s="1"/>
      <c r="D723" s="1"/>
      <c r="E723" s="1"/>
      <c r="F723" s="1">
        <v>718</v>
      </c>
      <c r="G723" s="1" t="s">
        <v>67</v>
      </c>
      <c r="H723" s="1">
        <v>26328</v>
      </c>
      <c r="M723" s="1">
        <v>3</v>
      </c>
      <c r="N723" s="1">
        <v>2</v>
      </c>
      <c r="O723" s="1">
        <v>9</v>
      </c>
      <c r="P723" s="2" t="s">
        <v>69</v>
      </c>
      <c r="Q723" s="2">
        <v>1409</v>
      </c>
      <c r="R723" s="1"/>
      <c r="S723" s="2">
        <v>130</v>
      </c>
      <c r="T723" s="1"/>
      <c r="U723" s="1"/>
      <c r="V723" s="1"/>
      <c r="W723" s="1"/>
      <c r="X723" s="35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2"/>
      <c r="AY723" s="1"/>
      <c r="AZ723" s="1"/>
      <c r="BA723" s="36"/>
      <c r="BB723" s="2"/>
      <c r="BC723" s="1"/>
      <c r="BD723" s="1"/>
      <c r="BE723" s="1"/>
      <c r="BF723" s="43">
        <f t="shared" si="11"/>
        <v>183170</v>
      </c>
      <c r="BG723" s="1"/>
      <c r="BH723" s="1"/>
      <c r="BI723" s="1">
        <v>50</v>
      </c>
      <c r="BJ723" s="1">
        <v>0</v>
      </c>
      <c r="BK723" s="1">
        <v>0.01</v>
      </c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37" t="s">
        <v>71</v>
      </c>
    </row>
    <row r="724" spans="1:77" x14ac:dyDescent="0.25">
      <c r="A724" s="1">
        <v>719</v>
      </c>
      <c r="B724" s="1"/>
      <c r="C724" s="1"/>
      <c r="D724" s="1"/>
      <c r="E724" s="1"/>
      <c r="F724" s="1">
        <v>719</v>
      </c>
      <c r="G724" s="1" t="s">
        <v>67</v>
      </c>
      <c r="H724" s="1">
        <v>26329</v>
      </c>
      <c r="M724" s="1">
        <v>11</v>
      </c>
      <c r="N724" s="1">
        <v>3</v>
      </c>
      <c r="O724" s="1">
        <v>6</v>
      </c>
      <c r="P724" s="2" t="s">
        <v>69</v>
      </c>
      <c r="Q724" s="2">
        <v>4706</v>
      </c>
      <c r="R724" s="1"/>
      <c r="S724" s="2">
        <v>170</v>
      </c>
      <c r="T724" s="1"/>
      <c r="U724" s="1"/>
      <c r="V724" s="1"/>
      <c r="W724" s="1"/>
      <c r="X724" s="35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44"/>
      <c r="AR724" s="36"/>
      <c r="AS724" s="1"/>
      <c r="AT724" s="45"/>
      <c r="AU724" s="1"/>
      <c r="AV724" s="1"/>
      <c r="AW724" s="1"/>
      <c r="AX724" s="2"/>
      <c r="AY724" s="1"/>
      <c r="AZ724" s="1"/>
      <c r="BA724" s="36"/>
      <c r="BB724" s="2"/>
      <c r="BC724" s="1"/>
      <c r="BD724" s="1"/>
      <c r="BE724" s="43"/>
      <c r="BF724" s="43">
        <f t="shared" si="11"/>
        <v>800020</v>
      </c>
      <c r="BG724" s="1"/>
      <c r="BH724" s="1"/>
      <c r="BI724" s="1">
        <v>50</v>
      </c>
      <c r="BJ724" s="1">
        <v>0</v>
      </c>
      <c r="BK724" s="1">
        <v>0.01</v>
      </c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37" t="s">
        <v>71</v>
      </c>
    </row>
    <row r="725" spans="1:77" x14ac:dyDescent="0.25">
      <c r="A725" s="1">
        <v>720</v>
      </c>
      <c r="B725" s="1"/>
      <c r="C725" s="1"/>
      <c r="D725" s="1"/>
      <c r="E725" s="1"/>
      <c r="F725" s="1">
        <v>720</v>
      </c>
      <c r="G725" s="1" t="s">
        <v>67</v>
      </c>
      <c r="H725" s="1">
        <v>26330</v>
      </c>
      <c r="M725" s="1">
        <v>13</v>
      </c>
      <c r="N725" s="1">
        <v>0</v>
      </c>
      <c r="O725" s="1">
        <v>83</v>
      </c>
      <c r="P725" s="2" t="s">
        <v>69</v>
      </c>
      <c r="Q725" s="2">
        <v>5283</v>
      </c>
      <c r="R725" s="1"/>
      <c r="S725" s="2">
        <v>130</v>
      </c>
      <c r="T725" s="1"/>
      <c r="U725" s="1"/>
      <c r="V725" s="1"/>
      <c r="W725" s="1"/>
      <c r="X725" s="35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44"/>
      <c r="AR725" s="36"/>
      <c r="AS725" s="1"/>
      <c r="AT725" s="45"/>
      <c r="AU725" s="1"/>
      <c r="AV725" s="1"/>
      <c r="AW725" s="1"/>
      <c r="AX725" s="2"/>
      <c r="AY725" s="1"/>
      <c r="AZ725" s="1"/>
      <c r="BA725" s="36"/>
      <c r="BB725" s="2"/>
      <c r="BC725" s="1"/>
      <c r="BD725" s="1"/>
      <c r="BE725" s="43"/>
      <c r="BF725" s="43">
        <f t="shared" si="11"/>
        <v>686790</v>
      </c>
      <c r="BG725" s="1"/>
      <c r="BH725" s="1"/>
      <c r="BI725" s="1">
        <v>50</v>
      </c>
      <c r="BJ725" s="1">
        <v>0</v>
      </c>
      <c r="BK725" s="1">
        <v>0.01</v>
      </c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37" t="s">
        <v>71</v>
      </c>
    </row>
    <row r="726" spans="1:77" x14ac:dyDescent="0.25">
      <c r="A726" s="1">
        <v>721</v>
      </c>
      <c r="B726" s="1"/>
      <c r="C726" s="1"/>
      <c r="D726" s="1"/>
      <c r="E726" s="1"/>
      <c r="F726" s="1">
        <v>721</v>
      </c>
      <c r="G726" s="1" t="s">
        <v>67</v>
      </c>
      <c r="H726" s="1">
        <v>26331</v>
      </c>
      <c r="M726" s="1">
        <v>9</v>
      </c>
      <c r="N726" s="1">
        <v>2</v>
      </c>
      <c r="O726" s="1">
        <v>8</v>
      </c>
      <c r="P726" s="2" t="s">
        <v>69</v>
      </c>
      <c r="Q726" s="2">
        <v>3808</v>
      </c>
      <c r="R726" s="1"/>
      <c r="S726" s="2">
        <v>130</v>
      </c>
      <c r="T726" s="1"/>
      <c r="U726" s="1"/>
      <c r="V726" s="1"/>
      <c r="W726" s="1"/>
      <c r="X726" s="35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44"/>
      <c r="AR726" s="36"/>
      <c r="AS726" s="1"/>
      <c r="AT726" s="45"/>
      <c r="AU726" s="1"/>
      <c r="AV726" s="1"/>
      <c r="AW726" s="1"/>
      <c r="AX726" s="2"/>
      <c r="AY726" s="1"/>
      <c r="AZ726" s="1"/>
      <c r="BA726" s="36"/>
      <c r="BB726" s="2"/>
      <c r="BC726" s="1"/>
      <c r="BD726" s="1"/>
      <c r="BE726" s="43"/>
      <c r="BF726" s="43">
        <f t="shared" si="11"/>
        <v>495040</v>
      </c>
      <c r="BG726" s="1"/>
      <c r="BH726" s="1"/>
      <c r="BI726" s="1">
        <v>50</v>
      </c>
      <c r="BJ726" s="1">
        <v>0</v>
      </c>
      <c r="BK726" s="1">
        <v>0.01</v>
      </c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37" t="s">
        <v>71</v>
      </c>
    </row>
    <row r="727" spans="1:77" x14ac:dyDescent="0.25">
      <c r="A727" s="1">
        <v>722</v>
      </c>
      <c r="B727" s="1"/>
      <c r="C727" s="1"/>
      <c r="D727" s="1"/>
      <c r="E727" s="1"/>
      <c r="F727" s="1">
        <v>722</v>
      </c>
      <c r="G727" s="1" t="s">
        <v>67</v>
      </c>
      <c r="H727" s="1">
        <v>26332</v>
      </c>
      <c r="M727" s="1">
        <v>8</v>
      </c>
      <c r="N727" s="1">
        <v>3</v>
      </c>
      <c r="O727" s="1">
        <v>61</v>
      </c>
      <c r="P727" s="2" t="s">
        <v>69</v>
      </c>
      <c r="Q727" s="2">
        <v>3561</v>
      </c>
      <c r="R727" s="1"/>
      <c r="S727" s="2">
        <v>130</v>
      </c>
      <c r="T727" s="1"/>
      <c r="U727" s="1"/>
      <c r="V727" s="1"/>
      <c r="W727" s="1"/>
      <c r="X727" s="35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2"/>
      <c r="AY727" s="1"/>
      <c r="AZ727" s="1"/>
      <c r="BA727" s="36"/>
      <c r="BB727" s="2"/>
      <c r="BC727" s="1"/>
      <c r="BD727" s="1"/>
      <c r="BE727" s="1"/>
      <c r="BF727" s="43">
        <f t="shared" si="11"/>
        <v>462930</v>
      </c>
      <c r="BG727" s="1"/>
      <c r="BH727" s="1"/>
      <c r="BI727" s="1">
        <v>50</v>
      </c>
      <c r="BJ727" s="1">
        <v>0</v>
      </c>
      <c r="BK727" s="1">
        <v>0.01</v>
      </c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37" t="s">
        <v>71</v>
      </c>
    </row>
    <row r="728" spans="1:77" x14ac:dyDescent="0.25">
      <c r="A728" s="1">
        <v>723</v>
      </c>
      <c r="B728" s="1"/>
      <c r="C728" s="1"/>
      <c r="D728" s="1"/>
      <c r="E728" s="1"/>
      <c r="F728" s="1">
        <v>723</v>
      </c>
      <c r="G728" s="1" t="s">
        <v>67</v>
      </c>
      <c r="H728" s="1">
        <v>26333</v>
      </c>
      <c r="M728" s="1">
        <v>6</v>
      </c>
      <c r="N728" s="1">
        <v>2</v>
      </c>
      <c r="O728" s="1">
        <v>19</v>
      </c>
      <c r="P728" s="2" t="s">
        <v>69</v>
      </c>
      <c r="Q728" s="2">
        <v>2619</v>
      </c>
      <c r="R728" s="1"/>
      <c r="S728" s="2">
        <v>230</v>
      </c>
      <c r="T728" s="1"/>
      <c r="U728" s="1"/>
      <c r="V728" s="1"/>
      <c r="W728" s="1"/>
      <c r="X728" s="35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2"/>
      <c r="AY728" s="1"/>
      <c r="AZ728" s="1"/>
      <c r="BA728" s="36"/>
      <c r="BB728" s="2"/>
      <c r="BC728" s="1"/>
      <c r="BD728" s="1"/>
      <c r="BE728" s="1"/>
      <c r="BF728" s="43">
        <f t="shared" si="11"/>
        <v>602370</v>
      </c>
      <c r="BG728" s="1"/>
      <c r="BH728" s="1"/>
      <c r="BI728" s="1">
        <v>50</v>
      </c>
      <c r="BJ728" s="1">
        <v>0</v>
      </c>
      <c r="BK728" s="1">
        <v>0.01</v>
      </c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37" t="s">
        <v>71</v>
      </c>
    </row>
    <row r="729" spans="1:77" x14ac:dyDescent="0.25">
      <c r="A729" s="1">
        <v>724</v>
      </c>
      <c r="B729" s="1"/>
      <c r="C729" s="1"/>
      <c r="D729" s="1"/>
      <c r="E729" s="1"/>
      <c r="F729" s="1">
        <v>724</v>
      </c>
      <c r="G729" s="1" t="s">
        <v>67</v>
      </c>
      <c r="H729" s="1">
        <v>26334</v>
      </c>
      <c r="M729" s="1">
        <v>1</v>
      </c>
      <c r="N729" s="1">
        <v>1</v>
      </c>
      <c r="O729" s="1">
        <v>68</v>
      </c>
      <c r="P729" s="2" t="s">
        <v>69</v>
      </c>
      <c r="Q729" s="2">
        <v>568</v>
      </c>
      <c r="R729" s="1"/>
      <c r="S729" s="2">
        <v>130</v>
      </c>
      <c r="T729" s="1"/>
      <c r="U729" s="1"/>
      <c r="V729" s="1"/>
      <c r="W729" s="1"/>
      <c r="X729" s="35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2"/>
      <c r="AY729" s="1"/>
      <c r="AZ729" s="1"/>
      <c r="BA729" s="36"/>
      <c r="BB729" s="2"/>
      <c r="BC729" s="1"/>
      <c r="BD729" s="1"/>
      <c r="BE729" s="1"/>
      <c r="BF729" s="43">
        <f t="shared" si="11"/>
        <v>73840</v>
      </c>
      <c r="BG729" s="1"/>
      <c r="BH729" s="1"/>
      <c r="BI729" s="1">
        <v>50</v>
      </c>
      <c r="BJ729" s="1">
        <v>0</v>
      </c>
      <c r="BK729" s="1">
        <v>0.01</v>
      </c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37" t="s">
        <v>71</v>
      </c>
    </row>
    <row r="730" spans="1:77" x14ac:dyDescent="0.25">
      <c r="A730" s="1">
        <v>725</v>
      </c>
      <c r="B730" s="1"/>
      <c r="C730" s="1"/>
      <c r="D730" s="1"/>
      <c r="E730" s="1"/>
      <c r="F730" s="1">
        <v>725</v>
      </c>
      <c r="G730" s="1" t="s">
        <v>67</v>
      </c>
      <c r="H730" s="1">
        <v>26335</v>
      </c>
      <c r="M730" s="1">
        <v>0</v>
      </c>
      <c r="N730" s="1">
        <v>3</v>
      </c>
      <c r="O730" s="1">
        <v>29.9</v>
      </c>
      <c r="P730" s="2" t="s">
        <v>69</v>
      </c>
      <c r="Q730" s="2">
        <v>329.9</v>
      </c>
      <c r="R730" s="1"/>
      <c r="S730" s="2">
        <v>450</v>
      </c>
      <c r="T730" s="1"/>
      <c r="U730" s="1"/>
      <c r="V730" s="1"/>
      <c r="W730" s="1"/>
      <c r="X730" s="35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2"/>
      <c r="AY730" s="1"/>
      <c r="AZ730" s="1"/>
      <c r="BA730" s="36"/>
      <c r="BB730" s="2"/>
      <c r="BC730" s="1"/>
      <c r="BD730" s="1"/>
      <c r="BE730" s="1"/>
      <c r="BF730" s="43">
        <f t="shared" si="11"/>
        <v>148455</v>
      </c>
      <c r="BG730" s="1"/>
      <c r="BH730" s="1"/>
      <c r="BI730" s="1">
        <v>50</v>
      </c>
      <c r="BJ730" s="1">
        <v>0</v>
      </c>
      <c r="BK730" s="1">
        <v>0.01</v>
      </c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37" t="s">
        <v>71</v>
      </c>
    </row>
    <row r="731" spans="1:77" x14ac:dyDescent="0.25">
      <c r="A731" s="1">
        <v>726</v>
      </c>
      <c r="B731" s="1"/>
      <c r="C731" s="1"/>
      <c r="D731" s="1"/>
      <c r="E731" s="1"/>
      <c r="F731" s="1">
        <v>726</v>
      </c>
      <c r="G731" s="1" t="s">
        <v>67</v>
      </c>
      <c r="H731" s="1">
        <v>26336</v>
      </c>
      <c r="M731" s="1">
        <v>3</v>
      </c>
      <c r="N731" s="1">
        <v>0</v>
      </c>
      <c r="O731" s="1">
        <v>25</v>
      </c>
      <c r="P731" s="2" t="s">
        <v>69</v>
      </c>
      <c r="Q731" s="2">
        <v>1225</v>
      </c>
      <c r="R731" s="1"/>
      <c r="S731" s="2">
        <v>130</v>
      </c>
      <c r="T731" s="1"/>
      <c r="U731" s="1"/>
      <c r="V731" s="1"/>
      <c r="W731" s="1"/>
      <c r="X731" s="35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44"/>
      <c r="AR731" s="36"/>
      <c r="AS731" s="1"/>
      <c r="AT731" s="45"/>
      <c r="AU731" s="1"/>
      <c r="AV731" s="1"/>
      <c r="AW731" s="1"/>
      <c r="AX731" s="2"/>
      <c r="AY731" s="1"/>
      <c r="AZ731" s="1"/>
      <c r="BA731" s="36"/>
      <c r="BB731" s="2"/>
      <c r="BC731" s="1"/>
      <c r="BD731" s="1"/>
      <c r="BE731" s="43"/>
      <c r="BF731" s="43">
        <f t="shared" si="11"/>
        <v>159250</v>
      </c>
      <c r="BG731" s="1"/>
      <c r="BH731" s="1"/>
      <c r="BI731" s="1">
        <v>50</v>
      </c>
      <c r="BJ731" s="1">
        <v>0</v>
      </c>
      <c r="BK731" s="1">
        <v>0.01</v>
      </c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37" t="s">
        <v>71</v>
      </c>
    </row>
    <row r="732" spans="1:77" x14ac:dyDescent="0.25">
      <c r="A732" s="1">
        <v>727</v>
      </c>
      <c r="B732" s="1"/>
      <c r="C732" s="1"/>
      <c r="D732" s="1"/>
      <c r="E732" s="1"/>
      <c r="F732" s="1">
        <v>727</v>
      </c>
      <c r="G732" s="1" t="s">
        <v>67</v>
      </c>
      <c r="H732" s="1">
        <v>26337</v>
      </c>
      <c r="M732" s="1">
        <v>8</v>
      </c>
      <c r="N732" s="1">
        <v>0</v>
      </c>
      <c r="O732" s="1">
        <v>4</v>
      </c>
      <c r="P732" s="2" t="s">
        <v>69</v>
      </c>
      <c r="Q732" s="2">
        <v>3204</v>
      </c>
      <c r="R732" s="1"/>
      <c r="S732" s="2">
        <v>230</v>
      </c>
      <c r="T732" s="1"/>
      <c r="U732" s="1"/>
      <c r="V732" s="1"/>
      <c r="W732" s="1"/>
      <c r="X732" s="35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44"/>
      <c r="AR732" s="36"/>
      <c r="AS732" s="1"/>
      <c r="AT732" s="45"/>
      <c r="AU732" s="1"/>
      <c r="AV732" s="1"/>
      <c r="AW732" s="1"/>
      <c r="AX732" s="2"/>
      <c r="AY732" s="1"/>
      <c r="AZ732" s="1"/>
      <c r="BA732" s="36"/>
      <c r="BB732" s="2"/>
      <c r="BC732" s="1"/>
      <c r="BD732" s="1"/>
      <c r="BE732" s="43"/>
      <c r="BF732" s="43">
        <f t="shared" si="11"/>
        <v>736920</v>
      </c>
      <c r="BG732" s="1"/>
      <c r="BH732" s="1"/>
      <c r="BI732" s="1">
        <v>50</v>
      </c>
      <c r="BJ732" s="1">
        <v>0</v>
      </c>
      <c r="BK732" s="1">
        <v>0.01</v>
      </c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37" t="s">
        <v>71</v>
      </c>
    </row>
    <row r="733" spans="1:77" x14ac:dyDescent="0.25">
      <c r="A733" s="1">
        <v>728</v>
      </c>
      <c r="B733" s="1"/>
      <c r="C733" s="1"/>
      <c r="D733" s="1"/>
      <c r="E733" s="1"/>
      <c r="F733" s="1">
        <v>728</v>
      </c>
      <c r="G733" s="1" t="s">
        <v>67</v>
      </c>
      <c r="H733" s="1">
        <v>26338</v>
      </c>
      <c r="M733" s="1">
        <v>6</v>
      </c>
      <c r="N733" s="1">
        <v>2</v>
      </c>
      <c r="O733" s="1">
        <v>70</v>
      </c>
      <c r="P733" s="2" t="s">
        <v>69</v>
      </c>
      <c r="Q733" s="2">
        <v>2670</v>
      </c>
      <c r="R733" s="1"/>
      <c r="S733" s="2">
        <v>260</v>
      </c>
      <c r="T733" s="1"/>
      <c r="U733" s="1"/>
      <c r="V733" s="1"/>
      <c r="W733" s="1"/>
      <c r="X733" s="35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44"/>
      <c r="AR733" s="36"/>
      <c r="AS733" s="1"/>
      <c r="AT733" s="45"/>
      <c r="AU733" s="1"/>
      <c r="AV733" s="1"/>
      <c r="AW733" s="1"/>
      <c r="AX733" s="2"/>
      <c r="AY733" s="1"/>
      <c r="AZ733" s="1"/>
      <c r="BA733" s="36"/>
      <c r="BB733" s="2"/>
      <c r="BC733" s="1"/>
      <c r="BD733" s="1"/>
      <c r="BE733" s="43"/>
      <c r="BF733" s="43">
        <f t="shared" si="11"/>
        <v>694200</v>
      </c>
      <c r="BG733" s="1"/>
      <c r="BH733" s="1"/>
      <c r="BI733" s="1">
        <v>50</v>
      </c>
      <c r="BJ733" s="1">
        <v>0</v>
      </c>
      <c r="BK733" s="1">
        <v>0.01</v>
      </c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37" t="s">
        <v>71</v>
      </c>
    </row>
    <row r="734" spans="1:77" x14ac:dyDescent="0.25">
      <c r="A734" s="1">
        <v>729</v>
      </c>
      <c r="B734" s="1"/>
      <c r="C734" s="1"/>
      <c r="D734" s="1"/>
      <c r="E734" s="1"/>
      <c r="F734" s="1">
        <v>729</v>
      </c>
      <c r="G734" s="1" t="s">
        <v>67</v>
      </c>
      <c r="H734" s="1">
        <v>26339</v>
      </c>
      <c r="M734" s="1">
        <v>11</v>
      </c>
      <c r="N734" s="1">
        <v>2</v>
      </c>
      <c r="O734" s="1">
        <v>83</v>
      </c>
      <c r="P734" s="2" t="s">
        <v>69</v>
      </c>
      <c r="Q734" s="2">
        <v>4683</v>
      </c>
      <c r="R734" s="1"/>
      <c r="S734" s="2">
        <v>170</v>
      </c>
      <c r="T734" s="1"/>
      <c r="U734" s="1"/>
      <c r="V734" s="1"/>
      <c r="W734" s="1"/>
      <c r="X734" s="35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2"/>
      <c r="AY734" s="1"/>
      <c r="AZ734" s="1"/>
      <c r="BA734" s="36"/>
      <c r="BB734" s="2"/>
      <c r="BC734" s="1"/>
      <c r="BD734" s="1"/>
      <c r="BE734" s="1"/>
      <c r="BF734" s="43">
        <f t="shared" si="11"/>
        <v>796110</v>
      </c>
      <c r="BG734" s="1"/>
      <c r="BH734" s="1"/>
      <c r="BI734" s="1">
        <v>50</v>
      </c>
      <c r="BJ734" s="1">
        <v>0</v>
      </c>
      <c r="BK734" s="1">
        <v>0.01</v>
      </c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37" t="s">
        <v>71</v>
      </c>
    </row>
    <row r="735" spans="1:77" x14ac:dyDescent="0.25">
      <c r="A735" s="1">
        <v>730</v>
      </c>
      <c r="B735" s="1"/>
      <c r="C735" s="1"/>
      <c r="D735" s="1"/>
      <c r="E735" s="1"/>
      <c r="F735" s="1">
        <v>730</v>
      </c>
      <c r="G735" s="1" t="s">
        <v>67</v>
      </c>
      <c r="H735" s="1">
        <v>26340</v>
      </c>
      <c r="M735" s="1">
        <v>26</v>
      </c>
      <c r="N735" s="1">
        <v>0</v>
      </c>
      <c r="O735" s="1">
        <v>40</v>
      </c>
      <c r="P735" s="2" t="s">
        <v>69</v>
      </c>
      <c r="Q735" s="2">
        <v>10440</v>
      </c>
      <c r="R735" s="1"/>
      <c r="S735" s="2">
        <v>100</v>
      </c>
      <c r="T735" s="1"/>
      <c r="U735" s="1"/>
      <c r="V735" s="1"/>
      <c r="W735" s="1"/>
      <c r="X735" s="35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2"/>
      <c r="AY735" s="1"/>
      <c r="AZ735" s="1"/>
      <c r="BA735" s="36"/>
      <c r="BB735" s="2"/>
      <c r="BC735" s="1"/>
      <c r="BD735" s="1"/>
      <c r="BE735" s="1"/>
      <c r="BF735" s="43">
        <f t="shared" si="11"/>
        <v>1044000</v>
      </c>
      <c r="BG735" s="1"/>
      <c r="BH735" s="1"/>
      <c r="BI735" s="1">
        <v>50</v>
      </c>
      <c r="BJ735" s="1">
        <v>0</v>
      </c>
      <c r="BK735" s="1">
        <v>0.01</v>
      </c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37" t="s">
        <v>71</v>
      </c>
    </row>
    <row r="736" spans="1:77" x14ac:dyDescent="0.25">
      <c r="A736" s="1">
        <v>731</v>
      </c>
      <c r="B736" s="1"/>
      <c r="C736" s="1"/>
      <c r="D736" s="1"/>
      <c r="E736" s="1"/>
      <c r="F736" s="1">
        <v>731</v>
      </c>
      <c r="G736" s="1" t="s">
        <v>67</v>
      </c>
      <c r="H736" s="1">
        <v>26342</v>
      </c>
      <c r="M736" s="1">
        <v>4</v>
      </c>
      <c r="N736" s="1">
        <v>3</v>
      </c>
      <c r="O736" s="1">
        <v>35.299999999999997</v>
      </c>
      <c r="P736" s="2" t="s">
        <v>69</v>
      </c>
      <c r="Q736" s="2">
        <v>1935.3</v>
      </c>
      <c r="R736" s="1"/>
      <c r="S736" s="2">
        <v>100</v>
      </c>
      <c r="T736" s="1"/>
      <c r="U736" s="1"/>
      <c r="V736" s="1"/>
      <c r="W736" s="1"/>
      <c r="X736" s="35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2"/>
      <c r="AY736" s="1"/>
      <c r="AZ736" s="1"/>
      <c r="BA736" s="36"/>
      <c r="BB736" s="2"/>
      <c r="BC736" s="1"/>
      <c r="BD736" s="1"/>
      <c r="BE736" s="1"/>
      <c r="BF736" s="43">
        <f t="shared" si="11"/>
        <v>193530</v>
      </c>
      <c r="BG736" s="1"/>
      <c r="BH736" s="1"/>
      <c r="BI736" s="1">
        <v>50</v>
      </c>
      <c r="BJ736" s="1">
        <v>0</v>
      </c>
      <c r="BK736" s="1">
        <v>0.01</v>
      </c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37" t="s">
        <v>71</v>
      </c>
    </row>
    <row r="737" spans="1:77" x14ac:dyDescent="0.25">
      <c r="A737" s="1">
        <v>732</v>
      </c>
      <c r="B737" s="1"/>
      <c r="C737" s="1"/>
      <c r="D737" s="1"/>
      <c r="E737" s="1"/>
      <c r="F737" s="1">
        <v>732</v>
      </c>
      <c r="G737" s="1" t="s">
        <v>67</v>
      </c>
      <c r="H737" s="1">
        <v>26343</v>
      </c>
      <c r="M737" s="1">
        <v>15</v>
      </c>
      <c r="N737" s="1">
        <v>2</v>
      </c>
      <c r="O737" s="1">
        <v>14.8</v>
      </c>
      <c r="P737" s="2" t="s">
        <v>69</v>
      </c>
      <c r="Q737" s="2">
        <v>6214.8</v>
      </c>
      <c r="R737" s="1"/>
      <c r="S737" s="2">
        <v>100</v>
      </c>
      <c r="T737" s="1"/>
      <c r="U737" s="1"/>
      <c r="V737" s="1"/>
      <c r="W737" s="1"/>
      <c r="X737" s="35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44"/>
      <c r="AR737" s="36"/>
      <c r="AS737" s="1"/>
      <c r="AT737" s="45"/>
      <c r="AU737" s="1"/>
      <c r="AV737" s="1"/>
      <c r="AW737" s="1"/>
      <c r="AX737" s="2"/>
      <c r="AY737" s="1"/>
      <c r="AZ737" s="1"/>
      <c r="BA737" s="36"/>
      <c r="BB737" s="2"/>
      <c r="BC737" s="1"/>
      <c r="BD737" s="1"/>
      <c r="BE737" s="43"/>
      <c r="BF737" s="43">
        <f t="shared" si="11"/>
        <v>621480</v>
      </c>
      <c r="BG737" s="1"/>
      <c r="BH737" s="1"/>
      <c r="BI737" s="1">
        <v>50</v>
      </c>
      <c r="BJ737" s="1">
        <v>0</v>
      </c>
      <c r="BK737" s="1">
        <v>0.01</v>
      </c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37" t="s">
        <v>71</v>
      </c>
    </row>
    <row r="738" spans="1:77" x14ac:dyDescent="0.25">
      <c r="A738" s="1">
        <v>733</v>
      </c>
      <c r="B738" s="1"/>
      <c r="C738" s="1"/>
      <c r="D738" s="1"/>
      <c r="E738" s="1"/>
      <c r="F738" s="1">
        <v>733</v>
      </c>
      <c r="G738" s="1" t="s">
        <v>67</v>
      </c>
      <c r="H738" s="1">
        <v>26344</v>
      </c>
      <c r="M738" s="1">
        <v>14</v>
      </c>
      <c r="N738" s="1">
        <v>1</v>
      </c>
      <c r="O738" s="1">
        <v>82</v>
      </c>
      <c r="P738" s="2" t="s">
        <v>69</v>
      </c>
      <c r="Q738" s="2">
        <v>5782</v>
      </c>
      <c r="R738" s="1"/>
      <c r="S738" s="2">
        <v>160</v>
      </c>
      <c r="T738" s="1"/>
      <c r="U738" s="1"/>
      <c r="V738" s="1"/>
      <c r="W738" s="1"/>
      <c r="X738" s="35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44"/>
      <c r="AR738" s="36"/>
      <c r="AS738" s="1"/>
      <c r="AT738" s="45"/>
      <c r="AU738" s="1"/>
      <c r="AV738" s="1"/>
      <c r="AW738" s="1"/>
      <c r="AX738" s="2"/>
      <c r="AY738" s="1"/>
      <c r="AZ738" s="1"/>
      <c r="BA738" s="36"/>
      <c r="BB738" s="2"/>
      <c r="BC738" s="1"/>
      <c r="BD738" s="1"/>
      <c r="BE738" s="43"/>
      <c r="BF738" s="43">
        <f t="shared" si="11"/>
        <v>925120</v>
      </c>
      <c r="BG738" s="1"/>
      <c r="BH738" s="1"/>
      <c r="BI738" s="1">
        <v>50</v>
      </c>
      <c r="BJ738" s="1">
        <v>0</v>
      </c>
      <c r="BK738" s="1">
        <v>0.01</v>
      </c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37" t="s">
        <v>71</v>
      </c>
    </row>
    <row r="739" spans="1:77" x14ac:dyDescent="0.25">
      <c r="A739" s="1">
        <v>734</v>
      </c>
      <c r="B739" s="1"/>
      <c r="C739" s="1"/>
      <c r="D739" s="1"/>
      <c r="E739" s="1"/>
      <c r="F739" s="1">
        <v>734</v>
      </c>
      <c r="G739" s="1" t="s">
        <v>67</v>
      </c>
      <c r="H739" s="1">
        <v>26345</v>
      </c>
      <c r="M739" s="1">
        <v>4</v>
      </c>
      <c r="N739" s="1">
        <v>1</v>
      </c>
      <c r="O739" s="1">
        <v>61.8</v>
      </c>
      <c r="P739" s="2" t="s">
        <v>69</v>
      </c>
      <c r="Q739" s="2">
        <v>1761.8</v>
      </c>
      <c r="R739" s="1"/>
      <c r="S739" s="2">
        <v>130</v>
      </c>
      <c r="T739" s="1"/>
      <c r="U739" s="1"/>
      <c r="V739" s="1"/>
      <c r="W739" s="1"/>
      <c r="X739" s="35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44"/>
      <c r="AR739" s="36"/>
      <c r="AS739" s="1"/>
      <c r="AT739" s="45"/>
      <c r="AU739" s="1"/>
      <c r="AV739" s="2"/>
      <c r="AW739" s="46"/>
      <c r="AX739" s="2"/>
      <c r="AY739" s="2"/>
      <c r="AZ739" s="2"/>
      <c r="BA739" s="36"/>
      <c r="BB739" s="2"/>
      <c r="BC739" s="36"/>
      <c r="BD739" s="1"/>
      <c r="BE739" s="43"/>
      <c r="BF739" s="43">
        <f t="shared" si="11"/>
        <v>229034</v>
      </c>
      <c r="BG739" s="1"/>
      <c r="BH739" s="6"/>
      <c r="BI739" s="1">
        <v>50</v>
      </c>
      <c r="BJ739" s="1">
        <v>0</v>
      </c>
      <c r="BK739" s="1">
        <v>0.01</v>
      </c>
      <c r="BL739" s="36"/>
      <c r="BM739" s="36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37" t="s">
        <v>71</v>
      </c>
    </row>
    <row r="740" spans="1:77" x14ac:dyDescent="0.25">
      <c r="A740" s="1">
        <v>735</v>
      </c>
      <c r="B740" s="1"/>
      <c r="C740" s="1"/>
      <c r="D740" s="1"/>
      <c r="E740" s="1"/>
      <c r="F740" s="1">
        <v>735</v>
      </c>
      <c r="G740" s="1" t="s">
        <v>67</v>
      </c>
      <c r="H740" s="1">
        <v>26346</v>
      </c>
      <c r="M740" s="1">
        <v>16</v>
      </c>
      <c r="N740" s="1">
        <v>2</v>
      </c>
      <c r="O740" s="1">
        <v>52</v>
      </c>
      <c r="P740" s="2" t="s">
        <v>69</v>
      </c>
      <c r="Q740" s="2">
        <v>6652</v>
      </c>
      <c r="R740" s="1"/>
      <c r="S740" s="2">
        <v>130</v>
      </c>
      <c r="T740" s="1"/>
      <c r="U740" s="1"/>
      <c r="V740" s="1"/>
      <c r="W740" s="1"/>
      <c r="X740" s="35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44"/>
      <c r="AR740" s="36"/>
      <c r="AS740" s="1"/>
      <c r="AT740" s="45"/>
      <c r="AU740" s="1"/>
      <c r="AV740" s="2"/>
      <c r="AW740" s="46"/>
      <c r="AX740" s="2"/>
      <c r="AY740" s="2"/>
      <c r="AZ740" s="2"/>
      <c r="BA740" s="36"/>
      <c r="BB740" s="2"/>
      <c r="BC740" s="36"/>
      <c r="BD740" s="1"/>
      <c r="BE740" s="43"/>
      <c r="BF740" s="43">
        <f t="shared" si="11"/>
        <v>864760</v>
      </c>
      <c r="BG740" s="1"/>
      <c r="BH740" s="6"/>
      <c r="BI740" s="1">
        <v>50</v>
      </c>
      <c r="BJ740" s="1">
        <v>0</v>
      </c>
      <c r="BK740" s="1">
        <v>0.01</v>
      </c>
      <c r="BL740" s="36"/>
      <c r="BM740" s="36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37" t="s">
        <v>71</v>
      </c>
    </row>
    <row r="741" spans="1:77" x14ac:dyDescent="0.25">
      <c r="A741" s="1">
        <v>736</v>
      </c>
      <c r="B741" s="1"/>
      <c r="C741" s="1"/>
      <c r="D741" s="1"/>
      <c r="E741" s="1"/>
      <c r="F741" s="1">
        <v>736</v>
      </c>
      <c r="G741" s="1" t="s">
        <v>67</v>
      </c>
      <c r="H741" s="1">
        <v>26347</v>
      </c>
      <c r="M741" s="1">
        <v>22</v>
      </c>
      <c r="N741" s="1">
        <v>2</v>
      </c>
      <c r="O741" s="1">
        <v>21</v>
      </c>
      <c r="P741" s="2" t="s">
        <v>69</v>
      </c>
      <c r="Q741" s="2">
        <v>9021</v>
      </c>
      <c r="R741" s="1"/>
      <c r="S741" s="2">
        <v>170</v>
      </c>
      <c r="T741" s="1"/>
      <c r="U741" s="1"/>
      <c r="V741" s="1"/>
      <c r="W741" s="1"/>
      <c r="X741" s="35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2"/>
      <c r="AY741" s="1"/>
      <c r="AZ741" s="1"/>
      <c r="BA741" s="36"/>
      <c r="BB741" s="2"/>
      <c r="BC741" s="1"/>
      <c r="BD741" s="1"/>
      <c r="BE741" s="1"/>
      <c r="BF741" s="43">
        <f t="shared" si="11"/>
        <v>1533570</v>
      </c>
      <c r="BG741" s="1"/>
      <c r="BH741" s="1"/>
      <c r="BI741" s="1">
        <v>50</v>
      </c>
      <c r="BJ741" s="1">
        <v>0</v>
      </c>
      <c r="BK741" s="1">
        <v>0.01</v>
      </c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37" t="s">
        <v>71</v>
      </c>
    </row>
    <row r="742" spans="1:77" x14ac:dyDescent="0.25">
      <c r="A742" s="1">
        <v>737</v>
      </c>
      <c r="B742" s="1"/>
      <c r="C742" s="1"/>
      <c r="D742" s="1"/>
      <c r="E742" s="1"/>
      <c r="F742" s="1">
        <v>737</v>
      </c>
      <c r="G742" s="1" t="s">
        <v>67</v>
      </c>
      <c r="H742" s="1">
        <v>26348</v>
      </c>
      <c r="M742" s="1">
        <v>22</v>
      </c>
      <c r="N742" s="1">
        <v>3</v>
      </c>
      <c r="O742" s="1">
        <v>93.2</v>
      </c>
      <c r="P742" s="2" t="s">
        <v>69</v>
      </c>
      <c r="Q742" s="2">
        <v>9193.2000000000007</v>
      </c>
      <c r="R742" s="1"/>
      <c r="S742" s="2">
        <v>130</v>
      </c>
      <c r="T742" s="1"/>
      <c r="U742" s="1"/>
      <c r="V742" s="1"/>
      <c r="W742" s="1"/>
      <c r="X742" s="35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44"/>
      <c r="AR742" s="36"/>
      <c r="AS742" s="1"/>
      <c r="AT742" s="45"/>
      <c r="AU742" s="1"/>
      <c r="AV742" s="1"/>
      <c r="AW742" s="1"/>
      <c r="AX742" s="2"/>
      <c r="AY742" s="1"/>
      <c r="AZ742" s="1"/>
      <c r="BA742" s="36"/>
      <c r="BB742" s="2"/>
      <c r="BC742" s="1"/>
      <c r="BD742" s="1"/>
      <c r="BE742" s="43"/>
      <c r="BF742" s="43">
        <f t="shared" si="11"/>
        <v>1195116</v>
      </c>
      <c r="BG742" s="1"/>
      <c r="BH742" s="1"/>
      <c r="BI742" s="1">
        <v>50</v>
      </c>
      <c r="BJ742" s="1">
        <v>0</v>
      </c>
      <c r="BK742" s="1">
        <v>0.01</v>
      </c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37" t="s">
        <v>71</v>
      </c>
    </row>
    <row r="743" spans="1:77" x14ac:dyDescent="0.25">
      <c r="A743" s="1">
        <v>738</v>
      </c>
      <c r="B743" s="1"/>
      <c r="C743" s="1"/>
      <c r="D743" s="1"/>
      <c r="E743" s="1"/>
      <c r="F743" s="1">
        <v>738</v>
      </c>
      <c r="G743" s="1" t="s">
        <v>67</v>
      </c>
      <c r="H743" s="1">
        <v>26349</v>
      </c>
      <c r="M743" s="1">
        <v>3</v>
      </c>
      <c r="N743" s="1">
        <v>0</v>
      </c>
      <c r="O743" s="1">
        <v>93</v>
      </c>
      <c r="P743" s="2" t="s">
        <v>69</v>
      </c>
      <c r="Q743" s="2">
        <v>1293</v>
      </c>
      <c r="R743" s="1"/>
      <c r="S743" s="2">
        <v>130</v>
      </c>
      <c r="T743" s="1"/>
      <c r="U743" s="1"/>
      <c r="V743" s="1"/>
      <c r="W743" s="1"/>
      <c r="X743" s="35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44"/>
      <c r="AR743" s="36"/>
      <c r="AS743" s="1"/>
      <c r="AT743" s="45"/>
      <c r="AU743" s="1"/>
      <c r="AV743" s="1"/>
      <c r="AW743" s="1"/>
      <c r="AX743" s="2"/>
      <c r="AY743" s="1"/>
      <c r="AZ743" s="1"/>
      <c r="BA743" s="36"/>
      <c r="BB743" s="2"/>
      <c r="BC743" s="1"/>
      <c r="BD743" s="1"/>
      <c r="BE743" s="43"/>
      <c r="BF743" s="43">
        <f t="shared" si="11"/>
        <v>168090</v>
      </c>
      <c r="BG743" s="1"/>
      <c r="BH743" s="1"/>
      <c r="BI743" s="1">
        <v>50</v>
      </c>
      <c r="BJ743" s="1">
        <v>0</v>
      </c>
      <c r="BK743" s="1">
        <v>0.01</v>
      </c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37" t="s">
        <v>71</v>
      </c>
    </row>
    <row r="744" spans="1:77" x14ac:dyDescent="0.25">
      <c r="A744" s="1">
        <v>739</v>
      </c>
      <c r="B744" s="1"/>
      <c r="C744" s="1"/>
      <c r="D744" s="1"/>
      <c r="E744" s="1"/>
      <c r="F744" s="1">
        <v>739</v>
      </c>
      <c r="G744" s="1" t="s">
        <v>67</v>
      </c>
      <c r="H744" s="1">
        <v>26350</v>
      </c>
      <c r="M744" s="1">
        <v>22</v>
      </c>
      <c r="N744" s="1">
        <v>1</v>
      </c>
      <c r="O744" s="1">
        <v>83</v>
      </c>
      <c r="P744" s="2" t="s">
        <v>69</v>
      </c>
      <c r="Q744" s="2">
        <v>8983</v>
      </c>
      <c r="R744" s="1"/>
      <c r="S744" s="2">
        <v>140</v>
      </c>
      <c r="T744" s="1"/>
      <c r="U744" s="1"/>
      <c r="V744" s="1"/>
      <c r="W744" s="1"/>
      <c r="X744" s="35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44"/>
      <c r="AR744" s="36"/>
      <c r="AS744" s="1"/>
      <c r="AT744" s="45"/>
      <c r="AU744" s="1"/>
      <c r="AV744" s="1"/>
      <c r="AW744" s="1"/>
      <c r="AX744" s="2"/>
      <c r="AY744" s="1"/>
      <c r="AZ744" s="1"/>
      <c r="BA744" s="36"/>
      <c r="BB744" s="2"/>
      <c r="BC744" s="1"/>
      <c r="BD744" s="1"/>
      <c r="BE744" s="43"/>
      <c r="BF744" s="43">
        <f t="shared" si="11"/>
        <v>1257620</v>
      </c>
      <c r="BG744" s="1"/>
      <c r="BH744" s="1"/>
      <c r="BI744" s="1">
        <v>50</v>
      </c>
      <c r="BJ744" s="1">
        <v>0</v>
      </c>
      <c r="BK744" s="1">
        <v>0.01</v>
      </c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37" t="s">
        <v>71</v>
      </c>
    </row>
    <row r="745" spans="1:77" x14ac:dyDescent="0.25">
      <c r="A745" s="1">
        <v>740</v>
      </c>
      <c r="B745" s="1"/>
      <c r="C745" s="1"/>
      <c r="D745" s="1"/>
      <c r="E745" s="1"/>
      <c r="F745" s="1">
        <v>740</v>
      </c>
      <c r="G745" s="1" t="s">
        <v>67</v>
      </c>
      <c r="H745" s="1">
        <v>26351</v>
      </c>
      <c r="M745" s="1">
        <v>0</v>
      </c>
      <c r="N745" s="1">
        <v>1</v>
      </c>
      <c r="O745" s="1">
        <v>10</v>
      </c>
      <c r="P745" s="2" t="s">
        <v>69</v>
      </c>
      <c r="Q745" s="2">
        <v>110</v>
      </c>
      <c r="R745" s="1"/>
      <c r="S745" s="2">
        <v>130</v>
      </c>
      <c r="T745" s="1"/>
      <c r="U745" s="1"/>
      <c r="V745" s="1"/>
      <c r="W745" s="1"/>
      <c r="X745" s="35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2"/>
      <c r="AY745" s="1"/>
      <c r="AZ745" s="1"/>
      <c r="BA745" s="36"/>
      <c r="BB745" s="2"/>
      <c r="BC745" s="1"/>
      <c r="BD745" s="1"/>
      <c r="BE745" s="1"/>
      <c r="BF745" s="43">
        <f t="shared" si="11"/>
        <v>14300</v>
      </c>
      <c r="BG745" s="1"/>
      <c r="BH745" s="1"/>
      <c r="BI745" s="1">
        <v>50</v>
      </c>
      <c r="BJ745" s="1">
        <v>0</v>
      </c>
      <c r="BK745" s="1">
        <v>0.01</v>
      </c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37" t="s">
        <v>71</v>
      </c>
    </row>
    <row r="746" spans="1:77" x14ac:dyDescent="0.25">
      <c r="A746" s="1">
        <v>741</v>
      </c>
      <c r="B746" s="1"/>
      <c r="C746" s="1"/>
      <c r="D746" s="1"/>
      <c r="E746" s="1"/>
      <c r="F746" s="1">
        <v>741</v>
      </c>
      <c r="G746" s="1" t="s">
        <v>67</v>
      </c>
      <c r="H746" s="1">
        <v>26352</v>
      </c>
      <c r="M746" s="1">
        <v>0</v>
      </c>
      <c r="N746" s="1">
        <v>3</v>
      </c>
      <c r="O746" s="1">
        <v>55</v>
      </c>
      <c r="P746" s="2" t="s">
        <v>69</v>
      </c>
      <c r="Q746" s="2">
        <v>355</v>
      </c>
      <c r="R746" s="1"/>
      <c r="S746" s="2">
        <v>130</v>
      </c>
      <c r="T746" s="1"/>
      <c r="U746" s="1"/>
      <c r="V746" s="1"/>
      <c r="W746" s="1"/>
      <c r="X746" s="35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2"/>
      <c r="AY746" s="1"/>
      <c r="AZ746" s="1"/>
      <c r="BA746" s="36"/>
      <c r="BB746" s="2"/>
      <c r="BC746" s="1"/>
      <c r="BD746" s="1"/>
      <c r="BE746" s="1"/>
      <c r="BF746" s="43">
        <f t="shared" si="11"/>
        <v>46150</v>
      </c>
      <c r="BG746" s="1"/>
      <c r="BH746" s="1"/>
      <c r="BI746" s="1">
        <v>50</v>
      </c>
      <c r="BJ746" s="1">
        <v>0</v>
      </c>
      <c r="BK746" s="1">
        <v>0.01</v>
      </c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37" t="s">
        <v>71</v>
      </c>
    </row>
    <row r="747" spans="1:77" x14ac:dyDescent="0.25">
      <c r="A747" s="1">
        <v>742</v>
      </c>
      <c r="B747" s="1"/>
      <c r="C747" s="1"/>
      <c r="D747" s="1"/>
      <c r="E747" s="1"/>
      <c r="F747" s="1">
        <v>742</v>
      </c>
      <c r="G747" s="1" t="s">
        <v>67</v>
      </c>
      <c r="H747" s="1">
        <v>26353</v>
      </c>
      <c r="M747" s="1">
        <v>0</v>
      </c>
      <c r="N747" s="1">
        <v>0</v>
      </c>
      <c r="O747" s="1">
        <v>28</v>
      </c>
      <c r="P747" s="2" t="s">
        <v>69</v>
      </c>
      <c r="Q747" s="2">
        <v>28</v>
      </c>
      <c r="R747" s="1"/>
      <c r="S747" s="2">
        <v>130</v>
      </c>
      <c r="T747" s="1"/>
      <c r="U747" s="1"/>
      <c r="V747" s="1"/>
      <c r="W747" s="1"/>
      <c r="X747" s="35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2"/>
      <c r="AY747" s="1"/>
      <c r="AZ747" s="1"/>
      <c r="BA747" s="36"/>
      <c r="BB747" s="2"/>
      <c r="BC747" s="1"/>
      <c r="BD747" s="1"/>
      <c r="BE747" s="1"/>
      <c r="BF747" s="43">
        <f t="shared" si="11"/>
        <v>3640</v>
      </c>
      <c r="BG747" s="1"/>
      <c r="BH747" s="1"/>
      <c r="BI747" s="1">
        <v>50</v>
      </c>
      <c r="BJ747" s="1">
        <v>0</v>
      </c>
      <c r="BK747" s="1">
        <v>0.01</v>
      </c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37" t="s">
        <v>71</v>
      </c>
    </row>
    <row r="748" spans="1:77" x14ac:dyDescent="0.25">
      <c r="A748" s="1">
        <v>743</v>
      </c>
      <c r="B748" s="1"/>
      <c r="C748" s="1"/>
      <c r="D748" s="1"/>
      <c r="E748" s="1"/>
      <c r="F748" s="1">
        <v>743</v>
      </c>
      <c r="G748" s="1" t="s">
        <v>67</v>
      </c>
      <c r="H748" s="1">
        <v>26354</v>
      </c>
      <c r="M748" s="1">
        <v>0</v>
      </c>
      <c r="N748" s="1">
        <v>1</v>
      </c>
      <c r="O748" s="1">
        <v>28</v>
      </c>
      <c r="P748" s="2" t="s">
        <v>69</v>
      </c>
      <c r="Q748" s="2">
        <v>128</v>
      </c>
      <c r="R748" s="1"/>
      <c r="S748" s="2">
        <v>130</v>
      </c>
      <c r="T748" s="1"/>
      <c r="U748" s="1"/>
      <c r="V748" s="1"/>
      <c r="W748" s="1"/>
      <c r="X748" s="35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2"/>
      <c r="AY748" s="1"/>
      <c r="AZ748" s="1"/>
      <c r="BA748" s="36"/>
      <c r="BB748" s="2"/>
      <c r="BC748" s="1"/>
      <c r="BD748" s="1"/>
      <c r="BE748" s="1"/>
      <c r="BF748" s="43">
        <f t="shared" si="11"/>
        <v>16640</v>
      </c>
      <c r="BG748" s="1"/>
      <c r="BH748" s="1"/>
      <c r="BI748" s="1">
        <v>50</v>
      </c>
      <c r="BJ748" s="1">
        <v>0</v>
      </c>
      <c r="BK748" s="1">
        <v>0.01</v>
      </c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37" t="s">
        <v>71</v>
      </c>
    </row>
    <row r="749" spans="1:77" x14ac:dyDescent="0.25">
      <c r="A749" s="1">
        <v>744</v>
      </c>
      <c r="B749" s="1"/>
      <c r="C749" s="1"/>
      <c r="D749" s="1"/>
      <c r="E749" s="1"/>
      <c r="F749" s="1">
        <v>744</v>
      </c>
      <c r="G749" s="1" t="s">
        <v>67</v>
      </c>
      <c r="H749" s="1">
        <v>26355</v>
      </c>
      <c r="M749" s="1">
        <v>0</v>
      </c>
      <c r="N749" s="1">
        <v>0</v>
      </c>
      <c r="O749" s="1">
        <v>59</v>
      </c>
      <c r="P749" s="2" t="s">
        <v>69</v>
      </c>
      <c r="Q749" s="2">
        <v>59</v>
      </c>
      <c r="R749" s="1"/>
      <c r="S749" s="2">
        <v>130</v>
      </c>
      <c r="T749" s="1"/>
      <c r="U749" s="1"/>
      <c r="V749" s="1"/>
      <c r="W749" s="1"/>
      <c r="X749" s="35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44"/>
      <c r="AR749" s="36"/>
      <c r="AS749" s="1"/>
      <c r="AT749" s="45"/>
      <c r="AU749" s="1"/>
      <c r="AV749" s="1"/>
      <c r="AW749" s="1"/>
      <c r="AX749" s="2"/>
      <c r="AY749" s="1"/>
      <c r="AZ749" s="1"/>
      <c r="BA749" s="36"/>
      <c r="BB749" s="2"/>
      <c r="BC749" s="1"/>
      <c r="BD749" s="1"/>
      <c r="BE749" s="43"/>
      <c r="BF749" s="43">
        <f t="shared" si="11"/>
        <v>7670</v>
      </c>
      <c r="BG749" s="1"/>
      <c r="BH749" s="1"/>
      <c r="BI749" s="1">
        <v>50</v>
      </c>
      <c r="BJ749" s="1">
        <v>0</v>
      </c>
      <c r="BK749" s="1">
        <v>0.01</v>
      </c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37" t="s">
        <v>71</v>
      </c>
    </row>
    <row r="750" spans="1:77" x14ac:dyDescent="0.25">
      <c r="A750" s="1">
        <v>745</v>
      </c>
      <c r="B750" s="1"/>
      <c r="C750" s="1"/>
      <c r="D750" s="1"/>
      <c r="E750" s="1"/>
      <c r="F750" s="1">
        <v>745</v>
      </c>
      <c r="G750" s="1" t="s">
        <v>67</v>
      </c>
      <c r="H750" s="1">
        <v>26360</v>
      </c>
      <c r="M750" s="1">
        <v>0</v>
      </c>
      <c r="N750" s="1">
        <v>1</v>
      </c>
      <c r="O750" s="1">
        <v>54</v>
      </c>
      <c r="P750" s="2" t="s">
        <v>69</v>
      </c>
      <c r="Q750" s="2">
        <v>154</v>
      </c>
      <c r="R750" s="1"/>
      <c r="S750" s="2">
        <v>300</v>
      </c>
      <c r="T750" s="1"/>
      <c r="U750" s="1"/>
      <c r="V750" s="1"/>
      <c r="W750" s="1"/>
      <c r="X750" s="35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44"/>
      <c r="AR750" s="36"/>
      <c r="AS750" s="1"/>
      <c r="AT750" s="45"/>
      <c r="AU750" s="1"/>
      <c r="AV750" s="1"/>
      <c r="AW750" s="1"/>
      <c r="AX750" s="2"/>
      <c r="AY750" s="1"/>
      <c r="AZ750" s="1"/>
      <c r="BA750" s="36"/>
      <c r="BB750" s="2"/>
      <c r="BC750" s="1"/>
      <c r="BD750" s="1"/>
      <c r="BE750" s="43"/>
      <c r="BF750" s="43">
        <f t="shared" si="11"/>
        <v>46200</v>
      </c>
      <c r="BG750" s="1"/>
      <c r="BH750" s="1"/>
      <c r="BI750" s="1">
        <v>50</v>
      </c>
      <c r="BJ750" s="1">
        <v>0</v>
      </c>
      <c r="BK750" s="1">
        <v>0.01</v>
      </c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37" t="s">
        <v>71</v>
      </c>
    </row>
    <row r="751" spans="1:77" x14ac:dyDescent="0.25">
      <c r="A751" s="1">
        <v>746</v>
      </c>
      <c r="B751" s="1"/>
      <c r="C751" s="1"/>
      <c r="D751" s="1"/>
      <c r="E751" s="1"/>
      <c r="F751" s="1">
        <v>746</v>
      </c>
      <c r="G751" s="1" t="s">
        <v>67</v>
      </c>
      <c r="H751" s="1">
        <v>26361</v>
      </c>
      <c r="M751" s="1">
        <v>0</v>
      </c>
      <c r="N751" s="1">
        <v>0</v>
      </c>
      <c r="O751" s="1">
        <v>82</v>
      </c>
      <c r="P751" s="2" t="s">
        <v>69</v>
      </c>
      <c r="Q751" s="2">
        <v>82</v>
      </c>
      <c r="R751" s="1"/>
      <c r="S751" s="2">
        <v>200</v>
      </c>
      <c r="T751" s="1"/>
      <c r="U751" s="1"/>
      <c r="V751" s="1"/>
      <c r="W751" s="1"/>
      <c r="X751" s="35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44"/>
      <c r="AR751" s="36"/>
      <c r="AS751" s="1"/>
      <c r="AT751" s="45"/>
      <c r="AU751" s="1"/>
      <c r="AV751" s="2"/>
      <c r="AW751" s="46"/>
      <c r="AX751" s="2"/>
      <c r="AY751" s="2"/>
      <c r="AZ751" s="2"/>
      <c r="BA751" s="36"/>
      <c r="BB751" s="2"/>
      <c r="BC751" s="36"/>
      <c r="BD751" s="47"/>
      <c r="BE751" s="43"/>
      <c r="BF751" s="43">
        <f t="shared" si="11"/>
        <v>16400</v>
      </c>
      <c r="BG751" s="1"/>
      <c r="BH751" s="6"/>
      <c r="BI751" s="1">
        <v>50</v>
      </c>
      <c r="BJ751" s="1">
        <v>0</v>
      </c>
      <c r="BK751" s="1">
        <v>0.01</v>
      </c>
      <c r="BL751" s="36"/>
      <c r="BM751" s="36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37" t="s">
        <v>71</v>
      </c>
    </row>
    <row r="752" spans="1:77" x14ac:dyDescent="0.25">
      <c r="A752" s="1">
        <v>747</v>
      </c>
      <c r="B752" s="1"/>
      <c r="C752" s="1"/>
      <c r="D752" s="1"/>
      <c r="E752" s="1"/>
      <c r="F752" s="1">
        <v>747</v>
      </c>
      <c r="G752" s="1" t="s">
        <v>67</v>
      </c>
      <c r="H752" s="1">
        <v>26366</v>
      </c>
      <c r="M752" s="1">
        <v>0</v>
      </c>
      <c r="N752" s="1">
        <v>0</v>
      </c>
      <c r="O752" s="1">
        <v>90</v>
      </c>
      <c r="P752" s="2" t="s">
        <v>69</v>
      </c>
      <c r="Q752" s="2">
        <v>90</v>
      </c>
      <c r="R752" s="1"/>
      <c r="S752" s="2">
        <v>130</v>
      </c>
      <c r="T752" s="1"/>
      <c r="U752" s="1"/>
      <c r="V752" s="1"/>
      <c r="W752" s="1"/>
      <c r="X752" s="35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44"/>
      <c r="AR752" s="36"/>
      <c r="AS752" s="1"/>
      <c r="AT752" s="45"/>
      <c r="AU752" s="1"/>
      <c r="AV752" s="2"/>
      <c r="AW752" s="46"/>
      <c r="AX752" s="2"/>
      <c r="AY752" s="2"/>
      <c r="AZ752" s="2"/>
      <c r="BA752" s="36"/>
      <c r="BB752" s="2"/>
      <c r="BC752" s="36"/>
      <c r="BD752" s="1"/>
      <c r="BE752" s="43"/>
      <c r="BF752" s="43">
        <f t="shared" si="11"/>
        <v>11700</v>
      </c>
      <c r="BG752" s="1"/>
      <c r="BH752" s="6"/>
      <c r="BI752" s="1">
        <v>50</v>
      </c>
      <c r="BJ752" s="1">
        <v>0</v>
      </c>
      <c r="BK752" s="1">
        <v>0.01</v>
      </c>
      <c r="BL752" s="36"/>
      <c r="BM752" s="36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37" t="s">
        <v>71</v>
      </c>
    </row>
    <row r="753" spans="1:77" x14ac:dyDescent="0.25">
      <c r="A753" s="1">
        <v>748</v>
      </c>
      <c r="B753" s="1"/>
      <c r="C753" s="1"/>
      <c r="D753" s="1"/>
      <c r="E753" s="1"/>
      <c r="F753" s="1">
        <v>748</v>
      </c>
      <c r="G753" s="1" t="s">
        <v>67</v>
      </c>
      <c r="H753" s="1">
        <v>26370</v>
      </c>
      <c r="M753" s="1">
        <v>1</v>
      </c>
      <c r="N753" s="1">
        <v>0</v>
      </c>
      <c r="O753" s="1">
        <v>35</v>
      </c>
      <c r="P753" s="2" t="s">
        <v>69</v>
      </c>
      <c r="Q753" s="2">
        <v>435</v>
      </c>
      <c r="R753" s="1"/>
      <c r="S753" s="2">
        <v>350</v>
      </c>
      <c r="T753" s="1"/>
      <c r="U753" s="1"/>
      <c r="V753" s="1"/>
      <c r="W753" s="1"/>
      <c r="X753" s="35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44"/>
      <c r="AR753" s="36"/>
      <c r="AS753" s="1"/>
      <c r="AT753" s="45"/>
      <c r="AU753" s="1"/>
      <c r="AV753" s="2"/>
      <c r="AW753" s="46"/>
      <c r="AX753" s="2"/>
      <c r="AY753" s="2"/>
      <c r="AZ753" s="2"/>
      <c r="BA753" s="36"/>
      <c r="BB753" s="2"/>
      <c r="BC753" s="36"/>
      <c r="BD753" s="1"/>
      <c r="BE753" s="43"/>
      <c r="BF753" s="43">
        <f t="shared" si="11"/>
        <v>152250</v>
      </c>
      <c r="BG753" s="1"/>
      <c r="BH753" s="6"/>
      <c r="BI753" s="1">
        <v>50</v>
      </c>
      <c r="BJ753" s="1">
        <v>0</v>
      </c>
      <c r="BK753" s="1">
        <v>0.01</v>
      </c>
      <c r="BL753" s="36"/>
      <c r="BM753" s="36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37" t="s">
        <v>71</v>
      </c>
    </row>
    <row r="754" spans="1:77" x14ac:dyDescent="0.25">
      <c r="A754" s="1">
        <v>749</v>
      </c>
      <c r="B754" s="1"/>
      <c r="C754" s="1"/>
      <c r="D754" s="1"/>
      <c r="E754" s="1"/>
      <c r="F754" s="1">
        <v>749</v>
      </c>
      <c r="G754" s="1" t="s">
        <v>67</v>
      </c>
      <c r="H754" s="1">
        <v>26372</v>
      </c>
      <c r="M754" s="1">
        <v>0</v>
      </c>
      <c r="N754" s="1">
        <v>2</v>
      </c>
      <c r="O754" s="1">
        <v>0</v>
      </c>
      <c r="P754" s="2" t="s">
        <v>69</v>
      </c>
      <c r="Q754" s="2">
        <v>200</v>
      </c>
      <c r="R754" s="1"/>
      <c r="S754" s="2">
        <v>300</v>
      </c>
      <c r="T754" s="1"/>
      <c r="U754" s="1"/>
      <c r="V754" s="1"/>
      <c r="W754" s="1"/>
      <c r="X754" s="35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2"/>
      <c r="AY754" s="1"/>
      <c r="AZ754" s="1"/>
      <c r="BA754" s="36"/>
      <c r="BB754" s="2"/>
      <c r="BC754" s="1"/>
      <c r="BD754" s="1"/>
      <c r="BE754" s="1"/>
      <c r="BF754" s="43">
        <f t="shared" si="11"/>
        <v>60000</v>
      </c>
      <c r="BG754" s="1"/>
      <c r="BH754" s="1"/>
      <c r="BI754" s="1">
        <v>50</v>
      </c>
      <c r="BJ754" s="1">
        <v>0</v>
      </c>
      <c r="BK754" s="1">
        <v>0.01</v>
      </c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37" t="s">
        <v>71</v>
      </c>
    </row>
    <row r="755" spans="1:77" x14ac:dyDescent="0.25">
      <c r="A755" s="1">
        <v>750</v>
      </c>
      <c r="B755" s="1"/>
      <c r="C755" s="1"/>
      <c r="D755" s="1"/>
      <c r="E755" s="1"/>
      <c r="F755" s="1">
        <v>750</v>
      </c>
      <c r="G755" s="1" t="s">
        <v>67</v>
      </c>
      <c r="H755" s="1">
        <v>26374</v>
      </c>
      <c r="M755" s="1">
        <v>1</v>
      </c>
      <c r="N755" s="1">
        <v>1</v>
      </c>
      <c r="O755" s="1">
        <v>55</v>
      </c>
      <c r="P755" s="2" t="s">
        <v>69</v>
      </c>
      <c r="Q755" s="2">
        <v>555</v>
      </c>
      <c r="R755" s="1"/>
      <c r="S755" s="2">
        <v>310</v>
      </c>
      <c r="T755" s="1"/>
      <c r="U755" s="1"/>
      <c r="V755" s="1"/>
      <c r="W755" s="1"/>
      <c r="X755" s="35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2"/>
      <c r="AY755" s="1"/>
      <c r="AZ755" s="1"/>
      <c r="BA755" s="36"/>
      <c r="BB755" s="2"/>
      <c r="BC755" s="1"/>
      <c r="BD755" s="1"/>
      <c r="BE755" s="1"/>
      <c r="BF755" s="43">
        <f t="shared" si="11"/>
        <v>172050</v>
      </c>
      <c r="BG755" s="1"/>
      <c r="BH755" s="1"/>
      <c r="BI755" s="1">
        <v>50</v>
      </c>
      <c r="BJ755" s="1">
        <v>0</v>
      </c>
      <c r="BK755" s="1">
        <v>0.01</v>
      </c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37" t="s">
        <v>71</v>
      </c>
    </row>
    <row r="756" spans="1:77" x14ac:dyDescent="0.25">
      <c r="A756" s="1">
        <v>751</v>
      </c>
      <c r="B756" s="1"/>
      <c r="C756" s="1"/>
      <c r="D756" s="1"/>
      <c r="E756" s="1"/>
      <c r="F756" s="1">
        <v>751</v>
      </c>
      <c r="G756" s="1" t="s">
        <v>67</v>
      </c>
      <c r="H756" s="1">
        <v>26375</v>
      </c>
      <c r="M756" s="1">
        <v>1</v>
      </c>
      <c r="N756" s="1">
        <v>2</v>
      </c>
      <c r="O756" s="1">
        <v>67</v>
      </c>
      <c r="P756" s="2" t="s">
        <v>69</v>
      </c>
      <c r="Q756" s="2">
        <v>667</v>
      </c>
      <c r="R756" s="1"/>
      <c r="S756" s="2">
        <v>310</v>
      </c>
      <c r="T756" s="1"/>
      <c r="U756" s="1"/>
      <c r="V756" s="1"/>
      <c r="W756" s="1"/>
      <c r="X756" s="35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44"/>
      <c r="AR756" s="36"/>
      <c r="AS756" s="1"/>
      <c r="AT756" s="45"/>
      <c r="AU756" s="1"/>
      <c r="AV756" s="1"/>
      <c r="AW756" s="1"/>
      <c r="AX756" s="2"/>
      <c r="AY756" s="1"/>
      <c r="AZ756" s="1"/>
      <c r="BA756" s="36"/>
      <c r="BB756" s="2"/>
      <c r="BC756" s="1"/>
      <c r="BD756" s="1"/>
      <c r="BE756" s="43"/>
      <c r="BF756" s="43">
        <f t="shared" si="11"/>
        <v>206770</v>
      </c>
      <c r="BG756" s="1"/>
      <c r="BH756" s="1"/>
      <c r="BI756" s="1">
        <v>50</v>
      </c>
      <c r="BJ756" s="1">
        <v>0</v>
      </c>
      <c r="BK756" s="1">
        <v>0.01</v>
      </c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37" t="s">
        <v>71</v>
      </c>
    </row>
    <row r="757" spans="1:77" x14ac:dyDescent="0.25">
      <c r="A757" s="1">
        <v>752</v>
      </c>
      <c r="B757" s="1"/>
      <c r="C757" s="1"/>
      <c r="D757" s="1"/>
      <c r="E757" s="1"/>
      <c r="F757" s="1">
        <v>752</v>
      </c>
      <c r="G757" s="1" t="s">
        <v>67</v>
      </c>
      <c r="H757" s="1">
        <v>26376</v>
      </c>
      <c r="M757" s="1">
        <v>0</v>
      </c>
      <c r="N757" s="1">
        <v>1</v>
      </c>
      <c r="O757" s="1">
        <v>35</v>
      </c>
      <c r="P757" s="2" t="s">
        <v>69</v>
      </c>
      <c r="Q757" s="2">
        <v>135</v>
      </c>
      <c r="R757" s="1"/>
      <c r="S757" s="2">
        <v>130</v>
      </c>
      <c r="T757" s="1"/>
      <c r="U757" s="1"/>
      <c r="V757" s="1"/>
      <c r="W757" s="1"/>
      <c r="X757" s="35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44"/>
      <c r="AR757" s="36"/>
      <c r="AS757" s="1"/>
      <c r="AT757" s="45"/>
      <c r="AU757" s="1"/>
      <c r="AV757" s="1"/>
      <c r="AW757" s="1"/>
      <c r="AX757" s="2"/>
      <c r="AY757" s="1"/>
      <c r="AZ757" s="1"/>
      <c r="BA757" s="36"/>
      <c r="BB757" s="2"/>
      <c r="BC757" s="1"/>
      <c r="BD757" s="1"/>
      <c r="BE757" s="43"/>
      <c r="BF757" s="43">
        <f t="shared" si="11"/>
        <v>17550</v>
      </c>
      <c r="BG757" s="1"/>
      <c r="BH757" s="1"/>
      <c r="BI757" s="1">
        <v>50</v>
      </c>
      <c r="BJ757" s="1">
        <v>0</v>
      </c>
      <c r="BK757" s="1">
        <v>0.01</v>
      </c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37" t="s">
        <v>71</v>
      </c>
    </row>
    <row r="758" spans="1:77" x14ac:dyDescent="0.25">
      <c r="A758" s="1">
        <v>753</v>
      </c>
      <c r="B758" s="1"/>
      <c r="C758" s="1"/>
      <c r="D758" s="1"/>
      <c r="E758" s="1"/>
      <c r="F758" s="1">
        <v>753</v>
      </c>
      <c r="G758" s="1" t="s">
        <v>67</v>
      </c>
      <c r="H758" s="1">
        <v>26504</v>
      </c>
      <c r="M758" s="1">
        <v>8</v>
      </c>
      <c r="N758" s="1">
        <v>1</v>
      </c>
      <c r="O758" s="1">
        <v>65.599999999999994</v>
      </c>
      <c r="P758" s="2" t="s">
        <v>69</v>
      </c>
      <c r="Q758" s="2">
        <v>3365.6</v>
      </c>
      <c r="R758" s="1"/>
      <c r="S758" s="2">
        <v>180</v>
      </c>
      <c r="T758" s="1"/>
      <c r="U758" s="1"/>
      <c r="V758" s="1"/>
      <c r="W758" s="1"/>
      <c r="X758" s="35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2"/>
      <c r="AY758" s="1"/>
      <c r="AZ758" s="1"/>
      <c r="BA758" s="36"/>
      <c r="BB758" s="2"/>
      <c r="BC758" s="1"/>
      <c r="BD758" s="1"/>
      <c r="BE758" s="1"/>
      <c r="BF758" s="43">
        <f t="shared" si="11"/>
        <v>605808</v>
      </c>
      <c r="BG758" s="1"/>
      <c r="BH758" s="1"/>
      <c r="BI758" s="1">
        <v>50</v>
      </c>
      <c r="BJ758" s="1">
        <v>0</v>
      </c>
      <c r="BK758" s="1">
        <v>0.01</v>
      </c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37" t="s">
        <v>71</v>
      </c>
    </row>
    <row r="759" spans="1:77" x14ac:dyDescent="0.25">
      <c r="A759" s="1">
        <v>754</v>
      </c>
      <c r="B759" s="1"/>
      <c r="C759" s="1"/>
      <c r="D759" s="1"/>
      <c r="E759" s="1"/>
      <c r="F759" s="1">
        <v>754</v>
      </c>
      <c r="G759" s="1" t="s">
        <v>67</v>
      </c>
      <c r="H759" s="1">
        <v>26505</v>
      </c>
      <c r="M759" s="1">
        <v>3</v>
      </c>
      <c r="N759" s="1">
        <v>1</v>
      </c>
      <c r="O759" s="1">
        <v>60</v>
      </c>
      <c r="P759" s="2" t="s">
        <v>69</v>
      </c>
      <c r="Q759" s="2">
        <v>1360</v>
      </c>
      <c r="R759" s="1"/>
      <c r="S759" s="2">
        <v>200</v>
      </c>
      <c r="T759" s="1"/>
      <c r="U759" s="1"/>
      <c r="V759" s="1"/>
      <c r="W759" s="1"/>
      <c r="X759" s="35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44"/>
      <c r="AR759" s="36"/>
      <c r="AS759" s="1"/>
      <c r="AT759" s="45"/>
      <c r="AU759" s="1"/>
      <c r="AV759" s="1"/>
      <c r="AW759" s="1"/>
      <c r="AX759" s="2"/>
      <c r="AY759" s="1"/>
      <c r="AZ759" s="1"/>
      <c r="BA759" s="36"/>
      <c r="BB759" s="2"/>
      <c r="BC759" s="1"/>
      <c r="BD759" s="1"/>
      <c r="BE759" s="43"/>
      <c r="BF759" s="43">
        <f t="shared" si="11"/>
        <v>272000</v>
      </c>
      <c r="BG759" s="1"/>
      <c r="BH759" s="1"/>
      <c r="BI759" s="1">
        <v>50</v>
      </c>
      <c r="BJ759" s="1">
        <v>0</v>
      </c>
      <c r="BK759" s="1">
        <v>0.01</v>
      </c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37" t="s">
        <v>71</v>
      </c>
    </row>
    <row r="760" spans="1:77" x14ac:dyDescent="0.25">
      <c r="A760" s="1">
        <v>755</v>
      </c>
      <c r="B760" s="1"/>
      <c r="C760" s="1"/>
      <c r="D760" s="1"/>
      <c r="E760" s="1"/>
      <c r="F760" s="1">
        <v>755</v>
      </c>
      <c r="G760" s="1" t="s">
        <v>67</v>
      </c>
      <c r="H760" s="1">
        <v>26506</v>
      </c>
      <c r="M760" s="1">
        <v>0</v>
      </c>
      <c r="N760" s="1">
        <v>0</v>
      </c>
      <c r="O760" s="1">
        <v>88</v>
      </c>
      <c r="P760" s="2" t="s">
        <v>69</v>
      </c>
      <c r="Q760" s="2">
        <v>88</v>
      </c>
      <c r="R760" s="1"/>
      <c r="S760" s="2">
        <v>200</v>
      </c>
      <c r="T760" s="1"/>
      <c r="U760" s="1"/>
      <c r="V760" s="1"/>
      <c r="W760" s="1"/>
      <c r="X760" s="35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2"/>
      <c r="AY760" s="1"/>
      <c r="AZ760" s="1"/>
      <c r="BA760" s="36"/>
      <c r="BB760" s="2"/>
      <c r="BC760" s="1"/>
      <c r="BD760" s="1"/>
      <c r="BE760" s="1"/>
      <c r="BF760" s="43">
        <f t="shared" si="11"/>
        <v>17600</v>
      </c>
      <c r="BG760" s="1"/>
      <c r="BH760" s="1"/>
      <c r="BI760" s="1">
        <v>50</v>
      </c>
      <c r="BJ760" s="1">
        <v>0</v>
      </c>
      <c r="BK760" s="1">
        <v>0.01</v>
      </c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37" t="s">
        <v>71</v>
      </c>
    </row>
    <row r="761" spans="1:77" x14ac:dyDescent="0.25">
      <c r="A761" s="1">
        <v>756</v>
      </c>
      <c r="B761" s="1"/>
      <c r="C761" s="1"/>
      <c r="D761" s="1"/>
      <c r="E761" s="1"/>
      <c r="F761" s="1">
        <v>756</v>
      </c>
      <c r="G761" s="1" t="s">
        <v>67</v>
      </c>
      <c r="H761" s="1">
        <v>26507</v>
      </c>
      <c r="M761" s="1">
        <v>0</v>
      </c>
      <c r="N761" s="1">
        <v>2</v>
      </c>
      <c r="O761" s="1">
        <v>10</v>
      </c>
      <c r="P761" s="2" t="s">
        <v>69</v>
      </c>
      <c r="Q761" s="2">
        <v>210</v>
      </c>
      <c r="R761" s="1"/>
      <c r="S761" s="2">
        <v>130</v>
      </c>
      <c r="T761" s="1"/>
      <c r="U761" s="1"/>
      <c r="V761" s="1"/>
      <c r="W761" s="1"/>
      <c r="X761" s="35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44"/>
      <c r="AR761" s="36"/>
      <c r="AS761" s="1"/>
      <c r="AT761" s="45"/>
      <c r="AU761" s="1"/>
      <c r="AV761" s="2"/>
      <c r="AW761" s="46"/>
      <c r="AX761" s="2"/>
      <c r="AY761" s="2"/>
      <c r="AZ761" s="2"/>
      <c r="BA761" s="36"/>
      <c r="BB761" s="2"/>
      <c r="BC761" s="36"/>
      <c r="BD761" s="1"/>
      <c r="BE761" s="43"/>
      <c r="BF761" s="43">
        <f t="shared" si="11"/>
        <v>27300</v>
      </c>
      <c r="BG761" s="1"/>
      <c r="BH761" s="6"/>
      <c r="BI761" s="1">
        <v>50</v>
      </c>
      <c r="BJ761" s="1">
        <v>0</v>
      </c>
      <c r="BK761" s="1">
        <v>0.01</v>
      </c>
      <c r="BL761" s="36"/>
      <c r="BM761" s="36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37" t="s">
        <v>71</v>
      </c>
    </row>
    <row r="762" spans="1:77" x14ac:dyDescent="0.25">
      <c r="A762" s="1">
        <v>757</v>
      </c>
      <c r="B762" s="1"/>
      <c r="C762" s="1"/>
      <c r="D762" s="1"/>
      <c r="E762" s="1"/>
      <c r="F762" s="1">
        <v>757</v>
      </c>
      <c r="G762" s="1" t="s">
        <v>67</v>
      </c>
      <c r="H762" s="1">
        <v>26508</v>
      </c>
      <c r="M762" s="1">
        <v>4</v>
      </c>
      <c r="N762" s="1">
        <v>0</v>
      </c>
      <c r="O762" s="1">
        <v>70</v>
      </c>
      <c r="P762" s="2" t="s">
        <v>69</v>
      </c>
      <c r="Q762" s="2">
        <v>1670</v>
      </c>
      <c r="R762" s="1"/>
      <c r="S762" s="2">
        <v>260</v>
      </c>
      <c r="T762" s="1"/>
      <c r="U762" s="1"/>
      <c r="V762" s="1"/>
      <c r="W762" s="1"/>
      <c r="X762" s="35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2"/>
      <c r="AY762" s="1"/>
      <c r="AZ762" s="1"/>
      <c r="BA762" s="36"/>
      <c r="BB762" s="2"/>
      <c r="BC762" s="1"/>
      <c r="BD762" s="1"/>
      <c r="BE762" s="1"/>
      <c r="BF762" s="43">
        <f t="shared" si="11"/>
        <v>434200</v>
      </c>
      <c r="BG762" s="1"/>
      <c r="BH762" s="1"/>
      <c r="BI762" s="1">
        <v>50</v>
      </c>
      <c r="BJ762" s="1">
        <v>0</v>
      </c>
      <c r="BK762" s="1">
        <v>0.01</v>
      </c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37" t="s">
        <v>71</v>
      </c>
    </row>
    <row r="763" spans="1:77" x14ac:dyDescent="0.25">
      <c r="A763" s="1">
        <v>758</v>
      </c>
      <c r="B763" s="1"/>
      <c r="C763" s="1"/>
      <c r="D763" s="1"/>
      <c r="E763" s="1"/>
      <c r="F763" s="1">
        <v>758</v>
      </c>
      <c r="G763" s="1" t="s">
        <v>67</v>
      </c>
      <c r="H763" s="1">
        <v>26509</v>
      </c>
      <c r="M763" s="1">
        <v>2</v>
      </c>
      <c r="N763" s="1">
        <v>2</v>
      </c>
      <c r="O763" s="1">
        <v>0</v>
      </c>
      <c r="P763" s="2" t="s">
        <v>69</v>
      </c>
      <c r="Q763" s="2">
        <v>1000</v>
      </c>
      <c r="R763" s="1"/>
      <c r="S763" s="2">
        <v>310</v>
      </c>
      <c r="T763" s="1"/>
      <c r="U763" s="1"/>
      <c r="V763" s="1"/>
      <c r="W763" s="1"/>
      <c r="X763" s="35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2"/>
      <c r="AY763" s="1"/>
      <c r="AZ763" s="1"/>
      <c r="BA763" s="36"/>
      <c r="BB763" s="2"/>
      <c r="BC763" s="1"/>
      <c r="BD763" s="1"/>
      <c r="BE763" s="1"/>
      <c r="BF763" s="43">
        <f t="shared" si="11"/>
        <v>310000</v>
      </c>
      <c r="BG763" s="1"/>
      <c r="BH763" s="1"/>
      <c r="BI763" s="1">
        <v>50</v>
      </c>
      <c r="BJ763" s="1">
        <v>0</v>
      </c>
      <c r="BK763" s="1">
        <v>0.01</v>
      </c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37" t="s">
        <v>71</v>
      </c>
    </row>
    <row r="764" spans="1:77" x14ac:dyDescent="0.25">
      <c r="A764" s="1">
        <v>759</v>
      </c>
      <c r="B764" s="1"/>
      <c r="C764" s="1"/>
      <c r="D764" s="1"/>
      <c r="E764" s="1"/>
      <c r="F764" s="1">
        <v>759</v>
      </c>
      <c r="G764" s="1" t="s">
        <v>67</v>
      </c>
      <c r="H764" s="1">
        <v>26510</v>
      </c>
      <c r="M764" s="1">
        <v>0</v>
      </c>
      <c r="N764" s="1">
        <v>1</v>
      </c>
      <c r="O764" s="1">
        <v>90</v>
      </c>
      <c r="P764" s="2" t="s">
        <v>69</v>
      </c>
      <c r="Q764" s="2">
        <v>190</v>
      </c>
      <c r="R764" s="1"/>
      <c r="S764" s="2">
        <v>350</v>
      </c>
      <c r="T764" s="1"/>
      <c r="U764" s="1"/>
      <c r="V764" s="1"/>
      <c r="W764" s="1"/>
      <c r="X764" s="35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44"/>
      <c r="AR764" s="36"/>
      <c r="AS764" s="1"/>
      <c r="AT764" s="45"/>
      <c r="AU764" s="1"/>
      <c r="AV764" s="1"/>
      <c r="AW764" s="1"/>
      <c r="AX764" s="2"/>
      <c r="AY764" s="1"/>
      <c r="AZ764" s="1"/>
      <c r="BA764" s="36"/>
      <c r="BB764" s="2"/>
      <c r="BC764" s="1"/>
      <c r="BD764" s="1"/>
      <c r="BE764" s="43"/>
      <c r="BF764" s="43">
        <f t="shared" si="11"/>
        <v>66500</v>
      </c>
      <c r="BG764" s="1"/>
      <c r="BH764" s="1"/>
      <c r="BI764" s="1">
        <v>50</v>
      </c>
      <c r="BJ764" s="1">
        <v>0</v>
      </c>
      <c r="BK764" s="1">
        <v>0.01</v>
      </c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37" t="s">
        <v>71</v>
      </c>
    </row>
    <row r="765" spans="1:77" x14ac:dyDescent="0.25">
      <c r="A765" s="1">
        <v>760</v>
      </c>
      <c r="B765" s="1"/>
      <c r="C765" s="1"/>
      <c r="D765" s="1"/>
      <c r="E765" s="1"/>
      <c r="F765" s="1">
        <v>760</v>
      </c>
      <c r="G765" s="1" t="s">
        <v>67</v>
      </c>
      <c r="H765" s="1">
        <v>26511</v>
      </c>
      <c r="M765" s="1">
        <v>1</v>
      </c>
      <c r="N765" s="1">
        <v>2</v>
      </c>
      <c r="O765" s="1">
        <v>60</v>
      </c>
      <c r="P765" s="2" t="s">
        <v>69</v>
      </c>
      <c r="Q765" s="2">
        <v>660</v>
      </c>
      <c r="R765" s="1"/>
      <c r="S765" s="2">
        <v>300</v>
      </c>
      <c r="T765" s="1"/>
      <c r="U765" s="1"/>
      <c r="V765" s="1"/>
      <c r="W765" s="1"/>
      <c r="X765" s="35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44"/>
      <c r="AR765" s="36"/>
      <c r="AS765" s="1"/>
      <c r="AT765" s="45"/>
      <c r="AU765" s="1"/>
      <c r="AV765" s="1"/>
      <c r="AW765" s="1"/>
      <c r="AX765" s="2"/>
      <c r="AY765" s="1"/>
      <c r="AZ765" s="1"/>
      <c r="BA765" s="36"/>
      <c r="BB765" s="2"/>
      <c r="BC765" s="1"/>
      <c r="BD765" s="1"/>
      <c r="BE765" s="43"/>
      <c r="BF765" s="43">
        <f t="shared" si="11"/>
        <v>198000</v>
      </c>
      <c r="BG765" s="1"/>
      <c r="BH765" s="1"/>
      <c r="BI765" s="1">
        <v>50</v>
      </c>
      <c r="BJ765" s="1">
        <v>0</v>
      </c>
      <c r="BK765" s="1">
        <v>0.01</v>
      </c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37" t="s">
        <v>71</v>
      </c>
    </row>
    <row r="766" spans="1:77" x14ac:dyDescent="0.25">
      <c r="A766" s="1">
        <v>761</v>
      </c>
      <c r="B766" s="1"/>
      <c r="C766" s="1"/>
      <c r="D766" s="1"/>
      <c r="E766" s="1"/>
      <c r="F766" s="1">
        <v>761</v>
      </c>
      <c r="G766" s="1" t="s">
        <v>67</v>
      </c>
      <c r="H766" s="1">
        <v>26512</v>
      </c>
      <c r="M766" s="1">
        <v>8</v>
      </c>
      <c r="N766" s="1">
        <v>0</v>
      </c>
      <c r="O766" s="1">
        <v>85</v>
      </c>
      <c r="P766" s="2" t="s">
        <v>69</v>
      </c>
      <c r="Q766" s="2">
        <v>3285</v>
      </c>
      <c r="R766" s="1"/>
      <c r="S766" s="2">
        <v>230</v>
      </c>
      <c r="T766" s="1"/>
      <c r="U766" s="1"/>
      <c r="V766" s="1"/>
      <c r="W766" s="1"/>
      <c r="X766" s="35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2"/>
      <c r="AY766" s="1"/>
      <c r="AZ766" s="1"/>
      <c r="BA766" s="36"/>
      <c r="BB766" s="2"/>
      <c r="BC766" s="1"/>
      <c r="BD766" s="1"/>
      <c r="BE766" s="1"/>
      <c r="BF766" s="43">
        <f t="shared" si="11"/>
        <v>755550</v>
      </c>
      <c r="BG766" s="1"/>
      <c r="BH766" s="1"/>
      <c r="BI766" s="1">
        <v>50</v>
      </c>
      <c r="BJ766" s="1">
        <v>0</v>
      </c>
      <c r="BK766" s="1">
        <v>0.01</v>
      </c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37" t="s">
        <v>71</v>
      </c>
    </row>
    <row r="767" spans="1:77" x14ac:dyDescent="0.25">
      <c r="A767" s="1">
        <v>762</v>
      </c>
      <c r="B767" s="1"/>
      <c r="C767" s="1"/>
      <c r="D767" s="1"/>
      <c r="E767" s="1"/>
      <c r="F767" s="1">
        <v>762</v>
      </c>
      <c r="G767" s="1" t="s">
        <v>67</v>
      </c>
      <c r="H767" s="1">
        <v>26513</v>
      </c>
      <c r="M767" s="1">
        <v>2</v>
      </c>
      <c r="N767" s="1">
        <v>2</v>
      </c>
      <c r="O767" s="1">
        <v>15</v>
      </c>
      <c r="P767" s="2" t="s">
        <v>69</v>
      </c>
      <c r="Q767" s="2">
        <v>1015</v>
      </c>
      <c r="R767" s="1"/>
      <c r="S767" s="2">
        <v>170</v>
      </c>
      <c r="T767" s="1"/>
      <c r="U767" s="1"/>
      <c r="V767" s="1"/>
      <c r="W767" s="1"/>
      <c r="X767" s="35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2"/>
      <c r="AY767" s="1"/>
      <c r="AZ767" s="1"/>
      <c r="BA767" s="36"/>
      <c r="BB767" s="2"/>
      <c r="BC767" s="1"/>
      <c r="BD767" s="1"/>
      <c r="BE767" s="1"/>
      <c r="BF767" s="43">
        <f t="shared" si="11"/>
        <v>172550</v>
      </c>
      <c r="BG767" s="1"/>
      <c r="BH767" s="1"/>
      <c r="BI767" s="1">
        <v>50</v>
      </c>
      <c r="BJ767" s="1">
        <v>0</v>
      </c>
      <c r="BK767" s="1">
        <v>0.01</v>
      </c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37" t="s">
        <v>71</v>
      </c>
    </row>
    <row r="768" spans="1:77" x14ac:dyDescent="0.25">
      <c r="A768" s="1">
        <v>763</v>
      </c>
      <c r="B768" s="1"/>
      <c r="C768" s="1"/>
      <c r="D768" s="1"/>
      <c r="E768" s="1"/>
      <c r="F768" s="1">
        <v>763</v>
      </c>
      <c r="G768" s="1" t="s">
        <v>67</v>
      </c>
      <c r="H768" s="1">
        <v>26514</v>
      </c>
      <c r="M768" s="1">
        <v>4</v>
      </c>
      <c r="N768" s="1">
        <v>3</v>
      </c>
      <c r="O768" s="1">
        <v>0</v>
      </c>
      <c r="P768" s="2" t="s">
        <v>69</v>
      </c>
      <c r="Q768" s="2">
        <v>1900</v>
      </c>
      <c r="R768" s="1"/>
      <c r="S768" s="2">
        <v>180</v>
      </c>
      <c r="T768" s="1"/>
      <c r="U768" s="1"/>
      <c r="V768" s="1"/>
      <c r="W768" s="1"/>
      <c r="X768" s="35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2"/>
      <c r="AY768" s="1"/>
      <c r="AZ768" s="1"/>
      <c r="BA768" s="36"/>
      <c r="BB768" s="2"/>
      <c r="BC768" s="1"/>
      <c r="BD768" s="1"/>
      <c r="BE768" s="1"/>
      <c r="BF768" s="43">
        <f t="shared" si="11"/>
        <v>342000</v>
      </c>
      <c r="BG768" s="1"/>
      <c r="BH768" s="1"/>
      <c r="BI768" s="1">
        <v>50</v>
      </c>
      <c r="BJ768" s="1">
        <v>0</v>
      </c>
      <c r="BK768" s="1">
        <v>0.01</v>
      </c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37" t="s">
        <v>71</v>
      </c>
    </row>
    <row r="769" spans="1:77" x14ac:dyDescent="0.25">
      <c r="A769" s="1">
        <v>764</v>
      </c>
      <c r="B769" s="1"/>
      <c r="C769" s="1"/>
      <c r="D769" s="1"/>
      <c r="E769" s="1"/>
      <c r="F769" s="1">
        <v>764</v>
      </c>
      <c r="G769" s="1" t="s">
        <v>67</v>
      </c>
      <c r="H769" s="1">
        <v>26515</v>
      </c>
      <c r="M769" s="1">
        <v>12</v>
      </c>
      <c r="N769" s="1">
        <v>0</v>
      </c>
      <c r="O769" s="1">
        <v>90</v>
      </c>
      <c r="P769" s="2" t="s">
        <v>69</v>
      </c>
      <c r="Q769" s="2">
        <v>4890</v>
      </c>
      <c r="R769" s="1"/>
      <c r="S769" s="2">
        <v>240</v>
      </c>
      <c r="T769" s="1"/>
      <c r="U769" s="1"/>
      <c r="V769" s="1"/>
      <c r="W769" s="1"/>
      <c r="X769" s="35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2"/>
      <c r="AY769" s="1"/>
      <c r="AZ769" s="1"/>
      <c r="BA769" s="36"/>
      <c r="BB769" s="2"/>
      <c r="BC769" s="1"/>
      <c r="BD769" s="1"/>
      <c r="BE769" s="1"/>
      <c r="BF769" s="43">
        <f t="shared" si="11"/>
        <v>1173600</v>
      </c>
      <c r="BG769" s="1"/>
      <c r="BH769" s="1"/>
      <c r="BI769" s="1">
        <v>50</v>
      </c>
      <c r="BJ769" s="1">
        <v>0</v>
      </c>
      <c r="BK769" s="1">
        <v>0.01</v>
      </c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37" t="s">
        <v>71</v>
      </c>
    </row>
    <row r="770" spans="1:77" x14ac:dyDescent="0.25">
      <c r="A770" s="1">
        <v>765</v>
      </c>
      <c r="B770" s="1"/>
      <c r="C770" s="1"/>
      <c r="D770" s="1"/>
      <c r="E770" s="1"/>
      <c r="F770" s="1">
        <v>765</v>
      </c>
      <c r="G770" s="1" t="s">
        <v>67</v>
      </c>
      <c r="H770" s="1">
        <v>26516</v>
      </c>
      <c r="M770" s="1">
        <v>7</v>
      </c>
      <c r="N770" s="1">
        <v>0</v>
      </c>
      <c r="O770" s="1">
        <v>30</v>
      </c>
      <c r="P770" s="2" t="s">
        <v>69</v>
      </c>
      <c r="Q770" s="2">
        <v>2830</v>
      </c>
      <c r="R770" s="1"/>
      <c r="S770" s="2">
        <v>170</v>
      </c>
      <c r="T770" s="1"/>
      <c r="U770" s="1"/>
      <c r="V770" s="1"/>
      <c r="W770" s="1"/>
      <c r="X770" s="35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2"/>
      <c r="AY770" s="1"/>
      <c r="AZ770" s="1"/>
      <c r="BA770" s="36"/>
      <c r="BB770" s="2"/>
      <c r="BC770" s="1"/>
      <c r="BD770" s="1"/>
      <c r="BE770" s="1"/>
      <c r="BF770" s="43">
        <f t="shared" si="11"/>
        <v>481100</v>
      </c>
      <c r="BG770" s="1"/>
      <c r="BH770" s="1"/>
      <c r="BI770" s="1">
        <v>50</v>
      </c>
      <c r="BJ770" s="1">
        <v>0</v>
      </c>
      <c r="BK770" s="1">
        <v>0.01</v>
      </c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37" t="s">
        <v>71</v>
      </c>
    </row>
    <row r="771" spans="1:77" x14ac:dyDescent="0.25">
      <c r="A771" s="1">
        <v>766</v>
      </c>
      <c r="B771" s="1"/>
      <c r="C771" s="1"/>
      <c r="D771" s="1"/>
      <c r="E771" s="1"/>
      <c r="F771" s="1">
        <v>766</v>
      </c>
      <c r="G771" s="1" t="s">
        <v>67</v>
      </c>
      <c r="H771" s="1">
        <v>26517</v>
      </c>
      <c r="M771" s="1">
        <v>6</v>
      </c>
      <c r="N771" s="1">
        <v>3</v>
      </c>
      <c r="O771" s="1">
        <v>90</v>
      </c>
      <c r="P771" s="2" t="s">
        <v>69</v>
      </c>
      <c r="Q771" s="2">
        <v>2790</v>
      </c>
      <c r="R771" s="1"/>
      <c r="S771" s="2">
        <v>230</v>
      </c>
      <c r="T771" s="1"/>
      <c r="U771" s="1"/>
      <c r="V771" s="1"/>
      <c r="W771" s="1"/>
      <c r="X771" s="35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44"/>
      <c r="AR771" s="36"/>
      <c r="AS771" s="1"/>
      <c r="AT771" s="45"/>
      <c r="AU771" s="1"/>
      <c r="AV771" s="1"/>
      <c r="AW771" s="1"/>
      <c r="AX771" s="2"/>
      <c r="AY771" s="1"/>
      <c r="AZ771" s="1"/>
      <c r="BA771" s="36"/>
      <c r="BB771" s="2"/>
      <c r="BC771" s="1"/>
      <c r="BD771" s="1"/>
      <c r="BE771" s="43"/>
      <c r="BF771" s="43">
        <f t="shared" si="11"/>
        <v>641700</v>
      </c>
      <c r="BG771" s="1"/>
      <c r="BH771" s="1"/>
      <c r="BI771" s="1">
        <v>50</v>
      </c>
      <c r="BJ771" s="1">
        <v>0</v>
      </c>
      <c r="BK771" s="1">
        <v>0.01</v>
      </c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37" t="s">
        <v>71</v>
      </c>
    </row>
    <row r="772" spans="1:77" x14ac:dyDescent="0.25">
      <c r="A772" s="1">
        <v>767</v>
      </c>
      <c r="B772" s="1"/>
      <c r="C772" s="1"/>
      <c r="D772" s="1"/>
      <c r="E772" s="1"/>
      <c r="F772" s="1">
        <v>767</v>
      </c>
      <c r="G772" s="1" t="s">
        <v>67</v>
      </c>
      <c r="H772" s="1">
        <v>26519</v>
      </c>
      <c r="M772" s="1">
        <v>7</v>
      </c>
      <c r="N772" s="1">
        <v>0</v>
      </c>
      <c r="O772" s="1">
        <v>15</v>
      </c>
      <c r="P772" s="2" t="s">
        <v>69</v>
      </c>
      <c r="Q772" s="2">
        <v>2815</v>
      </c>
      <c r="R772" s="1"/>
      <c r="S772" s="2">
        <v>230</v>
      </c>
      <c r="T772" s="1"/>
      <c r="U772" s="1"/>
      <c r="V772" s="1"/>
      <c r="W772" s="1"/>
      <c r="X772" s="35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2"/>
      <c r="AY772" s="1"/>
      <c r="AZ772" s="1"/>
      <c r="BA772" s="36"/>
      <c r="BB772" s="2"/>
      <c r="BC772" s="1"/>
      <c r="BD772" s="1"/>
      <c r="BE772" s="1"/>
      <c r="BF772" s="43">
        <f t="shared" si="11"/>
        <v>647450</v>
      </c>
      <c r="BG772" s="1"/>
      <c r="BH772" s="1"/>
      <c r="BI772" s="1">
        <v>50</v>
      </c>
      <c r="BJ772" s="1">
        <v>0</v>
      </c>
      <c r="BK772" s="1">
        <v>0.01</v>
      </c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37" t="s">
        <v>71</v>
      </c>
    </row>
    <row r="773" spans="1:77" x14ac:dyDescent="0.25">
      <c r="A773" s="1">
        <v>768</v>
      </c>
      <c r="B773" s="1"/>
      <c r="C773" s="1"/>
      <c r="D773" s="1"/>
      <c r="E773" s="1"/>
      <c r="F773" s="1">
        <v>768</v>
      </c>
      <c r="G773" s="1" t="s">
        <v>67</v>
      </c>
      <c r="H773" s="1">
        <v>26520</v>
      </c>
      <c r="M773" s="1">
        <v>0</v>
      </c>
      <c r="N773" s="1">
        <v>2</v>
      </c>
      <c r="O773" s="1">
        <v>90</v>
      </c>
      <c r="P773" s="2" t="s">
        <v>69</v>
      </c>
      <c r="Q773" s="2">
        <v>290</v>
      </c>
      <c r="R773" s="1"/>
      <c r="S773" s="2">
        <v>230</v>
      </c>
      <c r="T773" s="1"/>
      <c r="U773" s="1"/>
      <c r="V773" s="1"/>
      <c r="W773" s="1"/>
      <c r="X773" s="35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2"/>
      <c r="AY773" s="1"/>
      <c r="AZ773" s="1"/>
      <c r="BA773" s="36"/>
      <c r="BB773" s="2"/>
      <c r="BC773" s="1"/>
      <c r="BD773" s="1"/>
      <c r="BE773" s="1"/>
      <c r="BF773" s="43">
        <f t="shared" si="11"/>
        <v>66700</v>
      </c>
      <c r="BG773" s="1"/>
      <c r="BH773" s="1"/>
      <c r="BI773" s="1">
        <v>50</v>
      </c>
      <c r="BJ773" s="1">
        <v>0</v>
      </c>
      <c r="BK773" s="1">
        <v>0.01</v>
      </c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37" t="s">
        <v>71</v>
      </c>
    </row>
    <row r="774" spans="1:77" x14ac:dyDescent="0.25">
      <c r="A774" s="1">
        <v>769</v>
      </c>
      <c r="B774" s="1"/>
      <c r="C774" s="1"/>
      <c r="D774" s="1"/>
      <c r="E774" s="1"/>
      <c r="F774" s="1">
        <v>769</v>
      </c>
      <c r="G774" s="1" t="s">
        <v>67</v>
      </c>
      <c r="H774" s="1">
        <v>26521</v>
      </c>
      <c r="M774" s="1">
        <v>2</v>
      </c>
      <c r="N774" s="1">
        <v>0</v>
      </c>
      <c r="O774" s="1">
        <v>40</v>
      </c>
      <c r="P774" s="2" t="s">
        <v>69</v>
      </c>
      <c r="Q774" s="2">
        <v>840</v>
      </c>
      <c r="R774" s="1"/>
      <c r="S774" s="2">
        <v>260</v>
      </c>
      <c r="T774" s="1"/>
      <c r="U774" s="1"/>
      <c r="V774" s="1"/>
      <c r="W774" s="1"/>
      <c r="X774" s="35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2"/>
      <c r="AY774" s="1"/>
      <c r="AZ774" s="1"/>
      <c r="BA774" s="36"/>
      <c r="BB774" s="2"/>
      <c r="BC774" s="1"/>
      <c r="BD774" s="1"/>
      <c r="BE774" s="1"/>
      <c r="BF774" s="43">
        <f t="shared" si="11"/>
        <v>218400</v>
      </c>
      <c r="BG774" s="1"/>
      <c r="BH774" s="1"/>
      <c r="BI774" s="1">
        <v>50</v>
      </c>
      <c r="BJ774" s="1">
        <v>0</v>
      </c>
      <c r="BK774" s="1">
        <v>0.01</v>
      </c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37" t="s">
        <v>71</v>
      </c>
    </row>
    <row r="775" spans="1:77" x14ac:dyDescent="0.25">
      <c r="A775" s="1">
        <v>770</v>
      </c>
      <c r="B775" s="1"/>
      <c r="C775" s="1"/>
      <c r="D775" s="1"/>
      <c r="E775" s="1"/>
      <c r="F775" s="1">
        <v>770</v>
      </c>
      <c r="G775" s="1" t="s">
        <v>67</v>
      </c>
      <c r="H775" s="1">
        <v>26522</v>
      </c>
      <c r="M775" s="1">
        <v>0</v>
      </c>
      <c r="N775" s="1">
        <v>2</v>
      </c>
      <c r="O775" s="1">
        <v>40</v>
      </c>
      <c r="P775" s="2" t="s">
        <v>69</v>
      </c>
      <c r="Q775" s="2">
        <v>240</v>
      </c>
      <c r="R775" s="1"/>
      <c r="S775" s="2">
        <v>230</v>
      </c>
      <c r="T775" s="1"/>
      <c r="U775" s="1"/>
      <c r="V775" s="1"/>
      <c r="W775" s="1"/>
      <c r="X775" s="35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44"/>
      <c r="AR775" s="36"/>
      <c r="AS775" s="1"/>
      <c r="AT775" s="45"/>
      <c r="AU775" s="1"/>
      <c r="AV775" s="1"/>
      <c r="AW775" s="1"/>
      <c r="AX775" s="2"/>
      <c r="AY775" s="1"/>
      <c r="AZ775" s="1"/>
      <c r="BA775" s="36"/>
      <c r="BB775" s="2"/>
      <c r="BC775" s="1"/>
      <c r="BD775" s="1"/>
      <c r="BE775" s="43"/>
      <c r="BF775" s="43">
        <f t="shared" si="11"/>
        <v>55200</v>
      </c>
      <c r="BG775" s="1"/>
      <c r="BH775" s="1"/>
      <c r="BI775" s="1">
        <v>50</v>
      </c>
      <c r="BJ775" s="1">
        <v>0</v>
      </c>
      <c r="BK775" s="1">
        <v>0.01</v>
      </c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37" t="s">
        <v>71</v>
      </c>
    </row>
    <row r="776" spans="1:77" x14ac:dyDescent="0.25">
      <c r="A776" s="1">
        <v>771</v>
      </c>
      <c r="B776" s="1"/>
      <c r="C776" s="1"/>
      <c r="D776" s="1"/>
      <c r="E776" s="1"/>
      <c r="F776" s="1">
        <v>771</v>
      </c>
      <c r="G776" s="1" t="s">
        <v>67</v>
      </c>
      <c r="H776" s="1">
        <v>26523</v>
      </c>
      <c r="M776" s="1">
        <v>4</v>
      </c>
      <c r="N776" s="1">
        <v>2</v>
      </c>
      <c r="O776" s="1">
        <v>20</v>
      </c>
      <c r="P776" s="2" t="s">
        <v>69</v>
      </c>
      <c r="Q776" s="2">
        <v>1820</v>
      </c>
      <c r="R776" s="1"/>
      <c r="S776" s="2">
        <v>190</v>
      </c>
      <c r="T776" s="1"/>
      <c r="U776" s="1"/>
      <c r="V776" s="1"/>
      <c r="W776" s="1"/>
      <c r="X776" s="35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2"/>
      <c r="AY776" s="1"/>
      <c r="AZ776" s="1"/>
      <c r="BA776" s="36"/>
      <c r="BB776" s="2"/>
      <c r="BC776" s="1"/>
      <c r="BD776" s="1"/>
      <c r="BE776" s="1"/>
      <c r="BF776" s="43">
        <f t="shared" ref="BF776:BF839" si="12">Q776*S776</f>
        <v>345800</v>
      </c>
      <c r="BG776" s="1"/>
      <c r="BH776" s="1"/>
      <c r="BI776" s="1">
        <v>50</v>
      </c>
      <c r="BJ776" s="1">
        <v>0</v>
      </c>
      <c r="BK776" s="1">
        <v>0.01</v>
      </c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37" t="s">
        <v>71</v>
      </c>
    </row>
    <row r="777" spans="1:77" x14ac:dyDescent="0.25">
      <c r="A777" s="1">
        <v>772</v>
      </c>
      <c r="B777" s="1"/>
      <c r="C777" s="1"/>
      <c r="D777" s="1"/>
      <c r="E777" s="1"/>
      <c r="F777" s="1">
        <v>772</v>
      </c>
      <c r="G777" s="1" t="s">
        <v>67</v>
      </c>
      <c r="H777" s="1">
        <v>26524</v>
      </c>
      <c r="M777" s="1">
        <v>8</v>
      </c>
      <c r="N777" s="1">
        <v>2</v>
      </c>
      <c r="O777" s="1">
        <v>90</v>
      </c>
      <c r="P777" s="2" t="s">
        <v>69</v>
      </c>
      <c r="Q777" s="2">
        <v>3490</v>
      </c>
      <c r="R777" s="1"/>
      <c r="S777" s="2">
        <v>230</v>
      </c>
      <c r="T777" s="1"/>
      <c r="U777" s="1"/>
      <c r="V777" s="1"/>
      <c r="W777" s="1"/>
      <c r="X777" s="35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2"/>
      <c r="AY777" s="1"/>
      <c r="AZ777" s="1"/>
      <c r="BA777" s="36"/>
      <c r="BB777" s="2"/>
      <c r="BC777" s="1"/>
      <c r="BD777" s="1"/>
      <c r="BE777" s="1"/>
      <c r="BF777" s="43">
        <f t="shared" si="12"/>
        <v>802700</v>
      </c>
      <c r="BG777" s="1"/>
      <c r="BH777" s="1"/>
      <c r="BI777" s="1">
        <v>50</v>
      </c>
      <c r="BJ777" s="1">
        <v>0</v>
      </c>
      <c r="BK777" s="1">
        <v>0.01</v>
      </c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37" t="s">
        <v>71</v>
      </c>
    </row>
    <row r="778" spans="1:77" x14ac:dyDescent="0.25">
      <c r="A778" s="1">
        <v>773</v>
      </c>
      <c r="B778" s="1"/>
      <c r="C778" s="1"/>
      <c r="D778" s="1"/>
      <c r="E778" s="1"/>
      <c r="F778" s="1">
        <v>773</v>
      </c>
      <c r="G778" s="1" t="s">
        <v>67</v>
      </c>
      <c r="H778" s="1">
        <v>26526</v>
      </c>
      <c r="M778" s="1">
        <v>1</v>
      </c>
      <c r="N778" s="1">
        <v>3</v>
      </c>
      <c r="O778" s="1">
        <v>40</v>
      </c>
      <c r="P778" s="2" t="s">
        <v>69</v>
      </c>
      <c r="Q778" s="2">
        <v>740</v>
      </c>
      <c r="R778" s="1"/>
      <c r="S778" s="2">
        <v>260</v>
      </c>
      <c r="T778" s="1"/>
      <c r="U778" s="1"/>
      <c r="V778" s="1"/>
      <c r="W778" s="1"/>
      <c r="X778" s="35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2"/>
      <c r="AY778" s="1"/>
      <c r="AZ778" s="1"/>
      <c r="BA778" s="36"/>
      <c r="BB778" s="2"/>
      <c r="BC778" s="1"/>
      <c r="BD778" s="1"/>
      <c r="BE778" s="1"/>
      <c r="BF778" s="43">
        <f t="shared" si="12"/>
        <v>192400</v>
      </c>
      <c r="BG778" s="1"/>
      <c r="BH778" s="1"/>
      <c r="BI778" s="1">
        <v>50</v>
      </c>
      <c r="BJ778" s="1">
        <v>0</v>
      </c>
      <c r="BK778" s="1">
        <v>0.01</v>
      </c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37" t="s">
        <v>71</v>
      </c>
    </row>
    <row r="779" spans="1:77" x14ac:dyDescent="0.25">
      <c r="A779" s="1">
        <v>774</v>
      </c>
      <c r="B779" s="1"/>
      <c r="C779" s="1"/>
      <c r="D779" s="1"/>
      <c r="E779" s="1"/>
      <c r="F779" s="1">
        <v>774</v>
      </c>
      <c r="G779" s="1" t="s">
        <v>67</v>
      </c>
      <c r="H779" s="1">
        <v>26527</v>
      </c>
      <c r="M779" s="1">
        <v>5</v>
      </c>
      <c r="N779" s="1">
        <v>2</v>
      </c>
      <c r="O779" s="1">
        <v>30</v>
      </c>
      <c r="P779" s="2" t="s">
        <v>69</v>
      </c>
      <c r="Q779" s="2">
        <v>2230</v>
      </c>
      <c r="R779" s="1"/>
      <c r="S779" s="2">
        <v>260</v>
      </c>
      <c r="T779" s="1"/>
      <c r="U779" s="1"/>
      <c r="V779" s="1"/>
      <c r="W779" s="1"/>
      <c r="X779" s="35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2"/>
      <c r="AY779" s="1"/>
      <c r="AZ779" s="1"/>
      <c r="BA779" s="36"/>
      <c r="BB779" s="2"/>
      <c r="BC779" s="1"/>
      <c r="BD779" s="1"/>
      <c r="BE779" s="1"/>
      <c r="BF779" s="43">
        <f t="shared" si="12"/>
        <v>579800</v>
      </c>
      <c r="BG779" s="1"/>
      <c r="BH779" s="1"/>
      <c r="BI779" s="1">
        <v>50</v>
      </c>
      <c r="BJ779" s="1">
        <v>0</v>
      </c>
      <c r="BK779" s="1">
        <v>0.01</v>
      </c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37" t="s">
        <v>71</v>
      </c>
    </row>
    <row r="780" spans="1:77" x14ac:dyDescent="0.25">
      <c r="A780" s="1">
        <v>775</v>
      </c>
      <c r="B780" s="1"/>
      <c r="C780" s="1"/>
      <c r="D780" s="1"/>
      <c r="E780" s="1"/>
      <c r="F780" s="1">
        <v>775</v>
      </c>
      <c r="G780" s="1" t="s">
        <v>67</v>
      </c>
      <c r="H780" s="1">
        <v>26528</v>
      </c>
      <c r="M780" s="1">
        <v>0</v>
      </c>
      <c r="N780" s="1">
        <v>3</v>
      </c>
      <c r="O780" s="1">
        <v>20</v>
      </c>
      <c r="P780" s="2" t="s">
        <v>69</v>
      </c>
      <c r="Q780" s="2">
        <v>320</v>
      </c>
      <c r="R780" s="1"/>
      <c r="S780" s="2">
        <v>350</v>
      </c>
      <c r="T780" s="1"/>
      <c r="U780" s="1"/>
      <c r="V780" s="1"/>
      <c r="W780" s="1"/>
      <c r="X780" s="35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2"/>
      <c r="AY780" s="1"/>
      <c r="AZ780" s="1"/>
      <c r="BA780" s="36"/>
      <c r="BB780" s="2"/>
      <c r="BC780" s="1"/>
      <c r="BD780" s="1"/>
      <c r="BE780" s="1"/>
      <c r="BF780" s="43">
        <f t="shared" si="12"/>
        <v>112000</v>
      </c>
      <c r="BG780" s="1"/>
      <c r="BH780" s="1"/>
      <c r="BI780" s="1">
        <v>50</v>
      </c>
      <c r="BJ780" s="1">
        <v>0</v>
      </c>
      <c r="BK780" s="1">
        <v>0.01</v>
      </c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37" t="s">
        <v>71</v>
      </c>
    </row>
    <row r="781" spans="1:77" x14ac:dyDescent="0.25">
      <c r="A781" s="1">
        <v>776</v>
      </c>
      <c r="B781" s="1"/>
      <c r="C781" s="1"/>
      <c r="D781" s="1"/>
      <c r="E781" s="1"/>
      <c r="F781" s="1">
        <v>776</v>
      </c>
      <c r="G781" s="1" t="s">
        <v>67</v>
      </c>
      <c r="H781" s="1">
        <v>26529</v>
      </c>
      <c r="M781" s="1">
        <v>0</v>
      </c>
      <c r="N781" s="1">
        <v>1</v>
      </c>
      <c r="O781" s="1">
        <v>80</v>
      </c>
      <c r="P781" s="2" t="s">
        <v>69</v>
      </c>
      <c r="Q781" s="2">
        <v>180</v>
      </c>
      <c r="R781" s="1"/>
      <c r="S781" s="2">
        <v>350</v>
      </c>
      <c r="T781" s="1"/>
      <c r="U781" s="1"/>
      <c r="V781" s="1"/>
      <c r="W781" s="1"/>
      <c r="X781" s="35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2"/>
      <c r="AY781" s="1"/>
      <c r="AZ781" s="1"/>
      <c r="BA781" s="36"/>
      <c r="BB781" s="2"/>
      <c r="BC781" s="1"/>
      <c r="BD781" s="1"/>
      <c r="BE781" s="1"/>
      <c r="BF781" s="43">
        <f t="shared" si="12"/>
        <v>63000</v>
      </c>
      <c r="BG781" s="1"/>
      <c r="BH781" s="1"/>
      <c r="BI781" s="1">
        <v>50</v>
      </c>
      <c r="BJ781" s="1">
        <v>0</v>
      </c>
      <c r="BK781" s="1">
        <v>0.01</v>
      </c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37" t="s">
        <v>71</v>
      </c>
    </row>
    <row r="782" spans="1:77" x14ac:dyDescent="0.25">
      <c r="A782" s="1">
        <v>777</v>
      </c>
      <c r="B782" s="1"/>
      <c r="C782" s="1"/>
      <c r="D782" s="1"/>
      <c r="E782" s="1"/>
      <c r="F782" s="1">
        <v>777</v>
      </c>
      <c r="G782" s="1" t="s">
        <v>67</v>
      </c>
      <c r="H782" s="1">
        <v>26530</v>
      </c>
      <c r="M782" s="1">
        <v>0</v>
      </c>
      <c r="N782" s="1">
        <v>1</v>
      </c>
      <c r="O782" s="1">
        <v>70</v>
      </c>
      <c r="P782" s="2" t="s">
        <v>69</v>
      </c>
      <c r="Q782" s="2">
        <v>170</v>
      </c>
      <c r="R782" s="1"/>
      <c r="S782" s="2">
        <v>230</v>
      </c>
      <c r="T782" s="1"/>
      <c r="U782" s="1"/>
      <c r="V782" s="1"/>
      <c r="W782" s="1"/>
      <c r="X782" s="35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44"/>
      <c r="AR782" s="36"/>
      <c r="AS782" s="1"/>
      <c r="AT782" s="45"/>
      <c r="AU782" s="1"/>
      <c r="AV782" s="2"/>
      <c r="AW782" s="46"/>
      <c r="AX782" s="2"/>
      <c r="AY782" s="2"/>
      <c r="AZ782" s="2"/>
      <c r="BA782" s="36"/>
      <c r="BB782" s="2"/>
      <c r="BC782" s="36"/>
      <c r="BD782" s="47"/>
      <c r="BE782" s="43"/>
      <c r="BF782" s="43">
        <f t="shared" si="12"/>
        <v>39100</v>
      </c>
      <c r="BG782" s="1"/>
      <c r="BH782" s="6"/>
      <c r="BI782" s="1">
        <v>50</v>
      </c>
      <c r="BJ782" s="1">
        <v>0</v>
      </c>
      <c r="BK782" s="1">
        <v>0.01</v>
      </c>
      <c r="BL782" s="36"/>
      <c r="BM782" s="36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37" t="s">
        <v>71</v>
      </c>
    </row>
    <row r="783" spans="1:77" x14ac:dyDescent="0.25">
      <c r="A783" s="1">
        <v>778</v>
      </c>
      <c r="B783" s="1"/>
      <c r="C783" s="1"/>
      <c r="D783" s="1"/>
      <c r="E783" s="1"/>
      <c r="F783" s="1">
        <v>778</v>
      </c>
      <c r="G783" s="1" t="s">
        <v>67</v>
      </c>
      <c r="H783" s="1">
        <v>26531</v>
      </c>
      <c r="M783" s="1">
        <v>2</v>
      </c>
      <c r="N783" s="1">
        <v>2</v>
      </c>
      <c r="O783" s="1">
        <v>0</v>
      </c>
      <c r="P783" s="2" t="s">
        <v>69</v>
      </c>
      <c r="Q783" s="2">
        <v>1000</v>
      </c>
      <c r="R783" s="1"/>
      <c r="S783" s="2">
        <v>170</v>
      </c>
      <c r="T783" s="1"/>
      <c r="U783" s="1"/>
      <c r="V783" s="1"/>
      <c r="W783" s="1"/>
      <c r="X783" s="35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2"/>
      <c r="AY783" s="1"/>
      <c r="AZ783" s="1"/>
      <c r="BA783" s="36"/>
      <c r="BB783" s="2"/>
      <c r="BC783" s="1"/>
      <c r="BD783" s="1"/>
      <c r="BE783" s="1"/>
      <c r="BF783" s="43">
        <f t="shared" si="12"/>
        <v>170000</v>
      </c>
      <c r="BG783" s="1"/>
      <c r="BH783" s="1"/>
      <c r="BI783" s="1">
        <v>50</v>
      </c>
      <c r="BJ783" s="1">
        <v>0</v>
      </c>
      <c r="BK783" s="1">
        <v>0.01</v>
      </c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37" t="s">
        <v>71</v>
      </c>
    </row>
    <row r="784" spans="1:77" x14ac:dyDescent="0.25">
      <c r="A784" s="1">
        <v>779</v>
      </c>
      <c r="B784" s="1"/>
      <c r="C784" s="1"/>
      <c r="D784" s="1"/>
      <c r="E784" s="1"/>
      <c r="F784" s="1">
        <v>779</v>
      </c>
      <c r="G784" s="1" t="s">
        <v>67</v>
      </c>
      <c r="H784" s="1">
        <v>26532</v>
      </c>
      <c r="M784" s="1">
        <v>0</v>
      </c>
      <c r="N784" s="1">
        <v>3</v>
      </c>
      <c r="O784" s="1">
        <v>0</v>
      </c>
      <c r="P784" s="2" t="s">
        <v>69</v>
      </c>
      <c r="Q784" s="2">
        <v>300</v>
      </c>
      <c r="R784" s="1"/>
      <c r="S784" s="2">
        <v>180</v>
      </c>
      <c r="T784" s="1"/>
      <c r="U784" s="1"/>
      <c r="V784" s="1"/>
      <c r="W784" s="1"/>
      <c r="X784" s="35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44"/>
      <c r="AR784" s="36"/>
      <c r="AS784" s="1"/>
      <c r="AT784" s="45"/>
      <c r="AU784" s="1"/>
      <c r="AV784" s="1"/>
      <c r="AW784" s="1"/>
      <c r="AX784" s="2"/>
      <c r="AY784" s="1"/>
      <c r="AZ784" s="1"/>
      <c r="BA784" s="36"/>
      <c r="BB784" s="2"/>
      <c r="BC784" s="1"/>
      <c r="BD784" s="1"/>
      <c r="BE784" s="43"/>
      <c r="BF784" s="43">
        <f t="shared" si="12"/>
        <v>54000</v>
      </c>
      <c r="BG784" s="1"/>
      <c r="BH784" s="1"/>
      <c r="BI784" s="1">
        <v>50</v>
      </c>
      <c r="BJ784" s="1">
        <v>0</v>
      </c>
      <c r="BK784" s="1">
        <v>0.01</v>
      </c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37" t="s">
        <v>71</v>
      </c>
    </row>
    <row r="785" spans="1:77" x14ac:dyDescent="0.25">
      <c r="A785" s="1">
        <v>780</v>
      </c>
      <c r="B785" s="1"/>
      <c r="C785" s="1"/>
      <c r="D785" s="1"/>
      <c r="E785" s="1"/>
      <c r="F785" s="1">
        <v>780</v>
      </c>
      <c r="G785" s="1" t="s">
        <v>67</v>
      </c>
      <c r="H785" s="1">
        <v>26533</v>
      </c>
      <c r="M785" s="1">
        <v>1</v>
      </c>
      <c r="N785" s="1">
        <v>1</v>
      </c>
      <c r="O785" s="1">
        <v>40</v>
      </c>
      <c r="P785" s="2" t="s">
        <v>69</v>
      </c>
      <c r="Q785" s="2">
        <v>540</v>
      </c>
      <c r="R785" s="1"/>
      <c r="S785" s="2">
        <v>180</v>
      </c>
      <c r="T785" s="1"/>
      <c r="U785" s="1"/>
      <c r="V785" s="1"/>
      <c r="W785" s="1"/>
      <c r="X785" s="35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2"/>
      <c r="AY785" s="1"/>
      <c r="AZ785" s="1"/>
      <c r="BA785" s="36"/>
      <c r="BB785" s="2"/>
      <c r="BC785" s="1"/>
      <c r="BD785" s="1"/>
      <c r="BE785" s="1"/>
      <c r="BF785" s="43">
        <f t="shared" si="12"/>
        <v>97200</v>
      </c>
      <c r="BG785" s="1"/>
      <c r="BH785" s="1"/>
      <c r="BI785" s="1">
        <v>50</v>
      </c>
      <c r="BJ785" s="1">
        <v>0</v>
      </c>
      <c r="BK785" s="1">
        <v>0.01</v>
      </c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37" t="s">
        <v>71</v>
      </c>
    </row>
    <row r="786" spans="1:77" x14ac:dyDescent="0.25">
      <c r="A786" s="1">
        <v>781</v>
      </c>
      <c r="B786" s="1"/>
      <c r="C786" s="1"/>
      <c r="D786" s="1"/>
      <c r="E786" s="1"/>
      <c r="F786" s="1">
        <v>781</v>
      </c>
      <c r="G786" s="1" t="s">
        <v>67</v>
      </c>
      <c r="H786" s="1">
        <v>26534</v>
      </c>
      <c r="M786" s="1">
        <v>2</v>
      </c>
      <c r="N786" s="1">
        <v>1</v>
      </c>
      <c r="O786" s="1">
        <v>86</v>
      </c>
      <c r="P786" s="2" t="s">
        <v>69</v>
      </c>
      <c r="Q786" s="2">
        <v>986</v>
      </c>
      <c r="R786" s="1"/>
      <c r="S786" s="2">
        <v>170</v>
      </c>
      <c r="T786" s="1"/>
      <c r="U786" s="1"/>
      <c r="V786" s="1"/>
      <c r="W786" s="1"/>
      <c r="X786" s="35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2"/>
      <c r="AY786" s="1"/>
      <c r="AZ786" s="1"/>
      <c r="BA786" s="36"/>
      <c r="BB786" s="2"/>
      <c r="BC786" s="1"/>
      <c r="BD786" s="1"/>
      <c r="BE786" s="1"/>
      <c r="BF786" s="43">
        <f t="shared" si="12"/>
        <v>167620</v>
      </c>
      <c r="BG786" s="1"/>
      <c r="BH786" s="1"/>
      <c r="BI786" s="1">
        <v>50</v>
      </c>
      <c r="BJ786" s="1">
        <v>0</v>
      </c>
      <c r="BK786" s="1">
        <v>0.01</v>
      </c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37" t="s">
        <v>71</v>
      </c>
    </row>
    <row r="787" spans="1:77" x14ac:dyDescent="0.25">
      <c r="A787" s="1">
        <v>782</v>
      </c>
      <c r="B787" s="1"/>
      <c r="C787" s="1"/>
      <c r="D787" s="1"/>
      <c r="E787" s="1"/>
      <c r="F787" s="1">
        <v>782</v>
      </c>
      <c r="G787" s="1" t="s">
        <v>67</v>
      </c>
      <c r="H787" s="1">
        <v>26535</v>
      </c>
      <c r="M787" s="1">
        <v>0</v>
      </c>
      <c r="N787" s="1">
        <v>2</v>
      </c>
      <c r="O787" s="1">
        <v>40</v>
      </c>
      <c r="P787" s="2" t="s">
        <v>69</v>
      </c>
      <c r="Q787" s="2">
        <v>240</v>
      </c>
      <c r="R787" s="1"/>
      <c r="S787" s="2">
        <v>300</v>
      </c>
      <c r="T787" s="1"/>
      <c r="U787" s="1"/>
      <c r="V787" s="1"/>
      <c r="W787" s="1"/>
      <c r="X787" s="35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44"/>
      <c r="AR787" s="36"/>
      <c r="AS787" s="1"/>
      <c r="AT787" s="45"/>
      <c r="AU787" s="1"/>
      <c r="AV787" s="2"/>
      <c r="AW787" s="46"/>
      <c r="AX787" s="2"/>
      <c r="AY787" s="2"/>
      <c r="AZ787" s="2"/>
      <c r="BA787" s="36"/>
      <c r="BB787" s="2"/>
      <c r="BC787" s="36"/>
      <c r="BD787" s="1"/>
      <c r="BE787" s="43"/>
      <c r="BF787" s="43">
        <f t="shared" si="12"/>
        <v>72000</v>
      </c>
      <c r="BG787" s="1"/>
      <c r="BH787" s="6"/>
      <c r="BI787" s="1">
        <v>50</v>
      </c>
      <c r="BJ787" s="1">
        <v>0</v>
      </c>
      <c r="BK787" s="1">
        <v>0.01</v>
      </c>
      <c r="BL787" s="36"/>
      <c r="BM787" s="36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37" t="s">
        <v>71</v>
      </c>
    </row>
    <row r="788" spans="1:77" x14ac:dyDescent="0.25">
      <c r="A788" s="1">
        <v>783</v>
      </c>
      <c r="B788" s="1"/>
      <c r="C788" s="1"/>
      <c r="D788" s="1"/>
      <c r="E788" s="1"/>
      <c r="F788" s="1">
        <v>783</v>
      </c>
      <c r="G788" s="1" t="s">
        <v>67</v>
      </c>
      <c r="H788" s="1">
        <v>26536</v>
      </c>
      <c r="M788" s="1">
        <v>1</v>
      </c>
      <c r="N788" s="1">
        <v>0</v>
      </c>
      <c r="O788" s="1">
        <v>90</v>
      </c>
      <c r="P788" s="2" t="s">
        <v>69</v>
      </c>
      <c r="Q788" s="2">
        <v>490</v>
      </c>
      <c r="R788" s="1"/>
      <c r="S788" s="2">
        <v>260</v>
      </c>
      <c r="T788" s="1"/>
      <c r="U788" s="1"/>
      <c r="V788" s="1"/>
      <c r="W788" s="1"/>
      <c r="X788" s="35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2"/>
      <c r="AY788" s="1"/>
      <c r="AZ788" s="1"/>
      <c r="BA788" s="36"/>
      <c r="BB788" s="2"/>
      <c r="BC788" s="1"/>
      <c r="BD788" s="1"/>
      <c r="BE788" s="1"/>
      <c r="BF788" s="43">
        <f t="shared" si="12"/>
        <v>127400</v>
      </c>
      <c r="BG788" s="1"/>
      <c r="BH788" s="1"/>
      <c r="BI788" s="1">
        <v>50</v>
      </c>
      <c r="BJ788" s="1">
        <v>0</v>
      </c>
      <c r="BK788" s="1">
        <v>0.01</v>
      </c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37" t="s">
        <v>71</v>
      </c>
    </row>
    <row r="789" spans="1:77" x14ac:dyDescent="0.25">
      <c r="A789" s="1">
        <v>784</v>
      </c>
      <c r="B789" s="1"/>
      <c r="C789" s="1"/>
      <c r="D789" s="1"/>
      <c r="E789" s="1"/>
      <c r="F789" s="1">
        <v>784</v>
      </c>
      <c r="G789" s="1" t="s">
        <v>67</v>
      </c>
      <c r="H789" s="1">
        <v>26537</v>
      </c>
      <c r="M789" s="1">
        <v>0</v>
      </c>
      <c r="N789" s="1">
        <v>3</v>
      </c>
      <c r="O789" s="1">
        <v>55</v>
      </c>
      <c r="P789" s="2" t="s">
        <v>69</v>
      </c>
      <c r="Q789" s="2">
        <v>355</v>
      </c>
      <c r="R789" s="1"/>
      <c r="S789" s="2">
        <v>300</v>
      </c>
      <c r="T789" s="1"/>
      <c r="U789" s="1"/>
      <c r="V789" s="1"/>
      <c r="W789" s="1"/>
      <c r="X789" s="35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2"/>
      <c r="AY789" s="1"/>
      <c r="AZ789" s="1"/>
      <c r="BA789" s="36"/>
      <c r="BB789" s="2"/>
      <c r="BC789" s="1"/>
      <c r="BD789" s="1"/>
      <c r="BE789" s="1"/>
      <c r="BF789" s="43">
        <f t="shared" si="12"/>
        <v>106500</v>
      </c>
      <c r="BG789" s="1"/>
      <c r="BH789" s="1"/>
      <c r="BI789" s="1">
        <v>50</v>
      </c>
      <c r="BJ789" s="1">
        <v>0</v>
      </c>
      <c r="BK789" s="1">
        <v>0.01</v>
      </c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37" t="s">
        <v>71</v>
      </c>
    </row>
    <row r="790" spans="1:77" x14ac:dyDescent="0.25">
      <c r="A790" s="1">
        <v>785</v>
      </c>
      <c r="B790" s="1"/>
      <c r="C790" s="1"/>
      <c r="D790" s="1"/>
      <c r="E790" s="1"/>
      <c r="F790" s="1">
        <v>785</v>
      </c>
      <c r="G790" s="1" t="s">
        <v>67</v>
      </c>
      <c r="H790" s="1">
        <v>26538</v>
      </c>
      <c r="M790" s="1">
        <v>3</v>
      </c>
      <c r="N790" s="1">
        <v>0</v>
      </c>
      <c r="O790" s="1">
        <v>20</v>
      </c>
      <c r="P790" s="2" t="s">
        <v>69</v>
      </c>
      <c r="Q790" s="2">
        <v>1220</v>
      </c>
      <c r="R790" s="1"/>
      <c r="S790" s="2">
        <v>230</v>
      </c>
      <c r="T790" s="1"/>
      <c r="U790" s="1"/>
      <c r="V790" s="1"/>
      <c r="W790" s="1"/>
      <c r="X790" s="35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2"/>
      <c r="AY790" s="1"/>
      <c r="AZ790" s="1"/>
      <c r="BA790" s="36"/>
      <c r="BB790" s="2"/>
      <c r="BC790" s="1"/>
      <c r="BD790" s="1"/>
      <c r="BE790" s="1"/>
      <c r="BF790" s="43">
        <f t="shared" si="12"/>
        <v>280600</v>
      </c>
      <c r="BG790" s="1"/>
      <c r="BH790" s="1"/>
      <c r="BI790" s="1">
        <v>50</v>
      </c>
      <c r="BJ790" s="1">
        <v>0</v>
      </c>
      <c r="BK790" s="1">
        <v>0.01</v>
      </c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37" t="s">
        <v>71</v>
      </c>
    </row>
    <row r="791" spans="1:77" x14ac:dyDescent="0.25">
      <c r="A791" s="1">
        <v>786</v>
      </c>
      <c r="B791" s="1"/>
      <c r="C791" s="1"/>
      <c r="D791" s="1"/>
      <c r="E791" s="1"/>
      <c r="F791" s="1">
        <v>786</v>
      </c>
      <c r="G791" s="1" t="s">
        <v>67</v>
      </c>
      <c r="H791" s="1">
        <v>26539</v>
      </c>
      <c r="M791" s="1">
        <v>0</v>
      </c>
      <c r="N791" s="1">
        <v>2</v>
      </c>
      <c r="O791" s="1">
        <v>5</v>
      </c>
      <c r="P791" s="2" t="s">
        <v>69</v>
      </c>
      <c r="Q791" s="2">
        <v>205</v>
      </c>
      <c r="R791" s="1"/>
      <c r="S791" s="2">
        <v>300</v>
      </c>
      <c r="T791" s="1"/>
      <c r="U791" s="1"/>
      <c r="V791" s="1"/>
      <c r="W791" s="1"/>
      <c r="X791" s="35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2"/>
      <c r="AY791" s="1"/>
      <c r="AZ791" s="1"/>
      <c r="BA791" s="36"/>
      <c r="BB791" s="2"/>
      <c r="BC791" s="1"/>
      <c r="BD791" s="1"/>
      <c r="BE791" s="1"/>
      <c r="BF791" s="43">
        <f t="shared" si="12"/>
        <v>61500</v>
      </c>
      <c r="BG791" s="1"/>
      <c r="BH791" s="1"/>
      <c r="BI791" s="1">
        <v>50</v>
      </c>
      <c r="BJ791" s="1">
        <v>0</v>
      </c>
      <c r="BK791" s="1">
        <v>0.01</v>
      </c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37" t="s">
        <v>71</v>
      </c>
    </row>
    <row r="792" spans="1:77" x14ac:dyDescent="0.25">
      <c r="A792" s="1">
        <v>787</v>
      </c>
      <c r="B792" s="1"/>
      <c r="C792" s="1"/>
      <c r="D792" s="1"/>
      <c r="E792" s="1"/>
      <c r="F792" s="1">
        <v>787</v>
      </c>
      <c r="G792" s="1" t="s">
        <v>67</v>
      </c>
      <c r="H792" s="1">
        <v>26540</v>
      </c>
      <c r="M792" s="1">
        <v>3</v>
      </c>
      <c r="N792" s="1">
        <v>1</v>
      </c>
      <c r="O792" s="1">
        <v>90</v>
      </c>
      <c r="P792" s="2" t="s">
        <v>69</v>
      </c>
      <c r="Q792" s="2">
        <v>1390</v>
      </c>
      <c r="R792" s="1"/>
      <c r="S792" s="2">
        <v>180</v>
      </c>
      <c r="T792" s="1"/>
      <c r="U792" s="1"/>
      <c r="V792" s="1"/>
      <c r="W792" s="1"/>
      <c r="X792" s="35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2"/>
      <c r="AY792" s="1"/>
      <c r="AZ792" s="1"/>
      <c r="BA792" s="36"/>
      <c r="BB792" s="2"/>
      <c r="BC792" s="1"/>
      <c r="BD792" s="1"/>
      <c r="BE792" s="1"/>
      <c r="BF792" s="43">
        <f t="shared" si="12"/>
        <v>250200</v>
      </c>
      <c r="BG792" s="1"/>
      <c r="BH792" s="1"/>
      <c r="BI792" s="1">
        <v>50</v>
      </c>
      <c r="BJ792" s="1">
        <v>0</v>
      </c>
      <c r="BK792" s="1">
        <v>0.01</v>
      </c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37" t="s">
        <v>71</v>
      </c>
    </row>
    <row r="793" spans="1:77" x14ac:dyDescent="0.25">
      <c r="A793" s="1">
        <v>788</v>
      </c>
      <c r="B793" s="1"/>
      <c r="C793" s="1"/>
      <c r="D793" s="1"/>
      <c r="E793" s="1"/>
      <c r="F793" s="1">
        <v>788</v>
      </c>
      <c r="G793" s="1" t="s">
        <v>67</v>
      </c>
      <c r="H793" s="1">
        <v>26541</v>
      </c>
      <c r="M793" s="1">
        <v>2</v>
      </c>
      <c r="N793" s="1">
        <v>0</v>
      </c>
      <c r="O793" s="1">
        <v>40</v>
      </c>
      <c r="P793" s="2" t="s">
        <v>69</v>
      </c>
      <c r="Q793" s="2">
        <v>840</v>
      </c>
      <c r="R793" s="1"/>
      <c r="S793" s="2">
        <v>180</v>
      </c>
      <c r="T793" s="1"/>
      <c r="U793" s="1"/>
      <c r="V793" s="1"/>
      <c r="W793" s="1"/>
      <c r="X793" s="35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2"/>
      <c r="AY793" s="1"/>
      <c r="AZ793" s="1"/>
      <c r="BA793" s="36"/>
      <c r="BB793" s="2"/>
      <c r="BC793" s="1"/>
      <c r="BD793" s="1"/>
      <c r="BE793" s="1"/>
      <c r="BF793" s="43">
        <f t="shared" si="12"/>
        <v>151200</v>
      </c>
      <c r="BG793" s="1"/>
      <c r="BH793" s="1"/>
      <c r="BI793" s="1">
        <v>50</v>
      </c>
      <c r="BJ793" s="1">
        <v>0</v>
      </c>
      <c r="BK793" s="1">
        <v>0.01</v>
      </c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37" t="s">
        <v>71</v>
      </c>
    </row>
    <row r="794" spans="1:77" x14ac:dyDescent="0.25">
      <c r="A794" s="1">
        <v>789</v>
      </c>
      <c r="B794" s="1"/>
      <c r="C794" s="1"/>
      <c r="D794" s="1"/>
      <c r="E794" s="1"/>
      <c r="F794" s="1">
        <v>789</v>
      </c>
      <c r="G794" s="1" t="s">
        <v>67</v>
      </c>
      <c r="H794" s="1">
        <v>26542</v>
      </c>
      <c r="M794" s="1">
        <v>3</v>
      </c>
      <c r="N794" s="1">
        <v>1</v>
      </c>
      <c r="O794" s="1">
        <v>80</v>
      </c>
      <c r="P794" s="2" t="s">
        <v>69</v>
      </c>
      <c r="Q794" s="2">
        <v>1380</v>
      </c>
      <c r="R794" s="1"/>
      <c r="S794" s="2">
        <v>170</v>
      </c>
      <c r="T794" s="1"/>
      <c r="U794" s="1"/>
      <c r="V794" s="1"/>
      <c r="W794" s="1"/>
      <c r="X794" s="35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2"/>
      <c r="AY794" s="1"/>
      <c r="AZ794" s="1"/>
      <c r="BA794" s="36"/>
      <c r="BB794" s="2"/>
      <c r="BC794" s="1"/>
      <c r="BD794" s="1"/>
      <c r="BE794" s="1"/>
      <c r="BF794" s="43">
        <f t="shared" si="12"/>
        <v>234600</v>
      </c>
      <c r="BG794" s="1"/>
      <c r="BH794" s="1"/>
      <c r="BI794" s="1">
        <v>50</v>
      </c>
      <c r="BJ794" s="1">
        <v>0</v>
      </c>
      <c r="BK794" s="1">
        <v>0.01</v>
      </c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37" t="s">
        <v>71</v>
      </c>
    </row>
    <row r="795" spans="1:77" x14ac:dyDescent="0.25">
      <c r="A795" s="1">
        <v>790</v>
      </c>
      <c r="B795" s="1"/>
      <c r="C795" s="1"/>
      <c r="D795" s="1"/>
      <c r="E795" s="1"/>
      <c r="F795" s="1">
        <v>790</v>
      </c>
      <c r="G795" s="1" t="s">
        <v>67</v>
      </c>
      <c r="H795" s="1">
        <v>26543</v>
      </c>
      <c r="M795" s="1">
        <v>2</v>
      </c>
      <c r="N795" s="1">
        <v>1</v>
      </c>
      <c r="O795" s="1">
        <v>30</v>
      </c>
      <c r="P795" s="2" t="s">
        <v>69</v>
      </c>
      <c r="Q795" s="2">
        <v>930</v>
      </c>
      <c r="R795" s="1"/>
      <c r="S795" s="2">
        <v>130</v>
      </c>
      <c r="T795" s="1"/>
      <c r="U795" s="1"/>
      <c r="V795" s="1"/>
      <c r="W795" s="1"/>
      <c r="X795" s="35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44"/>
      <c r="AR795" s="36"/>
      <c r="AS795" s="1"/>
      <c r="AT795" s="45"/>
      <c r="AU795" s="1"/>
      <c r="AV795" s="1"/>
      <c r="AW795" s="1"/>
      <c r="AX795" s="2"/>
      <c r="AY795" s="1"/>
      <c r="AZ795" s="1"/>
      <c r="BA795" s="36"/>
      <c r="BB795" s="2"/>
      <c r="BC795" s="1"/>
      <c r="BD795" s="1"/>
      <c r="BE795" s="43"/>
      <c r="BF795" s="43">
        <f t="shared" si="12"/>
        <v>120900</v>
      </c>
      <c r="BG795" s="1"/>
      <c r="BH795" s="1"/>
      <c r="BI795" s="1">
        <v>50</v>
      </c>
      <c r="BJ795" s="1">
        <v>0</v>
      </c>
      <c r="BK795" s="1">
        <v>0.01</v>
      </c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37" t="s">
        <v>71</v>
      </c>
    </row>
    <row r="796" spans="1:77" x14ac:dyDescent="0.25">
      <c r="A796" s="1">
        <v>791</v>
      </c>
      <c r="B796" s="1"/>
      <c r="C796" s="1"/>
      <c r="D796" s="1"/>
      <c r="E796" s="1"/>
      <c r="F796" s="1">
        <v>791</v>
      </c>
      <c r="G796" s="1" t="s">
        <v>67</v>
      </c>
      <c r="H796" s="1">
        <v>26545</v>
      </c>
      <c r="M796" s="1">
        <v>1</v>
      </c>
      <c r="N796" s="1">
        <v>3</v>
      </c>
      <c r="O796" s="1">
        <v>0</v>
      </c>
      <c r="P796" s="2" t="s">
        <v>69</v>
      </c>
      <c r="Q796" s="2">
        <v>700</v>
      </c>
      <c r="R796" s="1"/>
      <c r="S796" s="2">
        <v>130</v>
      </c>
      <c r="T796" s="1"/>
      <c r="U796" s="1"/>
      <c r="V796" s="1"/>
      <c r="W796" s="1"/>
      <c r="X796" s="35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2"/>
      <c r="AY796" s="1"/>
      <c r="AZ796" s="1"/>
      <c r="BA796" s="36"/>
      <c r="BB796" s="2"/>
      <c r="BC796" s="1"/>
      <c r="BD796" s="1"/>
      <c r="BE796" s="1"/>
      <c r="BF796" s="43">
        <f t="shared" si="12"/>
        <v>91000</v>
      </c>
      <c r="BG796" s="1"/>
      <c r="BH796" s="1"/>
      <c r="BI796" s="1">
        <v>50</v>
      </c>
      <c r="BJ796" s="1">
        <v>0</v>
      </c>
      <c r="BK796" s="1">
        <v>0.01</v>
      </c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37" t="s">
        <v>71</v>
      </c>
    </row>
    <row r="797" spans="1:77" x14ac:dyDescent="0.25">
      <c r="A797" s="1">
        <v>792</v>
      </c>
      <c r="B797" s="1"/>
      <c r="C797" s="1"/>
      <c r="D797" s="1"/>
      <c r="E797" s="1"/>
      <c r="F797" s="1">
        <v>792</v>
      </c>
      <c r="G797" s="1" t="s">
        <v>67</v>
      </c>
      <c r="H797" s="1">
        <v>26546</v>
      </c>
      <c r="M797" s="1">
        <v>4</v>
      </c>
      <c r="N797" s="1">
        <v>2</v>
      </c>
      <c r="O797" s="1">
        <v>60</v>
      </c>
      <c r="P797" s="2" t="s">
        <v>69</v>
      </c>
      <c r="Q797" s="2">
        <v>1860</v>
      </c>
      <c r="R797" s="1"/>
      <c r="S797" s="2">
        <v>180</v>
      </c>
      <c r="T797" s="1"/>
      <c r="U797" s="1"/>
      <c r="V797" s="1"/>
      <c r="W797" s="1"/>
      <c r="X797" s="35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2"/>
      <c r="AY797" s="1"/>
      <c r="AZ797" s="1"/>
      <c r="BA797" s="36"/>
      <c r="BB797" s="2"/>
      <c r="BC797" s="1"/>
      <c r="BD797" s="1"/>
      <c r="BE797" s="1"/>
      <c r="BF797" s="43">
        <f t="shared" si="12"/>
        <v>334800</v>
      </c>
      <c r="BG797" s="1"/>
      <c r="BH797" s="1"/>
      <c r="BI797" s="1">
        <v>50</v>
      </c>
      <c r="BJ797" s="1">
        <v>0</v>
      </c>
      <c r="BK797" s="1">
        <v>0.01</v>
      </c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37" t="s">
        <v>71</v>
      </c>
    </row>
    <row r="798" spans="1:77" x14ac:dyDescent="0.25">
      <c r="A798" s="1">
        <v>793</v>
      </c>
      <c r="B798" s="1"/>
      <c r="C798" s="1"/>
      <c r="D798" s="1"/>
      <c r="E798" s="1"/>
      <c r="F798" s="1">
        <v>793</v>
      </c>
      <c r="G798" s="1" t="s">
        <v>67</v>
      </c>
      <c r="H798" s="1">
        <v>26547</v>
      </c>
      <c r="M798" s="1">
        <v>0</v>
      </c>
      <c r="N798" s="1">
        <v>3</v>
      </c>
      <c r="O798" s="1">
        <v>50</v>
      </c>
      <c r="P798" s="2" t="s">
        <v>69</v>
      </c>
      <c r="Q798" s="2">
        <v>350</v>
      </c>
      <c r="R798" s="1"/>
      <c r="S798" s="2">
        <v>200</v>
      </c>
      <c r="T798" s="1"/>
      <c r="U798" s="1"/>
      <c r="V798" s="1"/>
      <c r="W798" s="1"/>
      <c r="X798" s="35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2"/>
      <c r="AY798" s="1"/>
      <c r="AZ798" s="1"/>
      <c r="BA798" s="36"/>
      <c r="BB798" s="2"/>
      <c r="BC798" s="1"/>
      <c r="BD798" s="1"/>
      <c r="BE798" s="1"/>
      <c r="BF798" s="43">
        <f t="shared" si="12"/>
        <v>70000</v>
      </c>
      <c r="BG798" s="1"/>
      <c r="BH798" s="1"/>
      <c r="BI798" s="1">
        <v>50</v>
      </c>
      <c r="BJ798" s="1">
        <v>0</v>
      </c>
      <c r="BK798" s="1">
        <v>0.01</v>
      </c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37" t="s">
        <v>71</v>
      </c>
    </row>
    <row r="799" spans="1:77" x14ac:dyDescent="0.25">
      <c r="A799" s="1">
        <v>794</v>
      </c>
      <c r="B799" s="1"/>
      <c r="C799" s="1"/>
      <c r="D799" s="1"/>
      <c r="E799" s="1"/>
      <c r="F799" s="1">
        <v>794</v>
      </c>
      <c r="G799" s="1" t="s">
        <v>67</v>
      </c>
      <c r="H799" s="1">
        <v>26549</v>
      </c>
      <c r="M799" s="1">
        <v>1</v>
      </c>
      <c r="N799" s="1">
        <v>2</v>
      </c>
      <c r="O799" s="1">
        <v>64.599999999999994</v>
      </c>
      <c r="P799" s="2" t="s">
        <v>69</v>
      </c>
      <c r="Q799" s="2">
        <v>664.6</v>
      </c>
      <c r="R799" s="1"/>
      <c r="S799" s="2">
        <v>200</v>
      </c>
      <c r="T799" s="1"/>
      <c r="U799" s="1"/>
      <c r="V799" s="1"/>
      <c r="W799" s="1"/>
      <c r="X799" s="35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44"/>
      <c r="AR799" s="36"/>
      <c r="AS799" s="1"/>
      <c r="AT799" s="45"/>
      <c r="AU799" s="1"/>
      <c r="AV799" s="1"/>
      <c r="AW799" s="1"/>
      <c r="AX799" s="2"/>
      <c r="AY799" s="1"/>
      <c r="AZ799" s="1"/>
      <c r="BA799" s="36"/>
      <c r="BB799" s="2"/>
      <c r="BC799" s="1"/>
      <c r="BD799" s="1"/>
      <c r="BE799" s="43"/>
      <c r="BF799" s="43">
        <f t="shared" si="12"/>
        <v>132920</v>
      </c>
      <c r="BG799" s="1"/>
      <c r="BH799" s="1"/>
      <c r="BI799" s="1">
        <v>50</v>
      </c>
      <c r="BJ799" s="1">
        <v>0</v>
      </c>
      <c r="BK799" s="1">
        <v>0.01</v>
      </c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37" t="s">
        <v>71</v>
      </c>
    </row>
    <row r="800" spans="1:77" x14ac:dyDescent="0.25">
      <c r="A800" s="1">
        <v>795</v>
      </c>
      <c r="B800" s="1"/>
      <c r="C800" s="1"/>
      <c r="D800" s="1"/>
      <c r="E800" s="1"/>
      <c r="F800" s="1">
        <v>795</v>
      </c>
      <c r="G800" s="1" t="s">
        <v>67</v>
      </c>
      <c r="H800" s="1">
        <v>26551</v>
      </c>
      <c r="M800" s="1">
        <v>1</v>
      </c>
      <c r="N800" s="1">
        <v>1</v>
      </c>
      <c r="O800" s="1">
        <v>15</v>
      </c>
      <c r="P800" s="2" t="s">
        <v>69</v>
      </c>
      <c r="Q800" s="2">
        <v>515</v>
      </c>
      <c r="R800" s="1"/>
      <c r="S800" s="2">
        <v>450</v>
      </c>
      <c r="T800" s="1"/>
      <c r="U800" s="1"/>
      <c r="V800" s="1"/>
      <c r="W800" s="1"/>
      <c r="X800" s="35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2"/>
      <c r="AY800" s="1"/>
      <c r="AZ800" s="1"/>
      <c r="BA800" s="36"/>
      <c r="BB800" s="2"/>
      <c r="BC800" s="1"/>
      <c r="BD800" s="1"/>
      <c r="BE800" s="1"/>
      <c r="BF800" s="43">
        <f t="shared" si="12"/>
        <v>231750</v>
      </c>
      <c r="BG800" s="1"/>
      <c r="BH800" s="1"/>
      <c r="BI800" s="1">
        <v>50</v>
      </c>
      <c r="BJ800" s="1">
        <v>0</v>
      </c>
      <c r="BK800" s="1">
        <v>0.01</v>
      </c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37" t="s">
        <v>71</v>
      </c>
    </row>
    <row r="801" spans="1:77" x14ac:dyDescent="0.25">
      <c r="A801" s="1">
        <v>796</v>
      </c>
      <c r="B801" s="1"/>
      <c r="C801" s="1"/>
      <c r="D801" s="1"/>
      <c r="E801" s="1"/>
      <c r="F801" s="1">
        <v>796</v>
      </c>
      <c r="G801" s="1" t="s">
        <v>67</v>
      </c>
      <c r="H801" s="1">
        <v>26552</v>
      </c>
      <c r="M801" s="1">
        <v>5</v>
      </c>
      <c r="N801" s="1">
        <v>2</v>
      </c>
      <c r="O801" s="1">
        <v>40</v>
      </c>
      <c r="P801" s="2" t="s">
        <v>69</v>
      </c>
      <c r="Q801" s="2">
        <v>2240</v>
      </c>
      <c r="R801" s="1"/>
      <c r="S801" s="2">
        <v>130</v>
      </c>
      <c r="T801" s="1"/>
      <c r="U801" s="1"/>
      <c r="V801" s="1"/>
      <c r="W801" s="1"/>
      <c r="X801" s="35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2"/>
      <c r="AY801" s="1"/>
      <c r="AZ801" s="1"/>
      <c r="BA801" s="36"/>
      <c r="BB801" s="2"/>
      <c r="BC801" s="1"/>
      <c r="BD801" s="1"/>
      <c r="BE801" s="1"/>
      <c r="BF801" s="43">
        <f t="shared" si="12"/>
        <v>291200</v>
      </c>
      <c r="BG801" s="1"/>
      <c r="BH801" s="1"/>
      <c r="BI801" s="1">
        <v>50</v>
      </c>
      <c r="BJ801" s="1">
        <v>0</v>
      </c>
      <c r="BK801" s="1">
        <v>0.01</v>
      </c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37" t="s">
        <v>71</v>
      </c>
    </row>
    <row r="802" spans="1:77" x14ac:dyDescent="0.25">
      <c r="A802" s="1">
        <v>797</v>
      </c>
      <c r="B802" s="1"/>
      <c r="C802" s="1"/>
      <c r="D802" s="1"/>
      <c r="E802" s="1"/>
      <c r="F802" s="1">
        <v>797</v>
      </c>
      <c r="G802" s="1" t="s">
        <v>67</v>
      </c>
      <c r="H802" s="1">
        <v>26553</v>
      </c>
      <c r="M802" s="1">
        <v>0</v>
      </c>
      <c r="N802" s="1">
        <v>1</v>
      </c>
      <c r="O802" s="1">
        <v>67.900000000000006</v>
      </c>
      <c r="P802" s="2" t="s">
        <v>69</v>
      </c>
      <c r="Q802" s="2">
        <v>167.9</v>
      </c>
      <c r="R802" s="1"/>
      <c r="S802" s="2">
        <v>130</v>
      </c>
      <c r="T802" s="1"/>
      <c r="U802" s="1"/>
      <c r="V802" s="1"/>
      <c r="W802" s="1"/>
      <c r="X802" s="35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2"/>
      <c r="AY802" s="1"/>
      <c r="AZ802" s="1"/>
      <c r="BA802" s="36"/>
      <c r="BB802" s="2"/>
      <c r="BC802" s="1"/>
      <c r="BD802" s="1"/>
      <c r="BE802" s="1"/>
      <c r="BF802" s="43">
        <f t="shared" si="12"/>
        <v>21827</v>
      </c>
      <c r="BG802" s="1"/>
      <c r="BH802" s="1"/>
      <c r="BI802" s="1">
        <v>50</v>
      </c>
      <c r="BJ802" s="1">
        <v>0</v>
      </c>
      <c r="BK802" s="1">
        <v>0.01</v>
      </c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37" t="s">
        <v>71</v>
      </c>
    </row>
    <row r="803" spans="1:77" x14ac:dyDescent="0.25">
      <c r="A803" s="1">
        <v>798</v>
      </c>
      <c r="B803" s="1"/>
      <c r="C803" s="1"/>
      <c r="D803" s="1"/>
      <c r="E803" s="1"/>
      <c r="F803" s="1">
        <v>798</v>
      </c>
      <c r="G803" s="1" t="s">
        <v>67</v>
      </c>
      <c r="H803" s="1">
        <v>26554</v>
      </c>
      <c r="M803" s="1">
        <v>0</v>
      </c>
      <c r="N803" s="1">
        <v>1</v>
      </c>
      <c r="O803" s="1">
        <v>60</v>
      </c>
      <c r="P803" s="2" t="s">
        <v>69</v>
      </c>
      <c r="Q803" s="2">
        <v>160</v>
      </c>
      <c r="R803" s="1"/>
      <c r="S803" s="2">
        <v>450</v>
      </c>
      <c r="T803" s="1"/>
      <c r="U803" s="1"/>
      <c r="V803" s="1"/>
      <c r="W803" s="1"/>
      <c r="X803" s="35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2"/>
      <c r="AY803" s="1"/>
      <c r="AZ803" s="1"/>
      <c r="BA803" s="36"/>
      <c r="BB803" s="2"/>
      <c r="BC803" s="1"/>
      <c r="BD803" s="1"/>
      <c r="BE803" s="1"/>
      <c r="BF803" s="43">
        <f t="shared" si="12"/>
        <v>72000</v>
      </c>
      <c r="BG803" s="1"/>
      <c r="BH803" s="1"/>
      <c r="BI803" s="1">
        <v>50</v>
      </c>
      <c r="BJ803" s="1">
        <v>0</v>
      </c>
      <c r="BK803" s="1">
        <v>0.01</v>
      </c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37" t="s">
        <v>71</v>
      </c>
    </row>
    <row r="804" spans="1:77" x14ac:dyDescent="0.25">
      <c r="A804" s="1">
        <v>799</v>
      </c>
      <c r="B804" s="1"/>
      <c r="C804" s="1"/>
      <c r="D804" s="1"/>
      <c r="E804" s="1"/>
      <c r="F804" s="1">
        <v>799</v>
      </c>
      <c r="G804" s="1" t="s">
        <v>67</v>
      </c>
      <c r="H804" s="1">
        <v>26555</v>
      </c>
      <c r="M804" s="1">
        <v>0</v>
      </c>
      <c r="N804" s="1">
        <v>3</v>
      </c>
      <c r="O804" s="1">
        <v>50</v>
      </c>
      <c r="P804" s="2" t="s">
        <v>69</v>
      </c>
      <c r="Q804" s="2">
        <v>350</v>
      </c>
      <c r="R804" s="1"/>
      <c r="S804" s="2">
        <v>450</v>
      </c>
      <c r="T804" s="1"/>
      <c r="U804" s="1"/>
      <c r="V804" s="1"/>
      <c r="W804" s="1"/>
      <c r="X804" s="35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2"/>
      <c r="AY804" s="1"/>
      <c r="AZ804" s="1"/>
      <c r="BA804" s="36"/>
      <c r="BB804" s="2"/>
      <c r="BC804" s="1"/>
      <c r="BD804" s="1"/>
      <c r="BE804" s="1"/>
      <c r="BF804" s="43">
        <f t="shared" si="12"/>
        <v>157500</v>
      </c>
      <c r="BG804" s="1"/>
      <c r="BH804" s="1"/>
      <c r="BI804" s="1">
        <v>50</v>
      </c>
      <c r="BJ804" s="1">
        <v>0</v>
      </c>
      <c r="BK804" s="1">
        <v>0.01</v>
      </c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37" t="s">
        <v>71</v>
      </c>
    </row>
    <row r="805" spans="1:77" x14ac:dyDescent="0.25">
      <c r="A805" s="1">
        <v>800</v>
      </c>
      <c r="B805" s="1"/>
      <c r="C805" s="1"/>
      <c r="D805" s="1"/>
      <c r="E805" s="1"/>
      <c r="F805" s="1">
        <v>800</v>
      </c>
      <c r="G805" s="1" t="s">
        <v>67</v>
      </c>
      <c r="H805" s="1">
        <v>26556</v>
      </c>
      <c r="M805" s="1">
        <v>8</v>
      </c>
      <c r="N805" s="1">
        <v>2</v>
      </c>
      <c r="O805" s="1">
        <v>90</v>
      </c>
      <c r="P805" s="2" t="s">
        <v>69</v>
      </c>
      <c r="Q805" s="2">
        <v>3490</v>
      </c>
      <c r="R805" s="1"/>
      <c r="S805" s="2">
        <v>100</v>
      </c>
      <c r="T805" s="1"/>
      <c r="U805" s="1"/>
      <c r="V805" s="1"/>
      <c r="W805" s="1"/>
      <c r="X805" s="35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2"/>
      <c r="AY805" s="1"/>
      <c r="AZ805" s="1"/>
      <c r="BA805" s="36"/>
      <c r="BB805" s="2"/>
      <c r="BC805" s="1"/>
      <c r="BD805" s="1"/>
      <c r="BE805" s="1"/>
      <c r="BF805" s="43">
        <f t="shared" si="12"/>
        <v>349000</v>
      </c>
      <c r="BG805" s="1"/>
      <c r="BH805" s="1"/>
      <c r="BI805" s="1">
        <v>50</v>
      </c>
      <c r="BJ805" s="1">
        <v>0</v>
      </c>
      <c r="BK805" s="1">
        <v>0.01</v>
      </c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37" t="s">
        <v>71</v>
      </c>
    </row>
    <row r="806" spans="1:77" x14ac:dyDescent="0.25">
      <c r="A806" s="1">
        <v>801</v>
      </c>
      <c r="B806" s="1"/>
      <c r="C806" s="1"/>
      <c r="D806" s="1"/>
      <c r="E806" s="1"/>
      <c r="F806" s="1">
        <v>801</v>
      </c>
      <c r="G806" s="1" t="s">
        <v>67</v>
      </c>
      <c r="H806" s="1">
        <v>26557</v>
      </c>
      <c r="M806" s="1">
        <v>7</v>
      </c>
      <c r="N806" s="1">
        <v>0</v>
      </c>
      <c r="O806" s="1">
        <v>11</v>
      </c>
      <c r="P806" s="2" t="s">
        <v>69</v>
      </c>
      <c r="Q806" s="2">
        <v>2811</v>
      </c>
      <c r="R806" s="1"/>
      <c r="S806" s="2">
        <v>140</v>
      </c>
      <c r="T806" s="1"/>
      <c r="U806" s="1"/>
      <c r="V806" s="1"/>
      <c r="W806" s="1"/>
      <c r="X806" s="35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2"/>
      <c r="AY806" s="1"/>
      <c r="AZ806" s="1"/>
      <c r="BA806" s="36"/>
      <c r="BB806" s="2"/>
      <c r="BC806" s="1"/>
      <c r="BD806" s="1"/>
      <c r="BE806" s="1"/>
      <c r="BF806" s="43">
        <f t="shared" si="12"/>
        <v>393540</v>
      </c>
      <c r="BG806" s="1"/>
      <c r="BH806" s="1"/>
      <c r="BI806" s="1">
        <v>50</v>
      </c>
      <c r="BJ806" s="1">
        <v>0</v>
      </c>
      <c r="BK806" s="1">
        <v>0.01</v>
      </c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37" t="s">
        <v>71</v>
      </c>
    </row>
    <row r="807" spans="1:77" x14ac:dyDescent="0.25">
      <c r="A807" s="1">
        <v>802</v>
      </c>
      <c r="B807" s="1"/>
      <c r="C807" s="1"/>
      <c r="D807" s="1"/>
      <c r="E807" s="1"/>
      <c r="F807" s="1">
        <v>802</v>
      </c>
      <c r="G807" s="1" t="s">
        <v>67</v>
      </c>
      <c r="H807" s="1">
        <v>26558</v>
      </c>
      <c r="M807" s="1">
        <v>5</v>
      </c>
      <c r="N807" s="1">
        <v>3</v>
      </c>
      <c r="O807" s="1">
        <v>63</v>
      </c>
      <c r="P807" s="2" t="s">
        <v>69</v>
      </c>
      <c r="Q807" s="2">
        <v>2363</v>
      </c>
      <c r="R807" s="1"/>
      <c r="S807" s="2">
        <v>100</v>
      </c>
      <c r="T807" s="1"/>
      <c r="U807" s="1"/>
      <c r="V807" s="1"/>
      <c r="W807" s="1"/>
      <c r="X807" s="35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2"/>
      <c r="AY807" s="1"/>
      <c r="AZ807" s="1"/>
      <c r="BA807" s="36"/>
      <c r="BB807" s="2"/>
      <c r="BC807" s="1"/>
      <c r="BD807" s="1"/>
      <c r="BE807" s="1"/>
      <c r="BF807" s="43">
        <f t="shared" si="12"/>
        <v>236300</v>
      </c>
      <c r="BG807" s="1"/>
      <c r="BH807" s="1"/>
      <c r="BI807" s="1">
        <v>50</v>
      </c>
      <c r="BJ807" s="1">
        <v>0</v>
      </c>
      <c r="BK807" s="1">
        <v>0.01</v>
      </c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37" t="s">
        <v>71</v>
      </c>
    </row>
    <row r="808" spans="1:77" x14ac:dyDescent="0.25">
      <c r="A808" s="1">
        <v>803</v>
      </c>
      <c r="B808" s="1"/>
      <c r="C808" s="1"/>
      <c r="D808" s="1"/>
      <c r="E808" s="1"/>
      <c r="F808" s="1">
        <v>803</v>
      </c>
      <c r="G808" s="1" t="s">
        <v>67</v>
      </c>
      <c r="H808" s="1">
        <v>26559</v>
      </c>
      <c r="M808" s="1">
        <v>1</v>
      </c>
      <c r="N808" s="1">
        <v>1</v>
      </c>
      <c r="O808" s="1">
        <v>12</v>
      </c>
      <c r="P808" s="2" t="s">
        <v>69</v>
      </c>
      <c r="Q808" s="2">
        <v>512</v>
      </c>
      <c r="R808" s="1"/>
      <c r="S808" s="2">
        <v>100</v>
      </c>
      <c r="T808" s="1"/>
      <c r="U808" s="1"/>
      <c r="V808" s="1"/>
      <c r="W808" s="1"/>
      <c r="X808" s="35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2"/>
      <c r="AY808" s="1"/>
      <c r="AZ808" s="1"/>
      <c r="BA808" s="36"/>
      <c r="BB808" s="2"/>
      <c r="BC808" s="1"/>
      <c r="BD808" s="1"/>
      <c r="BE808" s="1"/>
      <c r="BF808" s="43">
        <f t="shared" si="12"/>
        <v>51200</v>
      </c>
      <c r="BG808" s="1"/>
      <c r="BH808" s="1"/>
      <c r="BI808" s="1">
        <v>50</v>
      </c>
      <c r="BJ808" s="1">
        <v>0</v>
      </c>
      <c r="BK808" s="1">
        <v>0.01</v>
      </c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37" t="s">
        <v>71</v>
      </c>
    </row>
    <row r="809" spans="1:77" x14ac:dyDescent="0.25">
      <c r="A809" s="1">
        <v>804</v>
      </c>
      <c r="B809" s="1"/>
      <c r="C809" s="1"/>
      <c r="D809" s="1"/>
      <c r="E809" s="1"/>
      <c r="F809" s="1">
        <v>804</v>
      </c>
      <c r="G809" s="1" t="s">
        <v>67</v>
      </c>
      <c r="H809" s="1">
        <v>26560</v>
      </c>
      <c r="M809" s="1">
        <v>5</v>
      </c>
      <c r="N809" s="1">
        <v>3</v>
      </c>
      <c r="O809" s="1">
        <v>30</v>
      </c>
      <c r="P809" s="2" t="s">
        <v>69</v>
      </c>
      <c r="Q809" s="2">
        <v>2330</v>
      </c>
      <c r="R809" s="1"/>
      <c r="S809" s="2">
        <v>340</v>
      </c>
      <c r="T809" s="1"/>
      <c r="U809" s="1"/>
      <c r="V809" s="1"/>
      <c r="W809" s="1"/>
      <c r="X809" s="35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44"/>
      <c r="AR809" s="36"/>
      <c r="AS809" s="1"/>
      <c r="AT809" s="45"/>
      <c r="AU809" s="1"/>
      <c r="AV809" s="1"/>
      <c r="AW809" s="1"/>
      <c r="AX809" s="2"/>
      <c r="AY809" s="1"/>
      <c r="AZ809" s="1"/>
      <c r="BA809" s="36"/>
      <c r="BB809" s="2"/>
      <c r="BC809" s="1"/>
      <c r="BD809" s="1"/>
      <c r="BE809" s="43"/>
      <c r="BF809" s="43">
        <f t="shared" si="12"/>
        <v>792200</v>
      </c>
      <c r="BG809" s="1"/>
      <c r="BH809" s="1"/>
      <c r="BI809" s="1">
        <v>50</v>
      </c>
      <c r="BJ809" s="1">
        <v>0</v>
      </c>
      <c r="BK809" s="1">
        <v>0.01</v>
      </c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37" t="s">
        <v>71</v>
      </c>
    </row>
    <row r="810" spans="1:77" x14ac:dyDescent="0.25">
      <c r="A810" s="1">
        <v>805</v>
      </c>
      <c r="B810" s="1"/>
      <c r="C810" s="1"/>
      <c r="D810" s="1"/>
      <c r="E810" s="1"/>
      <c r="F810" s="1">
        <v>805</v>
      </c>
      <c r="G810" s="1" t="s">
        <v>67</v>
      </c>
      <c r="H810" s="1">
        <v>26561</v>
      </c>
      <c r="M810" s="1">
        <v>8</v>
      </c>
      <c r="N810" s="1">
        <v>1</v>
      </c>
      <c r="O810" s="1">
        <v>30</v>
      </c>
      <c r="P810" s="2" t="s">
        <v>69</v>
      </c>
      <c r="Q810" s="2">
        <v>3330</v>
      </c>
      <c r="R810" s="1"/>
      <c r="S810" s="2">
        <v>340</v>
      </c>
      <c r="T810" s="1"/>
      <c r="U810" s="1"/>
      <c r="V810" s="1"/>
      <c r="W810" s="1"/>
      <c r="X810" s="35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2"/>
      <c r="AY810" s="1"/>
      <c r="AZ810" s="1"/>
      <c r="BA810" s="36"/>
      <c r="BB810" s="2"/>
      <c r="BC810" s="1"/>
      <c r="BD810" s="1"/>
      <c r="BE810" s="1"/>
      <c r="BF810" s="43">
        <f t="shared" si="12"/>
        <v>1132200</v>
      </c>
      <c r="BG810" s="1"/>
      <c r="BH810" s="1"/>
      <c r="BI810" s="1">
        <v>50</v>
      </c>
      <c r="BJ810" s="1">
        <v>0</v>
      </c>
      <c r="BK810" s="1">
        <v>0.01</v>
      </c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37" t="s">
        <v>71</v>
      </c>
    </row>
    <row r="811" spans="1:77" x14ac:dyDescent="0.25">
      <c r="A811" s="1">
        <v>806</v>
      </c>
      <c r="B811" s="1"/>
      <c r="C811" s="1"/>
      <c r="D811" s="1"/>
      <c r="E811" s="1"/>
      <c r="F811" s="1">
        <v>806</v>
      </c>
      <c r="G811" s="1" t="s">
        <v>67</v>
      </c>
      <c r="H811" s="1">
        <v>26562</v>
      </c>
      <c r="M811" s="1">
        <v>0</v>
      </c>
      <c r="N811" s="1">
        <v>3</v>
      </c>
      <c r="O811" s="1">
        <v>40</v>
      </c>
      <c r="P811" s="2" t="s">
        <v>69</v>
      </c>
      <c r="Q811" s="2">
        <v>340</v>
      </c>
      <c r="R811" s="1"/>
      <c r="S811" s="2">
        <v>310</v>
      </c>
      <c r="T811" s="1"/>
      <c r="U811" s="1"/>
      <c r="V811" s="1"/>
      <c r="W811" s="1"/>
      <c r="X811" s="35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2"/>
      <c r="AY811" s="1"/>
      <c r="AZ811" s="1"/>
      <c r="BA811" s="36"/>
      <c r="BB811" s="2"/>
      <c r="BC811" s="1"/>
      <c r="BD811" s="1"/>
      <c r="BE811" s="1"/>
      <c r="BF811" s="43">
        <f t="shared" si="12"/>
        <v>105400</v>
      </c>
      <c r="BG811" s="1"/>
      <c r="BH811" s="1"/>
      <c r="BI811" s="1">
        <v>50</v>
      </c>
      <c r="BJ811" s="1">
        <v>0</v>
      </c>
      <c r="BK811" s="1">
        <v>0.01</v>
      </c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37" t="s">
        <v>71</v>
      </c>
    </row>
    <row r="812" spans="1:77" x14ac:dyDescent="0.25">
      <c r="A812" s="1">
        <v>807</v>
      </c>
      <c r="B812" s="1"/>
      <c r="C812" s="1"/>
      <c r="D812" s="1"/>
      <c r="E812" s="1"/>
      <c r="F812" s="1">
        <v>807</v>
      </c>
      <c r="G812" s="1" t="s">
        <v>67</v>
      </c>
      <c r="H812" s="1">
        <v>26563</v>
      </c>
      <c r="M812" s="1">
        <v>2</v>
      </c>
      <c r="N812" s="1">
        <v>1</v>
      </c>
      <c r="O812" s="1">
        <v>12</v>
      </c>
      <c r="P812" s="2" t="s">
        <v>69</v>
      </c>
      <c r="Q812" s="2">
        <v>912</v>
      </c>
      <c r="R812" s="1"/>
      <c r="S812" s="2">
        <v>220</v>
      </c>
      <c r="T812" s="1"/>
      <c r="U812" s="1"/>
      <c r="V812" s="1"/>
      <c r="W812" s="1"/>
      <c r="X812" s="35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2"/>
      <c r="AY812" s="1"/>
      <c r="AZ812" s="1"/>
      <c r="BA812" s="36"/>
      <c r="BB812" s="2"/>
      <c r="BC812" s="1"/>
      <c r="BD812" s="1"/>
      <c r="BE812" s="1"/>
      <c r="BF812" s="43">
        <f t="shared" si="12"/>
        <v>200640</v>
      </c>
      <c r="BG812" s="1"/>
      <c r="BH812" s="1"/>
      <c r="BI812" s="1">
        <v>50</v>
      </c>
      <c r="BJ812" s="1">
        <v>0</v>
      </c>
      <c r="BK812" s="1">
        <v>0.01</v>
      </c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37" t="s">
        <v>71</v>
      </c>
    </row>
    <row r="813" spans="1:77" x14ac:dyDescent="0.25">
      <c r="A813" s="1">
        <v>808</v>
      </c>
      <c r="B813" s="1"/>
      <c r="C813" s="1"/>
      <c r="D813" s="1"/>
      <c r="E813" s="1"/>
      <c r="F813" s="1">
        <v>808</v>
      </c>
      <c r="G813" s="1" t="s">
        <v>67</v>
      </c>
      <c r="H813" s="1">
        <v>26564</v>
      </c>
      <c r="M813" s="1">
        <v>1</v>
      </c>
      <c r="N813" s="1">
        <v>1</v>
      </c>
      <c r="O813" s="1">
        <v>95</v>
      </c>
      <c r="P813" s="2" t="s">
        <v>69</v>
      </c>
      <c r="Q813" s="2">
        <v>595</v>
      </c>
      <c r="R813" s="1"/>
      <c r="S813" s="2">
        <v>260</v>
      </c>
      <c r="T813" s="1"/>
      <c r="U813" s="1"/>
      <c r="V813" s="1"/>
      <c r="W813" s="1"/>
      <c r="X813" s="35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2"/>
      <c r="AY813" s="1"/>
      <c r="AZ813" s="1"/>
      <c r="BA813" s="36"/>
      <c r="BB813" s="2"/>
      <c r="BC813" s="1"/>
      <c r="BD813" s="1"/>
      <c r="BE813" s="1"/>
      <c r="BF813" s="43">
        <f t="shared" si="12"/>
        <v>154700</v>
      </c>
      <c r="BG813" s="1"/>
      <c r="BH813" s="1"/>
      <c r="BI813" s="1">
        <v>50</v>
      </c>
      <c r="BJ813" s="1">
        <v>0</v>
      </c>
      <c r="BK813" s="1">
        <v>0.01</v>
      </c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37" t="s">
        <v>71</v>
      </c>
    </row>
    <row r="814" spans="1:77" x14ac:dyDescent="0.25">
      <c r="A814" s="1">
        <v>809</v>
      </c>
      <c r="B814" s="1"/>
      <c r="C814" s="1"/>
      <c r="D814" s="1"/>
      <c r="E814" s="1"/>
      <c r="F814" s="1">
        <v>809</v>
      </c>
      <c r="G814" s="1" t="s">
        <v>67</v>
      </c>
      <c r="H814" s="1">
        <v>26565</v>
      </c>
      <c r="M814" s="1">
        <v>0</v>
      </c>
      <c r="N814" s="1">
        <v>2</v>
      </c>
      <c r="O814" s="1">
        <v>20</v>
      </c>
      <c r="P814" s="2" t="s">
        <v>69</v>
      </c>
      <c r="Q814" s="2">
        <v>220</v>
      </c>
      <c r="R814" s="1"/>
      <c r="S814" s="2">
        <v>300</v>
      </c>
      <c r="T814" s="1"/>
      <c r="U814" s="1"/>
      <c r="V814" s="1"/>
      <c r="W814" s="1"/>
      <c r="X814" s="35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44"/>
      <c r="AR814" s="36"/>
      <c r="AS814" s="1"/>
      <c r="AT814" s="45"/>
      <c r="AU814" s="1"/>
      <c r="AV814" s="2"/>
      <c r="AW814" s="46"/>
      <c r="AX814" s="2"/>
      <c r="AY814" s="2"/>
      <c r="AZ814" s="2"/>
      <c r="BA814" s="36"/>
      <c r="BB814" s="2"/>
      <c r="BC814" s="36"/>
      <c r="BD814" s="1"/>
      <c r="BE814" s="43"/>
      <c r="BF814" s="43">
        <f t="shared" si="12"/>
        <v>66000</v>
      </c>
      <c r="BG814" s="1"/>
      <c r="BH814" s="6"/>
      <c r="BI814" s="1">
        <v>50</v>
      </c>
      <c r="BJ814" s="1">
        <v>0</v>
      </c>
      <c r="BK814" s="1">
        <v>0.01</v>
      </c>
      <c r="BL814" s="36"/>
      <c r="BM814" s="36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37" t="s">
        <v>71</v>
      </c>
    </row>
    <row r="815" spans="1:77" x14ac:dyDescent="0.25">
      <c r="A815" s="1">
        <v>810</v>
      </c>
      <c r="B815" s="1"/>
      <c r="C815" s="1"/>
      <c r="D815" s="1"/>
      <c r="E815" s="1"/>
      <c r="F815" s="1">
        <v>810</v>
      </c>
      <c r="G815" s="1" t="s">
        <v>67</v>
      </c>
      <c r="H815" s="1">
        <v>26566</v>
      </c>
      <c r="M815" s="1">
        <v>0</v>
      </c>
      <c r="N815" s="1">
        <v>3</v>
      </c>
      <c r="O815" s="1">
        <v>90</v>
      </c>
      <c r="P815" s="2" t="s">
        <v>69</v>
      </c>
      <c r="Q815" s="2">
        <v>390</v>
      </c>
      <c r="R815" s="1"/>
      <c r="S815" s="2">
        <v>100</v>
      </c>
      <c r="T815" s="1"/>
      <c r="U815" s="1"/>
      <c r="V815" s="1"/>
      <c r="W815" s="1"/>
      <c r="X815" s="35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2"/>
      <c r="AY815" s="1"/>
      <c r="AZ815" s="1"/>
      <c r="BA815" s="36"/>
      <c r="BB815" s="2"/>
      <c r="BC815" s="1"/>
      <c r="BD815" s="1"/>
      <c r="BE815" s="1"/>
      <c r="BF815" s="43">
        <f t="shared" si="12"/>
        <v>39000</v>
      </c>
      <c r="BG815" s="1"/>
      <c r="BH815" s="1"/>
      <c r="BI815" s="1">
        <v>50</v>
      </c>
      <c r="BJ815" s="1">
        <v>0</v>
      </c>
      <c r="BK815" s="1">
        <v>0.01</v>
      </c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37" t="s">
        <v>71</v>
      </c>
    </row>
    <row r="816" spans="1:77" x14ac:dyDescent="0.25">
      <c r="A816" s="1">
        <v>811</v>
      </c>
      <c r="B816" s="1"/>
      <c r="C816" s="1"/>
      <c r="D816" s="1"/>
      <c r="E816" s="1"/>
      <c r="F816" s="1">
        <v>811</v>
      </c>
      <c r="G816" s="1" t="s">
        <v>67</v>
      </c>
      <c r="H816" s="1">
        <v>26567</v>
      </c>
      <c r="M816" s="1">
        <v>0</v>
      </c>
      <c r="N816" s="1">
        <v>2</v>
      </c>
      <c r="O816" s="1">
        <v>0</v>
      </c>
      <c r="P816" s="2" t="s">
        <v>69</v>
      </c>
      <c r="Q816" s="2">
        <v>200</v>
      </c>
      <c r="R816" s="1"/>
      <c r="S816" s="2">
        <v>300</v>
      </c>
      <c r="T816" s="1"/>
      <c r="U816" s="1"/>
      <c r="V816" s="1"/>
      <c r="W816" s="1"/>
      <c r="X816" s="35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2"/>
      <c r="AY816" s="1"/>
      <c r="AZ816" s="1"/>
      <c r="BA816" s="36"/>
      <c r="BB816" s="2"/>
      <c r="BC816" s="1"/>
      <c r="BD816" s="1"/>
      <c r="BE816" s="1"/>
      <c r="BF816" s="43">
        <f t="shared" si="12"/>
        <v>60000</v>
      </c>
      <c r="BG816" s="1"/>
      <c r="BH816" s="1"/>
      <c r="BI816" s="1">
        <v>50</v>
      </c>
      <c r="BJ816" s="1">
        <v>0</v>
      </c>
      <c r="BK816" s="1">
        <v>0.01</v>
      </c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37" t="s">
        <v>71</v>
      </c>
    </row>
    <row r="817" spans="1:77" x14ac:dyDescent="0.25">
      <c r="A817" s="1">
        <v>812</v>
      </c>
      <c r="B817" s="1"/>
      <c r="C817" s="1"/>
      <c r="D817" s="1"/>
      <c r="E817" s="1"/>
      <c r="F817" s="1">
        <v>812</v>
      </c>
      <c r="G817" s="1" t="s">
        <v>67</v>
      </c>
      <c r="H817" s="1">
        <v>26568</v>
      </c>
      <c r="M817" s="1">
        <v>1</v>
      </c>
      <c r="N817" s="1">
        <v>2</v>
      </c>
      <c r="O817" s="1">
        <v>42.7</v>
      </c>
      <c r="P817" s="2" t="s">
        <v>69</v>
      </c>
      <c r="Q817" s="2">
        <v>642.70000000000005</v>
      </c>
      <c r="R817" s="1"/>
      <c r="S817" s="2">
        <v>170</v>
      </c>
      <c r="T817" s="1"/>
      <c r="U817" s="1"/>
      <c r="V817" s="1"/>
      <c r="W817" s="1"/>
      <c r="X817" s="35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2"/>
      <c r="AY817" s="1"/>
      <c r="AZ817" s="1"/>
      <c r="BA817" s="36"/>
      <c r="BB817" s="2"/>
      <c r="BC817" s="1"/>
      <c r="BD817" s="1"/>
      <c r="BE817" s="1"/>
      <c r="BF817" s="43">
        <f t="shared" si="12"/>
        <v>109259.00000000001</v>
      </c>
      <c r="BG817" s="1"/>
      <c r="BH817" s="1"/>
      <c r="BI817" s="1">
        <v>50</v>
      </c>
      <c r="BJ817" s="1">
        <v>0</v>
      </c>
      <c r="BK817" s="1">
        <v>0.01</v>
      </c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37" t="s">
        <v>71</v>
      </c>
    </row>
    <row r="818" spans="1:77" x14ac:dyDescent="0.25">
      <c r="A818" s="1">
        <v>813</v>
      </c>
      <c r="B818" s="1"/>
      <c r="C818" s="1"/>
      <c r="D818" s="1"/>
      <c r="E818" s="1"/>
      <c r="F818" s="1">
        <v>813</v>
      </c>
      <c r="G818" s="1" t="s">
        <v>67</v>
      </c>
      <c r="H818" s="1">
        <v>26569</v>
      </c>
      <c r="M818" s="1">
        <v>7</v>
      </c>
      <c r="N818" s="1">
        <v>3</v>
      </c>
      <c r="O818" s="1">
        <v>70</v>
      </c>
      <c r="P818" s="2" t="s">
        <v>69</v>
      </c>
      <c r="Q818" s="2">
        <v>3170</v>
      </c>
      <c r="R818" s="1"/>
      <c r="S818" s="2">
        <v>230</v>
      </c>
      <c r="T818" s="1"/>
      <c r="U818" s="1"/>
      <c r="V818" s="1"/>
      <c r="W818" s="1"/>
      <c r="X818" s="35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2"/>
      <c r="AY818" s="1"/>
      <c r="AZ818" s="1"/>
      <c r="BA818" s="36"/>
      <c r="BB818" s="2"/>
      <c r="BC818" s="1"/>
      <c r="BD818" s="1"/>
      <c r="BE818" s="1"/>
      <c r="BF818" s="43">
        <f t="shared" si="12"/>
        <v>729100</v>
      </c>
      <c r="BG818" s="1"/>
      <c r="BH818" s="1"/>
      <c r="BI818" s="1">
        <v>50</v>
      </c>
      <c r="BJ818" s="1">
        <v>0</v>
      </c>
      <c r="BK818" s="1">
        <v>0.01</v>
      </c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37" t="s">
        <v>71</v>
      </c>
    </row>
    <row r="819" spans="1:77" x14ac:dyDescent="0.25">
      <c r="A819" s="1">
        <v>814</v>
      </c>
      <c r="B819" s="1"/>
      <c r="C819" s="1"/>
      <c r="D819" s="1"/>
      <c r="E819" s="1"/>
      <c r="F819" s="1">
        <v>814</v>
      </c>
      <c r="G819" s="1" t="s">
        <v>67</v>
      </c>
      <c r="H819" s="1">
        <v>26570</v>
      </c>
      <c r="M819" s="1">
        <v>11</v>
      </c>
      <c r="N819" s="1">
        <v>0</v>
      </c>
      <c r="O819" s="1">
        <v>0</v>
      </c>
      <c r="P819" s="2" t="s">
        <v>69</v>
      </c>
      <c r="Q819" s="2">
        <v>4400</v>
      </c>
      <c r="R819" s="1"/>
      <c r="S819" s="2">
        <v>170</v>
      </c>
      <c r="T819" s="1"/>
      <c r="U819" s="1"/>
      <c r="V819" s="1"/>
      <c r="W819" s="1"/>
      <c r="X819" s="35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44"/>
      <c r="AR819" s="36"/>
      <c r="AS819" s="1"/>
      <c r="AT819" s="45"/>
      <c r="AU819" s="1"/>
      <c r="AV819" s="1"/>
      <c r="AW819" s="1"/>
      <c r="AX819" s="2"/>
      <c r="AY819" s="1"/>
      <c r="AZ819" s="1"/>
      <c r="BA819" s="36"/>
      <c r="BB819" s="2"/>
      <c r="BC819" s="1"/>
      <c r="BD819" s="1"/>
      <c r="BE819" s="43"/>
      <c r="BF819" s="43">
        <f t="shared" si="12"/>
        <v>748000</v>
      </c>
      <c r="BG819" s="1"/>
      <c r="BH819" s="1"/>
      <c r="BI819" s="1">
        <v>50</v>
      </c>
      <c r="BJ819" s="1">
        <v>0</v>
      </c>
      <c r="BK819" s="1">
        <v>0.01</v>
      </c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37" t="s">
        <v>71</v>
      </c>
    </row>
    <row r="820" spans="1:77" x14ac:dyDescent="0.25">
      <c r="A820" s="1">
        <v>815</v>
      </c>
      <c r="B820" s="1"/>
      <c r="C820" s="1"/>
      <c r="D820" s="1"/>
      <c r="E820" s="1"/>
      <c r="F820" s="1">
        <v>815</v>
      </c>
      <c r="G820" s="1" t="s">
        <v>67</v>
      </c>
      <c r="H820" s="1">
        <v>26571</v>
      </c>
      <c r="M820" s="1">
        <v>7</v>
      </c>
      <c r="N820" s="1">
        <v>0</v>
      </c>
      <c r="O820" s="1">
        <v>50</v>
      </c>
      <c r="P820" s="2" t="s">
        <v>69</v>
      </c>
      <c r="Q820" s="2">
        <v>2850</v>
      </c>
      <c r="R820" s="1"/>
      <c r="S820" s="2">
        <v>100</v>
      </c>
      <c r="T820" s="1"/>
      <c r="U820" s="1"/>
      <c r="V820" s="1"/>
      <c r="W820" s="1"/>
      <c r="X820" s="35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44"/>
      <c r="AR820" s="36"/>
      <c r="AS820" s="1"/>
      <c r="AT820" s="45"/>
      <c r="AU820" s="1"/>
      <c r="AV820" s="2"/>
      <c r="AW820" s="46"/>
      <c r="AX820" s="2"/>
      <c r="AY820" s="2"/>
      <c r="AZ820" s="2"/>
      <c r="BA820" s="36"/>
      <c r="BB820" s="2"/>
      <c r="BC820" s="36"/>
      <c r="BD820" s="1"/>
      <c r="BE820" s="43"/>
      <c r="BF820" s="43">
        <f t="shared" si="12"/>
        <v>285000</v>
      </c>
      <c r="BG820" s="1"/>
      <c r="BH820" s="6"/>
      <c r="BI820" s="1">
        <v>50</v>
      </c>
      <c r="BJ820" s="1">
        <v>0</v>
      </c>
      <c r="BK820" s="1">
        <v>0.01</v>
      </c>
      <c r="BL820" s="36"/>
      <c r="BM820" s="36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37" t="s">
        <v>71</v>
      </c>
    </row>
    <row r="821" spans="1:77" x14ac:dyDescent="0.25">
      <c r="A821" s="1">
        <v>816</v>
      </c>
      <c r="B821" s="1"/>
      <c r="C821" s="1"/>
      <c r="D821" s="1"/>
      <c r="E821" s="1"/>
      <c r="F821" s="1">
        <v>816</v>
      </c>
      <c r="G821" s="1" t="s">
        <v>67</v>
      </c>
      <c r="H821" s="1">
        <v>26572</v>
      </c>
      <c r="M821" s="1">
        <v>5</v>
      </c>
      <c r="N821" s="1">
        <v>0</v>
      </c>
      <c r="O821" s="1">
        <v>0</v>
      </c>
      <c r="P821" s="2" t="s">
        <v>69</v>
      </c>
      <c r="Q821" s="2">
        <v>2000</v>
      </c>
      <c r="R821" s="1"/>
      <c r="S821" s="2">
        <v>340</v>
      </c>
      <c r="T821" s="1"/>
      <c r="U821" s="1"/>
      <c r="V821" s="1"/>
      <c r="W821" s="1"/>
      <c r="X821" s="35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44"/>
      <c r="AR821" s="36"/>
      <c r="AS821" s="1"/>
      <c r="AT821" s="45"/>
      <c r="AU821" s="1"/>
      <c r="AV821" s="2"/>
      <c r="AW821" s="46"/>
      <c r="AX821" s="2"/>
      <c r="AY821" s="2"/>
      <c r="AZ821" s="2"/>
      <c r="BA821" s="36"/>
      <c r="BB821" s="2"/>
      <c r="BC821" s="36"/>
      <c r="BD821" s="47"/>
      <c r="BE821" s="43"/>
      <c r="BF821" s="43">
        <f t="shared" si="12"/>
        <v>680000</v>
      </c>
      <c r="BG821" s="1"/>
      <c r="BH821" s="6"/>
      <c r="BI821" s="1">
        <v>50</v>
      </c>
      <c r="BJ821" s="1">
        <v>0</v>
      </c>
      <c r="BK821" s="1">
        <v>0.01</v>
      </c>
      <c r="BL821" s="36"/>
      <c r="BM821" s="36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37" t="s">
        <v>71</v>
      </c>
    </row>
    <row r="822" spans="1:77" x14ac:dyDescent="0.25">
      <c r="A822" s="1">
        <v>817</v>
      </c>
      <c r="B822" s="1"/>
      <c r="C822" s="1"/>
      <c r="D822" s="1"/>
      <c r="E822" s="1"/>
      <c r="F822" s="1">
        <v>817</v>
      </c>
      <c r="G822" s="1" t="s">
        <v>67</v>
      </c>
      <c r="H822" s="1">
        <v>26573</v>
      </c>
      <c r="M822" s="1">
        <v>4</v>
      </c>
      <c r="N822" s="1">
        <v>2</v>
      </c>
      <c r="O822" s="1">
        <v>15</v>
      </c>
      <c r="P822" s="2" t="s">
        <v>69</v>
      </c>
      <c r="Q822" s="2">
        <v>1815</v>
      </c>
      <c r="R822" s="1"/>
      <c r="S822" s="2">
        <v>390</v>
      </c>
      <c r="T822" s="1"/>
      <c r="U822" s="1"/>
      <c r="V822" s="1"/>
      <c r="W822" s="1"/>
      <c r="X822" s="35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2"/>
      <c r="AY822" s="1"/>
      <c r="AZ822" s="1"/>
      <c r="BA822" s="36"/>
      <c r="BB822" s="2"/>
      <c r="BC822" s="1"/>
      <c r="BD822" s="1"/>
      <c r="BE822" s="1"/>
      <c r="BF822" s="43">
        <f t="shared" si="12"/>
        <v>707850</v>
      </c>
      <c r="BG822" s="1"/>
      <c r="BH822" s="1"/>
      <c r="BI822" s="1">
        <v>50</v>
      </c>
      <c r="BJ822" s="1">
        <v>0</v>
      </c>
      <c r="BK822" s="1">
        <v>0.01</v>
      </c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37" t="s">
        <v>71</v>
      </c>
    </row>
    <row r="823" spans="1:77" x14ac:dyDescent="0.25">
      <c r="A823" s="1">
        <v>818</v>
      </c>
      <c r="B823" s="1"/>
      <c r="C823" s="1"/>
      <c r="D823" s="1"/>
      <c r="E823" s="1"/>
      <c r="F823" s="1">
        <v>818</v>
      </c>
      <c r="G823" s="1" t="s">
        <v>67</v>
      </c>
      <c r="H823" s="1">
        <v>26575</v>
      </c>
      <c r="M823" s="1">
        <v>5</v>
      </c>
      <c r="N823" s="1">
        <v>0</v>
      </c>
      <c r="O823" s="1">
        <v>16.100000000000001</v>
      </c>
      <c r="P823" s="2" t="s">
        <v>69</v>
      </c>
      <c r="Q823" s="2">
        <v>2016.1</v>
      </c>
      <c r="R823" s="1"/>
      <c r="S823" s="2">
        <v>170</v>
      </c>
      <c r="T823" s="1"/>
      <c r="U823" s="1"/>
      <c r="V823" s="1"/>
      <c r="W823" s="1"/>
      <c r="X823" s="35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2"/>
      <c r="AY823" s="1"/>
      <c r="AZ823" s="1"/>
      <c r="BA823" s="36"/>
      <c r="BB823" s="2"/>
      <c r="BC823" s="1"/>
      <c r="BD823" s="1"/>
      <c r="BE823" s="1"/>
      <c r="BF823" s="43">
        <f t="shared" si="12"/>
        <v>342737</v>
      </c>
      <c r="BG823" s="1"/>
      <c r="BH823" s="1"/>
      <c r="BI823" s="1">
        <v>50</v>
      </c>
      <c r="BJ823" s="1">
        <v>0</v>
      </c>
      <c r="BK823" s="1">
        <v>0.01</v>
      </c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37" t="s">
        <v>71</v>
      </c>
    </row>
    <row r="824" spans="1:77" x14ac:dyDescent="0.25">
      <c r="A824" s="1">
        <v>819</v>
      </c>
      <c r="B824" s="1"/>
      <c r="C824" s="1"/>
      <c r="D824" s="1"/>
      <c r="E824" s="1"/>
      <c r="F824" s="1">
        <v>819</v>
      </c>
      <c r="G824" s="1" t="s">
        <v>67</v>
      </c>
      <c r="H824" s="1">
        <v>26576</v>
      </c>
      <c r="M824" s="1">
        <v>1</v>
      </c>
      <c r="N824" s="1">
        <v>3</v>
      </c>
      <c r="O824" s="1">
        <v>0</v>
      </c>
      <c r="P824" s="2" t="s">
        <v>69</v>
      </c>
      <c r="Q824" s="2">
        <v>700</v>
      </c>
      <c r="R824" s="1"/>
      <c r="S824" s="2">
        <v>200</v>
      </c>
      <c r="T824" s="1"/>
      <c r="U824" s="1"/>
      <c r="V824" s="1"/>
      <c r="W824" s="1"/>
      <c r="X824" s="35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44"/>
      <c r="AR824" s="36"/>
      <c r="AS824" s="1"/>
      <c r="AT824" s="45"/>
      <c r="AU824" s="1"/>
      <c r="AV824" s="2"/>
      <c r="AW824" s="46"/>
      <c r="AX824" s="2"/>
      <c r="AY824" s="2"/>
      <c r="AZ824" s="2"/>
      <c r="BA824" s="36"/>
      <c r="BB824" s="2"/>
      <c r="BC824" s="36"/>
      <c r="BD824" s="47"/>
      <c r="BE824" s="43"/>
      <c r="BF824" s="43">
        <f t="shared" si="12"/>
        <v>140000</v>
      </c>
      <c r="BG824" s="1"/>
      <c r="BH824" s="6"/>
      <c r="BI824" s="1">
        <v>50</v>
      </c>
      <c r="BJ824" s="1">
        <v>0</v>
      </c>
      <c r="BK824" s="1">
        <v>0.01</v>
      </c>
      <c r="BL824" s="36"/>
      <c r="BM824" s="36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37" t="s">
        <v>71</v>
      </c>
    </row>
    <row r="825" spans="1:77" x14ac:dyDescent="0.25">
      <c r="A825" s="1">
        <v>820</v>
      </c>
      <c r="B825" s="1"/>
      <c r="C825" s="1"/>
      <c r="D825" s="1"/>
      <c r="E825" s="1"/>
      <c r="F825" s="1">
        <v>820</v>
      </c>
      <c r="G825" s="1" t="s">
        <v>67</v>
      </c>
      <c r="H825" s="1">
        <v>26577</v>
      </c>
      <c r="M825" s="1">
        <v>7</v>
      </c>
      <c r="N825" s="1">
        <v>0</v>
      </c>
      <c r="O825" s="1">
        <v>11</v>
      </c>
      <c r="P825" s="2" t="s">
        <v>69</v>
      </c>
      <c r="Q825" s="2">
        <v>2811</v>
      </c>
      <c r="R825" s="1"/>
      <c r="S825" s="2">
        <v>170</v>
      </c>
      <c r="T825" s="1"/>
      <c r="U825" s="1"/>
      <c r="V825" s="1"/>
      <c r="W825" s="1"/>
      <c r="X825" s="35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2"/>
      <c r="AY825" s="1"/>
      <c r="AZ825" s="1"/>
      <c r="BA825" s="36"/>
      <c r="BB825" s="2"/>
      <c r="BC825" s="1"/>
      <c r="BD825" s="1"/>
      <c r="BE825" s="1"/>
      <c r="BF825" s="43">
        <f t="shared" si="12"/>
        <v>477870</v>
      </c>
      <c r="BG825" s="1"/>
      <c r="BH825" s="1"/>
      <c r="BI825" s="1">
        <v>50</v>
      </c>
      <c r="BJ825" s="1">
        <v>0</v>
      </c>
      <c r="BK825" s="1">
        <v>0.01</v>
      </c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37" t="s">
        <v>71</v>
      </c>
    </row>
    <row r="826" spans="1:77" x14ac:dyDescent="0.25">
      <c r="A826" s="1">
        <v>821</v>
      </c>
      <c r="B826" s="1"/>
      <c r="C826" s="1"/>
      <c r="D826" s="1"/>
      <c r="E826" s="1"/>
      <c r="F826" s="1">
        <v>821</v>
      </c>
      <c r="G826" s="1" t="s">
        <v>67</v>
      </c>
      <c r="H826" s="1">
        <v>26578</v>
      </c>
      <c r="M826" s="1">
        <v>11</v>
      </c>
      <c r="N826" s="1">
        <v>3</v>
      </c>
      <c r="O826" s="1">
        <v>49.5</v>
      </c>
      <c r="P826" s="2" t="s">
        <v>69</v>
      </c>
      <c r="Q826" s="2">
        <v>4749.5</v>
      </c>
      <c r="R826" s="1"/>
      <c r="S826" s="2">
        <v>130</v>
      </c>
      <c r="T826" s="1"/>
      <c r="U826" s="1"/>
      <c r="V826" s="1"/>
      <c r="W826" s="1"/>
      <c r="X826" s="35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44"/>
      <c r="AR826" s="36"/>
      <c r="AS826" s="1"/>
      <c r="AT826" s="45"/>
      <c r="AU826" s="1"/>
      <c r="AV826" s="1"/>
      <c r="AW826" s="1"/>
      <c r="AX826" s="2"/>
      <c r="AY826" s="1"/>
      <c r="AZ826" s="1"/>
      <c r="BA826" s="36"/>
      <c r="BB826" s="2"/>
      <c r="BC826" s="1"/>
      <c r="BD826" s="1"/>
      <c r="BE826" s="43"/>
      <c r="BF826" s="43">
        <f t="shared" si="12"/>
        <v>617435</v>
      </c>
      <c r="BG826" s="1"/>
      <c r="BH826" s="1"/>
      <c r="BI826" s="1">
        <v>50</v>
      </c>
      <c r="BJ826" s="1">
        <v>0</v>
      </c>
      <c r="BK826" s="1">
        <v>0.01</v>
      </c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37" t="s">
        <v>71</v>
      </c>
    </row>
    <row r="827" spans="1:77" x14ac:dyDescent="0.25">
      <c r="A827" s="1">
        <v>822</v>
      </c>
      <c r="B827" s="1"/>
      <c r="C827" s="1"/>
      <c r="D827" s="1"/>
      <c r="E827" s="1"/>
      <c r="F827" s="1">
        <v>822</v>
      </c>
      <c r="G827" s="1" t="s">
        <v>67</v>
      </c>
      <c r="H827" s="1">
        <v>26579</v>
      </c>
      <c r="M827" s="1">
        <v>9</v>
      </c>
      <c r="N827" s="1">
        <v>0</v>
      </c>
      <c r="O827" s="1">
        <v>45</v>
      </c>
      <c r="P827" s="2" t="s">
        <v>69</v>
      </c>
      <c r="Q827" s="2">
        <v>3645</v>
      </c>
      <c r="R827" s="1"/>
      <c r="S827" s="2">
        <v>220</v>
      </c>
      <c r="T827" s="1"/>
      <c r="U827" s="1"/>
      <c r="V827" s="1"/>
      <c r="W827" s="1"/>
      <c r="X827" s="35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2"/>
      <c r="AY827" s="1"/>
      <c r="AZ827" s="1"/>
      <c r="BA827" s="36"/>
      <c r="BB827" s="2"/>
      <c r="BC827" s="1"/>
      <c r="BD827" s="1"/>
      <c r="BE827" s="1"/>
      <c r="BF827" s="43">
        <f t="shared" si="12"/>
        <v>801900</v>
      </c>
      <c r="BG827" s="1"/>
      <c r="BH827" s="1"/>
      <c r="BI827" s="1">
        <v>50</v>
      </c>
      <c r="BJ827" s="1">
        <v>0</v>
      </c>
      <c r="BK827" s="1">
        <v>0.01</v>
      </c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37" t="s">
        <v>71</v>
      </c>
    </row>
    <row r="828" spans="1:77" x14ac:dyDescent="0.25">
      <c r="A828" s="1">
        <v>823</v>
      </c>
      <c r="B828" s="1"/>
      <c r="C828" s="1"/>
      <c r="D828" s="1"/>
      <c r="E828" s="1"/>
      <c r="F828" s="1">
        <v>823</v>
      </c>
      <c r="G828" s="1" t="s">
        <v>67</v>
      </c>
      <c r="H828" s="1">
        <v>26580</v>
      </c>
      <c r="M828" s="1">
        <v>2</v>
      </c>
      <c r="N828" s="1">
        <v>3</v>
      </c>
      <c r="O828" s="1">
        <v>80</v>
      </c>
      <c r="P828" s="2" t="s">
        <v>69</v>
      </c>
      <c r="Q828" s="2">
        <v>1180</v>
      </c>
      <c r="R828" s="1"/>
      <c r="S828" s="2">
        <v>220</v>
      </c>
      <c r="T828" s="1"/>
      <c r="U828" s="1"/>
      <c r="V828" s="1"/>
      <c r="W828" s="1"/>
      <c r="X828" s="35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2"/>
      <c r="AY828" s="1"/>
      <c r="AZ828" s="1"/>
      <c r="BA828" s="36"/>
      <c r="BB828" s="2"/>
      <c r="BC828" s="1"/>
      <c r="BD828" s="1"/>
      <c r="BE828" s="1"/>
      <c r="BF828" s="43">
        <f t="shared" si="12"/>
        <v>259600</v>
      </c>
      <c r="BG828" s="1"/>
      <c r="BH828" s="1"/>
      <c r="BI828" s="1">
        <v>50</v>
      </c>
      <c r="BJ828" s="1">
        <v>0</v>
      </c>
      <c r="BK828" s="1">
        <v>0.01</v>
      </c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37" t="s">
        <v>71</v>
      </c>
    </row>
    <row r="829" spans="1:77" x14ac:dyDescent="0.25">
      <c r="A829" s="1">
        <v>824</v>
      </c>
      <c r="B829" s="1"/>
      <c r="C829" s="1"/>
      <c r="D829" s="1"/>
      <c r="E829" s="1"/>
      <c r="F829" s="1">
        <v>824</v>
      </c>
      <c r="G829" s="1" t="s">
        <v>67</v>
      </c>
      <c r="H829" s="1">
        <v>26582</v>
      </c>
      <c r="M829" s="1">
        <v>8</v>
      </c>
      <c r="N829" s="1">
        <v>1</v>
      </c>
      <c r="O829" s="1">
        <v>40</v>
      </c>
      <c r="P829" s="2" t="s">
        <v>69</v>
      </c>
      <c r="Q829" s="2">
        <v>3340</v>
      </c>
      <c r="R829" s="1"/>
      <c r="S829" s="2">
        <v>130</v>
      </c>
      <c r="T829" s="1"/>
      <c r="U829" s="1"/>
      <c r="V829" s="1"/>
      <c r="W829" s="1"/>
      <c r="X829" s="35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2"/>
      <c r="AY829" s="1"/>
      <c r="AZ829" s="1"/>
      <c r="BA829" s="36"/>
      <c r="BB829" s="2"/>
      <c r="BC829" s="1"/>
      <c r="BD829" s="1"/>
      <c r="BE829" s="1"/>
      <c r="BF829" s="43">
        <f t="shared" si="12"/>
        <v>434200</v>
      </c>
      <c r="BG829" s="1"/>
      <c r="BH829" s="1"/>
      <c r="BI829" s="1">
        <v>50</v>
      </c>
      <c r="BJ829" s="1">
        <v>0</v>
      </c>
      <c r="BK829" s="1">
        <v>0.01</v>
      </c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37" t="s">
        <v>71</v>
      </c>
    </row>
    <row r="830" spans="1:77" x14ac:dyDescent="0.25">
      <c r="A830" s="1">
        <v>825</v>
      </c>
      <c r="B830" s="1"/>
      <c r="C830" s="1"/>
      <c r="D830" s="1"/>
      <c r="E830" s="1"/>
      <c r="F830" s="1">
        <v>825</v>
      </c>
      <c r="G830" s="1" t="s">
        <v>67</v>
      </c>
      <c r="H830" s="1">
        <v>26583</v>
      </c>
      <c r="M830" s="1">
        <v>1</v>
      </c>
      <c r="N830" s="1">
        <v>2</v>
      </c>
      <c r="O830" s="1">
        <v>30</v>
      </c>
      <c r="P830" s="2" t="s">
        <v>69</v>
      </c>
      <c r="Q830" s="2">
        <v>630</v>
      </c>
      <c r="R830" s="1"/>
      <c r="S830" s="2">
        <v>130</v>
      </c>
      <c r="T830" s="1"/>
      <c r="U830" s="1"/>
      <c r="V830" s="1"/>
      <c r="W830" s="1"/>
      <c r="X830" s="35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2"/>
      <c r="AY830" s="1"/>
      <c r="AZ830" s="1"/>
      <c r="BA830" s="36"/>
      <c r="BB830" s="2"/>
      <c r="BC830" s="1"/>
      <c r="BD830" s="1"/>
      <c r="BE830" s="1"/>
      <c r="BF830" s="43">
        <f t="shared" si="12"/>
        <v>81900</v>
      </c>
      <c r="BG830" s="1"/>
      <c r="BH830" s="1"/>
      <c r="BI830" s="1">
        <v>50</v>
      </c>
      <c r="BJ830" s="1">
        <v>0</v>
      </c>
      <c r="BK830" s="1">
        <v>0.01</v>
      </c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37" t="s">
        <v>71</v>
      </c>
    </row>
    <row r="831" spans="1:77" x14ac:dyDescent="0.25">
      <c r="A831" s="1">
        <v>826</v>
      </c>
      <c r="B831" s="1"/>
      <c r="C831" s="1"/>
      <c r="D831" s="1"/>
      <c r="E831" s="1"/>
      <c r="F831" s="1">
        <v>826</v>
      </c>
      <c r="G831" s="1" t="s">
        <v>67</v>
      </c>
      <c r="H831" s="1">
        <v>26584</v>
      </c>
      <c r="M831" s="1">
        <v>11</v>
      </c>
      <c r="N831" s="1">
        <v>1</v>
      </c>
      <c r="O831" s="1">
        <v>80</v>
      </c>
      <c r="P831" s="2" t="s">
        <v>69</v>
      </c>
      <c r="Q831" s="2">
        <v>4580</v>
      </c>
      <c r="R831" s="1"/>
      <c r="S831" s="2">
        <v>190</v>
      </c>
      <c r="T831" s="1"/>
      <c r="U831" s="1"/>
      <c r="V831" s="1"/>
      <c r="W831" s="1"/>
      <c r="X831" s="35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2"/>
      <c r="AY831" s="1"/>
      <c r="AZ831" s="1"/>
      <c r="BA831" s="36"/>
      <c r="BB831" s="2"/>
      <c r="BC831" s="1"/>
      <c r="BD831" s="1"/>
      <c r="BE831" s="1"/>
      <c r="BF831" s="43">
        <f t="shared" si="12"/>
        <v>870200</v>
      </c>
      <c r="BG831" s="1"/>
      <c r="BH831" s="1"/>
      <c r="BI831" s="1">
        <v>50</v>
      </c>
      <c r="BJ831" s="1">
        <v>0</v>
      </c>
      <c r="BK831" s="1">
        <v>0.01</v>
      </c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37" t="s">
        <v>71</v>
      </c>
    </row>
    <row r="832" spans="1:77" x14ac:dyDescent="0.25">
      <c r="A832" s="1">
        <v>827</v>
      </c>
      <c r="B832" s="1"/>
      <c r="C832" s="1"/>
      <c r="D832" s="1"/>
      <c r="E832" s="1"/>
      <c r="F832" s="1">
        <v>827</v>
      </c>
      <c r="G832" s="1" t="s">
        <v>67</v>
      </c>
      <c r="H832" s="1">
        <v>26585</v>
      </c>
      <c r="M832" s="1">
        <v>4</v>
      </c>
      <c r="N832" s="1">
        <v>1</v>
      </c>
      <c r="O832" s="1">
        <v>30</v>
      </c>
      <c r="P832" s="2" t="s">
        <v>69</v>
      </c>
      <c r="Q832" s="2">
        <v>1730</v>
      </c>
      <c r="R832" s="1"/>
      <c r="S832" s="2">
        <v>260</v>
      </c>
      <c r="T832" s="1"/>
      <c r="U832" s="1"/>
      <c r="V832" s="1"/>
      <c r="W832" s="1"/>
      <c r="X832" s="35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2"/>
      <c r="AY832" s="1"/>
      <c r="AZ832" s="1"/>
      <c r="BA832" s="36"/>
      <c r="BB832" s="2"/>
      <c r="BC832" s="1"/>
      <c r="BD832" s="1"/>
      <c r="BE832" s="1"/>
      <c r="BF832" s="43">
        <f t="shared" si="12"/>
        <v>449800</v>
      </c>
      <c r="BG832" s="1"/>
      <c r="BH832" s="1"/>
      <c r="BI832" s="1">
        <v>50</v>
      </c>
      <c r="BJ832" s="1">
        <v>0</v>
      </c>
      <c r="BK832" s="1">
        <v>0.01</v>
      </c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37" t="s">
        <v>71</v>
      </c>
    </row>
    <row r="833" spans="1:77" x14ac:dyDescent="0.25">
      <c r="A833" s="1">
        <v>828</v>
      </c>
      <c r="B833" s="1"/>
      <c r="C833" s="1"/>
      <c r="D833" s="1"/>
      <c r="E833" s="1"/>
      <c r="F833" s="1">
        <v>828</v>
      </c>
      <c r="G833" s="1" t="s">
        <v>67</v>
      </c>
      <c r="H833" s="1">
        <v>26586</v>
      </c>
      <c r="M833" s="1">
        <v>1</v>
      </c>
      <c r="N833" s="1">
        <v>2</v>
      </c>
      <c r="O833" s="1">
        <v>65</v>
      </c>
      <c r="P833" s="2" t="s">
        <v>69</v>
      </c>
      <c r="Q833" s="2">
        <v>665</v>
      </c>
      <c r="R833" s="1"/>
      <c r="S833" s="2">
        <v>350</v>
      </c>
      <c r="T833" s="1"/>
      <c r="U833" s="1"/>
      <c r="V833" s="1"/>
      <c r="W833" s="1"/>
      <c r="X833" s="35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2"/>
      <c r="AY833" s="1"/>
      <c r="AZ833" s="1"/>
      <c r="BA833" s="36"/>
      <c r="BB833" s="2"/>
      <c r="BC833" s="1"/>
      <c r="BD833" s="1"/>
      <c r="BE833" s="1"/>
      <c r="BF833" s="43">
        <f t="shared" si="12"/>
        <v>232750</v>
      </c>
      <c r="BG833" s="1"/>
      <c r="BH833" s="1"/>
      <c r="BI833" s="1">
        <v>50</v>
      </c>
      <c r="BJ833" s="1">
        <v>0</v>
      </c>
      <c r="BK833" s="1">
        <v>0.01</v>
      </c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37" t="s">
        <v>71</v>
      </c>
    </row>
    <row r="834" spans="1:77" x14ac:dyDescent="0.25">
      <c r="A834" s="1">
        <v>829</v>
      </c>
      <c r="B834" s="1"/>
      <c r="C834" s="1"/>
      <c r="D834" s="1"/>
      <c r="E834" s="1"/>
      <c r="F834" s="1">
        <v>829</v>
      </c>
      <c r="G834" s="1" t="s">
        <v>67</v>
      </c>
      <c r="H834" s="1">
        <v>26587</v>
      </c>
      <c r="M834" s="1">
        <v>2</v>
      </c>
      <c r="N834" s="1">
        <v>3</v>
      </c>
      <c r="O834" s="1">
        <v>20</v>
      </c>
      <c r="P834" s="2" t="s">
        <v>69</v>
      </c>
      <c r="Q834" s="2">
        <v>1120</v>
      </c>
      <c r="R834" s="1"/>
      <c r="S834" s="2">
        <v>450</v>
      </c>
      <c r="T834" s="1"/>
      <c r="U834" s="1"/>
      <c r="V834" s="1"/>
      <c r="W834" s="1"/>
      <c r="X834" s="35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44"/>
      <c r="AR834" s="36"/>
      <c r="AS834" s="1"/>
      <c r="AT834" s="45"/>
      <c r="AU834" s="1"/>
      <c r="AV834" s="2"/>
      <c r="AW834" s="46"/>
      <c r="AX834" s="2"/>
      <c r="AY834" s="2"/>
      <c r="AZ834" s="2"/>
      <c r="BA834" s="36"/>
      <c r="BB834" s="2"/>
      <c r="BC834" s="36"/>
      <c r="BD834" s="1"/>
      <c r="BE834" s="43"/>
      <c r="BF834" s="43">
        <f t="shared" si="12"/>
        <v>504000</v>
      </c>
      <c r="BG834" s="1"/>
      <c r="BH834" s="6"/>
      <c r="BI834" s="1">
        <v>50</v>
      </c>
      <c r="BJ834" s="1">
        <v>0</v>
      </c>
      <c r="BK834" s="1">
        <v>0.01</v>
      </c>
      <c r="BL834" s="36"/>
      <c r="BM834" s="36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37" t="s">
        <v>71</v>
      </c>
    </row>
    <row r="835" spans="1:77" x14ac:dyDescent="0.25">
      <c r="A835" s="1">
        <v>830</v>
      </c>
      <c r="B835" s="1"/>
      <c r="C835" s="1"/>
      <c r="D835" s="1"/>
      <c r="E835" s="1"/>
      <c r="F835" s="1">
        <v>830</v>
      </c>
      <c r="G835" s="1" t="s">
        <v>67</v>
      </c>
      <c r="H835" s="1">
        <v>26588</v>
      </c>
      <c r="M835" s="1">
        <v>2</v>
      </c>
      <c r="N835" s="1">
        <v>0</v>
      </c>
      <c r="O835" s="1">
        <v>10</v>
      </c>
      <c r="P835" s="2" t="s">
        <v>69</v>
      </c>
      <c r="Q835" s="2">
        <v>810</v>
      </c>
      <c r="R835" s="1"/>
      <c r="S835" s="2">
        <v>130</v>
      </c>
      <c r="T835" s="1"/>
      <c r="U835" s="1"/>
      <c r="V835" s="1"/>
      <c r="W835" s="1"/>
      <c r="X835" s="35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2"/>
      <c r="AY835" s="1"/>
      <c r="AZ835" s="1"/>
      <c r="BA835" s="36"/>
      <c r="BB835" s="2"/>
      <c r="BC835" s="1"/>
      <c r="BD835" s="1"/>
      <c r="BE835" s="1"/>
      <c r="BF835" s="43">
        <f t="shared" si="12"/>
        <v>105300</v>
      </c>
      <c r="BG835" s="1"/>
      <c r="BH835" s="1"/>
      <c r="BI835" s="1">
        <v>50</v>
      </c>
      <c r="BJ835" s="1">
        <v>0</v>
      </c>
      <c r="BK835" s="1">
        <v>0.01</v>
      </c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37" t="s">
        <v>71</v>
      </c>
    </row>
    <row r="836" spans="1:77" x14ac:dyDescent="0.25">
      <c r="A836" s="1">
        <v>831</v>
      </c>
      <c r="B836" s="1"/>
      <c r="C836" s="1"/>
      <c r="D836" s="1"/>
      <c r="E836" s="1"/>
      <c r="F836" s="1">
        <v>831</v>
      </c>
      <c r="G836" s="1" t="s">
        <v>67</v>
      </c>
      <c r="H836" s="1">
        <v>26589</v>
      </c>
      <c r="M836" s="1">
        <v>1</v>
      </c>
      <c r="N836" s="1">
        <v>1</v>
      </c>
      <c r="O836" s="1">
        <v>60</v>
      </c>
      <c r="P836" s="2" t="s">
        <v>69</v>
      </c>
      <c r="Q836" s="2">
        <v>560</v>
      </c>
      <c r="R836" s="1"/>
      <c r="S836" s="2">
        <v>450</v>
      </c>
      <c r="T836" s="1"/>
      <c r="U836" s="1"/>
      <c r="V836" s="1"/>
      <c r="W836" s="1"/>
      <c r="X836" s="35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2"/>
      <c r="AY836" s="1"/>
      <c r="AZ836" s="1"/>
      <c r="BA836" s="36"/>
      <c r="BB836" s="2"/>
      <c r="BC836" s="1"/>
      <c r="BD836" s="1"/>
      <c r="BE836" s="1"/>
      <c r="BF836" s="43">
        <f t="shared" si="12"/>
        <v>252000</v>
      </c>
      <c r="BG836" s="1"/>
      <c r="BH836" s="1"/>
      <c r="BI836" s="1">
        <v>50</v>
      </c>
      <c r="BJ836" s="1">
        <v>0</v>
      </c>
      <c r="BK836" s="1">
        <v>0.01</v>
      </c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37" t="s">
        <v>71</v>
      </c>
    </row>
    <row r="837" spans="1:77" x14ac:dyDescent="0.25">
      <c r="A837" s="1">
        <v>832</v>
      </c>
      <c r="B837" s="1"/>
      <c r="C837" s="1"/>
      <c r="D837" s="1"/>
      <c r="E837" s="1"/>
      <c r="F837" s="1">
        <v>832</v>
      </c>
      <c r="G837" s="1" t="s">
        <v>67</v>
      </c>
      <c r="H837" s="1">
        <v>26590</v>
      </c>
      <c r="M837" s="1">
        <v>8</v>
      </c>
      <c r="N837" s="1">
        <v>0</v>
      </c>
      <c r="O837" s="1">
        <v>20</v>
      </c>
      <c r="P837" s="2" t="s">
        <v>69</v>
      </c>
      <c r="Q837" s="2">
        <v>3220</v>
      </c>
      <c r="R837" s="1"/>
      <c r="S837" s="2">
        <v>280</v>
      </c>
      <c r="T837" s="1"/>
      <c r="U837" s="1"/>
      <c r="V837" s="1"/>
      <c r="W837" s="1"/>
      <c r="X837" s="35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2"/>
      <c r="AY837" s="1"/>
      <c r="AZ837" s="1"/>
      <c r="BA837" s="36"/>
      <c r="BB837" s="2"/>
      <c r="BC837" s="1"/>
      <c r="BD837" s="1"/>
      <c r="BE837" s="1"/>
      <c r="BF837" s="43">
        <f t="shared" si="12"/>
        <v>901600</v>
      </c>
      <c r="BG837" s="1"/>
      <c r="BH837" s="1"/>
      <c r="BI837" s="1">
        <v>50</v>
      </c>
      <c r="BJ837" s="1">
        <v>0</v>
      </c>
      <c r="BK837" s="1">
        <v>0.01</v>
      </c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37" t="s">
        <v>71</v>
      </c>
    </row>
    <row r="838" spans="1:77" x14ac:dyDescent="0.25">
      <c r="A838" s="1">
        <v>833</v>
      </c>
      <c r="B838" s="1"/>
      <c r="C838" s="1"/>
      <c r="D838" s="1"/>
      <c r="E838" s="1"/>
      <c r="F838" s="1">
        <v>833</v>
      </c>
      <c r="G838" s="1" t="s">
        <v>67</v>
      </c>
      <c r="H838" s="1">
        <v>26591</v>
      </c>
      <c r="M838" s="1">
        <v>6</v>
      </c>
      <c r="N838" s="1">
        <v>1</v>
      </c>
      <c r="O838" s="1">
        <v>55</v>
      </c>
      <c r="P838" s="2" t="s">
        <v>69</v>
      </c>
      <c r="Q838" s="2">
        <v>2555</v>
      </c>
      <c r="R838" s="1"/>
      <c r="S838" s="2">
        <v>170</v>
      </c>
      <c r="T838" s="1"/>
      <c r="U838" s="1"/>
      <c r="V838" s="1"/>
      <c r="W838" s="1"/>
      <c r="X838" s="35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44"/>
      <c r="AR838" s="36"/>
      <c r="AS838" s="1"/>
      <c r="AT838" s="45"/>
      <c r="AU838" s="1"/>
      <c r="AV838" s="1"/>
      <c r="AW838" s="1"/>
      <c r="AX838" s="2"/>
      <c r="AY838" s="1"/>
      <c r="AZ838" s="1"/>
      <c r="BA838" s="36"/>
      <c r="BB838" s="2"/>
      <c r="BC838" s="1"/>
      <c r="BD838" s="1"/>
      <c r="BE838" s="43"/>
      <c r="BF838" s="43">
        <f t="shared" si="12"/>
        <v>434350</v>
      </c>
      <c r="BG838" s="1"/>
      <c r="BH838" s="1"/>
      <c r="BI838" s="1">
        <v>50</v>
      </c>
      <c r="BJ838" s="1">
        <v>0</v>
      </c>
      <c r="BK838" s="1">
        <v>0.01</v>
      </c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37" t="s">
        <v>71</v>
      </c>
    </row>
    <row r="839" spans="1:77" x14ac:dyDescent="0.25">
      <c r="A839" s="1">
        <v>834</v>
      </c>
      <c r="B839" s="1"/>
      <c r="C839" s="1"/>
      <c r="D839" s="1"/>
      <c r="E839" s="1"/>
      <c r="F839" s="1">
        <v>834</v>
      </c>
      <c r="G839" s="1" t="s">
        <v>67</v>
      </c>
      <c r="H839" s="1">
        <v>26592</v>
      </c>
      <c r="M839" s="1">
        <v>4</v>
      </c>
      <c r="N839" s="1">
        <v>3</v>
      </c>
      <c r="O839" s="1">
        <v>40</v>
      </c>
      <c r="P839" s="2" t="s">
        <v>69</v>
      </c>
      <c r="Q839" s="2">
        <v>1940</v>
      </c>
      <c r="R839" s="1"/>
      <c r="S839" s="2">
        <v>170</v>
      </c>
      <c r="T839" s="1"/>
      <c r="U839" s="1"/>
      <c r="V839" s="1"/>
      <c r="W839" s="1"/>
      <c r="X839" s="35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2"/>
      <c r="AY839" s="1"/>
      <c r="AZ839" s="1"/>
      <c r="BA839" s="36"/>
      <c r="BB839" s="2"/>
      <c r="BC839" s="1"/>
      <c r="BD839" s="1"/>
      <c r="BE839" s="1"/>
      <c r="BF839" s="43">
        <f t="shared" si="12"/>
        <v>329800</v>
      </c>
      <c r="BG839" s="1"/>
      <c r="BH839" s="1"/>
      <c r="BI839" s="1">
        <v>50</v>
      </c>
      <c r="BJ839" s="1">
        <v>0</v>
      </c>
      <c r="BK839" s="1">
        <v>0.01</v>
      </c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37" t="s">
        <v>71</v>
      </c>
    </row>
    <row r="840" spans="1:77" x14ac:dyDescent="0.25">
      <c r="A840" s="1">
        <v>835</v>
      </c>
      <c r="B840" s="1"/>
      <c r="C840" s="1"/>
      <c r="D840" s="1"/>
      <c r="E840" s="1"/>
      <c r="F840" s="1">
        <v>835</v>
      </c>
      <c r="G840" s="1" t="s">
        <v>67</v>
      </c>
      <c r="H840" s="1">
        <v>26593</v>
      </c>
      <c r="M840" s="1">
        <v>6</v>
      </c>
      <c r="N840" s="1">
        <v>2</v>
      </c>
      <c r="O840" s="1">
        <v>5</v>
      </c>
      <c r="P840" s="2" t="s">
        <v>69</v>
      </c>
      <c r="Q840" s="2">
        <v>2605</v>
      </c>
      <c r="R840" s="1"/>
      <c r="S840" s="2">
        <v>170</v>
      </c>
      <c r="T840" s="1"/>
      <c r="U840" s="1"/>
      <c r="V840" s="1"/>
      <c r="W840" s="1"/>
      <c r="X840" s="35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2"/>
      <c r="AY840" s="1"/>
      <c r="AZ840" s="1"/>
      <c r="BA840" s="36"/>
      <c r="BB840" s="2"/>
      <c r="BC840" s="1"/>
      <c r="BD840" s="1"/>
      <c r="BE840" s="1"/>
      <c r="BF840" s="43">
        <f t="shared" ref="BF840:BF903" si="13">Q840*S840</f>
        <v>442850</v>
      </c>
      <c r="BG840" s="1"/>
      <c r="BH840" s="1"/>
      <c r="BI840" s="1">
        <v>50</v>
      </c>
      <c r="BJ840" s="1">
        <v>0</v>
      </c>
      <c r="BK840" s="1">
        <v>0.01</v>
      </c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37" t="s">
        <v>71</v>
      </c>
    </row>
    <row r="841" spans="1:77" x14ac:dyDescent="0.25">
      <c r="A841" s="1">
        <v>836</v>
      </c>
      <c r="B841" s="1"/>
      <c r="C841" s="1"/>
      <c r="D841" s="1"/>
      <c r="E841" s="1"/>
      <c r="F841" s="1">
        <v>836</v>
      </c>
      <c r="G841" s="1" t="s">
        <v>67</v>
      </c>
      <c r="H841" s="1">
        <v>26594</v>
      </c>
      <c r="M841" s="1">
        <v>9</v>
      </c>
      <c r="N841" s="1">
        <v>3</v>
      </c>
      <c r="O841" s="1">
        <v>30</v>
      </c>
      <c r="P841" s="2" t="s">
        <v>69</v>
      </c>
      <c r="Q841" s="2">
        <v>3930</v>
      </c>
      <c r="R841" s="1"/>
      <c r="S841" s="2">
        <v>170</v>
      </c>
      <c r="T841" s="1"/>
      <c r="U841" s="1"/>
      <c r="V841" s="1"/>
      <c r="W841" s="1"/>
      <c r="X841" s="35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2"/>
      <c r="AY841" s="1"/>
      <c r="AZ841" s="1"/>
      <c r="BA841" s="36"/>
      <c r="BB841" s="2"/>
      <c r="BC841" s="1"/>
      <c r="BD841" s="1"/>
      <c r="BE841" s="1"/>
      <c r="BF841" s="43">
        <f t="shared" si="13"/>
        <v>668100</v>
      </c>
      <c r="BG841" s="1"/>
      <c r="BH841" s="1"/>
      <c r="BI841" s="1">
        <v>50</v>
      </c>
      <c r="BJ841" s="1">
        <v>0</v>
      </c>
      <c r="BK841" s="1">
        <v>0.01</v>
      </c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37" t="s">
        <v>71</v>
      </c>
    </row>
    <row r="842" spans="1:77" x14ac:dyDescent="0.25">
      <c r="A842" s="1">
        <v>837</v>
      </c>
      <c r="B842" s="1"/>
      <c r="C842" s="1"/>
      <c r="D842" s="1"/>
      <c r="E842" s="1"/>
      <c r="F842" s="1">
        <v>837</v>
      </c>
      <c r="G842" s="1" t="s">
        <v>67</v>
      </c>
      <c r="H842" s="1">
        <v>26595</v>
      </c>
      <c r="M842" s="1">
        <v>2</v>
      </c>
      <c r="N842" s="1">
        <v>3</v>
      </c>
      <c r="O842" s="1">
        <v>90</v>
      </c>
      <c r="P842" s="2" t="s">
        <v>69</v>
      </c>
      <c r="Q842" s="2">
        <v>1190</v>
      </c>
      <c r="R842" s="1"/>
      <c r="S842" s="2">
        <v>310</v>
      </c>
      <c r="T842" s="1"/>
      <c r="U842" s="1"/>
      <c r="V842" s="1"/>
      <c r="W842" s="1"/>
      <c r="X842" s="35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2"/>
      <c r="AY842" s="1"/>
      <c r="AZ842" s="1"/>
      <c r="BA842" s="36"/>
      <c r="BB842" s="2"/>
      <c r="BC842" s="1"/>
      <c r="BD842" s="1"/>
      <c r="BE842" s="1"/>
      <c r="BF842" s="43">
        <f t="shared" si="13"/>
        <v>368900</v>
      </c>
      <c r="BG842" s="1"/>
      <c r="BH842" s="1"/>
      <c r="BI842" s="1">
        <v>50</v>
      </c>
      <c r="BJ842" s="1">
        <v>0</v>
      </c>
      <c r="BK842" s="1">
        <v>0.01</v>
      </c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37" t="s">
        <v>71</v>
      </c>
    </row>
    <row r="843" spans="1:77" x14ac:dyDescent="0.25">
      <c r="A843" s="1">
        <v>838</v>
      </c>
      <c r="B843" s="1"/>
      <c r="C843" s="1"/>
      <c r="D843" s="1"/>
      <c r="E843" s="1"/>
      <c r="F843" s="1">
        <v>838</v>
      </c>
      <c r="G843" s="1" t="s">
        <v>67</v>
      </c>
      <c r="H843" s="1">
        <v>26596</v>
      </c>
      <c r="M843" s="1">
        <v>6</v>
      </c>
      <c r="N843" s="1">
        <v>0</v>
      </c>
      <c r="O843" s="1">
        <v>0</v>
      </c>
      <c r="P843" s="2" t="s">
        <v>69</v>
      </c>
      <c r="Q843" s="2">
        <v>2400</v>
      </c>
      <c r="R843" s="1"/>
      <c r="S843" s="2">
        <v>160</v>
      </c>
      <c r="T843" s="1"/>
      <c r="U843" s="1"/>
      <c r="V843" s="1"/>
      <c r="W843" s="1"/>
      <c r="X843" s="35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2"/>
      <c r="AY843" s="1"/>
      <c r="AZ843" s="1"/>
      <c r="BA843" s="36"/>
      <c r="BB843" s="2"/>
      <c r="BC843" s="1"/>
      <c r="BD843" s="1"/>
      <c r="BE843" s="1"/>
      <c r="BF843" s="43">
        <f t="shared" si="13"/>
        <v>384000</v>
      </c>
      <c r="BG843" s="1"/>
      <c r="BH843" s="1"/>
      <c r="BI843" s="1">
        <v>50</v>
      </c>
      <c r="BJ843" s="1">
        <v>0</v>
      </c>
      <c r="BK843" s="1">
        <v>0.01</v>
      </c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37" t="s">
        <v>71</v>
      </c>
    </row>
    <row r="844" spans="1:77" x14ac:dyDescent="0.25">
      <c r="A844" s="1">
        <v>839</v>
      </c>
      <c r="B844" s="1"/>
      <c r="C844" s="1"/>
      <c r="D844" s="1"/>
      <c r="E844" s="1"/>
      <c r="F844" s="1">
        <v>839</v>
      </c>
      <c r="G844" s="1" t="s">
        <v>67</v>
      </c>
      <c r="H844" s="1">
        <v>26597</v>
      </c>
      <c r="M844" s="1">
        <v>4</v>
      </c>
      <c r="N844" s="1">
        <v>0</v>
      </c>
      <c r="O844" s="1">
        <v>85.5</v>
      </c>
      <c r="P844" s="2" t="s">
        <v>69</v>
      </c>
      <c r="Q844" s="2">
        <v>1685.5</v>
      </c>
      <c r="R844" s="1"/>
      <c r="S844" s="2">
        <v>390</v>
      </c>
      <c r="T844" s="1"/>
      <c r="U844" s="1"/>
      <c r="V844" s="1"/>
      <c r="W844" s="1"/>
      <c r="X844" s="35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2"/>
      <c r="AY844" s="1"/>
      <c r="AZ844" s="1"/>
      <c r="BA844" s="36"/>
      <c r="BB844" s="2"/>
      <c r="BC844" s="1"/>
      <c r="BD844" s="1"/>
      <c r="BE844" s="1"/>
      <c r="BF844" s="43">
        <f t="shared" si="13"/>
        <v>657345</v>
      </c>
      <c r="BG844" s="1"/>
      <c r="BH844" s="1"/>
      <c r="BI844" s="1">
        <v>50</v>
      </c>
      <c r="BJ844" s="1">
        <v>0</v>
      </c>
      <c r="BK844" s="1">
        <v>0.01</v>
      </c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37" t="s">
        <v>71</v>
      </c>
    </row>
    <row r="845" spans="1:77" x14ac:dyDescent="0.25">
      <c r="A845" s="1">
        <v>840</v>
      </c>
      <c r="B845" s="1"/>
      <c r="C845" s="1"/>
      <c r="D845" s="1"/>
      <c r="E845" s="1"/>
      <c r="F845" s="1">
        <v>840</v>
      </c>
      <c r="G845" s="1" t="s">
        <v>67</v>
      </c>
      <c r="H845" s="1">
        <v>26598</v>
      </c>
      <c r="M845" s="1">
        <v>2</v>
      </c>
      <c r="N845" s="1">
        <v>3</v>
      </c>
      <c r="O845" s="1">
        <v>90</v>
      </c>
      <c r="P845" s="2" t="s">
        <v>69</v>
      </c>
      <c r="Q845" s="2">
        <v>1190</v>
      </c>
      <c r="R845" s="1"/>
      <c r="S845" s="2">
        <v>170</v>
      </c>
      <c r="T845" s="1"/>
      <c r="U845" s="1"/>
      <c r="V845" s="1"/>
      <c r="W845" s="1"/>
      <c r="X845" s="35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2"/>
      <c r="AY845" s="1"/>
      <c r="AZ845" s="1"/>
      <c r="BA845" s="36"/>
      <c r="BB845" s="2"/>
      <c r="BC845" s="1"/>
      <c r="BD845" s="1"/>
      <c r="BE845" s="1"/>
      <c r="BF845" s="43">
        <f t="shared" si="13"/>
        <v>202300</v>
      </c>
      <c r="BG845" s="1"/>
      <c r="BH845" s="1"/>
      <c r="BI845" s="1">
        <v>50</v>
      </c>
      <c r="BJ845" s="1">
        <v>0</v>
      </c>
      <c r="BK845" s="1">
        <v>0.01</v>
      </c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37" t="s">
        <v>71</v>
      </c>
    </row>
    <row r="846" spans="1:77" x14ac:dyDescent="0.25">
      <c r="A846" s="1">
        <v>841</v>
      </c>
      <c r="B846" s="1"/>
      <c r="C846" s="1"/>
      <c r="D846" s="1"/>
      <c r="E846" s="1"/>
      <c r="F846" s="1">
        <v>841</v>
      </c>
      <c r="G846" s="1" t="s">
        <v>67</v>
      </c>
      <c r="H846" s="1">
        <v>26600</v>
      </c>
      <c r="M846" s="1">
        <v>10</v>
      </c>
      <c r="N846" s="1">
        <v>1</v>
      </c>
      <c r="O846" s="1">
        <v>50</v>
      </c>
      <c r="P846" s="2" t="s">
        <v>69</v>
      </c>
      <c r="Q846" s="2">
        <v>4150</v>
      </c>
      <c r="R846" s="1"/>
      <c r="S846" s="2">
        <v>130</v>
      </c>
      <c r="T846" s="1"/>
      <c r="U846" s="1"/>
      <c r="V846" s="1"/>
      <c r="W846" s="1"/>
      <c r="X846" s="35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2"/>
      <c r="AY846" s="1"/>
      <c r="AZ846" s="1"/>
      <c r="BA846" s="36"/>
      <c r="BB846" s="2"/>
      <c r="BC846" s="1"/>
      <c r="BD846" s="1"/>
      <c r="BE846" s="1"/>
      <c r="BF846" s="43">
        <f t="shared" si="13"/>
        <v>539500</v>
      </c>
      <c r="BG846" s="1"/>
      <c r="BH846" s="1"/>
      <c r="BI846" s="1">
        <v>50</v>
      </c>
      <c r="BJ846" s="1">
        <v>0</v>
      </c>
      <c r="BK846" s="1">
        <v>0.01</v>
      </c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37" t="s">
        <v>71</v>
      </c>
    </row>
    <row r="847" spans="1:77" x14ac:dyDescent="0.25">
      <c r="A847" s="1">
        <v>842</v>
      </c>
      <c r="B847" s="1"/>
      <c r="C847" s="1"/>
      <c r="D847" s="1"/>
      <c r="E847" s="1"/>
      <c r="F847" s="1">
        <v>842</v>
      </c>
      <c r="G847" s="1" t="s">
        <v>67</v>
      </c>
      <c r="H847" s="1">
        <v>26602</v>
      </c>
      <c r="M847" s="1">
        <v>2</v>
      </c>
      <c r="N847" s="1">
        <v>1</v>
      </c>
      <c r="O847" s="1">
        <v>70</v>
      </c>
      <c r="P847" s="2" t="s">
        <v>69</v>
      </c>
      <c r="Q847" s="2">
        <v>970</v>
      </c>
      <c r="R847" s="1"/>
      <c r="S847" s="2">
        <v>450</v>
      </c>
      <c r="T847" s="1"/>
      <c r="U847" s="1"/>
      <c r="V847" s="1"/>
      <c r="W847" s="1"/>
      <c r="X847" s="35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2"/>
      <c r="AY847" s="1"/>
      <c r="AZ847" s="1"/>
      <c r="BA847" s="36"/>
      <c r="BB847" s="2"/>
      <c r="BC847" s="1"/>
      <c r="BD847" s="1"/>
      <c r="BE847" s="1"/>
      <c r="BF847" s="43">
        <f t="shared" si="13"/>
        <v>436500</v>
      </c>
      <c r="BG847" s="1"/>
      <c r="BH847" s="1"/>
      <c r="BI847" s="1">
        <v>50</v>
      </c>
      <c r="BJ847" s="1">
        <v>0</v>
      </c>
      <c r="BK847" s="1">
        <v>0.01</v>
      </c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37" t="s">
        <v>71</v>
      </c>
    </row>
    <row r="848" spans="1:77" x14ac:dyDescent="0.25">
      <c r="A848" s="1">
        <v>843</v>
      </c>
      <c r="B848" s="1"/>
      <c r="C848" s="1"/>
      <c r="D848" s="1"/>
      <c r="E848" s="1"/>
      <c r="F848" s="1">
        <v>843</v>
      </c>
      <c r="G848" s="1" t="s">
        <v>67</v>
      </c>
      <c r="H848" s="1">
        <v>26603</v>
      </c>
      <c r="M848" s="1">
        <v>1</v>
      </c>
      <c r="N848" s="1">
        <v>3</v>
      </c>
      <c r="O848" s="1">
        <v>53</v>
      </c>
      <c r="P848" s="2" t="s">
        <v>69</v>
      </c>
      <c r="Q848" s="2">
        <v>753</v>
      </c>
      <c r="R848" s="1"/>
      <c r="S848" s="2">
        <v>190</v>
      </c>
      <c r="T848" s="1"/>
      <c r="U848" s="1"/>
      <c r="V848" s="1"/>
      <c r="W848" s="1"/>
      <c r="X848" s="35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2"/>
      <c r="AY848" s="1"/>
      <c r="AZ848" s="1"/>
      <c r="BA848" s="36"/>
      <c r="BB848" s="2"/>
      <c r="BC848" s="1"/>
      <c r="BD848" s="1"/>
      <c r="BE848" s="1"/>
      <c r="BF848" s="43">
        <f t="shared" si="13"/>
        <v>143070</v>
      </c>
      <c r="BG848" s="1"/>
      <c r="BH848" s="1"/>
      <c r="BI848" s="1">
        <v>50</v>
      </c>
      <c r="BJ848" s="1">
        <v>0</v>
      </c>
      <c r="BK848" s="1">
        <v>0.01</v>
      </c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37" t="s">
        <v>71</v>
      </c>
    </row>
    <row r="849" spans="1:77" x14ac:dyDescent="0.25">
      <c r="A849" s="1">
        <v>844</v>
      </c>
      <c r="B849" s="1"/>
      <c r="C849" s="1"/>
      <c r="D849" s="1"/>
      <c r="E849" s="1"/>
      <c r="F849" s="1">
        <v>844</v>
      </c>
      <c r="G849" s="1" t="s">
        <v>67</v>
      </c>
      <c r="H849" s="1">
        <v>26605</v>
      </c>
      <c r="M849" s="1">
        <v>2</v>
      </c>
      <c r="N849" s="1">
        <v>0</v>
      </c>
      <c r="O849" s="1">
        <v>51</v>
      </c>
      <c r="P849" s="2" t="s">
        <v>69</v>
      </c>
      <c r="Q849" s="2">
        <v>851</v>
      </c>
      <c r="R849" s="1"/>
      <c r="S849" s="2">
        <v>220</v>
      </c>
      <c r="T849" s="1"/>
      <c r="U849" s="1"/>
      <c r="V849" s="1"/>
      <c r="W849" s="1"/>
      <c r="X849" s="35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2"/>
      <c r="AY849" s="1"/>
      <c r="AZ849" s="1"/>
      <c r="BA849" s="36"/>
      <c r="BB849" s="2"/>
      <c r="BC849" s="1"/>
      <c r="BD849" s="1"/>
      <c r="BE849" s="1"/>
      <c r="BF849" s="43">
        <f t="shared" si="13"/>
        <v>187220</v>
      </c>
      <c r="BG849" s="1"/>
      <c r="BH849" s="1"/>
      <c r="BI849" s="1">
        <v>50</v>
      </c>
      <c r="BJ849" s="1">
        <v>0</v>
      </c>
      <c r="BK849" s="1">
        <v>0.01</v>
      </c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37" t="s">
        <v>71</v>
      </c>
    </row>
    <row r="850" spans="1:77" x14ac:dyDescent="0.25">
      <c r="A850" s="1">
        <v>845</v>
      </c>
      <c r="B850" s="1"/>
      <c r="C850" s="1"/>
      <c r="D850" s="1"/>
      <c r="E850" s="1"/>
      <c r="F850" s="1">
        <v>845</v>
      </c>
      <c r="G850" s="1" t="s">
        <v>67</v>
      </c>
      <c r="H850" s="1">
        <v>26606</v>
      </c>
      <c r="M850" s="1">
        <v>5</v>
      </c>
      <c r="N850" s="1">
        <v>3</v>
      </c>
      <c r="O850" s="1">
        <v>40</v>
      </c>
      <c r="P850" s="2" t="s">
        <v>69</v>
      </c>
      <c r="Q850" s="2">
        <v>2340</v>
      </c>
      <c r="R850" s="1"/>
      <c r="S850" s="2">
        <v>220</v>
      </c>
      <c r="T850" s="1"/>
      <c r="U850" s="1"/>
      <c r="V850" s="1"/>
      <c r="W850" s="1"/>
      <c r="X850" s="35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2"/>
      <c r="AY850" s="1"/>
      <c r="AZ850" s="1"/>
      <c r="BA850" s="36"/>
      <c r="BB850" s="2"/>
      <c r="BC850" s="1"/>
      <c r="BD850" s="1"/>
      <c r="BE850" s="1"/>
      <c r="BF850" s="43">
        <f t="shared" si="13"/>
        <v>514800</v>
      </c>
      <c r="BG850" s="1"/>
      <c r="BH850" s="1"/>
      <c r="BI850" s="1">
        <v>50</v>
      </c>
      <c r="BJ850" s="1">
        <v>0</v>
      </c>
      <c r="BK850" s="1">
        <v>0.01</v>
      </c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37" t="s">
        <v>71</v>
      </c>
    </row>
    <row r="851" spans="1:77" x14ac:dyDescent="0.25">
      <c r="A851" s="1">
        <v>846</v>
      </c>
      <c r="B851" s="1"/>
      <c r="C851" s="1"/>
      <c r="D851" s="1"/>
      <c r="E851" s="1"/>
      <c r="F851" s="1">
        <v>846</v>
      </c>
      <c r="G851" s="1" t="s">
        <v>67</v>
      </c>
      <c r="H851" s="1">
        <v>26607</v>
      </c>
      <c r="M851" s="1">
        <v>2</v>
      </c>
      <c r="N851" s="1">
        <v>2</v>
      </c>
      <c r="O851" s="1">
        <v>10.8</v>
      </c>
      <c r="P851" s="2" t="s">
        <v>69</v>
      </c>
      <c r="Q851" s="2">
        <v>1010.8</v>
      </c>
      <c r="R851" s="1"/>
      <c r="S851" s="2">
        <v>250</v>
      </c>
      <c r="T851" s="1"/>
      <c r="U851" s="1"/>
      <c r="V851" s="1"/>
      <c r="W851" s="1"/>
      <c r="X851" s="35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2"/>
      <c r="AY851" s="1"/>
      <c r="AZ851" s="1"/>
      <c r="BA851" s="36"/>
      <c r="BB851" s="2"/>
      <c r="BC851" s="1"/>
      <c r="BD851" s="1"/>
      <c r="BE851" s="1"/>
      <c r="BF851" s="43">
        <f t="shared" si="13"/>
        <v>252700</v>
      </c>
      <c r="BG851" s="1"/>
      <c r="BH851" s="1"/>
      <c r="BI851" s="1">
        <v>50</v>
      </c>
      <c r="BJ851" s="1">
        <v>0</v>
      </c>
      <c r="BK851" s="1">
        <v>0.01</v>
      </c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37" t="s">
        <v>71</v>
      </c>
    </row>
    <row r="852" spans="1:77" x14ac:dyDescent="0.25">
      <c r="A852" s="1">
        <v>847</v>
      </c>
      <c r="B852" s="1"/>
      <c r="C852" s="1"/>
      <c r="D852" s="1"/>
      <c r="E852" s="1"/>
      <c r="F852" s="1">
        <v>847</v>
      </c>
      <c r="G852" s="1" t="s">
        <v>67</v>
      </c>
      <c r="H852" s="1">
        <v>26608</v>
      </c>
      <c r="M852" s="1">
        <v>4</v>
      </c>
      <c r="N852" s="1">
        <v>1</v>
      </c>
      <c r="O852" s="1">
        <v>53.4</v>
      </c>
      <c r="P852" s="2" t="s">
        <v>69</v>
      </c>
      <c r="Q852" s="2">
        <v>1753.4</v>
      </c>
      <c r="R852" s="1"/>
      <c r="S852" s="2">
        <v>190</v>
      </c>
      <c r="T852" s="1"/>
      <c r="U852" s="1"/>
      <c r="V852" s="1"/>
      <c r="W852" s="1"/>
      <c r="X852" s="35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2"/>
      <c r="AY852" s="1"/>
      <c r="AZ852" s="1"/>
      <c r="BA852" s="36"/>
      <c r="BB852" s="2"/>
      <c r="BC852" s="1"/>
      <c r="BD852" s="1"/>
      <c r="BE852" s="1"/>
      <c r="BF852" s="43">
        <f t="shared" si="13"/>
        <v>333146</v>
      </c>
      <c r="BG852" s="1"/>
      <c r="BH852" s="1"/>
      <c r="BI852" s="1">
        <v>50</v>
      </c>
      <c r="BJ852" s="1">
        <v>0</v>
      </c>
      <c r="BK852" s="1">
        <v>0.01</v>
      </c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37" t="s">
        <v>71</v>
      </c>
    </row>
    <row r="853" spans="1:77" x14ac:dyDescent="0.25">
      <c r="A853" s="1">
        <v>848</v>
      </c>
      <c r="B853" s="1"/>
      <c r="C853" s="1"/>
      <c r="D853" s="1"/>
      <c r="E853" s="1"/>
      <c r="F853" s="1">
        <v>848</v>
      </c>
      <c r="G853" s="1" t="s">
        <v>67</v>
      </c>
      <c r="H853" s="1">
        <v>26609</v>
      </c>
      <c r="M853" s="1">
        <v>7</v>
      </c>
      <c r="N853" s="1">
        <v>1</v>
      </c>
      <c r="O853" s="1">
        <v>56</v>
      </c>
      <c r="P853" s="2" t="s">
        <v>69</v>
      </c>
      <c r="Q853" s="2">
        <v>2956</v>
      </c>
      <c r="R853" s="1"/>
      <c r="S853" s="2">
        <v>100</v>
      </c>
      <c r="T853" s="1"/>
      <c r="U853" s="1"/>
      <c r="V853" s="1"/>
      <c r="W853" s="1"/>
      <c r="X853" s="35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2"/>
      <c r="AY853" s="1"/>
      <c r="AZ853" s="1"/>
      <c r="BA853" s="36"/>
      <c r="BB853" s="2"/>
      <c r="BC853" s="1"/>
      <c r="BD853" s="1"/>
      <c r="BE853" s="1"/>
      <c r="BF853" s="43">
        <f t="shared" si="13"/>
        <v>295600</v>
      </c>
      <c r="BG853" s="1"/>
      <c r="BH853" s="1"/>
      <c r="BI853" s="1">
        <v>50</v>
      </c>
      <c r="BJ853" s="1">
        <v>0</v>
      </c>
      <c r="BK853" s="1">
        <v>0.01</v>
      </c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37" t="s">
        <v>71</v>
      </c>
    </row>
    <row r="854" spans="1:77" x14ac:dyDescent="0.25">
      <c r="A854" s="1">
        <v>849</v>
      </c>
      <c r="B854" s="1"/>
      <c r="C854" s="1"/>
      <c r="D854" s="1"/>
      <c r="E854" s="1"/>
      <c r="F854" s="1">
        <v>849</v>
      </c>
      <c r="G854" s="1" t="s">
        <v>67</v>
      </c>
      <c r="H854" s="1">
        <v>26610</v>
      </c>
      <c r="M854" s="1">
        <v>16</v>
      </c>
      <c r="N854" s="1">
        <v>1</v>
      </c>
      <c r="O854" s="1">
        <v>20</v>
      </c>
      <c r="P854" s="2" t="s">
        <v>69</v>
      </c>
      <c r="Q854" s="2">
        <v>6520</v>
      </c>
      <c r="R854" s="1"/>
      <c r="S854" s="2">
        <v>100</v>
      </c>
      <c r="T854" s="1"/>
      <c r="U854" s="1"/>
      <c r="V854" s="1"/>
      <c r="W854" s="1"/>
      <c r="X854" s="35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44"/>
      <c r="AR854" s="36"/>
      <c r="AS854" s="1"/>
      <c r="AT854" s="45"/>
      <c r="AU854" s="1"/>
      <c r="AV854" s="1"/>
      <c r="AW854" s="1"/>
      <c r="AX854" s="2"/>
      <c r="AY854" s="1"/>
      <c r="AZ854" s="1"/>
      <c r="BA854" s="36"/>
      <c r="BB854" s="2"/>
      <c r="BC854" s="1"/>
      <c r="BD854" s="1"/>
      <c r="BE854" s="43"/>
      <c r="BF854" s="43">
        <f t="shared" si="13"/>
        <v>652000</v>
      </c>
      <c r="BG854" s="1"/>
      <c r="BH854" s="1"/>
      <c r="BI854" s="1">
        <v>50</v>
      </c>
      <c r="BJ854" s="1">
        <v>0</v>
      </c>
      <c r="BK854" s="1">
        <v>0.01</v>
      </c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37" t="s">
        <v>71</v>
      </c>
    </row>
    <row r="855" spans="1:77" x14ac:dyDescent="0.25">
      <c r="A855" s="1">
        <v>850</v>
      </c>
      <c r="B855" s="1"/>
      <c r="C855" s="1"/>
      <c r="D855" s="1"/>
      <c r="E855" s="1"/>
      <c r="F855" s="1">
        <v>850</v>
      </c>
      <c r="G855" s="1" t="s">
        <v>67</v>
      </c>
      <c r="H855" s="1">
        <v>26611</v>
      </c>
      <c r="M855" s="1">
        <v>4</v>
      </c>
      <c r="N855" s="1">
        <v>0</v>
      </c>
      <c r="O855" s="1">
        <v>40</v>
      </c>
      <c r="P855" s="2" t="s">
        <v>69</v>
      </c>
      <c r="Q855" s="2">
        <v>1640</v>
      </c>
      <c r="R855" s="1"/>
      <c r="S855" s="2">
        <v>190</v>
      </c>
      <c r="T855" s="1"/>
      <c r="U855" s="1"/>
      <c r="V855" s="1"/>
      <c r="W855" s="1"/>
      <c r="X855" s="35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2"/>
      <c r="AY855" s="1"/>
      <c r="AZ855" s="1"/>
      <c r="BA855" s="36"/>
      <c r="BB855" s="2"/>
      <c r="BC855" s="1"/>
      <c r="BD855" s="1"/>
      <c r="BE855" s="1"/>
      <c r="BF855" s="43">
        <f t="shared" si="13"/>
        <v>311600</v>
      </c>
      <c r="BG855" s="1"/>
      <c r="BH855" s="1"/>
      <c r="BI855" s="1">
        <v>50</v>
      </c>
      <c r="BJ855" s="1">
        <v>0</v>
      </c>
      <c r="BK855" s="1">
        <v>0.01</v>
      </c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37" t="s">
        <v>71</v>
      </c>
    </row>
    <row r="856" spans="1:77" x14ac:dyDescent="0.25">
      <c r="A856" s="1">
        <v>851</v>
      </c>
      <c r="B856" s="1"/>
      <c r="C856" s="1"/>
      <c r="D856" s="1"/>
      <c r="E856" s="1"/>
      <c r="F856" s="1">
        <v>851</v>
      </c>
      <c r="G856" s="1" t="s">
        <v>67</v>
      </c>
      <c r="H856" s="1">
        <v>26612</v>
      </c>
      <c r="M856" s="1">
        <v>6</v>
      </c>
      <c r="N856" s="1">
        <v>2</v>
      </c>
      <c r="O856" s="1">
        <v>24.8</v>
      </c>
      <c r="P856" s="2" t="s">
        <v>69</v>
      </c>
      <c r="Q856" s="2">
        <v>2624.8</v>
      </c>
      <c r="R856" s="1"/>
      <c r="S856" s="2">
        <v>190</v>
      </c>
      <c r="T856" s="1"/>
      <c r="U856" s="1"/>
      <c r="V856" s="1"/>
      <c r="W856" s="1"/>
      <c r="X856" s="35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2"/>
      <c r="AY856" s="1"/>
      <c r="AZ856" s="1"/>
      <c r="BA856" s="36"/>
      <c r="BB856" s="2"/>
      <c r="BC856" s="1"/>
      <c r="BD856" s="1"/>
      <c r="BE856" s="1"/>
      <c r="BF856" s="43">
        <f t="shared" si="13"/>
        <v>498712.00000000006</v>
      </c>
      <c r="BG856" s="1"/>
      <c r="BH856" s="1"/>
      <c r="BI856" s="1">
        <v>50</v>
      </c>
      <c r="BJ856" s="1">
        <v>0</v>
      </c>
      <c r="BK856" s="1">
        <v>0.01</v>
      </c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37" t="s">
        <v>71</v>
      </c>
    </row>
    <row r="857" spans="1:77" x14ac:dyDescent="0.25">
      <c r="A857" s="1">
        <v>852</v>
      </c>
      <c r="B857" s="1"/>
      <c r="C857" s="1"/>
      <c r="D857" s="1"/>
      <c r="E857" s="1"/>
      <c r="F857" s="1">
        <v>852</v>
      </c>
      <c r="G857" s="1" t="s">
        <v>67</v>
      </c>
      <c r="H857" s="1">
        <v>26613</v>
      </c>
      <c r="M857" s="1">
        <v>27</v>
      </c>
      <c r="N857" s="1">
        <v>0</v>
      </c>
      <c r="O857" s="1">
        <v>0</v>
      </c>
      <c r="P857" s="2" t="s">
        <v>69</v>
      </c>
      <c r="Q857" s="2">
        <v>10800</v>
      </c>
      <c r="R857" s="1"/>
      <c r="S857" s="2">
        <v>160</v>
      </c>
      <c r="T857" s="1"/>
      <c r="U857" s="1"/>
      <c r="V857" s="1"/>
      <c r="W857" s="1"/>
      <c r="X857" s="35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44"/>
      <c r="AR857" s="36"/>
      <c r="AS857" s="1"/>
      <c r="AT857" s="48"/>
      <c r="AU857" s="1"/>
      <c r="AV857" s="1"/>
      <c r="AW857" s="1"/>
      <c r="AX857" s="2"/>
      <c r="AY857" s="1"/>
      <c r="AZ857" s="1"/>
      <c r="BA857" s="36"/>
      <c r="BB857" s="2"/>
      <c r="BC857" s="1"/>
      <c r="BD857" s="1"/>
      <c r="BE857" s="43"/>
      <c r="BF857" s="43">
        <f t="shared" si="13"/>
        <v>1728000</v>
      </c>
      <c r="BG857" s="1"/>
      <c r="BH857" s="1"/>
      <c r="BI857" s="1">
        <v>50</v>
      </c>
      <c r="BJ857" s="1">
        <v>0</v>
      </c>
      <c r="BK857" s="1">
        <v>0.01</v>
      </c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37" t="s">
        <v>71</v>
      </c>
    </row>
    <row r="858" spans="1:77" x14ac:dyDescent="0.25">
      <c r="A858" s="1">
        <v>853</v>
      </c>
      <c r="B858" s="1"/>
      <c r="C858" s="1"/>
      <c r="D858" s="1"/>
      <c r="E858" s="1"/>
      <c r="F858" s="1">
        <v>853</v>
      </c>
      <c r="G858" s="1" t="s">
        <v>67</v>
      </c>
      <c r="H858" s="1">
        <v>26614</v>
      </c>
      <c r="M858" s="1">
        <v>1</v>
      </c>
      <c r="N858" s="1">
        <v>2</v>
      </c>
      <c r="O858" s="1">
        <v>50</v>
      </c>
      <c r="P858" s="2" t="s">
        <v>69</v>
      </c>
      <c r="Q858" s="2">
        <v>650</v>
      </c>
      <c r="R858" s="1"/>
      <c r="S858" s="2">
        <v>220</v>
      </c>
      <c r="T858" s="1"/>
      <c r="U858" s="1"/>
      <c r="V858" s="1"/>
      <c r="W858" s="1"/>
      <c r="X858" s="35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44"/>
      <c r="AR858" s="36"/>
      <c r="AS858" s="1"/>
      <c r="AT858" s="45"/>
      <c r="AU858" s="1"/>
      <c r="AV858" s="1"/>
      <c r="AW858" s="1"/>
      <c r="AX858" s="2"/>
      <c r="AY858" s="1"/>
      <c r="AZ858" s="1"/>
      <c r="BA858" s="36"/>
      <c r="BB858" s="2"/>
      <c r="BC858" s="1"/>
      <c r="BD858" s="1"/>
      <c r="BE858" s="43"/>
      <c r="BF858" s="43">
        <f t="shared" si="13"/>
        <v>143000</v>
      </c>
      <c r="BG858" s="1"/>
      <c r="BH858" s="1"/>
      <c r="BI858" s="1">
        <v>50</v>
      </c>
      <c r="BJ858" s="1">
        <v>0</v>
      </c>
      <c r="BK858" s="1">
        <v>0.01</v>
      </c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37" t="s">
        <v>71</v>
      </c>
    </row>
    <row r="859" spans="1:77" x14ac:dyDescent="0.25">
      <c r="A859" s="1">
        <v>854</v>
      </c>
      <c r="B859" s="1"/>
      <c r="C859" s="1"/>
      <c r="D859" s="1"/>
      <c r="E859" s="1"/>
      <c r="F859" s="1">
        <v>854</v>
      </c>
      <c r="G859" s="1" t="s">
        <v>67</v>
      </c>
      <c r="H859" s="1">
        <v>26615</v>
      </c>
      <c r="M859" s="1">
        <v>14</v>
      </c>
      <c r="N859" s="1">
        <v>2</v>
      </c>
      <c r="O859" s="1">
        <v>65</v>
      </c>
      <c r="P859" s="2" t="s">
        <v>69</v>
      </c>
      <c r="Q859" s="2">
        <v>5865</v>
      </c>
      <c r="R859" s="1"/>
      <c r="S859" s="2">
        <v>100</v>
      </c>
      <c r="T859" s="1"/>
      <c r="U859" s="1"/>
      <c r="V859" s="1"/>
      <c r="W859" s="1"/>
      <c r="X859" s="35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2"/>
      <c r="AY859" s="1"/>
      <c r="AZ859" s="1"/>
      <c r="BA859" s="36"/>
      <c r="BB859" s="2"/>
      <c r="BC859" s="1"/>
      <c r="BD859" s="1"/>
      <c r="BE859" s="1"/>
      <c r="BF859" s="43">
        <f t="shared" si="13"/>
        <v>586500</v>
      </c>
      <c r="BG859" s="1"/>
      <c r="BH859" s="1"/>
      <c r="BI859" s="1">
        <v>50</v>
      </c>
      <c r="BJ859" s="1">
        <v>0</v>
      </c>
      <c r="BK859" s="1">
        <v>0.01</v>
      </c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37" t="s">
        <v>71</v>
      </c>
    </row>
    <row r="860" spans="1:77" x14ac:dyDescent="0.25">
      <c r="A860" s="1">
        <v>855</v>
      </c>
      <c r="B860" s="1"/>
      <c r="C860" s="1"/>
      <c r="D860" s="1"/>
      <c r="E860" s="1"/>
      <c r="F860" s="1">
        <v>855</v>
      </c>
      <c r="G860" s="1" t="s">
        <v>67</v>
      </c>
      <c r="H860" s="1">
        <v>26616</v>
      </c>
      <c r="M860" s="1">
        <v>10</v>
      </c>
      <c r="N860" s="1">
        <v>1</v>
      </c>
      <c r="O860" s="1">
        <v>90</v>
      </c>
      <c r="P860" s="2" t="s">
        <v>69</v>
      </c>
      <c r="Q860" s="2">
        <v>4190</v>
      </c>
      <c r="R860" s="1"/>
      <c r="S860" s="2">
        <v>100</v>
      </c>
      <c r="T860" s="1"/>
      <c r="U860" s="1"/>
      <c r="V860" s="1"/>
      <c r="W860" s="1"/>
      <c r="X860" s="35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2"/>
      <c r="AY860" s="1"/>
      <c r="AZ860" s="1"/>
      <c r="BA860" s="36"/>
      <c r="BB860" s="2"/>
      <c r="BC860" s="1"/>
      <c r="BD860" s="1"/>
      <c r="BE860" s="1"/>
      <c r="BF860" s="43">
        <f t="shared" si="13"/>
        <v>419000</v>
      </c>
      <c r="BG860" s="1"/>
      <c r="BH860" s="1"/>
      <c r="BI860" s="1">
        <v>50</v>
      </c>
      <c r="BJ860" s="1">
        <v>0</v>
      </c>
      <c r="BK860" s="1">
        <v>0.01</v>
      </c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37" t="s">
        <v>71</v>
      </c>
    </row>
    <row r="861" spans="1:77" x14ac:dyDescent="0.25">
      <c r="A861" s="1">
        <v>856</v>
      </c>
      <c r="B861" s="1"/>
      <c r="C861" s="1"/>
      <c r="D861" s="1"/>
      <c r="E861" s="1"/>
      <c r="F861" s="1">
        <v>856</v>
      </c>
      <c r="G861" s="1" t="s">
        <v>67</v>
      </c>
      <c r="H861" s="1">
        <v>26617</v>
      </c>
      <c r="M861" s="1">
        <v>2</v>
      </c>
      <c r="N861" s="1">
        <v>2</v>
      </c>
      <c r="O861" s="1">
        <v>0</v>
      </c>
      <c r="P861" s="2" t="s">
        <v>69</v>
      </c>
      <c r="Q861" s="2">
        <v>1000</v>
      </c>
      <c r="R861" s="1"/>
      <c r="S861" s="2">
        <v>220</v>
      </c>
      <c r="T861" s="1"/>
      <c r="U861" s="1"/>
      <c r="V861" s="1"/>
      <c r="W861" s="1"/>
      <c r="X861" s="35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44"/>
      <c r="AR861" s="36"/>
      <c r="AS861" s="1"/>
      <c r="AT861" s="45"/>
      <c r="AU861" s="1"/>
      <c r="AV861" s="1"/>
      <c r="AW861" s="1"/>
      <c r="AX861" s="2"/>
      <c r="AY861" s="1"/>
      <c r="AZ861" s="1"/>
      <c r="BA861" s="36"/>
      <c r="BB861" s="2"/>
      <c r="BC861" s="1"/>
      <c r="BD861" s="1"/>
      <c r="BE861" s="43"/>
      <c r="BF861" s="43">
        <f t="shared" si="13"/>
        <v>220000</v>
      </c>
      <c r="BG861" s="1"/>
      <c r="BH861" s="1"/>
      <c r="BI861" s="1">
        <v>50</v>
      </c>
      <c r="BJ861" s="1">
        <v>0</v>
      </c>
      <c r="BK861" s="1">
        <v>0.01</v>
      </c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37" t="s">
        <v>71</v>
      </c>
    </row>
    <row r="862" spans="1:77" x14ac:dyDescent="0.25">
      <c r="A862" s="1">
        <v>857</v>
      </c>
      <c r="B862" s="1"/>
      <c r="C862" s="1"/>
      <c r="D862" s="1"/>
      <c r="E862" s="1"/>
      <c r="F862" s="1">
        <v>857</v>
      </c>
      <c r="G862" s="1" t="s">
        <v>67</v>
      </c>
      <c r="H862" s="1">
        <v>26619</v>
      </c>
      <c r="M862" s="1">
        <v>14</v>
      </c>
      <c r="N862" s="1">
        <v>1</v>
      </c>
      <c r="O862" s="1">
        <v>90</v>
      </c>
      <c r="P862" s="2" t="s">
        <v>69</v>
      </c>
      <c r="Q862" s="2">
        <v>5790</v>
      </c>
      <c r="R862" s="1"/>
      <c r="S862" s="2">
        <v>280</v>
      </c>
      <c r="T862" s="1"/>
      <c r="U862" s="1"/>
      <c r="V862" s="1"/>
      <c r="W862" s="1"/>
      <c r="X862" s="35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44"/>
      <c r="AR862" s="36"/>
      <c r="AS862" s="1"/>
      <c r="AT862" s="45"/>
      <c r="AU862" s="1"/>
      <c r="AV862" s="1"/>
      <c r="AW862" s="1"/>
      <c r="AX862" s="2"/>
      <c r="AY862" s="1"/>
      <c r="AZ862" s="1"/>
      <c r="BA862" s="36"/>
      <c r="BB862" s="2"/>
      <c r="BC862" s="1"/>
      <c r="BD862" s="1"/>
      <c r="BE862" s="43"/>
      <c r="BF862" s="43">
        <f t="shared" si="13"/>
        <v>1621200</v>
      </c>
      <c r="BG862" s="1"/>
      <c r="BH862" s="1"/>
      <c r="BI862" s="1">
        <v>50</v>
      </c>
      <c r="BJ862" s="1">
        <v>0</v>
      </c>
      <c r="BK862" s="1">
        <v>0.01</v>
      </c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37" t="s">
        <v>71</v>
      </c>
    </row>
    <row r="863" spans="1:77" x14ac:dyDescent="0.25">
      <c r="A863" s="1">
        <v>858</v>
      </c>
      <c r="B863" s="1"/>
      <c r="C863" s="1"/>
      <c r="D863" s="1"/>
      <c r="E863" s="1"/>
      <c r="F863" s="1">
        <v>858</v>
      </c>
      <c r="G863" s="1" t="s">
        <v>67</v>
      </c>
      <c r="H863" s="1">
        <v>26620</v>
      </c>
      <c r="M863" s="1">
        <v>3</v>
      </c>
      <c r="N863" s="1">
        <v>2</v>
      </c>
      <c r="O863" s="1">
        <v>20</v>
      </c>
      <c r="P863" s="2" t="s">
        <v>69</v>
      </c>
      <c r="Q863" s="2">
        <v>1420</v>
      </c>
      <c r="R863" s="1"/>
      <c r="S863" s="2">
        <v>220</v>
      </c>
      <c r="T863" s="1"/>
      <c r="U863" s="1"/>
      <c r="V863" s="1"/>
      <c r="W863" s="1"/>
      <c r="X863" s="35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2"/>
      <c r="AY863" s="1"/>
      <c r="AZ863" s="1"/>
      <c r="BA863" s="36"/>
      <c r="BB863" s="2"/>
      <c r="BC863" s="1"/>
      <c r="BD863" s="1"/>
      <c r="BE863" s="1"/>
      <c r="BF863" s="43">
        <f t="shared" si="13"/>
        <v>312400</v>
      </c>
      <c r="BG863" s="1"/>
      <c r="BH863" s="1"/>
      <c r="BI863" s="1">
        <v>50</v>
      </c>
      <c r="BJ863" s="1">
        <v>0</v>
      </c>
      <c r="BK863" s="1">
        <v>0.01</v>
      </c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37" t="s">
        <v>71</v>
      </c>
    </row>
    <row r="864" spans="1:77" x14ac:dyDescent="0.25">
      <c r="A864" s="1">
        <v>859</v>
      </c>
      <c r="B864" s="1"/>
      <c r="C864" s="1"/>
      <c r="D864" s="1"/>
      <c r="E864" s="1"/>
      <c r="F864" s="1">
        <v>859</v>
      </c>
      <c r="G864" s="1" t="s">
        <v>67</v>
      </c>
      <c r="H864" s="1">
        <v>26621</v>
      </c>
      <c r="M864" s="1">
        <v>1</v>
      </c>
      <c r="N864" s="1">
        <v>0</v>
      </c>
      <c r="O864" s="1">
        <v>65.400000000000006</v>
      </c>
      <c r="P864" s="2" t="s">
        <v>69</v>
      </c>
      <c r="Q864" s="2">
        <v>465.4</v>
      </c>
      <c r="R864" s="1"/>
      <c r="S864" s="2">
        <v>280</v>
      </c>
      <c r="T864" s="1"/>
      <c r="U864" s="1"/>
      <c r="V864" s="1"/>
      <c r="W864" s="1"/>
      <c r="X864" s="35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2"/>
      <c r="AY864" s="1"/>
      <c r="AZ864" s="1"/>
      <c r="BA864" s="36"/>
      <c r="BB864" s="2"/>
      <c r="BC864" s="1"/>
      <c r="BD864" s="1"/>
      <c r="BE864" s="1"/>
      <c r="BF864" s="43">
        <f t="shared" si="13"/>
        <v>130312</v>
      </c>
      <c r="BG864" s="1"/>
      <c r="BH864" s="1"/>
      <c r="BI864" s="1">
        <v>50</v>
      </c>
      <c r="BJ864" s="1">
        <v>0</v>
      </c>
      <c r="BK864" s="1">
        <v>0.01</v>
      </c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37" t="s">
        <v>71</v>
      </c>
    </row>
    <row r="865" spans="1:77" x14ac:dyDescent="0.25">
      <c r="A865" s="1">
        <v>860</v>
      </c>
      <c r="B865" s="1"/>
      <c r="C865" s="1"/>
      <c r="D865" s="1"/>
      <c r="E865" s="1"/>
      <c r="F865" s="1">
        <v>860</v>
      </c>
      <c r="G865" s="1" t="s">
        <v>67</v>
      </c>
      <c r="H865" s="1">
        <v>26622</v>
      </c>
      <c r="M865" s="1">
        <v>10</v>
      </c>
      <c r="N865" s="1">
        <v>2</v>
      </c>
      <c r="O865" s="1">
        <v>10</v>
      </c>
      <c r="P865" s="2" t="s">
        <v>69</v>
      </c>
      <c r="Q865" s="2">
        <v>4210</v>
      </c>
      <c r="R865" s="1"/>
      <c r="S865" s="2">
        <v>130</v>
      </c>
      <c r="T865" s="1"/>
      <c r="U865" s="1"/>
      <c r="V865" s="1"/>
      <c r="W865" s="1"/>
      <c r="X865" s="35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2"/>
      <c r="AY865" s="1"/>
      <c r="AZ865" s="1"/>
      <c r="BA865" s="36"/>
      <c r="BB865" s="2"/>
      <c r="BC865" s="1"/>
      <c r="BD865" s="1"/>
      <c r="BE865" s="1"/>
      <c r="BF865" s="43">
        <f t="shared" si="13"/>
        <v>547300</v>
      </c>
      <c r="BG865" s="1"/>
      <c r="BH865" s="1"/>
      <c r="BI865" s="1">
        <v>50</v>
      </c>
      <c r="BJ865" s="1">
        <v>0</v>
      </c>
      <c r="BK865" s="1">
        <v>0.01</v>
      </c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37" t="s">
        <v>71</v>
      </c>
    </row>
    <row r="866" spans="1:77" x14ac:dyDescent="0.25">
      <c r="A866" s="1">
        <v>861</v>
      </c>
      <c r="B866" s="1"/>
      <c r="C866" s="1"/>
      <c r="D866" s="1"/>
      <c r="E866" s="1"/>
      <c r="F866" s="1">
        <v>861</v>
      </c>
      <c r="G866" s="1" t="s">
        <v>67</v>
      </c>
      <c r="H866" s="1">
        <v>26623</v>
      </c>
      <c r="M866" s="1">
        <v>2</v>
      </c>
      <c r="N866" s="1">
        <v>1</v>
      </c>
      <c r="O866" s="1">
        <v>80</v>
      </c>
      <c r="P866" s="2" t="s">
        <v>69</v>
      </c>
      <c r="Q866" s="2">
        <v>980</v>
      </c>
      <c r="R866" s="1"/>
      <c r="S866" s="2">
        <v>220</v>
      </c>
      <c r="T866" s="1"/>
      <c r="U866" s="1"/>
      <c r="V866" s="1"/>
      <c r="W866" s="1"/>
      <c r="X866" s="35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2"/>
      <c r="AY866" s="1"/>
      <c r="AZ866" s="1"/>
      <c r="BA866" s="36"/>
      <c r="BB866" s="2"/>
      <c r="BC866" s="1"/>
      <c r="BD866" s="1"/>
      <c r="BE866" s="1"/>
      <c r="BF866" s="43">
        <f t="shared" si="13"/>
        <v>215600</v>
      </c>
      <c r="BG866" s="1"/>
      <c r="BH866" s="1"/>
      <c r="BI866" s="1">
        <v>50</v>
      </c>
      <c r="BJ866" s="1">
        <v>0</v>
      </c>
      <c r="BK866" s="1">
        <v>0.01</v>
      </c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37" t="s">
        <v>71</v>
      </c>
    </row>
    <row r="867" spans="1:77" x14ac:dyDescent="0.25">
      <c r="A867" s="1">
        <v>862</v>
      </c>
      <c r="B867" s="1"/>
      <c r="C867" s="1"/>
      <c r="D867" s="1"/>
      <c r="E867" s="1"/>
      <c r="F867" s="1">
        <v>862</v>
      </c>
      <c r="G867" s="1" t="s">
        <v>67</v>
      </c>
      <c r="H867" s="1">
        <v>26624</v>
      </c>
      <c r="M867" s="1">
        <v>4</v>
      </c>
      <c r="N867" s="1">
        <v>0</v>
      </c>
      <c r="O867" s="1">
        <v>40</v>
      </c>
      <c r="P867" s="2" t="s">
        <v>69</v>
      </c>
      <c r="Q867" s="2">
        <v>1640</v>
      </c>
      <c r="R867" s="1"/>
      <c r="S867" s="2">
        <v>190</v>
      </c>
      <c r="T867" s="1"/>
      <c r="U867" s="1"/>
      <c r="V867" s="1"/>
      <c r="W867" s="1"/>
      <c r="X867" s="35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2"/>
      <c r="AY867" s="1"/>
      <c r="AZ867" s="1"/>
      <c r="BA867" s="36"/>
      <c r="BB867" s="2"/>
      <c r="BC867" s="1"/>
      <c r="BD867" s="1"/>
      <c r="BE867" s="1"/>
      <c r="BF867" s="43">
        <f t="shared" si="13"/>
        <v>311600</v>
      </c>
      <c r="BG867" s="1"/>
      <c r="BH867" s="1"/>
      <c r="BI867" s="1">
        <v>50</v>
      </c>
      <c r="BJ867" s="1">
        <v>0</v>
      </c>
      <c r="BK867" s="1">
        <v>0.01</v>
      </c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37" t="s">
        <v>71</v>
      </c>
    </row>
    <row r="868" spans="1:77" x14ac:dyDescent="0.25">
      <c r="A868" s="1">
        <v>863</v>
      </c>
      <c r="B868" s="1"/>
      <c r="C868" s="1"/>
      <c r="D868" s="1"/>
      <c r="E868" s="1"/>
      <c r="F868" s="1">
        <v>863</v>
      </c>
      <c r="G868" s="1" t="s">
        <v>67</v>
      </c>
      <c r="H868" s="1">
        <v>26625</v>
      </c>
      <c r="M868" s="1">
        <v>7</v>
      </c>
      <c r="N868" s="1">
        <v>3</v>
      </c>
      <c r="O868" s="1">
        <v>30</v>
      </c>
      <c r="P868" s="2" t="s">
        <v>69</v>
      </c>
      <c r="Q868" s="2">
        <v>3130</v>
      </c>
      <c r="R868" s="1"/>
      <c r="S868" s="2">
        <v>130</v>
      </c>
      <c r="T868" s="1"/>
      <c r="U868" s="1"/>
      <c r="V868" s="1"/>
      <c r="W868" s="1"/>
      <c r="X868" s="35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2"/>
      <c r="AY868" s="1"/>
      <c r="AZ868" s="1"/>
      <c r="BA868" s="36"/>
      <c r="BB868" s="2"/>
      <c r="BC868" s="1"/>
      <c r="BD868" s="1"/>
      <c r="BE868" s="1"/>
      <c r="BF868" s="43">
        <f t="shared" si="13"/>
        <v>406900</v>
      </c>
      <c r="BG868" s="1"/>
      <c r="BH868" s="1"/>
      <c r="BI868" s="1">
        <v>50</v>
      </c>
      <c r="BJ868" s="1">
        <v>0</v>
      </c>
      <c r="BK868" s="1">
        <v>0.01</v>
      </c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37" t="s">
        <v>71</v>
      </c>
    </row>
    <row r="869" spans="1:77" x14ac:dyDescent="0.25">
      <c r="A869" s="1">
        <v>864</v>
      </c>
      <c r="B869" s="1"/>
      <c r="C869" s="1"/>
      <c r="D869" s="1"/>
      <c r="E869" s="1"/>
      <c r="F869" s="1">
        <v>864</v>
      </c>
      <c r="G869" s="1" t="s">
        <v>67</v>
      </c>
      <c r="H869" s="1">
        <v>26626</v>
      </c>
      <c r="M869" s="1">
        <v>7</v>
      </c>
      <c r="N869" s="1">
        <v>3</v>
      </c>
      <c r="O869" s="1">
        <v>70</v>
      </c>
      <c r="P869" s="2" t="s">
        <v>69</v>
      </c>
      <c r="Q869" s="2">
        <v>3170</v>
      </c>
      <c r="R869" s="1"/>
      <c r="S869" s="2">
        <v>100</v>
      </c>
      <c r="T869" s="1"/>
      <c r="U869" s="1"/>
      <c r="V869" s="1"/>
      <c r="W869" s="1"/>
      <c r="X869" s="35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2"/>
      <c r="AY869" s="1"/>
      <c r="AZ869" s="1"/>
      <c r="BA869" s="36"/>
      <c r="BB869" s="2"/>
      <c r="BC869" s="1"/>
      <c r="BD869" s="1"/>
      <c r="BE869" s="1"/>
      <c r="BF869" s="43">
        <f t="shared" si="13"/>
        <v>317000</v>
      </c>
      <c r="BG869" s="1"/>
      <c r="BH869" s="1"/>
      <c r="BI869" s="1">
        <v>50</v>
      </c>
      <c r="BJ869" s="1">
        <v>0</v>
      </c>
      <c r="BK869" s="1">
        <v>0.01</v>
      </c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37" t="s">
        <v>71</v>
      </c>
    </row>
    <row r="870" spans="1:77" x14ac:dyDescent="0.25">
      <c r="A870" s="1">
        <v>865</v>
      </c>
      <c r="B870" s="1"/>
      <c r="C870" s="1"/>
      <c r="D870" s="1"/>
      <c r="E870" s="1"/>
      <c r="F870" s="1">
        <v>865</v>
      </c>
      <c r="G870" s="1" t="s">
        <v>67</v>
      </c>
      <c r="H870" s="1">
        <v>26628</v>
      </c>
      <c r="M870" s="1">
        <v>6</v>
      </c>
      <c r="N870" s="1">
        <v>1</v>
      </c>
      <c r="O870" s="1">
        <v>40</v>
      </c>
      <c r="P870" s="2" t="s">
        <v>69</v>
      </c>
      <c r="Q870" s="2">
        <v>2540</v>
      </c>
      <c r="R870" s="1"/>
      <c r="S870" s="2">
        <v>340</v>
      </c>
      <c r="T870" s="1"/>
      <c r="U870" s="1"/>
      <c r="V870" s="1"/>
      <c r="W870" s="1"/>
      <c r="X870" s="35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2"/>
      <c r="AY870" s="1"/>
      <c r="AZ870" s="1"/>
      <c r="BA870" s="36"/>
      <c r="BB870" s="2"/>
      <c r="BC870" s="1"/>
      <c r="BD870" s="1"/>
      <c r="BE870" s="1"/>
      <c r="BF870" s="43">
        <f t="shared" si="13"/>
        <v>863600</v>
      </c>
      <c r="BG870" s="1"/>
      <c r="BH870" s="1"/>
      <c r="BI870" s="1">
        <v>50</v>
      </c>
      <c r="BJ870" s="1">
        <v>0</v>
      </c>
      <c r="BK870" s="1">
        <v>0.01</v>
      </c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37" t="s">
        <v>71</v>
      </c>
    </row>
    <row r="871" spans="1:77" x14ac:dyDescent="0.25">
      <c r="A871" s="1">
        <v>866</v>
      </c>
      <c r="B871" s="1"/>
      <c r="C871" s="1"/>
      <c r="D871" s="1"/>
      <c r="E871" s="1"/>
      <c r="F871" s="1">
        <v>866</v>
      </c>
      <c r="G871" s="1" t="s">
        <v>67</v>
      </c>
      <c r="H871" s="1">
        <v>26629</v>
      </c>
      <c r="M871" s="1">
        <v>13</v>
      </c>
      <c r="N871" s="1">
        <v>3</v>
      </c>
      <c r="O871" s="1">
        <v>40</v>
      </c>
      <c r="P871" s="2" t="s">
        <v>69</v>
      </c>
      <c r="Q871" s="2">
        <v>5540</v>
      </c>
      <c r="R871" s="1"/>
      <c r="S871" s="2">
        <v>210</v>
      </c>
      <c r="T871" s="1"/>
      <c r="U871" s="1"/>
      <c r="V871" s="1"/>
      <c r="W871" s="1"/>
      <c r="X871" s="35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44"/>
      <c r="AR871" s="36"/>
      <c r="AS871" s="1"/>
      <c r="AT871" s="45"/>
      <c r="AU871" s="1"/>
      <c r="AV871" s="2"/>
      <c r="AW871" s="46"/>
      <c r="AX871" s="2"/>
      <c r="AY871" s="2"/>
      <c r="AZ871" s="2"/>
      <c r="BA871" s="36"/>
      <c r="BB871" s="2"/>
      <c r="BC871" s="36"/>
      <c r="BD871" s="1"/>
      <c r="BE871" s="43"/>
      <c r="BF871" s="43">
        <f t="shared" si="13"/>
        <v>1163400</v>
      </c>
      <c r="BG871" s="1"/>
      <c r="BH871" s="6"/>
      <c r="BI871" s="1">
        <v>50</v>
      </c>
      <c r="BJ871" s="1">
        <v>0</v>
      </c>
      <c r="BK871" s="1">
        <v>0.01</v>
      </c>
      <c r="BL871" s="36"/>
      <c r="BM871" s="36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37" t="s">
        <v>71</v>
      </c>
    </row>
    <row r="872" spans="1:77" x14ac:dyDescent="0.25">
      <c r="A872" s="1">
        <v>867</v>
      </c>
      <c r="B872" s="1"/>
      <c r="C872" s="1"/>
      <c r="D872" s="1"/>
      <c r="E872" s="1"/>
      <c r="F872" s="1">
        <v>867</v>
      </c>
      <c r="G872" s="1" t="s">
        <v>67</v>
      </c>
      <c r="H872" s="1">
        <v>26630</v>
      </c>
      <c r="M872" s="1">
        <v>6</v>
      </c>
      <c r="N872" s="1">
        <v>3</v>
      </c>
      <c r="O872" s="1">
        <v>69.8</v>
      </c>
      <c r="P872" s="2" t="s">
        <v>69</v>
      </c>
      <c r="Q872" s="2">
        <v>2769.8</v>
      </c>
      <c r="R872" s="1"/>
      <c r="S872" s="2">
        <v>240</v>
      </c>
      <c r="T872" s="1"/>
      <c r="U872" s="1"/>
      <c r="V872" s="1"/>
      <c r="W872" s="1"/>
      <c r="X872" s="35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2"/>
      <c r="AY872" s="1"/>
      <c r="AZ872" s="1"/>
      <c r="BA872" s="36"/>
      <c r="BB872" s="2"/>
      <c r="BC872" s="1"/>
      <c r="BD872" s="1"/>
      <c r="BE872" s="1"/>
      <c r="BF872" s="43">
        <f t="shared" si="13"/>
        <v>664752</v>
      </c>
      <c r="BG872" s="1"/>
      <c r="BH872" s="1"/>
      <c r="BI872" s="1">
        <v>50</v>
      </c>
      <c r="BJ872" s="1">
        <v>0</v>
      </c>
      <c r="BK872" s="1">
        <v>0.01</v>
      </c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37" t="s">
        <v>71</v>
      </c>
    </row>
    <row r="873" spans="1:77" x14ac:dyDescent="0.25">
      <c r="A873" s="1">
        <v>868</v>
      </c>
      <c r="B873" s="1"/>
      <c r="C873" s="1"/>
      <c r="D873" s="1"/>
      <c r="E873" s="1"/>
      <c r="F873" s="1">
        <v>868</v>
      </c>
      <c r="G873" s="1" t="s">
        <v>67</v>
      </c>
      <c r="H873" s="1">
        <v>26632</v>
      </c>
      <c r="M873" s="1">
        <v>0</v>
      </c>
      <c r="N873" s="1">
        <v>1</v>
      </c>
      <c r="O873" s="1">
        <v>50</v>
      </c>
      <c r="P873" s="2" t="s">
        <v>69</v>
      </c>
      <c r="Q873" s="2">
        <v>150</v>
      </c>
      <c r="R873" s="1"/>
      <c r="S873" s="2">
        <v>290</v>
      </c>
      <c r="T873" s="1"/>
      <c r="U873" s="1"/>
      <c r="V873" s="1"/>
      <c r="W873" s="1"/>
      <c r="X873" s="35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44"/>
      <c r="AR873" s="36"/>
      <c r="AS873" s="1"/>
      <c r="AT873" s="45"/>
      <c r="AU873" s="1"/>
      <c r="AV873" s="1"/>
      <c r="AW873" s="1"/>
      <c r="AX873" s="2"/>
      <c r="AY873" s="1"/>
      <c r="AZ873" s="1"/>
      <c r="BA873" s="36"/>
      <c r="BB873" s="2"/>
      <c r="BC873" s="1"/>
      <c r="BD873" s="1"/>
      <c r="BE873" s="43"/>
      <c r="BF873" s="43">
        <f t="shared" si="13"/>
        <v>43500</v>
      </c>
      <c r="BG873" s="1"/>
      <c r="BH873" s="1"/>
      <c r="BI873" s="1">
        <v>50</v>
      </c>
      <c r="BJ873" s="1">
        <v>0</v>
      </c>
      <c r="BK873" s="1">
        <v>0.01</v>
      </c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37" t="s">
        <v>71</v>
      </c>
    </row>
    <row r="874" spans="1:77" x14ac:dyDescent="0.25">
      <c r="A874" s="1">
        <v>869</v>
      </c>
      <c r="B874" s="1"/>
      <c r="C874" s="1"/>
      <c r="D874" s="1"/>
      <c r="E874" s="1"/>
      <c r="F874" s="1">
        <v>869</v>
      </c>
      <c r="G874" s="1" t="s">
        <v>67</v>
      </c>
      <c r="H874" s="1">
        <v>26633</v>
      </c>
      <c r="M874" s="1">
        <v>4</v>
      </c>
      <c r="N874" s="1">
        <v>1</v>
      </c>
      <c r="O874" s="1">
        <v>30</v>
      </c>
      <c r="P874" s="2" t="s">
        <v>69</v>
      </c>
      <c r="Q874" s="2">
        <v>1730</v>
      </c>
      <c r="R874" s="1"/>
      <c r="S874" s="2">
        <v>390</v>
      </c>
      <c r="T874" s="1"/>
      <c r="U874" s="1"/>
      <c r="V874" s="1"/>
      <c r="W874" s="1"/>
      <c r="X874" s="35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2"/>
      <c r="AY874" s="1"/>
      <c r="AZ874" s="1"/>
      <c r="BA874" s="36"/>
      <c r="BB874" s="2"/>
      <c r="BC874" s="1"/>
      <c r="BD874" s="1"/>
      <c r="BE874" s="1"/>
      <c r="BF874" s="43">
        <f t="shared" si="13"/>
        <v>674700</v>
      </c>
      <c r="BG874" s="1"/>
      <c r="BH874" s="1"/>
      <c r="BI874" s="1">
        <v>50</v>
      </c>
      <c r="BJ874" s="1">
        <v>0</v>
      </c>
      <c r="BK874" s="1">
        <v>0.01</v>
      </c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37" t="s">
        <v>71</v>
      </c>
    </row>
    <row r="875" spans="1:77" x14ac:dyDescent="0.25">
      <c r="A875" s="1">
        <v>870</v>
      </c>
      <c r="B875" s="1"/>
      <c r="C875" s="1"/>
      <c r="D875" s="1"/>
      <c r="E875" s="1"/>
      <c r="F875" s="1">
        <v>870</v>
      </c>
      <c r="G875" s="1" t="s">
        <v>67</v>
      </c>
      <c r="H875" s="1">
        <v>26634</v>
      </c>
      <c r="M875" s="1">
        <v>8</v>
      </c>
      <c r="N875" s="1">
        <v>1</v>
      </c>
      <c r="O875" s="1">
        <v>40</v>
      </c>
      <c r="P875" s="2" t="s">
        <v>69</v>
      </c>
      <c r="Q875" s="2">
        <v>3340</v>
      </c>
      <c r="R875" s="1"/>
      <c r="S875" s="2">
        <v>340</v>
      </c>
      <c r="T875" s="1"/>
      <c r="U875" s="1"/>
      <c r="V875" s="1"/>
      <c r="W875" s="1"/>
      <c r="X875" s="35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2"/>
      <c r="AY875" s="1"/>
      <c r="AZ875" s="1"/>
      <c r="BA875" s="36"/>
      <c r="BB875" s="2"/>
      <c r="BC875" s="1"/>
      <c r="BD875" s="1"/>
      <c r="BE875" s="1"/>
      <c r="BF875" s="43">
        <f t="shared" si="13"/>
        <v>1135600</v>
      </c>
      <c r="BG875" s="1"/>
      <c r="BH875" s="1"/>
      <c r="BI875" s="1">
        <v>50</v>
      </c>
      <c r="BJ875" s="1">
        <v>0</v>
      </c>
      <c r="BK875" s="1">
        <v>0.01</v>
      </c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37" t="s">
        <v>71</v>
      </c>
    </row>
    <row r="876" spans="1:77" x14ac:dyDescent="0.25">
      <c r="A876" s="1">
        <v>871</v>
      </c>
      <c r="B876" s="1"/>
      <c r="C876" s="1"/>
      <c r="D876" s="1"/>
      <c r="E876" s="1"/>
      <c r="F876" s="1">
        <v>871</v>
      </c>
      <c r="G876" s="1" t="s">
        <v>67</v>
      </c>
      <c r="H876" s="1">
        <v>26635</v>
      </c>
      <c r="M876" s="1">
        <v>4</v>
      </c>
      <c r="N876" s="1">
        <v>1</v>
      </c>
      <c r="O876" s="1">
        <v>50</v>
      </c>
      <c r="P876" s="2" t="s">
        <v>69</v>
      </c>
      <c r="Q876" s="2">
        <v>1750</v>
      </c>
      <c r="R876" s="1"/>
      <c r="S876" s="2">
        <v>340</v>
      </c>
      <c r="T876" s="1"/>
      <c r="U876" s="1"/>
      <c r="V876" s="1"/>
      <c r="W876" s="1"/>
      <c r="X876" s="35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2"/>
      <c r="AY876" s="1"/>
      <c r="AZ876" s="1"/>
      <c r="BA876" s="36"/>
      <c r="BB876" s="2"/>
      <c r="BC876" s="1"/>
      <c r="BD876" s="1"/>
      <c r="BE876" s="1"/>
      <c r="BF876" s="43">
        <f t="shared" si="13"/>
        <v>595000</v>
      </c>
      <c r="BG876" s="1"/>
      <c r="BH876" s="1"/>
      <c r="BI876" s="1">
        <v>50</v>
      </c>
      <c r="BJ876" s="1">
        <v>0</v>
      </c>
      <c r="BK876" s="1">
        <v>0.01</v>
      </c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37" t="s">
        <v>71</v>
      </c>
    </row>
    <row r="877" spans="1:77" x14ac:dyDescent="0.25">
      <c r="A877" s="1">
        <v>872</v>
      </c>
      <c r="B877" s="1"/>
      <c r="C877" s="1"/>
      <c r="D877" s="1"/>
      <c r="E877" s="1"/>
      <c r="F877" s="1">
        <v>872</v>
      </c>
      <c r="G877" s="1" t="s">
        <v>67</v>
      </c>
      <c r="H877" s="1">
        <v>26636</v>
      </c>
      <c r="M877" s="1">
        <v>3</v>
      </c>
      <c r="N877" s="1">
        <v>0</v>
      </c>
      <c r="O877" s="1">
        <v>0</v>
      </c>
      <c r="P877" s="2" t="s">
        <v>69</v>
      </c>
      <c r="Q877" s="2">
        <v>1200</v>
      </c>
      <c r="R877" s="1"/>
      <c r="S877" s="2">
        <v>100</v>
      </c>
      <c r="T877" s="1"/>
      <c r="U877" s="1"/>
      <c r="V877" s="1"/>
      <c r="W877" s="1"/>
      <c r="X877" s="35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2"/>
      <c r="AY877" s="1"/>
      <c r="AZ877" s="1"/>
      <c r="BA877" s="36"/>
      <c r="BB877" s="2"/>
      <c r="BC877" s="1"/>
      <c r="BD877" s="1"/>
      <c r="BE877" s="1"/>
      <c r="BF877" s="43">
        <f t="shared" si="13"/>
        <v>120000</v>
      </c>
      <c r="BG877" s="1"/>
      <c r="BH877" s="1"/>
      <c r="BI877" s="1">
        <v>50</v>
      </c>
      <c r="BJ877" s="1">
        <v>0</v>
      </c>
      <c r="BK877" s="1">
        <v>0.01</v>
      </c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37" t="s">
        <v>71</v>
      </c>
    </row>
    <row r="878" spans="1:77" x14ac:dyDescent="0.25">
      <c r="A878" s="1">
        <v>873</v>
      </c>
      <c r="B878" s="1"/>
      <c r="C878" s="1"/>
      <c r="D878" s="1"/>
      <c r="E878" s="1"/>
      <c r="F878" s="1">
        <v>873</v>
      </c>
      <c r="G878" s="1" t="s">
        <v>67</v>
      </c>
      <c r="H878" s="1">
        <v>26637</v>
      </c>
      <c r="M878" s="1">
        <v>11</v>
      </c>
      <c r="N878" s="1">
        <v>2</v>
      </c>
      <c r="O878" s="1">
        <v>33.6</v>
      </c>
      <c r="P878" s="2" t="s">
        <v>69</v>
      </c>
      <c r="Q878" s="2">
        <v>4633.6000000000004</v>
      </c>
      <c r="R878" s="1"/>
      <c r="S878" s="2">
        <v>280</v>
      </c>
      <c r="T878" s="1"/>
      <c r="U878" s="1"/>
      <c r="V878" s="1"/>
      <c r="W878" s="1"/>
      <c r="X878" s="35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44"/>
      <c r="AR878" s="36"/>
      <c r="AS878" s="1"/>
      <c r="AT878" s="45"/>
      <c r="AU878" s="1"/>
      <c r="AV878" s="1"/>
      <c r="AW878" s="1"/>
      <c r="AX878" s="2"/>
      <c r="AY878" s="1"/>
      <c r="AZ878" s="1"/>
      <c r="BA878" s="36"/>
      <c r="BB878" s="2"/>
      <c r="BC878" s="1"/>
      <c r="BD878" s="1"/>
      <c r="BE878" s="43"/>
      <c r="BF878" s="43">
        <f t="shared" si="13"/>
        <v>1297408</v>
      </c>
      <c r="BG878" s="1"/>
      <c r="BH878" s="1"/>
      <c r="BI878" s="1">
        <v>50</v>
      </c>
      <c r="BJ878" s="1">
        <v>0</v>
      </c>
      <c r="BK878" s="1">
        <v>0.01</v>
      </c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37" t="s">
        <v>71</v>
      </c>
    </row>
    <row r="879" spans="1:77" x14ac:dyDescent="0.25">
      <c r="A879" s="1">
        <v>874</v>
      </c>
      <c r="B879" s="1"/>
      <c r="C879" s="1"/>
      <c r="D879" s="1"/>
      <c r="E879" s="1"/>
      <c r="F879" s="1">
        <v>874</v>
      </c>
      <c r="G879" s="1" t="s">
        <v>67</v>
      </c>
      <c r="H879" s="1">
        <v>26639</v>
      </c>
      <c r="M879" s="1">
        <v>1</v>
      </c>
      <c r="N879" s="1">
        <v>3</v>
      </c>
      <c r="O879" s="1">
        <v>0</v>
      </c>
      <c r="P879" s="2" t="s">
        <v>69</v>
      </c>
      <c r="Q879" s="2">
        <v>700</v>
      </c>
      <c r="R879" s="1"/>
      <c r="S879" s="2">
        <v>100</v>
      </c>
      <c r="T879" s="1"/>
      <c r="U879" s="1"/>
      <c r="V879" s="1"/>
      <c r="W879" s="1"/>
      <c r="X879" s="35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44"/>
      <c r="AR879" s="36"/>
      <c r="AS879" s="1"/>
      <c r="AT879" s="45"/>
      <c r="AU879" s="1"/>
      <c r="AV879" s="2"/>
      <c r="AW879" s="46"/>
      <c r="AX879" s="2"/>
      <c r="AY879" s="2"/>
      <c r="AZ879" s="2"/>
      <c r="BA879" s="36"/>
      <c r="BB879" s="2"/>
      <c r="BC879" s="36"/>
      <c r="BD879" s="47"/>
      <c r="BE879" s="43"/>
      <c r="BF879" s="43">
        <f t="shared" si="13"/>
        <v>70000</v>
      </c>
      <c r="BG879" s="1"/>
      <c r="BH879" s="6"/>
      <c r="BI879" s="1">
        <v>50</v>
      </c>
      <c r="BJ879" s="1">
        <v>0</v>
      </c>
      <c r="BK879" s="1">
        <v>0.01</v>
      </c>
      <c r="BL879" s="36"/>
      <c r="BM879" s="36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37" t="s">
        <v>71</v>
      </c>
    </row>
    <row r="880" spans="1:77" x14ac:dyDescent="0.25">
      <c r="A880" s="1">
        <v>875</v>
      </c>
      <c r="B880" s="1"/>
      <c r="C880" s="1"/>
      <c r="D880" s="1"/>
      <c r="E880" s="1"/>
      <c r="F880" s="1">
        <v>875</v>
      </c>
      <c r="G880" s="1" t="s">
        <v>67</v>
      </c>
      <c r="H880" s="1">
        <v>26640</v>
      </c>
      <c r="M880" s="1">
        <v>0</v>
      </c>
      <c r="N880" s="1">
        <v>3</v>
      </c>
      <c r="O880" s="1">
        <v>90</v>
      </c>
      <c r="P880" s="2" t="s">
        <v>69</v>
      </c>
      <c r="Q880" s="2">
        <v>390</v>
      </c>
      <c r="R880" s="1"/>
      <c r="S880" s="2">
        <v>100</v>
      </c>
      <c r="T880" s="1"/>
      <c r="U880" s="1"/>
      <c r="V880" s="1"/>
      <c r="W880" s="1"/>
      <c r="X880" s="35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44"/>
      <c r="AR880" s="36"/>
      <c r="AS880" s="1"/>
      <c r="AT880" s="45"/>
      <c r="AU880" s="1"/>
      <c r="AV880" s="1"/>
      <c r="AW880" s="1"/>
      <c r="AX880" s="2"/>
      <c r="AY880" s="1"/>
      <c r="AZ880" s="1"/>
      <c r="BA880" s="36"/>
      <c r="BB880" s="2"/>
      <c r="BC880" s="1"/>
      <c r="BD880" s="1"/>
      <c r="BE880" s="43"/>
      <c r="BF880" s="43">
        <f t="shared" si="13"/>
        <v>39000</v>
      </c>
      <c r="BG880" s="1"/>
      <c r="BH880" s="1"/>
      <c r="BI880" s="1">
        <v>50</v>
      </c>
      <c r="BJ880" s="1">
        <v>0</v>
      </c>
      <c r="BK880" s="1">
        <v>0.01</v>
      </c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37" t="s">
        <v>71</v>
      </c>
    </row>
    <row r="881" spans="1:77" x14ac:dyDescent="0.25">
      <c r="A881" s="1">
        <v>876</v>
      </c>
      <c r="B881" s="1"/>
      <c r="C881" s="1"/>
      <c r="D881" s="1"/>
      <c r="E881" s="1"/>
      <c r="F881" s="1">
        <v>876</v>
      </c>
      <c r="G881" s="1" t="s">
        <v>67</v>
      </c>
      <c r="H881" s="1">
        <v>26642</v>
      </c>
      <c r="M881" s="1">
        <v>0</v>
      </c>
      <c r="N881" s="1">
        <v>3</v>
      </c>
      <c r="O881" s="1">
        <v>53.2</v>
      </c>
      <c r="P881" s="2" t="s">
        <v>69</v>
      </c>
      <c r="Q881" s="2">
        <v>353.2</v>
      </c>
      <c r="R881" s="1"/>
      <c r="S881" s="2">
        <v>100</v>
      </c>
      <c r="T881" s="1"/>
      <c r="U881" s="1"/>
      <c r="V881" s="1"/>
      <c r="W881" s="1"/>
      <c r="X881" s="35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2"/>
      <c r="AY881" s="1"/>
      <c r="AZ881" s="1"/>
      <c r="BA881" s="36"/>
      <c r="BB881" s="2"/>
      <c r="BC881" s="1"/>
      <c r="BD881" s="1"/>
      <c r="BE881" s="1"/>
      <c r="BF881" s="43">
        <f t="shared" si="13"/>
        <v>35320</v>
      </c>
      <c r="BG881" s="1"/>
      <c r="BH881" s="1"/>
      <c r="BI881" s="1">
        <v>50</v>
      </c>
      <c r="BJ881" s="1">
        <v>0</v>
      </c>
      <c r="BK881" s="1">
        <v>0.01</v>
      </c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37" t="s">
        <v>71</v>
      </c>
    </row>
    <row r="882" spans="1:77" x14ac:dyDescent="0.25">
      <c r="A882" s="1">
        <v>877</v>
      </c>
      <c r="B882" s="1"/>
      <c r="C882" s="1"/>
      <c r="D882" s="1"/>
      <c r="E882" s="1"/>
      <c r="F882" s="1">
        <v>877</v>
      </c>
      <c r="G882" s="1" t="s">
        <v>67</v>
      </c>
      <c r="H882" s="1">
        <v>26643</v>
      </c>
      <c r="M882" s="1">
        <v>0</v>
      </c>
      <c r="N882" s="1">
        <v>1</v>
      </c>
      <c r="O882" s="1">
        <v>12</v>
      </c>
      <c r="P882" s="2" t="s">
        <v>69</v>
      </c>
      <c r="Q882" s="2">
        <v>112</v>
      </c>
      <c r="R882" s="1"/>
      <c r="S882" s="2">
        <v>350</v>
      </c>
      <c r="T882" s="1"/>
      <c r="U882" s="1"/>
      <c r="V882" s="1"/>
      <c r="W882" s="1"/>
      <c r="X882" s="35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44"/>
      <c r="AR882" s="36"/>
      <c r="AS882" s="1"/>
      <c r="AT882" s="45"/>
      <c r="AU882" s="1"/>
      <c r="AV882" s="1"/>
      <c r="AW882" s="1"/>
      <c r="AX882" s="2"/>
      <c r="AY882" s="1"/>
      <c r="AZ882" s="1"/>
      <c r="BA882" s="36"/>
      <c r="BB882" s="2"/>
      <c r="BC882" s="1"/>
      <c r="BD882" s="1"/>
      <c r="BE882" s="43"/>
      <c r="BF882" s="43">
        <f t="shared" si="13"/>
        <v>39200</v>
      </c>
      <c r="BG882" s="1"/>
      <c r="BH882" s="1"/>
      <c r="BI882" s="1">
        <v>50</v>
      </c>
      <c r="BJ882" s="1">
        <v>0</v>
      </c>
      <c r="BK882" s="1">
        <v>0.01</v>
      </c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37" t="s">
        <v>71</v>
      </c>
    </row>
    <row r="883" spans="1:77" x14ac:dyDescent="0.25">
      <c r="A883" s="1">
        <v>878</v>
      </c>
      <c r="B883" s="1"/>
      <c r="C883" s="1"/>
      <c r="D883" s="1"/>
      <c r="E883" s="1"/>
      <c r="F883" s="1">
        <v>878</v>
      </c>
      <c r="G883" s="1" t="s">
        <v>67</v>
      </c>
      <c r="H883" s="1">
        <v>26644</v>
      </c>
      <c r="M883" s="1">
        <v>1</v>
      </c>
      <c r="N883" s="1">
        <v>2</v>
      </c>
      <c r="O883" s="1">
        <v>80</v>
      </c>
      <c r="P883" s="2" t="s">
        <v>69</v>
      </c>
      <c r="Q883" s="2">
        <v>680</v>
      </c>
      <c r="R883" s="1"/>
      <c r="S883" s="2">
        <v>450</v>
      </c>
      <c r="T883" s="1"/>
      <c r="U883" s="1"/>
      <c r="V883" s="1"/>
      <c r="W883" s="1"/>
      <c r="X883" s="35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44"/>
      <c r="AR883" s="36"/>
      <c r="AS883" s="1"/>
      <c r="AT883" s="45"/>
      <c r="AU883" s="1"/>
      <c r="AV883" s="1"/>
      <c r="AW883" s="1"/>
      <c r="AX883" s="2"/>
      <c r="AY883" s="1"/>
      <c r="AZ883" s="1"/>
      <c r="BA883" s="36"/>
      <c r="BB883" s="2"/>
      <c r="BC883" s="1"/>
      <c r="BD883" s="1"/>
      <c r="BE883" s="43"/>
      <c r="BF883" s="43">
        <f t="shared" si="13"/>
        <v>306000</v>
      </c>
      <c r="BG883" s="1"/>
      <c r="BH883" s="1"/>
      <c r="BI883" s="1">
        <v>50</v>
      </c>
      <c r="BJ883" s="1">
        <v>0</v>
      </c>
      <c r="BK883" s="1">
        <v>0.01</v>
      </c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37" t="s">
        <v>71</v>
      </c>
    </row>
    <row r="884" spans="1:77" x14ac:dyDescent="0.25">
      <c r="A884" s="1">
        <v>879</v>
      </c>
      <c r="B884" s="1"/>
      <c r="C884" s="1"/>
      <c r="D884" s="1"/>
      <c r="E884" s="1"/>
      <c r="F884" s="1">
        <v>879</v>
      </c>
      <c r="G884" s="1" t="s">
        <v>67</v>
      </c>
      <c r="H884" s="1">
        <v>26645</v>
      </c>
      <c r="M884" s="1">
        <v>6</v>
      </c>
      <c r="N884" s="1">
        <v>2</v>
      </c>
      <c r="O884" s="1">
        <v>70</v>
      </c>
      <c r="P884" s="2" t="s">
        <v>69</v>
      </c>
      <c r="Q884" s="2">
        <v>2670</v>
      </c>
      <c r="R884" s="1"/>
      <c r="S884" s="2">
        <v>340</v>
      </c>
      <c r="T884" s="1"/>
      <c r="U884" s="1"/>
      <c r="V884" s="1"/>
      <c r="W884" s="1"/>
      <c r="X884" s="35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44"/>
      <c r="AR884" s="36"/>
      <c r="AS884" s="1"/>
      <c r="AT884" s="45"/>
      <c r="AU884" s="1"/>
      <c r="AV884" s="1"/>
      <c r="AW884" s="1"/>
      <c r="AX884" s="2"/>
      <c r="AY884" s="1"/>
      <c r="AZ884" s="1"/>
      <c r="BA884" s="36"/>
      <c r="BB884" s="2"/>
      <c r="BC884" s="1"/>
      <c r="BD884" s="1"/>
      <c r="BE884" s="43"/>
      <c r="BF884" s="43">
        <f t="shared" si="13"/>
        <v>907800</v>
      </c>
      <c r="BG884" s="1"/>
      <c r="BH884" s="1"/>
      <c r="BI884" s="1">
        <v>50</v>
      </c>
      <c r="BJ884" s="1">
        <v>0</v>
      </c>
      <c r="BK884" s="1">
        <v>0.01</v>
      </c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37" t="s">
        <v>71</v>
      </c>
    </row>
    <row r="885" spans="1:77" x14ac:dyDescent="0.25">
      <c r="A885" s="1">
        <v>880</v>
      </c>
      <c r="B885" s="1"/>
      <c r="C885" s="1"/>
      <c r="D885" s="1"/>
      <c r="E885" s="1"/>
      <c r="F885" s="1">
        <v>880</v>
      </c>
      <c r="G885" s="1" t="s">
        <v>67</v>
      </c>
      <c r="H885" s="1">
        <v>26646</v>
      </c>
      <c r="M885" s="1">
        <v>1</v>
      </c>
      <c r="N885" s="1">
        <v>1</v>
      </c>
      <c r="O885" s="1">
        <v>0</v>
      </c>
      <c r="P885" s="2" t="s">
        <v>69</v>
      </c>
      <c r="Q885" s="2">
        <v>500</v>
      </c>
      <c r="R885" s="1"/>
      <c r="S885" s="2">
        <v>310</v>
      </c>
      <c r="T885" s="1"/>
      <c r="U885" s="1"/>
      <c r="V885" s="1"/>
      <c r="W885" s="1"/>
      <c r="X885" s="35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2"/>
      <c r="AY885" s="1"/>
      <c r="AZ885" s="1"/>
      <c r="BA885" s="36"/>
      <c r="BB885" s="2"/>
      <c r="BC885" s="1"/>
      <c r="BD885" s="1"/>
      <c r="BE885" s="1"/>
      <c r="BF885" s="43">
        <f t="shared" si="13"/>
        <v>155000</v>
      </c>
      <c r="BG885" s="1"/>
      <c r="BH885" s="1"/>
      <c r="BI885" s="1">
        <v>50</v>
      </c>
      <c r="BJ885" s="1">
        <v>0</v>
      </c>
      <c r="BK885" s="1">
        <v>0.01</v>
      </c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37" t="s">
        <v>71</v>
      </c>
    </row>
    <row r="886" spans="1:77" x14ac:dyDescent="0.25">
      <c r="A886" s="1">
        <v>881</v>
      </c>
      <c r="B886" s="1"/>
      <c r="C886" s="1"/>
      <c r="D886" s="1"/>
      <c r="E886" s="1"/>
      <c r="F886" s="1">
        <v>881</v>
      </c>
      <c r="G886" s="1" t="s">
        <v>67</v>
      </c>
      <c r="H886" s="1">
        <v>26647</v>
      </c>
      <c r="M886" s="1">
        <v>9</v>
      </c>
      <c r="N886" s="1">
        <v>1</v>
      </c>
      <c r="O886" s="1">
        <v>60</v>
      </c>
      <c r="P886" s="2" t="s">
        <v>69</v>
      </c>
      <c r="Q886" s="2">
        <v>3760</v>
      </c>
      <c r="R886" s="1"/>
      <c r="S886" s="2">
        <v>240</v>
      </c>
      <c r="T886" s="1"/>
      <c r="U886" s="1"/>
      <c r="V886" s="1"/>
      <c r="W886" s="1"/>
      <c r="X886" s="35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2"/>
      <c r="AY886" s="1"/>
      <c r="AZ886" s="1"/>
      <c r="BA886" s="36"/>
      <c r="BB886" s="2"/>
      <c r="BC886" s="1"/>
      <c r="BD886" s="1"/>
      <c r="BE886" s="1"/>
      <c r="BF886" s="43">
        <f t="shared" si="13"/>
        <v>902400</v>
      </c>
      <c r="BG886" s="1"/>
      <c r="BH886" s="1"/>
      <c r="BI886" s="1">
        <v>50</v>
      </c>
      <c r="BJ886" s="1">
        <v>0</v>
      </c>
      <c r="BK886" s="1">
        <v>0.01</v>
      </c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37" t="s">
        <v>71</v>
      </c>
    </row>
    <row r="887" spans="1:77" x14ac:dyDescent="0.25">
      <c r="A887" s="1">
        <v>882</v>
      </c>
      <c r="B887" s="1"/>
      <c r="C887" s="1"/>
      <c r="D887" s="1"/>
      <c r="E887" s="1"/>
      <c r="F887" s="1">
        <v>882</v>
      </c>
      <c r="G887" s="1" t="s">
        <v>67</v>
      </c>
      <c r="H887" s="1">
        <v>26648</v>
      </c>
      <c r="M887" s="1">
        <v>19</v>
      </c>
      <c r="N887" s="1">
        <v>1</v>
      </c>
      <c r="O887" s="1">
        <v>70</v>
      </c>
      <c r="P887" s="2" t="s">
        <v>69</v>
      </c>
      <c r="Q887" s="2">
        <v>7770</v>
      </c>
      <c r="R887" s="1"/>
      <c r="S887" s="2">
        <v>190</v>
      </c>
      <c r="T887" s="1"/>
      <c r="U887" s="1"/>
      <c r="V887" s="1"/>
      <c r="W887" s="1"/>
      <c r="X887" s="35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2"/>
      <c r="AY887" s="1"/>
      <c r="AZ887" s="1"/>
      <c r="BA887" s="36"/>
      <c r="BB887" s="2"/>
      <c r="BC887" s="1"/>
      <c r="BD887" s="1"/>
      <c r="BE887" s="1"/>
      <c r="BF887" s="43">
        <f t="shared" si="13"/>
        <v>1476300</v>
      </c>
      <c r="BG887" s="1"/>
      <c r="BH887" s="1"/>
      <c r="BI887" s="1">
        <v>50</v>
      </c>
      <c r="BJ887" s="1">
        <v>0</v>
      </c>
      <c r="BK887" s="1">
        <v>0.01</v>
      </c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37" t="s">
        <v>71</v>
      </c>
    </row>
    <row r="888" spans="1:77" x14ac:dyDescent="0.25">
      <c r="A888" s="1">
        <v>883</v>
      </c>
      <c r="B888" s="1"/>
      <c r="C888" s="1"/>
      <c r="D888" s="1"/>
      <c r="E888" s="1"/>
      <c r="F888" s="1">
        <v>883</v>
      </c>
      <c r="G888" s="1" t="s">
        <v>67</v>
      </c>
      <c r="H888" s="1">
        <v>26649</v>
      </c>
      <c r="M888" s="1">
        <v>5</v>
      </c>
      <c r="N888" s="1">
        <v>2</v>
      </c>
      <c r="O888" s="1">
        <v>5.9</v>
      </c>
      <c r="P888" s="2" t="s">
        <v>69</v>
      </c>
      <c r="Q888" s="2">
        <v>2205.9</v>
      </c>
      <c r="R888" s="1"/>
      <c r="S888" s="2">
        <v>130</v>
      </c>
      <c r="T888" s="1"/>
      <c r="U888" s="1"/>
      <c r="V888" s="1"/>
      <c r="W888" s="1"/>
      <c r="X888" s="35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2"/>
      <c r="AY888" s="1"/>
      <c r="AZ888" s="1"/>
      <c r="BA888" s="36"/>
      <c r="BB888" s="2"/>
      <c r="BC888" s="1"/>
      <c r="BD888" s="1"/>
      <c r="BE888" s="1"/>
      <c r="BF888" s="43">
        <f t="shared" si="13"/>
        <v>286767</v>
      </c>
      <c r="BG888" s="1"/>
      <c r="BH888" s="1"/>
      <c r="BI888" s="1">
        <v>50</v>
      </c>
      <c r="BJ888" s="1">
        <v>0</v>
      </c>
      <c r="BK888" s="1">
        <v>0.01</v>
      </c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37" t="s">
        <v>71</v>
      </c>
    </row>
    <row r="889" spans="1:77" x14ac:dyDescent="0.25">
      <c r="A889" s="1">
        <v>884</v>
      </c>
      <c r="B889" s="1"/>
      <c r="C889" s="1"/>
      <c r="D889" s="1"/>
      <c r="E889" s="1"/>
      <c r="F889" s="1">
        <v>884</v>
      </c>
      <c r="G889" s="1" t="s">
        <v>67</v>
      </c>
      <c r="H889" s="1">
        <v>26650</v>
      </c>
      <c r="M889" s="1">
        <v>8</v>
      </c>
      <c r="N889" s="1">
        <v>3</v>
      </c>
      <c r="O889" s="1">
        <v>60</v>
      </c>
      <c r="P889" s="2" t="s">
        <v>69</v>
      </c>
      <c r="Q889" s="2">
        <v>3560</v>
      </c>
      <c r="R889" s="1"/>
      <c r="S889" s="2">
        <v>140</v>
      </c>
      <c r="T889" s="1"/>
      <c r="U889" s="1"/>
      <c r="V889" s="1"/>
      <c r="W889" s="1"/>
      <c r="X889" s="35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2"/>
      <c r="AY889" s="1"/>
      <c r="AZ889" s="1"/>
      <c r="BA889" s="36"/>
      <c r="BB889" s="2"/>
      <c r="BC889" s="1"/>
      <c r="BD889" s="1"/>
      <c r="BE889" s="1"/>
      <c r="BF889" s="43">
        <f t="shared" si="13"/>
        <v>498400</v>
      </c>
      <c r="BG889" s="1"/>
      <c r="BH889" s="1"/>
      <c r="BI889" s="1">
        <v>50</v>
      </c>
      <c r="BJ889" s="1">
        <v>0</v>
      </c>
      <c r="BK889" s="1">
        <v>0.01</v>
      </c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37" t="s">
        <v>71</v>
      </c>
    </row>
    <row r="890" spans="1:77" x14ac:dyDescent="0.25">
      <c r="A890" s="1">
        <v>885</v>
      </c>
      <c r="B890" s="1"/>
      <c r="C890" s="1"/>
      <c r="D890" s="1"/>
      <c r="E890" s="1"/>
      <c r="F890" s="1">
        <v>885</v>
      </c>
      <c r="G890" s="1" t="s">
        <v>67</v>
      </c>
      <c r="H890" s="1">
        <v>26651</v>
      </c>
      <c r="M890" s="1">
        <v>8</v>
      </c>
      <c r="N890" s="1">
        <v>2</v>
      </c>
      <c r="O890" s="1">
        <v>95</v>
      </c>
      <c r="P890" s="2" t="s">
        <v>69</v>
      </c>
      <c r="Q890" s="2">
        <v>3495</v>
      </c>
      <c r="R890" s="1"/>
      <c r="S890" s="2">
        <v>140</v>
      </c>
      <c r="T890" s="1"/>
      <c r="U890" s="1"/>
      <c r="V890" s="1"/>
      <c r="W890" s="1"/>
      <c r="X890" s="35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44"/>
      <c r="AR890" s="36"/>
      <c r="AS890" s="1"/>
      <c r="AT890" s="45"/>
      <c r="AU890" s="1"/>
      <c r="AV890" s="1"/>
      <c r="AW890" s="1"/>
      <c r="AX890" s="2"/>
      <c r="AY890" s="1"/>
      <c r="AZ890" s="1"/>
      <c r="BA890" s="36"/>
      <c r="BB890" s="2"/>
      <c r="BC890" s="1"/>
      <c r="BD890" s="1"/>
      <c r="BE890" s="43"/>
      <c r="BF890" s="43">
        <f t="shared" si="13"/>
        <v>489300</v>
      </c>
      <c r="BG890" s="1"/>
      <c r="BH890" s="1"/>
      <c r="BI890" s="1">
        <v>50</v>
      </c>
      <c r="BJ890" s="1">
        <v>0</v>
      </c>
      <c r="BK890" s="1">
        <v>0.01</v>
      </c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37" t="s">
        <v>71</v>
      </c>
    </row>
    <row r="891" spans="1:77" x14ac:dyDescent="0.25">
      <c r="A891" s="1">
        <v>886</v>
      </c>
      <c r="B891" s="1"/>
      <c r="C891" s="1"/>
      <c r="D891" s="1"/>
      <c r="E891" s="1"/>
      <c r="F891" s="1">
        <v>886</v>
      </c>
      <c r="G891" s="1" t="s">
        <v>67</v>
      </c>
      <c r="H891" s="1">
        <v>26652</v>
      </c>
      <c r="M891" s="1">
        <v>25</v>
      </c>
      <c r="N891" s="1">
        <v>0</v>
      </c>
      <c r="O891" s="1">
        <v>60</v>
      </c>
      <c r="P891" s="2" t="s">
        <v>69</v>
      </c>
      <c r="Q891" s="2">
        <v>10060</v>
      </c>
      <c r="R891" s="1"/>
      <c r="S891" s="2">
        <v>100</v>
      </c>
      <c r="T891" s="1"/>
      <c r="U891" s="1"/>
      <c r="V891" s="1"/>
      <c r="W891" s="1"/>
      <c r="X891" s="35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2"/>
      <c r="AY891" s="1"/>
      <c r="AZ891" s="1"/>
      <c r="BA891" s="36"/>
      <c r="BB891" s="2"/>
      <c r="BC891" s="1"/>
      <c r="BD891" s="1"/>
      <c r="BE891" s="1"/>
      <c r="BF891" s="43">
        <f t="shared" si="13"/>
        <v>1006000</v>
      </c>
      <c r="BG891" s="1"/>
      <c r="BH891" s="1"/>
      <c r="BI891" s="1">
        <v>50</v>
      </c>
      <c r="BJ891" s="1">
        <v>0</v>
      </c>
      <c r="BK891" s="1">
        <v>0.01</v>
      </c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37" t="s">
        <v>71</v>
      </c>
    </row>
    <row r="892" spans="1:77" x14ac:dyDescent="0.25">
      <c r="A892" s="1">
        <v>887</v>
      </c>
      <c r="B892" s="1"/>
      <c r="C892" s="1"/>
      <c r="D892" s="1"/>
      <c r="E892" s="1"/>
      <c r="F892" s="1">
        <v>887</v>
      </c>
      <c r="G892" s="1" t="s">
        <v>67</v>
      </c>
      <c r="H892" s="1">
        <v>26654</v>
      </c>
      <c r="M892" s="1">
        <v>33</v>
      </c>
      <c r="N892" s="1">
        <v>2</v>
      </c>
      <c r="O892" s="1">
        <v>73</v>
      </c>
      <c r="P892" s="2" t="s">
        <v>69</v>
      </c>
      <c r="Q892" s="2">
        <v>13473</v>
      </c>
      <c r="R892" s="1"/>
      <c r="S892" s="2">
        <v>100</v>
      </c>
      <c r="T892" s="1"/>
      <c r="U892" s="1"/>
      <c r="V892" s="1"/>
      <c r="W892" s="1"/>
      <c r="X892" s="35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2"/>
      <c r="AY892" s="1"/>
      <c r="AZ892" s="1"/>
      <c r="BA892" s="36"/>
      <c r="BB892" s="2"/>
      <c r="BC892" s="1"/>
      <c r="BD892" s="1"/>
      <c r="BE892" s="1"/>
      <c r="BF892" s="43">
        <f t="shared" si="13"/>
        <v>1347300</v>
      </c>
      <c r="BG892" s="1"/>
      <c r="BH892" s="1"/>
      <c r="BI892" s="1">
        <v>50</v>
      </c>
      <c r="BJ892" s="1">
        <v>0</v>
      </c>
      <c r="BK892" s="1">
        <v>0.01</v>
      </c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37" t="s">
        <v>71</v>
      </c>
    </row>
    <row r="893" spans="1:77" x14ac:dyDescent="0.25">
      <c r="A893" s="1">
        <v>888</v>
      </c>
      <c r="B893" s="1"/>
      <c r="C893" s="1"/>
      <c r="D893" s="1"/>
      <c r="E893" s="1"/>
      <c r="F893" s="1">
        <v>888</v>
      </c>
      <c r="G893" s="1" t="s">
        <v>67</v>
      </c>
      <c r="H893" s="1">
        <v>26655</v>
      </c>
      <c r="M893" s="1">
        <v>2</v>
      </c>
      <c r="N893" s="1">
        <v>0</v>
      </c>
      <c r="O893" s="1">
        <v>42.1</v>
      </c>
      <c r="P893" s="2" t="s">
        <v>69</v>
      </c>
      <c r="Q893" s="2">
        <v>842.1</v>
      </c>
      <c r="R893" s="1"/>
      <c r="S893" s="2">
        <v>160</v>
      </c>
      <c r="T893" s="1"/>
      <c r="U893" s="1"/>
      <c r="V893" s="1"/>
      <c r="W893" s="1"/>
      <c r="X893" s="35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2"/>
      <c r="AY893" s="1"/>
      <c r="AZ893" s="1"/>
      <c r="BA893" s="36"/>
      <c r="BB893" s="2"/>
      <c r="BC893" s="1"/>
      <c r="BD893" s="1"/>
      <c r="BE893" s="1"/>
      <c r="BF893" s="43">
        <f t="shared" si="13"/>
        <v>134736</v>
      </c>
      <c r="BG893" s="1"/>
      <c r="BH893" s="1"/>
      <c r="BI893" s="1">
        <v>50</v>
      </c>
      <c r="BJ893" s="1">
        <v>0</v>
      </c>
      <c r="BK893" s="1">
        <v>0.01</v>
      </c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37" t="s">
        <v>71</v>
      </c>
    </row>
    <row r="894" spans="1:77" x14ac:dyDescent="0.25">
      <c r="A894" s="1">
        <v>889</v>
      </c>
      <c r="B894" s="1"/>
      <c r="C894" s="1"/>
      <c r="D894" s="1"/>
      <c r="E894" s="1"/>
      <c r="F894" s="1">
        <v>889</v>
      </c>
      <c r="G894" s="1" t="s">
        <v>67</v>
      </c>
      <c r="H894" s="1">
        <v>26656</v>
      </c>
      <c r="M894" s="1">
        <v>22</v>
      </c>
      <c r="N894" s="1">
        <v>2</v>
      </c>
      <c r="O894" s="1">
        <v>50</v>
      </c>
      <c r="P894" s="2" t="s">
        <v>69</v>
      </c>
      <c r="Q894" s="2">
        <v>9050</v>
      </c>
      <c r="R894" s="1"/>
      <c r="S894" s="2">
        <v>160</v>
      </c>
      <c r="T894" s="1"/>
      <c r="U894" s="1"/>
      <c r="V894" s="1"/>
      <c r="W894" s="1"/>
      <c r="X894" s="35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44"/>
      <c r="AR894" s="36"/>
      <c r="AS894" s="1"/>
      <c r="AT894" s="45"/>
      <c r="AU894" s="1"/>
      <c r="AV894" s="2"/>
      <c r="AW894" s="46"/>
      <c r="AX894" s="2"/>
      <c r="AY894" s="2"/>
      <c r="AZ894" s="2"/>
      <c r="BA894" s="36"/>
      <c r="BB894" s="2"/>
      <c r="BC894" s="36"/>
      <c r="BD894" s="1"/>
      <c r="BE894" s="43"/>
      <c r="BF894" s="43">
        <f t="shared" si="13"/>
        <v>1448000</v>
      </c>
      <c r="BG894" s="1"/>
      <c r="BH894" s="6"/>
      <c r="BI894" s="1">
        <v>50</v>
      </c>
      <c r="BJ894" s="1">
        <v>0</v>
      </c>
      <c r="BK894" s="1">
        <v>0.01</v>
      </c>
      <c r="BL894" s="36"/>
      <c r="BM894" s="36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37" t="s">
        <v>71</v>
      </c>
    </row>
    <row r="895" spans="1:77" x14ac:dyDescent="0.25">
      <c r="A895" s="1">
        <v>890</v>
      </c>
      <c r="B895" s="1"/>
      <c r="C895" s="1"/>
      <c r="D895" s="1"/>
      <c r="E895" s="1"/>
      <c r="F895" s="1">
        <v>890</v>
      </c>
      <c r="G895" s="1" t="s">
        <v>67</v>
      </c>
      <c r="H895" s="1">
        <v>26657</v>
      </c>
      <c r="M895" s="1">
        <v>16</v>
      </c>
      <c r="N895" s="1">
        <v>1</v>
      </c>
      <c r="O895" s="1">
        <v>60</v>
      </c>
      <c r="P895" s="2" t="s">
        <v>69</v>
      </c>
      <c r="Q895" s="2">
        <v>6560</v>
      </c>
      <c r="R895" s="1"/>
      <c r="S895" s="2">
        <v>100</v>
      </c>
      <c r="T895" s="1"/>
      <c r="U895" s="1"/>
      <c r="V895" s="1"/>
      <c r="W895" s="1"/>
      <c r="X895" s="35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2"/>
      <c r="AY895" s="1"/>
      <c r="AZ895" s="1"/>
      <c r="BA895" s="36"/>
      <c r="BB895" s="2"/>
      <c r="BC895" s="1"/>
      <c r="BD895" s="1"/>
      <c r="BE895" s="1"/>
      <c r="BF895" s="43">
        <f t="shared" si="13"/>
        <v>656000</v>
      </c>
      <c r="BG895" s="1"/>
      <c r="BH895" s="1"/>
      <c r="BI895" s="1">
        <v>50</v>
      </c>
      <c r="BJ895" s="1">
        <v>0</v>
      </c>
      <c r="BK895" s="1">
        <v>0.01</v>
      </c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37" t="s">
        <v>71</v>
      </c>
    </row>
    <row r="896" spans="1:77" x14ac:dyDescent="0.25">
      <c r="A896" s="1">
        <v>891</v>
      </c>
      <c r="B896" s="1"/>
      <c r="C896" s="1"/>
      <c r="D896" s="1"/>
      <c r="E896" s="1"/>
      <c r="F896" s="1">
        <v>891</v>
      </c>
      <c r="G896" s="1" t="s">
        <v>67</v>
      </c>
      <c r="H896" s="1">
        <v>26659</v>
      </c>
      <c r="M896" s="1">
        <v>6</v>
      </c>
      <c r="N896" s="1">
        <v>3</v>
      </c>
      <c r="O896" s="1">
        <v>65</v>
      </c>
      <c r="P896" s="2" t="s">
        <v>69</v>
      </c>
      <c r="Q896" s="2">
        <v>2765</v>
      </c>
      <c r="R896" s="1"/>
      <c r="S896" s="2">
        <v>190</v>
      </c>
      <c r="T896" s="1"/>
      <c r="U896" s="1"/>
      <c r="V896" s="1"/>
      <c r="W896" s="1"/>
      <c r="X896" s="35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44"/>
      <c r="AR896" s="36"/>
      <c r="AS896" s="1"/>
      <c r="AT896" s="45"/>
      <c r="AU896" s="1"/>
      <c r="AV896" s="1"/>
      <c r="AW896" s="1"/>
      <c r="AX896" s="2"/>
      <c r="AY896" s="1"/>
      <c r="AZ896" s="1"/>
      <c r="BA896" s="36"/>
      <c r="BB896" s="2"/>
      <c r="BC896" s="1"/>
      <c r="BD896" s="1"/>
      <c r="BE896" s="43"/>
      <c r="BF896" s="43">
        <f t="shared" si="13"/>
        <v>525350</v>
      </c>
      <c r="BG896" s="1"/>
      <c r="BH896" s="1"/>
      <c r="BI896" s="1">
        <v>50</v>
      </c>
      <c r="BJ896" s="1">
        <v>0</v>
      </c>
      <c r="BK896" s="1">
        <v>0.01</v>
      </c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37" t="s">
        <v>71</v>
      </c>
    </row>
    <row r="897" spans="1:77" x14ac:dyDescent="0.25">
      <c r="A897" s="1">
        <v>892</v>
      </c>
      <c r="B897" s="1"/>
      <c r="C897" s="1"/>
      <c r="D897" s="1"/>
      <c r="E897" s="1"/>
      <c r="F897" s="1">
        <v>892</v>
      </c>
      <c r="G897" s="1" t="s">
        <v>67</v>
      </c>
      <c r="H897" s="1">
        <v>26660</v>
      </c>
      <c r="M897" s="1">
        <v>4</v>
      </c>
      <c r="N897" s="1">
        <v>0</v>
      </c>
      <c r="O897" s="1">
        <v>26</v>
      </c>
      <c r="P897" s="2" t="s">
        <v>69</v>
      </c>
      <c r="Q897" s="2">
        <v>1626</v>
      </c>
      <c r="R897" s="1"/>
      <c r="S897" s="2">
        <v>130</v>
      </c>
      <c r="T897" s="1"/>
      <c r="U897" s="1"/>
      <c r="V897" s="1"/>
      <c r="W897" s="1"/>
      <c r="X897" s="35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44"/>
      <c r="AR897" s="36"/>
      <c r="AS897" s="1"/>
      <c r="AT897" s="45"/>
      <c r="AU897" s="1"/>
      <c r="AV897" s="1"/>
      <c r="AW897" s="1"/>
      <c r="AX897" s="2"/>
      <c r="AY897" s="1"/>
      <c r="AZ897" s="1"/>
      <c r="BA897" s="36"/>
      <c r="BB897" s="2"/>
      <c r="BC897" s="1"/>
      <c r="BD897" s="1"/>
      <c r="BE897" s="43"/>
      <c r="BF897" s="43">
        <f t="shared" si="13"/>
        <v>211380</v>
      </c>
      <c r="BG897" s="1"/>
      <c r="BH897" s="1"/>
      <c r="BI897" s="1">
        <v>50</v>
      </c>
      <c r="BJ897" s="1">
        <v>0</v>
      </c>
      <c r="BK897" s="1">
        <v>0.01</v>
      </c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37" t="s">
        <v>71</v>
      </c>
    </row>
    <row r="898" spans="1:77" x14ac:dyDescent="0.25">
      <c r="A898" s="1">
        <v>893</v>
      </c>
      <c r="B898" s="1"/>
      <c r="C898" s="1"/>
      <c r="D898" s="1"/>
      <c r="E898" s="1"/>
      <c r="F898" s="1">
        <v>893</v>
      </c>
      <c r="G898" s="1" t="s">
        <v>67</v>
      </c>
      <c r="H898" s="1">
        <v>26661</v>
      </c>
      <c r="M898" s="1">
        <v>0</v>
      </c>
      <c r="N898" s="1">
        <v>2</v>
      </c>
      <c r="O898" s="1">
        <v>30</v>
      </c>
      <c r="P898" s="2" t="s">
        <v>69</v>
      </c>
      <c r="Q898" s="2">
        <v>230</v>
      </c>
      <c r="R898" s="1"/>
      <c r="S898" s="2">
        <v>260</v>
      </c>
      <c r="T898" s="1"/>
      <c r="U898" s="1"/>
      <c r="V898" s="1"/>
      <c r="W898" s="1"/>
      <c r="X898" s="35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44"/>
      <c r="AR898" s="36"/>
      <c r="AS898" s="1"/>
      <c r="AT898" s="45"/>
      <c r="AU898" s="1"/>
      <c r="AV898" s="2"/>
      <c r="AW898" s="46"/>
      <c r="AX898" s="2"/>
      <c r="AY898" s="2"/>
      <c r="AZ898" s="2"/>
      <c r="BA898" s="36"/>
      <c r="BB898" s="2"/>
      <c r="BC898" s="36"/>
      <c r="BD898" s="47"/>
      <c r="BE898" s="43"/>
      <c r="BF898" s="43">
        <f t="shared" si="13"/>
        <v>59800</v>
      </c>
      <c r="BG898" s="1"/>
      <c r="BH898" s="6"/>
      <c r="BI898" s="1">
        <v>50</v>
      </c>
      <c r="BJ898" s="1">
        <v>0</v>
      </c>
      <c r="BK898" s="1">
        <v>0.01</v>
      </c>
      <c r="BL898" s="36"/>
      <c r="BM898" s="36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37" t="s">
        <v>71</v>
      </c>
    </row>
    <row r="899" spans="1:77" x14ac:dyDescent="0.25">
      <c r="A899" s="1">
        <v>894</v>
      </c>
      <c r="B899" s="1"/>
      <c r="C899" s="1"/>
      <c r="D899" s="1"/>
      <c r="E899" s="1"/>
      <c r="F899" s="1">
        <v>894</v>
      </c>
      <c r="G899" s="1" t="s">
        <v>67</v>
      </c>
      <c r="H899" s="1">
        <v>26663</v>
      </c>
      <c r="M899" s="1">
        <v>1</v>
      </c>
      <c r="N899" s="1">
        <v>3</v>
      </c>
      <c r="O899" s="1">
        <v>50</v>
      </c>
      <c r="P899" s="2" t="s">
        <v>69</v>
      </c>
      <c r="Q899" s="2">
        <v>750</v>
      </c>
      <c r="R899" s="1"/>
      <c r="S899" s="2">
        <v>130</v>
      </c>
      <c r="T899" s="1"/>
      <c r="U899" s="1"/>
      <c r="V899" s="1"/>
      <c r="W899" s="1"/>
      <c r="X899" s="35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2"/>
      <c r="AY899" s="1"/>
      <c r="AZ899" s="1"/>
      <c r="BA899" s="36"/>
      <c r="BB899" s="2"/>
      <c r="BC899" s="1"/>
      <c r="BD899" s="1"/>
      <c r="BE899" s="1"/>
      <c r="BF899" s="43">
        <f t="shared" si="13"/>
        <v>97500</v>
      </c>
      <c r="BG899" s="1"/>
      <c r="BH899" s="1"/>
      <c r="BI899" s="1">
        <v>50</v>
      </c>
      <c r="BJ899" s="1">
        <v>0</v>
      </c>
      <c r="BK899" s="1">
        <v>0.01</v>
      </c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37" t="s">
        <v>71</v>
      </c>
    </row>
    <row r="900" spans="1:77" x14ac:dyDescent="0.25">
      <c r="A900" s="1">
        <v>895</v>
      </c>
      <c r="B900" s="1"/>
      <c r="C900" s="1"/>
      <c r="D900" s="1"/>
      <c r="E900" s="1"/>
      <c r="F900" s="1">
        <v>895</v>
      </c>
      <c r="G900" s="1" t="s">
        <v>67</v>
      </c>
      <c r="H900" s="1">
        <v>26664</v>
      </c>
      <c r="M900" s="1">
        <v>2</v>
      </c>
      <c r="N900" s="1">
        <v>0</v>
      </c>
      <c r="O900" s="1">
        <v>90</v>
      </c>
      <c r="P900" s="2" t="s">
        <v>69</v>
      </c>
      <c r="Q900" s="2">
        <v>890</v>
      </c>
      <c r="R900" s="1"/>
      <c r="S900" s="2">
        <v>170</v>
      </c>
      <c r="T900" s="1"/>
      <c r="U900" s="1"/>
      <c r="V900" s="1"/>
      <c r="W900" s="1"/>
      <c r="X900" s="35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2"/>
      <c r="AY900" s="1"/>
      <c r="AZ900" s="1"/>
      <c r="BA900" s="36"/>
      <c r="BB900" s="2"/>
      <c r="BC900" s="1"/>
      <c r="BD900" s="1"/>
      <c r="BE900" s="1"/>
      <c r="BF900" s="43">
        <f t="shared" si="13"/>
        <v>151300</v>
      </c>
      <c r="BG900" s="1"/>
      <c r="BH900" s="1"/>
      <c r="BI900" s="1">
        <v>50</v>
      </c>
      <c r="BJ900" s="1">
        <v>0</v>
      </c>
      <c r="BK900" s="1">
        <v>0.01</v>
      </c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37" t="s">
        <v>71</v>
      </c>
    </row>
    <row r="901" spans="1:77" x14ac:dyDescent="0.25">
      <c r="A901" s="1">
        <v>896</v>
      </c>
      <c r="B901" s="1"/>
      <c r="C901" s="1"/>
      <c r="D901" s="1"/>
      <c r="E901" s="1"/>
      <c r="F901" s="1">
        <v>896</v>
      </c>
      <c r="G901" s="1" t="s">
        <v>67</v>
      </c>
      <c r="H901" s="1">
        <v>26665</v>
      </c>
      <c r="M901" s="1">
        <v>3</v>
      </c>
      <c r="N901" s="1">
        <v>1</v>
      </c>
      <c r="O901" s="1">
        <v>81.5</v>
      </c>
      <c r="P901" s="2" t="s">
        <v>69</v>
      </c>
      <c r="Q901" s="2">
        <v>1381.5</v>
      </c>
      <c r="R901" s="1"/>
      <c r="S901" s="2">
        <v>310</v>
      </c>
      <c r="T901" s="1"/>
      <c r="U901" s="1"/>
      <c r="V901" s="1"/>
      <c r="W901" s="1"/>
      <c r="X901" s="35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2"/>
      <c r="AY901" s="1"/>
      <c r="AZ901" s="1"/>
      <c r="BA901" s="36"/>
      <c r="BB901" s="2"/>
      <c r="BC901" s="1"/>
      <c r="BD901" s="1"/>
      <c r="BE901" s="1"/>
      <c r="BF901" s="43">
        <f t="shared" si="13"/>
        <v>428265</v>
      </c>
      <c r="BG901" s="1"/>
      <c r="BH901" s="1"/>
      <c r="BI901" s="1">
        <v>50</v>
      </c>
      <c r="BJ901" s="1">
        <v>0</v>
      </c>
      <c r="BK901" s="1">
        <v>0.01</v>
      </c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37" t="s">
        <v>71</v>
      </c>
    </row>
    <row r="902" spans="1:77" x14ac:dyDescent="0.25">
      <c r="A902" s="1">
        <v>897</v>
      </c>
      <c r="B902" s="1"/>
      <c r="C902" s="1"/>
      <c r="D902" s="1"/>
      <c r="E902" s="1"/>
      <c r="F902" s="1">
        <v>897</v>
      </c>
      <c r="G902" s="1" t="s">
        <v>67</v>
      </c>
      <c r="H902" s="1">
        <v>26666</v>
      </c>
      <c r="M902" s="1">
        <v>8</v>
      </c>
      <c r="N902" s="1">
        <v>1</v>
      </c>
      <c r="O902" s="1">
        <v>20</v>
      </c>
      <c r="P902" s="2" t="s">
        <v>69</v>
      </c>
      <c r="Q902" s="2">
        <v>3320</v>
      </c>
      <c r="R902" s="1"/>
      <c r="S902" s="2">
        <v>240</v>
      </c>
      <c r="T902" s="1"/>
      <c r="U902" s="1"/>
      <c r="V902" s="1"/>
      <c r="W902" s="1"/>
      <c r="X902" s="35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2"/>
      <c r="AY902" s="1"/>
      <c r="AZ902" s="1"/>
      <c r="BA902" s="36"/>
      <c r="BB902" s="2"/>
      <c r="BC902" s="1"/>
      <c r="BD902" s="1"/>
      <c r="BE902" s="1"/>
      <c r="BF902" s="43">
        <f t="shared" si="13"/>
        <v>796800</v>
      </c>
      <c r="BG902" s="1"/>
      <c r="BH902" s="1"/>
      <c r="BI902" s="1">
        <v>50</v>
      </c>
      <c r="BJ902" s="1">
        <v>0</v>
      </c>
      <c r="BK902" s="1">
        <v>0.01</v>
      </c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37" t="s">
        <v>71</v>
      </c>
    </row>
    <row r="903" spans="1:77" x14ac:dyDescent="0.25">
      <c r="A903" s="1">
        <v>898</v>
      </c>
      <c r="B903" s="1"/>
      <c r="C903" s="1"/>
      <c r="D903" s="1"/>
      <c r="E903" s="1"/>
      <c r="F903" s="1">
        <v>898</v>
      </c>
      <c r="G903" s="1" t="s">
        <v>67</v>
      </c>
      <c r="H903" s="1">
        <v>26667</v>
      </c>
      <c r="M903" s="1">
        <v>14</v>
      </c>
      <c r="N903" s="1">
        <v>2</v>
      </c>
      <c r="O903" s="1">
        <v>70</v>
      </c>
      <c r="P903" s="2" t="s">
        <v>69</v>
      </c>
      <c r="Q903" s="2">
        <v>5870</v>
      </c>
      <c r="R903" s="1"/>
      <c r="S903" s="2">
        <v>100</v>
      </c>
      <c r="T903" s="1"/>
      <c r="U903" s="1"/>
      <c r="V903" s="1"/>
      <c r="W903" s="1"/>
      <c r="X903" s="35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44"/>
      <c r="AR903" s="36"/>
      <c r="AS903" s="1"/>
      <c r="AT903" s="45"/>
      <c r="AU903" s="1"/>
      <c r="AV903" s="1"/>
      <c r="AW903" s="1"/>
      <c r="AX903" s="2"/>
      <c r="AY903" s="1"/>
      <c r="AZ903" s="1"/>
      <c r="BA903" s="36"/>
      <c r="BB903" s="2"/>
      <c r="BC903" s="1"/>
      <c r="BD903" s="1"/>
      <c r="BE903" s="43"/>
      <c r="BF903" s="43">
        <f t="shared" si="13"/>
        <v>587000</v>
      </c>
      <c r="BG903" s="1"/>
      <c r="BH903" s="1"/>
      <c r="BI903" s="1">
        <v>50</v>
      </c>
      <c r="BJ903" s="1">
        <v>0</v>
      </c>
      <c r="BK903" s="1">
        <v>0.01</v>
      </c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37" t="s">
        <v>71</v>
      </c>
    </row>
    <row r="904" spans="1:77" x14ac:dyDescent="0.25">
      <c r="A904" s="1">
        <v>899</v>
      </c>
      <c r="B904" s="1"/>
      <c r="C904" s="1"/>
      <c r="D904" s="1"/>
      <c r="E904" s="1"/>
      <c r="F904" s="1">
        <v>899</v>
      </c>
      <c r="G904" s="1" t="s">
        <v>67</v>
      </c>
      <c r="H904" s="1">
        <v>26669</v>
      </c>
      <c r="M904" s="1">
        <v>16</v>
      </c>
      <c r="N904" s="1">
        <v>3</v>
      </c>
      <c r="O904" s="1">
        <v>80</v>
      </c>
      <c r="P904" s="2" t="s">
        <v>69</v>
      </c>
      <c r="Q904" s="2">
        <v>6780</v>
      </c>
      <c r="R904" s="1"/>
      <c r="S904" s="2">
        <v>100</v>
      </c>
      <c r="T904" s="1"/>
      <c r="U904" s="1"/>
      <c r="V904" s="1"/>
      <c r="W904" s="1"/>
      <c r="X904" s="35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2"/>
      <c r="AY904" s="1"/>
      <c r="AZ904" s="1"/>
      <c r="BA904" s="36"/>
      <c r="BB904" s="2"/>
      <c r="BC904" s="1"/>
      <c r="BD904" s="1"/>
      <c r="BE904" s="1"/>
      <c r="BF904" s="43">
        <f t="shared" ref="BF904:BF967" si="14">Q904*S904</f>
        <v>678000</v>
      </c>
      <c r="BG904" s="1"/>
      <c r="BH904" s="1"/>
      <c r="BI904" s="1">
        <v>50</v>
      </c>
      <c r="BJ904" s="1">
        <v>0</v>
      </c>
      <c r="BK904" s="1">
        <v>0.01</v>
      </c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37" t="s">
        <v>71</v>
      </c>
    </row>
    <row r="905" spans="1:77" x14ac:dyDescent="0.25">
      <c r="A905" s="1">
        <v>900</v>
      </c>
      <c r="B905" s="1"/>
      <c r="C905" s="1"/>
      <c r="D905" s="1"/>
      <c r="E905" s="1"/>
      <c r="F905" s="1">
        <v>900</v>
      </c>
      <c r="G905" s="1" t="s">
        <v>67</v>
      </c>
      <c r="H905" s="1">
        <v>26672</v>
      </c>
      <c r="M905" s="1">
        <v>16</v>
      </c>
      <c r="N905" s="1">
        <v>1</v>
      </c>
      <c r="O905" s="1">
        <v>10</v>
      </c>
      <c r="P905" s="2" t="s">
        <v>69</v>
      </c>
      <c r="Q905" s="2">
        <v>6510</v>
      </c>
      <c r="R905" s="1"/>
      <c r="S905" s="2">
        <v>100</v>
      </c>
      <c r="T905" s="1"/>
      <c r="U905" s="1"/>
      <c r="V905" s="1"/>
      <c r="W905" s="1"/>
      <c r="X905" s="35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2"/>
      <c r="AY905" s="1"/>
      <c r="AZ905" s="1"/>
      <c r="BA905" s="36"/>
      <c r="BB905" s="2"/>
      <c r="BC905" s="1"/>
      <c r="BD905" s="1"/>
      <c r="BE905" s="1"/>
      <c r="BF905" s="43">
        <f t="shared" si="14"/>
        <v>651000</v>
      </c>
      <c r="BG905" s="1"/>
      <c r="BH905" s="1"/>
      <c r="BI905" s="1">
        <v>50</v>
      </c>
      <c r="BJ905" s="1">
        <v>0</v>
      </c>
      <c r="BK905" s="1">
        <v>0.01</v>
      </c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37" t="s">
        <v>71</v>
      </c>
    </row>
    <row r="906" spans="1:77" x14ac:dyDescent="0.25">
      <c r="A906" s="1">
        <v>901</v>
      </c>
      <c r="B906" s="1"/>
      <c r="C906" s="1"/>
      <c r="D906" s="1"/>
      <c r="E906" s="1"/>
      <c r="F906" s="1">
        <v>901</v>
      </c>
      <c r="G906" s="1" t="s">
        <v>67</v>
      </c>
      <c r="H906" s="1">
        <v>26673</v>
      </c>
      <c r="M906" s="1">
        <v>5</v>
      </c>
      <c r="N906" s="1">
        <v>3</v>
      </c>
      <c r="O906" s="1">
        <v>60</v>
      </c>
      <c r="P906" s="2" t="s">
        <v>69</v>
      </c>
      <c r="Q906" s="2">
        <v>2360</v>
      </c>
      <c r="R906" s="1"/>
      <c r="S906" s="2">
        <v>220</v>
      </c>
      <c r="T906" s="1"/>
      <c r="U906" s="1"/>
      <c r="V906" s="1"/>
      <c r="W906" s="1"/>
      <c r="X906" s="35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2"/>
      <c r="AY906" s="1"/>
      <c r="AZ906" s="1"/>
      <c r="BA906" s="36"/>
      <c r="BB906" s="2"/>
      <c r="BC906" s="1"/>
      <c r="BD906" s="1"/>
      <c r="BE906" s="1"/>
      <c r="BF906" s="43">
        <f t="shared" si="14"/>
        <v>519200</v>
      </c>
      <c r="BG906" s="1"/>
      <c r="BH906" s="1"/>
      <c r="BI906" s="1">
        <v>50</v>
      </c>
      <c r="BJ906" s="1">
        <v>0</v>
      </c>
      <c r="BK906" s="1">
        <v>0.01</v>
      </c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37" t="s">
        <v>71</v>
      </c>
    </row>
    <row r="907" spans="1:77" x14ac:dyDescent="0.25">
      <c r="A907" s="1">
        <v>902</v>
      </c>
      <c r="B907" s="1"/>
      <c r="C907" s="1"/>
      <c r="D907" s="1"/>
      <c r="E907" s="1"/>
      <c r="F907" s="1">
        <v>902</v>
      </c>
      <c r="G907" s="1" t="s">
        <v>67</v>
      </c>
      <c r="H907" s="1">
        <v>26674</v>
      </c>
      <c r="M907" s="1">
        <v>13</v>
      </c>
      <c r="N907" s="1">
        <v>3</v>
      </c>
      <c r="O907" s="1">
        <v>69</v>
      </c>
      <c r="P907" s="2" t="s">
        <v>69</v>
      </c>
      <c r="Q907" s="2">
        <v>5569</v>
      </c>
      <c r="R907" s="1"/>
      <c r="S907" s="2">
        <v>130</v>
      </c>
      <c r="T907" s="1"/>
      <c r="U907" s="1"/>
      <c r="V907" s="1"/>
      <c r="W907" s="1"/>
      <c r="X907" s="35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44"/>
      <c r="AR907" s="36"/>
      <c r="AS907" s="1"/>
      <c r="AT907" s="45"/>
      <c r="AU907" s="1"/>
      <c r="AV907" s="1"/>
      <c r="AW907" s="1"/>
      <c r="AX907" s="2"/>
      <c r="AY907" s="1"/>
      <c r="AZ907" s="1"/>
      <c r="BA907" s="36"/>
      <c r="BB907" s="2"/>
      <c r="BC907" s="1"/>
      <c r="BD907" s="1"/>
      <c r="BE907" s="43"/>
      <c r="BF907" s="43">
        <f t="shared" si="14"/>
        <v>723970</v>
      </c>
      <c r="BG907" s="1"/>
      <c r="BH907" s="1"/>
      <c r="BI907" s="1">
        <v>50</v>
      </c>
      <c r="BJ907" s="1">
        <v>0</v>
      </c>
      <c r="BK907" s="1">
        <v>0.01</v>
      </c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37" t="s">
        <v>71</v>
      </c>
    </row>
    <row r="908" spans="1:77" x14ac:dyDescent="0.25">
      <c r="A908" s="1">
        <v>903</v>
      </c>
      <c r="B908" s="1"/>
      <c r="C908" s="1"/>
      <c r="D908" s="1"/>
      <c r="E908" s="1"/>
      <c r="F908" s="1">
        <v>903</v>
      </c>
      <c r="G908" s="1" t="s">
        <v>67</v>
      </c>
      <c r="H908" s="1">
        <v>26675</v>
      </c>
      <c r="M908" s="1">
        <v>7</v>
      </c>
      <c r="N908" s="1">
        <v>0</v>
      </c>
      <c r="O908" s="1">
        <v>15</v>
      </c>
      <c r="P908" s="2" t="s">
        <v>69</v>
      </c>
      <c r="Q908" s="2">
        <v>2815</v>
      </c>
      <c r="R908" s="1"/>
      <c r="S908" s="2">
        <v>190</v>
      </c>
      <c r="T908" s="1"/>
      <c r="U908" s="1"/>
      <c r="V908" s="1"/>
      <c r="W908" s="1"/>
      <c r="X908" s="35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2"/>
      <c r="AY908" s="1"/>
      <c r="AZ908" s="1"/>
      <c r="BA908" s="36"/>
      <c r="BB908" s="2"/>
      <c r="BC908" s="1"/>
      <c r="BD908" s="1"/>
      <c r="BE908" s="1"/>
      <c r="BF908" s="43">
        <f t="shared" si="14"/>
        <v>534850</v>
      </c>
      <c r="BG908" s="1"/>
      <c r="BH908" s="1"/>
      <c r="BI908" s="1">
        <v>50</v>
      </c>
      <c r="BJ908" s="1">
        <v>0</v>
      </c>
      <c r="BK908" s="1">
        <v>0.01</v>
      </c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37" t="s">
        <v>71</v>
      </c>
    </row>
    <row r="909" spans="1:77" x14ac:dyDescent="0.25">
      <c r="A909" s="1">
        <v>904</v>
      </c>
      <c r="B909" s="1"/>
      <c r="C909" s="1"/>
      <c r="D909" s="1"/>
      <c r="E909" s="1"/>
      <c r="F909" s="1">
        <v>904</v>
      </c>
      <c r="G909" s="1" t="s">
        <v>67</v>
      </c>
      <c r="H909" s="1">
        <v>26676</v>
      </c>
      <c r="M909" s="1">
        <v>6</v>
      </c>
      <c r="N909" s="1">
        <v>2</v>
      </c>
      <c r="O909" s="1">
        <v>0</v>
      </c>
      <c r="P909" s="2" t="s">
        <v>69</v>
      </c>
      <c r="Q909" s="2">
        <v>2600</v>
      </c>
      <c r="R909" s="1"/>
      <c r="S909" s="2">
        <v>450</v>
      </c>
      <c r="T909" s="1"/>
      <c r="U909" s="1"/>
      <c r="V909" s="1"/>
      <c r="W909" s="1"/>
      <c r="X909" s="35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2"/>
      <c r="AY909" s="1"/>
      <c r="AZ909" s="1"/>
      <c r="BA909" s="36"/>
      <c r="BB909" s="2"/>
      <c r="BC909" s="1"/>
      <c r="BD909" s="1"/>
      <c r="BE909" s="1"/>
      <c r="BF909" s="43">
        <f t="shared" si="14"/>
        <v>1170000</v>
      </c>
      <c r="BG909" s="1"/>
      <c r="BH909" s="1"/>
      <c r="BI909" s="1">
        <v>50</v>
      </c>
      <c r="BJ909" s="1">
        <v>0</v>
      </c>
      <c r="BK909" s="1">
        <v>0.01</v>
      </c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37" t="s">
        <v>71</v>
      </c>
    </row>
    <row r="910" spans="1:77" x14ac:dyDescent="0.25">
      <c r="A910" s="1">
        <v>905</v>
      </c>
      <c r="B910" s="1"/>
      <c r="C910" s="1"/>
      <c r="D910" s="1"/>
      <c r="E910" s="1"/>
      <c r="F910" s="1">
        <v>905</v>
      </c>
      <c r="G910" s="1" t="s">
        <v>67</v>
      </c>
      <c r="H910" s="1">
        <v>26677</v>
      </c>
      <c r="M910" s="1">
        <v>7</v>
      </c>
      <c r="N910" s="1">
        <v>0</v>
      </c>
      <c r="O910" s="1">
        <v>65</v>
      </c>
      <c r="P910" s="2" t="s">
        <v>69</v>
      </c>
      <c r="Q910" s="2">
        <v>2865</v>
      </c>
      <c r="R910" s="1"/>
      <c r="S910" s="2">
        <v>130</v>
      </c>
      <c r="T910" s="1"/>
      <c r="U910" s="1"/>
      <c r="V910" s="1"/>
      <c r="W910" s="1"/>
      <c r="X910" s="35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44"/>
      <c r="AR910" s="36"/>
      <c r="AS910" s="1"/>
      <c r="AT910" s="45"/>
      <c r="AU910" s="1"/>
      <c r="AV910" s="1"/>
      <c r="AW910" s="1"/>
      <c r="AX910" s="2"/>
      <c r="AY910" s="1"/>
      <c r="AZ910" s="1"/>
      <c r="BA910" s="36"/>
      <c r="BB910" s="2"/>
      <c r="BC910" s="1"/>
      <c r="BD910" s="1"/>
      <c r="BE910" s="43"/>
      <c r="BF910" s="43">
        <f t="shared" si="14"/>
        <v>372450</v>
      </c>
      <c r="BG910" s="1"/>
      <c r="BH910" s="1"/>
      <c r="BI910" s="1">
        <v>50</v>
      </c>
      <c r="BJ910" s="1">
        <v>0</v>
      </c>
      <c r="BK910" s="1">
        <v>0.01</v>
      </c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37" t="s">
        <v>71</v>
      </c>
    </row>
    <row r="911" spans="1:77" x14ac:dyDescent="0.25">
      <c r="A911" s="1">
        <v>906</v>
      </c>
      <c r="B911" s="1"/>
      <c r="C911" s="1"/>
      <c r="D911" s="1"/>
      <c r="E911" s="1"/>
      <c r="F911" s="1">
        <v>906</v>
      </c>
      <c r="G911" s="1" t="s">
        <v>67</v>
      </c>
      <c r="H911" s="1">
        <v>26678</v>
      </c>
      <c r="M911" s="1">
        <v>3</v>
      </c>
      <c r="N911" s="1">
        <v>2</v>
      </c>
      <c r="O911" s="1">
        <v>0</v>
      </c>
      <c r="P911" s="2" t="s">
        <v>69</v>
      </c>
      <c r="Q911" s="2">
        <v>1400</v>
      </c>
      <c r="R911" s="1"/>
      <c r="S911" s="2">
        <v>260</v>
      </c>
      <c r="T911" s="1"/>
      <c r="U911" s="1"/>
      <c r="V911" s="1"/>
      <c r="W911" s="1"/>
      <c r="X911" s="35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2"/>
      <c r="AY911" s="1"/>
      <c r="AZ911" s="1"/>
      <c r="BA911" s="36"/>
      <c r="BB911" s="2"/>
      <c r="BC911" s="1"/>
      <c r="BD911" s="1"/>
      <c r="BE911" s="1"/>
      <c r="BF911" s="43">
        <f t="shared" si="14"/>
        <v>364000</v>
      </c>
      <c r="BG911" s="1"/>
      <c r="BH911" s="1"/>
      <c r="BI911" s="1">
        <v>50</v>
      </c>
      <c r="BJ911" s="1">
        <v>0</v>
      </c>
      <c r="BK911" s="1">
        <v>0.01</v>
      </c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37" t="s">
        <v>71</v>
      </c>
    </row>
    <row r="912" spans="1:77" x14ac:dyDescent="0.25">
      <c r="A912" s="1">
        <v>907</v>
      </c>
      <c r="B912" s="1"/>
      <c r="C912" s="1"/>
      <c r="D912" s="1"/>
      <c r="E912" s="1"/>
      <c r="F912" s="1">
        <v>907</v>
      </c>
      <c r="G912" s="1" t="s">
        <v>67</v>
      </c>
      <c r="H912" s="1">
        <v>26679</v>
      </c>
      <c r="M912" s="1">
        <v>5</v>
      </c>
      <c r="N912" s="1">
        <v>1</v>
      </c>
      <c r="O912" s="1">
        <v>30</v>
      </c>
      <c r="P912" s="2" t="s">
        <v>69</v>
      </c>
      <c r="Q912" s="2">
        <v>2130</v>
      </c>
      <c r="R912" s="1"/>
      <c r="S912" s="2">
        <v>130</v>
      </c>
      <c r="T912" s="1"/>
      <c r="U912" s="1"/>
      <c r="V912" s="1"/>
      <c r="W912" s="1"/>
      <c r="X912" s="35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2"/>
      <c r="AY912" s="1"/>
      <c r="AZ912" s="1"/>
      <c r="BA912" s="36"/>
      <c r="BB912" s="2"/>
      <c r="BC912" s="1"/>
      <c r="BD912" s="1"/>
      <c r="BE912" s="1"/>
      <c r="BF912" s="43">
        <f t="shared" si="14"/>
        <v>276900</v>
      </c>
      <c r="BG912" s="1"/>
      <c r="BH912" s="1"/>
      <c r="BI912" s="1">
        <v>50</v>
      </c>
      <c r="BJ912" s="1">
        <v>0</v>
      </c>
      <c r="BK912" s="1">
        <v>0.01</v>
      </c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37" t="s">
        <v>71</v>
      </c>
    </row>
    <row r="913" spans="1:77" x14ac:dyDescent="0.25">
      <c r="A913" s="1">
        <v>908</v>
      </c>
      <c r="B913" s="1"/>
      <c r="C913" s="1"/>
      <c r="D913" s="1"/>
      <c r="E913" s="1"/>
      <c r="F913" s="1">
        <v>908</v>
      </c>
      <c r="G913" s="1" t="s">
        <v>67</v>
      </c>
      <c r="H913" s="1">
        <v>26680</v>
      </c>
      <c r="M913" s="1">
        <v>4</v>
      </c>
      <c r="N913" s="1">
        <v>2</v>
      </c>
      <c r="O913" s="1">
        <v>66.400000000000006</v>
      </c>
      <c r="P913" s="2" t="s">
        <v>69</v>
      </c>
      <c r="Q913" s="2">
        <v>1866.4</v>
      </c>
      <c r="R913" s="1"/>
      <c r="S913" s="2">
        <v>190</v>
      </c>
      <c r="T913" s="1"/>
      <c r="U913" s="1"/>
      <c r="V913" s="1"/>
      <c r="W913" s="1"/>
      <c r="X913" s="35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2"/>
      <c r="AY913" s="1"/>
      <c r="AZ913" s="1"/>
      <c r="BA913" s="36"/>
      <c r="BB913" s="2"/>
      <c r="BC913" s="1"/>
      <c r="BD913" s="1"/>
      <c r="BE913" s="1"/>
      <c r="BF913" s="43">
        <f t="shared" si="14"/>
        <v>354616</v>
      </c>
      <c r="BG913" s="1"/>
      <c r="BH913" s="1"/>
      <c r="BI913" s="1">
        <v>50</v>
      </c>
      <c r="BJ913" s="1">
        <v>0</v>
      </c>
      <c r="BK913" s="1">
        <v>0.01</v>
      </c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37" t="s">
        <v>71</v>
      </c>
    </row>
    <row r="914" spans="1:77" x14ac:dyDescent="0.25">
      <c r="A914" s="1">
        <v>909</v>
      </c>
      <c r="B914" s="1"/>
      <c r="C914" s="1"/>
      <c r="D914" s="1"/>
      <c r="E914" s="1"/>
      <c r="F914" s="1">
        <v>909</v>
      </c>
      <c r="G914" s="1" t="s">
        <v>67</v>
      </c>
      <c r="H914" s="1">
        <v>26681</v>
      </c>
      <c r="M914" s="1">
        <v>5</v>
      </c>
      <c r="N914" s="1">
        <v>3</v>
      </c>
      <c r="O914" s="1">
        <v>10</v>
      </c>
      <c r="P914" s="2" t="s">
        <v>69</v>
      </c>
      <c r="Q914" s="2">
        <v>2310</v>
      </c>
      <c r="R914" s="1"/>
      <c r="S914" s="2">
        <v>390</v>
      </c>
      <c r="T914" s="1"/>
      <c r="U914" s="1"/>
      <c r="V914" s="1"/>
      <c r="W914" s="1"/>
      <c r="X914" s="35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2"/>
      <c r="AY914" s="1"/>
      <c r="AZ914" s="1"/>
      <c r="BA914" s="36"/>
      <c r="BB914" s="2"/>
      <c r="BC914" s="1"/>
      <c r="BD914" s="1"/>
      <c r="BE914" s="1"/>
      <c r="BF914" s="43">
        <f t="shared" si="14"/>
        <v>900900</v>
      </c>
      <c r="BG914" s="1"/>
      <c r="BH914" s="1"/>
      <c r="BI914" s="1">
        <v>50</v>
      </c>
      <c r="BJ914" s="1">
        <v>0</v>
      </c>
      <c r="BK914" s="1">
        <v>0.01</v>
      </c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37" t="s">
        <v>71</v>
      </c>
    </row>
    <row r="915" spans="1:77" x14ac:dyDescent="0.25">
      <c r="A915" s="1">
        <v>910</v>
      </c>
      <c r="B915" s="1"/>
      <c r="C915" s="1"/>
      <c r="D915" s="1"/>
      <c r="E915" s="1"/>
      <c r="F915" s="1">
        <v>910</v>
      </c>
      <c r="G915" s="1" t="s">
        <v>67</v>
      </c>
      <c r="H915" s="1">
        <v>26682</v>
      </c>
      <c r="M915" s="1">
        <v>8</v>
      </c>
      <c r="N915" s="1">
        <v>2</v>
      </c>
      <c r="O915" s="1">
        <v>23</v>
      </c>
      <c r="P915" s="2" t="s">
        <v>69</v>
      </c>
      <c r="Q915" s="2">
        <v>3423</v>
      </c>
      <c r="R915" s="1"/>
      <c r="S915" s="2">
        <v>230</v>
      </c>
      <c r="T915" s="1"/>
      <c r="U915" s="1"/>
      <c r="V915" s="1"/>
      <c r="W915" s="1"/>
      <c r="X915" s="35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2"/>
      <c r="AY915" s="1"/>
      <c r="AZ915" s="1"/>
      <c r="BA915" s="36"/>
      <c r="BB915" s="2"/>
      <c r="BC915" s="1"/>
      <c r="BD915" s="1"/>
      <c r="BE915" s="1"/>
      <c r="BF915" s="43">
        <f t="shared" si="14"/>
        <v>787290</v>
      </c>
      <c r="BG915" s="1"/>
      <c r="BH915" s="1"/>
      <c r="BI915" s="1">
        <v>50</v>
      </c>
      <c r="BJ915" s="1">
        <v>0</v>
      </c>
      <c r="BK915" s="1">
        <v>0.01</v>
      </c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37" t="s">
        <v>71</v>
      </c>
    </row>
    <row r="916" spans="1:77" x14ac:dyDescent="0.25">
      <c r="A916" s="1">
        <v>911</v>
      </c>
      <c r="B916" s="1"/>
      <c r="C916" s="1"/>
      <c r="D916" s="1"/>
      <c r="E916" s="1"/>
      <c r="F916" s="1">
        <v>911</v>
      </c>
      <c r="G916" s="1" t="s">
        <v>67</v>
      </c>
      <c r="H916" s="1">
        <v>26683</v>
      </c>
      <c r="M916" s="1">
        <v>6</v>
      </c>
      <c r="N916" s="1">
        <v>1</v>
      </c>
      <c r="O916" s="1">
        <v>90</v>
      </c>
      <c r="P916" s="2" t="s">
        <v>69</v>
      </c>
      <c r="Q916" s="2">
        <v>2590</v>
      </c>
      <c r="R916" s="1"/>
      <c r="S916" s="2">
        <v>220</v>
      </c>
      <c r="T916" s="1"/>
      <c r="U916" s="1"/>
      <c r="V916" s="1"/>
      <c r="W916" s="1"/>
      <c r="X916" s="35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44"/>
      <c r="AR916" s="36"/>
      <c r="AS916" s="1"/>
      <c r="AT916" s="45"/>
      <c r="AU916" s="1"/>
      <c r="AV916" s="2"/>
      <c r="AW916" s="46"/>
      <c r="AX916" s="2"/>
      <c r="AY916" s="2"/>
      <c r="AZ916" s="2"/>
      <c r="BA916" s="36"/>
      <c r="BB916" s="2"/>
      <c r="BC916" s="36"/>
      <c r="BD916" s="1"/>
      <c r="BE916" s="43"/>
      <c r="BF916" s="43">
        <f t="shared" si="14"/>
        <v>569800</v>
      </c>
      <c r="BG916" s="1"/>
      <c r="BH916" s="6"/>
      <c r="BI916" s="1">
        <v>50</v>
      </c>
      <c r="BJ916" s="1">
        <v>0</v>
      </c>
      <c r="BK916" s="1">
        <v>0.01</v>
      </c>
      <c r="BL916" s="36"/>
      <c r="BM916" s="36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37" t="s">
        <v>71</v>
      </c>
    </row>
    <row r="917" spans="1:77" x14ac:dyDescent="0.25">
      <c r="A917" s="1">
        <v>912</v>
      </c>
      <c r="B917" s="1"/>
      <c r="C917" s="1"/>
      <c r="D917" s="1"/>
      <c r="E917" s="1"/>
      <c r="F917" s="1">
        <v>912</v>
      </c>
      <c r="G917" s="1" t="s">
        <v>67</v>
      </c>
      <c r="H917" s="1">
        <v>26684</v>
      </c>
      <c r="M917" s="1">
        <v>7</v>
      </c>
      <c r="N917" s="1">
        <v>2</v>
      </c>
      <c r="O917" s="1">
        <v>0</v>
      </c>
      <c r="P917" s="2" t="s">
        <v>69</v>
      </c>
      <c r="Q917" s="2">
        <v>3000</v>
      </c>
      <c r="R917" s="1"/>
      <c r="S917" s="2">
        <v>280</v>
      </c>
      <c r="T917" s="1"/>
      <c r="U917" s="1"/>
      <c r="V917" s="1"/>
      <c r="W917" s="1"/>
      <c r="X917" s="35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2"/>
      <c r="AY917" s="1"/>
      <c r="AZ917" s="1"/>
      <c r="BA917" s="36"/>
      <c r="BB917" s="2"/>
      <c r="BC917" s="1"/>
      <c r="BD917" s="1"/>
      <c r="BE917" s="1"/>
      <c r="BF917" s="43">
        <f t="shared" si="14"/>
        <v>840000</v>
      </c>
      <c r="BG917" s="1"/>
      <c r="BH917" s="1"/>
      <c r="BI917" s="1">
        <v>50</v>
      </c>
      <c r="BJ917" s="1">
        <v>0</v>
      </c>
      <c r="BK917" s="1">
        <v>0.01</v>
      </c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37" t="s">
        <v>71</v>
      </c>
    </row>
    <row r="918" spans="1:77" x14ac:dyDescent="0.25">
      <c r="A918" s="1">
        <v>913</v>
      </c>
      <c r="B918" s="1"/>
      <c r="C918" s="1"/>
      <c r="D918" s="1"/>
      <c r="E918" s="1"/>
      <c r="F918" s="1">
        <v>913</v>
      </c>
      <c r="G918" s="1" t="s">
        <v>67</v>
      </c>
      <c r="H918" s="1">
        <v>26685</v>
      </c>
      <c r="M918" s="1">
        <v>9</v>
      </c>
      <c r="N918" s="1">
        <v>1</v>
      </c>
      <c r="O918" s="1">
        <v>55</v>
      </c>
      <c r="P918" s="2" t="s">
        <v>69</v>
      </c>
      <c r="Q918" s="2">
        <v>3755</v>
      </c>
      <c r="R918" s="1"/>
      <c r="S918" s="2">
        <v>280</v>
      </c>
      <c r="T918" s="1"/>
      <c r="U918" s="1"/>
      <c r="V918" s="1"/>
      <c r="W918" s="1"/>
      <c r="X918" s="35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2"/>
      <c r="AY918" s="1"/>
      <c r="AZ918" s="1"/>
      <c r="BA918" s="36"/>
      <c r="BB918" s="2"/>
      <c r="BC918" s="1"/>
      <c r="BD918" s="1"/>
      <c r="BE918" s="1"/>
      <c r="BF918" s="43">
        <f t="shared" si="14"/>
        <v>1051400</v>
      </c>
      <c r="BG918" s="1"/>
      <c r="BH918" s="1"/>
      <c r="BI918" s="1">
        <v>50</v>
      </c>
      <c r="BJ918" s="1">
        <v>0</v>
      </c>
      <c r="BK918" s="1">
        <v>0.01</v>
      </c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37" t="s">
        <v>71</v>
      </c>
    </row>
    <row r="919" spans="1:77" x14ac:dyDescent="0.25">
      <c r="A919" s="1">
        <v>914</v>
      </c>
      <c r="B919" s="1"/>
      <c r="C919" s="1"/>
      <c r="D919" s="1"/>
      <c r="E919" s="1"/>
      <c r="F919" s="1">
        <v>914</v>
      </c>
      <c r="G919" s="1" t="s">
        <v>67</v>
      </c>
      <c r="H919" s="1">
        <v>26686</v>
      </c>
      <c r="M919" s="1">
        <v>2</v>
      </c>
      <c r="N919" s="1">
        <v>2</v>
      </c>
      <c r="O919" s="1">
        <v>23</v>
      </c>
      <c r="P919" s="2" t="s">
        <v>69</v>
      </c>
      <c r="Q919" s="2">
        <v>1023</v>
      </c>
      <c r="R919" s="1"/>
      <c r="S919" s="2">
        <v>310</v>
      </c>
      <c r="T919" s="1"/>
      <c r="U919" s="1"/>
      <c r="V919" s="1"/>
      <c r="W919" s="1"/>
      <c r="X919" s="35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44"/>
      <c r="AR919" s="36"/>
      <c r="AS919" s="1"/>
      <c r="AT919" s="45"/>
      <c r="AU919" s="1"/>
      <c r="AV919" s="1"/>
      <c r="AW919" s="1"/>
      <c r="AX919" s="2"/>
      <c r="AY919" s="1"/>
      <c r="AZ919" s="1"/>
      <c r="BA919" s="36"/>
      <c r="BB919" s="2"/>
      <c r="BC919" s="1"/>
      <c r="BD919" s="1"/>
      <c r="BE919" s="43"/>
      <c r="BF919" s="43">
        <f t="shared" si="14"/>
        <v>317130</v>
      </c>
      <c r="BG919" s="1"/>
      <c r="BH919" s="1"/>
      <c r="BI919" s="1">
        <v>50</v>
      </c>
      <c r="BJ919" s="1">
        <v>0</v>
      </c>
      <c r="BK919" s="1">
        <v>0.01</v>
      </c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37" t="s">
        <v>71</v>
      </c>
    </row>
    <row r="920" spans="1:77" x14ac:dyDescent="0.25">
      <c r="A920" s="1">
        <v>915</v>
      </c>
      <c r="B920" s="1"/>
      <c r="C920" s="1"/>
      <c r="D920" s="1"/>
      <c r="E920" s="1"/>
      <c r="F920" s="1">
        <v>915</v>
      </c>
      <c r="G920" s="1" t="s">
        <v>67</v>
      </c>
      <c r="H920" s="1">
        <v>26688</v>
      </c>
      <c r="M920" s="1">
        <v>5</v>
      </c>
      <c r="N920" s="1">
        <v>0</v>
      </c>
      <c r="O920" s="1">
        <v>40</v>
      </c>
      <c r="P920" s="2" t="s">
        <v>69</v>
      </c>
      <c r="Q920" s="2">
        <v>2040</v>
      </c>
      <c r="R920" s="1"/>
      <c r="S920" s="2">
        <v>170</v>
      </c>
      <c r="T920" s="1"/>
      <c r="U920" s="1"/>
      <c r="V920" s="1"/>
      <c r="W920" s="1"/>
      <c r="X920" s="35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2"/>
      <c r="AY920" s="1"/>
      <c r="AZ920" s="1"/>
      <c r="BA920" s="36"/>
      <c r="BB920" s="2"/>
      <c r="BC920" s="1"/>
      <c r="BD920" s="1"/>
      <c r="BE920" s="1"/>
      <c r="BF920" s="43">
        <f t="shared" si="14"/>
        <v>346800</v>
      </c>
      <c r="BG920" s="1"/>
      <c r="BH920" s="1"/>
      <c r="BI920" s="1">
        <v>50</v>
      </c>
      <c r="BJ920" s="1">
        <v>0</v>
      </c>
      <c r="BK920" s="1">
        <v>0.01</v>
      </c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37" t="s">
        <v>71</v>
      </c>
    </row>
    <row r="921" spans="1:77" x14ac:dyDescent="0.25">
      <c r="A921" s="1">
        <v>916</v>
      </c>
      <c r="B921" s="1"/>
      <c r="C921" s="1"/>
      <c r="D921" s="1"/>
      <c r="E921" s="1"/>
      <c r="F921" s="1">
        <v>916</v>
      </c>
      <c r="G921" s="1" t="s">
        <v>67</v>
      </c>
      <c r="H921" s="1">
        <v>26689</v>
      </c>
      <c r="M921" s="1">
        <v>0</v>
      </c>
      <c r="N921" s="1">
        <v>1</v>
      </c>
      <c r="O921" s="1">
        <v>15</v>
      </c>
      <c r="P921" s="2" t="s">
        <v>69</v>
      </c>
      <c r="Q921" s="2">
        <v>115</v>
      </c>
      <c r="R921" s="1"/>
      <c r="S921" s="2">
        <v>230</v>
      </c>
      <c r="T921" s="1"/>
      <c r="U921" s="1"/>
      <c r="V921" s="1"/>
      <c r="W921" s="1"/>
      <c r="X921" s="35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2"/>
      <c r="AY921" s="1"/>
      <c r="AZ921" s="1"/>
      <c r="BA921" s="36"/>
      <c r="BB921" s="2"/>
      <c r="BC921" s="1"/>
      <c r="BD921" s="1"/>
      <c r="BE921" s="1"/>
      <c r="BF921" s="43">
        <f t="shared" si="14"/>
        <v>26450</v>
      </c>
      <c r="BG921" s="1"/>
      <c r="BH921" s="1"/>
      <c r="BI921" s="1">
        <v>50</v>
      </c>
      <c r="BJ921" s="1">
        <v>0</v>
      </c>
      <c r="BK921" s="1">
        <v>0.01</v>
      </c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37" t="s">
        <v>71</v>
      </c>
    </row>
    <row r="922" spans="1:77" x14ac:dyDescent="0.25">
      <c r="A922" s="1">
        <v>917</v>
      </c>
      <c r="B922" s="1"/>
      <c r="C922" s="1"/>
      <c r="D922" s="1"/>
      <c r="E922" s="1"/>
      <c r="F922" s="1">
        <v>917</v>
      </c>
      <c r="G922" s="1" t="s">
        <v>67</v>
      </c>
      <c r="H922" s="1">
        <v>26691</v>
      </c>
      <c r="M922" s="1">
        <v>11</v>
      </c>
      <c r="N922" s="1">
        <v>1</v>
      </c>
      <c r="O922" s="1">
        <v>20</v>
      </c>
      <c r="P922" s="2" t="s">
        <v>69</v>
      </c>
      <c r="Q922" s="2">
        <v>4520</v>
      </c>
      <c r="R922" s="1"/>
      <c r="S922" s="2">
        <v>220</v>
      </c>
      <c r="T922" s="1"/>
      <c r="U922" s="1"/>
      <c r="V922" s="1"/>
      <c r="W922" s="1"/>
      <c r="X922" s="35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2"/>
      <c r="AY922" s="1"/>
      <c r="AZ922" s="1"/>
      <c r="BA922" s="36"/>
      <c r="BB922" s="2"/>
      <c r="BC922" s="1"/>
      <c r="BD922" s="1"/>
      <c r="BE922" s="1"/>
      <c r="BF922" s="43">
        <f t="shared" si="14"/>
        <v>994400</v>
      </c>
      <c r="BG922" s="1"/>
      <c r="BH922" s="1"/>
      <c r="BI922" s="1">
        <v>50</v>
      </c>
      <c r="BJ922" s="1">
        <v>0</v>
      </c>
      <c r="BK922" s="1">
        <v>0.01</v>
      </c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37" t="s">
        <v>71</v>
      </c>
    </row>
    <row r="923" spans="1:77" x14ac:dyDescent="0.25">
      <c r="A923" s="1">
        <v>918</v>
      </c>
      <c r="B923" s="1"/>
      <c r="C923" s="1"/>
      <c r="D923" s="1"/>
      <c r="E923" s="1"/>
      <c r="F923" s="1">
        <v>918</v>
      </c>
      <c r="G923" s="1" t="s">
        <v>67</v>
      </c>
      <c r="H923" s="1">
        <v>26692</v>
      </c>
      <c r="M923" s="1">
        <v>0</v>
      </c>
      <c r="N923" s="1">
        <v>3</v>
      </c>
      <c r="O923" s="1">
        <v>30</v>
      </c>
      <c r="P923" s="2" t="s">
        <v>69</v>
      </c>
      <c r="Q923" s="2">
        <v>330</v>
      </c>
      <c r="R923" s="1"/>
      <c r="S923" s="2">
        <v>250</v>
      </c>
      <c r="T923" s="1"/>
      <c r="U923" s="1"/>
      <c r="V923" s="1"/>
      <c r="W923" s="1"/>
      <c r="X923" s="35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44"/>
      <c r="AR923" s="36"/>
      <c r="AS923" s="1"/>
      <c r="AT923" s="45"/>
      <c r="AU923" s="1"/>
      <c r="AV923" s="1"/>
      <c r="AW923" s="1"/>
      <c r="AX923" s="2"/>
      <c r="AY923" s="1"/>
      <c r="AZ923" s="1"/>
      <c r="BA923" s="36"/>
      <c r="BB923" s="2"/>
      <c r="BC923" s="1"/>
      <c r="BD923" s="1"/>
      <c r="BE923" s="43"/>
      <c r="BF923" s="43">
        <f t="shared" si="14"/>
        <v>82500</v>
      </c>
      <c r="BG923" s="1"/>
      <c r="BH923" s="1"/>
      <c r="BI923" s="1">
        <v>50</v>
      </c>
      <c r="BJ923" s="1">
        <v>0</v>
      </c>
      <c r="BK923" s="1">
        <v>0.01</v>
      </c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37" t="s">
        <v>71</v>
      </c>
    </row>
    <row r="924" spans="1:77" x14ac:dyDescent="0.25">
      <c r="A924" s="1">
        <v>919</v>
      </c>
      <c r="B924" s="1"/>
      <c r="C924" s="1"/>
      <c r="D924" s="1"/>
      <c r="E924" s="1"/>
      <c r="F924" s="1">
        <v>919</v>
      </c>
      <c r="G924" s="1" t="s">
        <v>67</v>
      </c>
      <c r="H924" s="1">
        <v>26693</v>
      </c>
      <c r="M924" s="1">
        <v>21</v>
      </c>
      <c r="N924" s="1">
        <v>2</v>
      </c>
      <c r="O924" s="1">
        <v>0</v>
      </c>
      <c r="P924" s="2" t="s">
        <v>69</v>
      </c>
      <c r="Q924" s="2">
        <v>8600</v>
      </c>
      <c r="R924" s="1"/>
      <c r="S924" s="2">
        <v>130</v>
      </c>
      <c r="T924" s="1"/>
      <c r="U924" s="1"/>
      <c r="V924" s="1"/>
      <c r="W924" s="1"/>
      <c r="X924" s="35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2"/>
      <c r="AY924" s="1"/>
      <c r="AZ924" s="1"/>
      <c r="BA924" s="36"/>
      <c r="BB924" s="2"/>
      <c r="BC924" s="1"/>
      <c r="BD924" s="1"/>
      <c r="BE924" s="1"/>
      <c r="BF924" s="43">
        <f t="shared" si="14"/>
        <v>1118000</v>
      </c>
      <c r="BG924" s="1"/>
      <c r="BH924" s="1"/>
      <c r="BI924" s="1">
        <v>50</v>
      </c>
      <c r="BJ924" s="1">
        <v>0</v>
      </c>
      <c r="BK924" s="1">
        <v>0.01</v>
      </c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37" t="s">
        <v>71</v>
      </c>
    </row>
    <row r="925" spans="1:77" x14ac:dyDescent="0.25">
      <c r="A925" s="1">
        <v>920</v>
      </c>
      <c r="B925" s="1"/>
      <c r="C925" s="1"/>
      <c r="D925" s="1"/>
      <c r="E925" s="1"/>
      <c r="F925" s="1">
        <v>920</v>
      </c>
      <c r="G925" s="1" t="s">
        <v>67</v>
      </c>
      <c r="H925" s="1">
        <v>26694</v>
      </c>
      <c r="M925" s="1">
        <v>3</v>
      </c>
      <c r="N925" s="1">
        <v>2</v>
      </c>
      <c r="O925" s="1">
        <v>0</v>
      </c>
      <c r="P925" s="2" t="s">
        <v>69</v>
      </c>
      <c r="Q925" s="2">
        <v>1400</v>
      </c>
      <c r="R925" s="1"/>
      <c r="S925" s="2">
        <v>310</v>
      </c>
      <c r="T925" s="1"/>
      <c r="U925" s="1"/>
      <c r="V925" s="1"/>
      <c r="W925" s="1"/>
      <c r="X925" s="35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44"/>
      <c r="AR925" s="36"/>
      <c r="AS925" s="1"/>
      <c r="AT925" s="45"/>
      <c r="AU925" s="1"/>
      <c r="AV925" s="1"/>
      <c r="AW925" s="1"/>
      <c r="AX925" s="2"/>
      <c r="AY925" s="1"/>
      <c r="AZ925" s="1"/>
      <c r="BA925" s="36"/>
      <c r="BB925" s="2"/>
      <c r="BC925" s="1"/>
      <c r="BD925" s="1"/>
      <c r="BE925" s="43"/>
      <c r="BF925" s="43">
        <f t="shared" si="14"/>
        <v>434000</v>
      </c>
      <c r="BG925" s="1"/>
      <c r="BH925" s="1"/>
      <c r="BI925" s="1">
        <v>50</v>
      </c>
      <c r="BJ925" s="1">
        <v>0</v>
      </c>
      <c r="BK925" s="1">
        <v>0.01</v>
      </c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37" t="s">
        <v>71</v>
      </c>
    </row>
    <row r="926" spans="1:77" x14ac:dyDescent="0.25">
      <c r="A926" s="1">
        <v>921</v>
      </c>
      <c r="B926" s="1"/>
      <c r="C926" s="1"/>
      <c r="D926" s="1"/>
      <c r="E926" s="1"/>
      <c r="F926" s="1">
        <v>921</v>
      </c>
      <c r="G926" s="1" t="s">
        <v>67</v>
      </c>
      <c r="H926" s="1">
        <v>26696</v>
      </c>
      <c r="M926" s="1">
        <v>2</v>
      </c>
      <c r="N926" s="1">
        <v>2</v>
      </c>
      <c r="O926" s="1">
        <v>0</v>
      </c>
      <c r="P926" s="2" t="s">
        <v>69</v>
      </c>
      <c r="Q926" s="2">
        <v>1000</v>
      </c>
      <c r="R926" s="1"/>
      <c r="S926" s="2">
        <v>390</v>
      </c>
      <c r="T926" s="1"/>
      <c r="U926" s="1"/>
      <c r="V926" s="1"/>
      <c r="W926" s="1"/>
      <c r="X926" s="35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2"/>
      <c r="AY926" s="1"/>
      <c r="AZ926" s="1"/>
      <c r="BA926" s="36"/>
      <c r="BB926" s="2"/>
      <c r="BC926" s="1"/>
      <c r="BD926" s="1"/>
      <c r="BE926" s="1"/>
      <c r="BF926" s="43">
        <f t="shared" si="14"/>
        <v>390000</v>
      </c>
      <c r="BG926" s="1"/>
      <c r="BH926" s="1"/>
      <c r="BI926" s="1">
        <v>50</v>
      </c>
      <c r="BJ926" s="1">
        <v>0</v>
      </c>
      <c r="BK926" s="1">
        <v>0.01</v>
      </c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37" t="s">
        <v>71</v>
      </c>
    </row>
    <row r="927" spans="1:77" x14ac:dyDescent="0.25">
      <c r="A927" s="1">
        <v>922</v>
      </c>
      <c r="B927" s="1"/>
      <c r="C927" s="1"/>
      <c r="D927" s="1"/>
      <c r="E927" s="1"/>
      <c r="F927" s="1">
        <v>922</v>
      </c>
      <c r="G927" s="1" t="s">
        <v>67</v>
      </c>
      <c r="H927" s="1">
        <v>26697</v>
      </c>
      <c r="M927" s="1">
        <v>2</v>
      </c>
      <c r="N927" s="1">
        <v>0</v>
      </c>
      <c r="O927" s="1">
        <v>59</v>
      </c>
      <c r="P927" s="2" t="s">
        <v>69</v>
      </c>
      <c r="Q927" s="2">
        <v>859</v>
      </c>
      <c r="R927" s="1"/>
      <c r="S927" s="2">
        <v>200</v>
      </c>
      <c r="T927" s="1"/>
      <c r="U927" s="1"/>
      <c r="V927" s="1"/>
      <c r="W927" s="1"/>
      <c r="X927" s="35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2"/>
      <c r="AY927" s="1"/>
      <c r="AZ927" s="1"/>
      <c r="BA927" s="36"/>
      <c r="BB927" s="2"/>
      <c r="BC927" s="1"/>
      <c r="BD927" s="1"/>
      <c r="BE927" s="1"/>
      <c r="BF927" s="43">
        <f t="shared" si="14"/>
        <v>171800</v>
      </c>
      <c r="BG927" s="1"/>
      <c r="BH927" s="1"/>
      <c r="BI927" s="1">
        <v>50</v>
      </c>
      <c r="BJ927" s="1">
        <v>0</v>
      </c>
      <c r="BK927" s="1">
        <v>0.01</v>
      </c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37" t="s">
        <v>71</v>
      </c>
    </row>
    <row r="928" spans="1:77" x14ac:dyDescent="0.25">
      <c r="A928" s="1">
        <v>923</v>
      </c>
      <c r="B928" s="1"/>
      <c r="C928" s="1"/>
      <c r="D928" s="1"/>
      <c r="E928" s="1"/>
      <c r="F928" s="1">
        <v>923</v>
      </c>
      <c r="G928" s="1" t="s">
        <v>67</v>
      </c>
      <c r="H928" s="1">
        <v>26698</v>
      </c>
      <c r="M928" s="1">
        <v>0</v>
      </c>
      <c r="N928" s="1">
        <v>1</v>
      </c>
      <c r="O928" s="1">
        <v>50</v>
      </c>
      <c r="P928" s="2" t="s">
        <v>69</v>
      </c>
      <c r="Q928" s="2">
        <v>150</v>
      </c>
      <c r="R928" s="1"/>
      <c r="S928" s="2">
        <v>220</v>
      </c>
      <c r="T928" s="1"/>
      <c r="U928" s="1"/>
      <c r="V928" s="1"/>
      <c r="W928" s="1"/>
      <c r="X928" s="35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2"/>
      <c r="AY928" s="1"/>
      <c r="AZ928" s="1"/>
      <c r="BA928" s="36"/>
      <c r="BB928" s="2"/>
      <c r="BC928" s="1"/>
      <c r="BD928" s="1"/>
      <c r="BE928" s="1"/>
      <c r="BF928" s="43">
        <f t="shared" si="14"/>
        <v>33000</v>
      </c>
      <c r="BG928" s="1"/>
      <c r="BH928" s="1"/>
      <c r="BI928" s="1">
        <v>50</v>
      </c>
      <c r="BJ928" s="1">
        <v>0</v>
      </c>
      <c r="BK928" s="1">
        <v>0.01</v>
      </c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37" t="s">
        <v>71</v>
      </c>
    </row>
    <row r="929" spans="1:77" x14ac:dyDescent="0.25">
      <c r="A929" s="1">
        <v>924</v>
      </c>
      <c r="B929" s="1"/>
      <c r="C929" s="1"/>
      <c r="D929" s="1"/>
      <c r="E929" s="1"/>
      <c r="F929" s="1">
        <v>924</v>
      </c>
      <c r="G929" s="1" t="s">
        <v>67</v>
      </c>
      <c r="H929" s="1">
        <v>27141</v>
      </c>
      <c r="M929" s="1">
        <v>18</v>
      </c>
      <c r="N929" s="1">
        <v>0</v>
      </c>
      <c r="O929" s="1">
        <v>39</v>
      </c>
      <c r="P929" s="2" t="s">
        <v>69</v>
      </c>
      <c r="Q929" s="2">
        <v>7239</v>
      </c>
      <c r="R929" s="1"/>
      <c r="S929" s="2">
        <v>170</v>
      </c>
      <c r="T929" s="1"/>
      <c r="U929" s="1"/>
      <c r="V929" s="1"/>
      <c r="W929" s="1"/>
      <c r="X929" s="35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2"/>
      <c r="AY929" s="1"/>
      <c r="AZ929" s="1"/>
      <c r="BA929" s="36"/>
      <c r="BB929" s="2"/>
      <c r="BC929" s="1"/>
      <c r="BD929" s="1"/>
      <c r="BE929" s="1"/>
      <c r="BF929" s="43">
        <f t="shared" si="14"/>
        <v>1230630</v>
      </c>
      <c r="BG929" s="1"/>
      <c r="BH929" s="1"/>
      <c r="BI929" s="1">
        <v>50</v>
      </c>
      <c r="BJ929" s="1">
        <v>0</v>
      </c>
      <c r="BK929" s="1">
        <v>0.01</v>
      </c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37" t="s">
        <v>71</v>
      </c>
    </row>
    <row r="930" spans="1:77" x14ac:dyDescent="0.25">
      <c r="A930" s="1">
        <v>925</v>
      </c>
      <c r="B930" s="1"/>
      <c r="C930" s="1"/>
      <c r="D930" s="1"/>
      <c r="E930" s="1"/>
      <c r="F930" s="1">
        <v>925</v>
      </c>
      <c r="G930" s="1" t="s">
        <v>67</v>
      </c>
      <c r="H930" s="1">
        <v>27142</v>
      </c>
      <c r="M930" s="1">
        <v>8</v>
      </c>
      <c r="N930" s="1">
        <v>1</v>
      </c>
      <c r="O930" s="1">
        <v>18</v>
      </c>
      <c r="P930" s="2" t="s">
        <v>69</v>
      </c>
      <c r="Q930" s="2">
        <v>3318</v>
      </c>
      <c r="R930" s="1"/>
      <c r="S930" s="2">
        <v>130</v>
      </c>
      <c r="T930" s="1"/>
      <c r="U930" s="1"/>
      <c r="V930" s="1"/>
      <c r="W930" s="1"/>
      <c r="X930" s="35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2"/>
      <c r="AY930" s="1"/>
      <c r="AZ930" s="1"/>
      <c r="BA930" s="36"/>
      <c r="BB930" s="2"/>
      <c r="BC930" s="1"/>
      <c r="BD930" s="1"/>
      <c r="BE930" s="1"/>
      <c r="BF930" s="43">
        <f t="shared" si="14"/>
        <v>431340</v>
      </c>
      <c r="BG930" s="1"/>
      <c r="BH930" s="1"/>
      <c r="BI930" s="1">
        <v>50</v>
      </c>
      <c r="BJ930" s="1">
        <v>0</v>
      </c>
      <c r="BK930" s="1">
        <v>0.01</v>
      </c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37" t="s">
        <v>71</v>
      </c>
    </row>
    <row r="931" spans="1:77" x14ac:dyDescent="0.25">
      <c r="A931" s="1">
        <v>926</v>
      </c>
      <c r="B931" s="1"/>
      <c r="C931" s="1"/>
      <c r="D931" s="1"/>
      <c r="E931" s="1"/>
      <c r="F931" s="1">
        <v>926</v>
      </c>
      <c r="G931" s="1" t="s">
        <v>67</v>
      </c>
      <c r="H931" s="1">
        <v>27143</v>
      </c>
      <c r="M931" s="1">
        <v>10</v>
      </c>
      <c r="N931" s="1">
        <v>3</v>
      </c>
      <c r="O931" s="1">
        <v>22.8</v>
      </c>
      <c r="P931" s="2" t="s">
        <v>69</v>
      </c>
      <c r="Q931" s="2">
        <v>4322.8</v>
      </c>
      <c r="R931" s="1"/>
      <c r="S931" s="2">
        <v>230</v>
      </c>
      <c r="T931" s="1"/>
      <c r="U931" s="1"/>
      <c r="V931" s="1"/>
      <c r="W931" s="1"/>
      <c r="X931" s="35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2"/>
      <c r="AY931" s="1"/>
      <c r="AZ931" s="1"/>
      <c r="BA931" s="36"/>
      <c r="BB931" s="2"/>
      <c r="BC931" s="1"/>
      <c r="BD931" s="1"/>
      <c r="BE931" s="1"/>
      <c r="BF931" s="43">
        <f t="shared" si="14"/>
        <v>994244</v>
      </c>
      <c r="BG931" s="1"/>
      <c r="BH931" s="1"/>
      <c r="BI931" s="1">
        <v>50</v>
      </c>
      <c r="BJ931" s="1">
        <v>0</v>
      </c>
      <c r="BK931" s="1">
        <v>0.01</v>
      </c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37" t="s">
        <v>71</v>
      </c>
    </row>
    <row r="932" spans="1:77" x14ac:dyDescent="0.25">
      <c r="A932" s="1">
        <v>927</v>
      </c>
      <c r="B932" s="1"/>
      <c r="C932" s="1"/>
      <c r="D932" s="1"/>
      <c r="E932" s="1"/>
      <c r="F932" s="1">
        <v>927</v>
      </c>
      <c r="G932" s="1" t="s">
        <v>67</v>
      </c>
      <c r="H932" s="1">
        <v>27144</v>
      </c>
      <c r="M932" s="1">
        <v>9</v>
      </c>
      <c r="N932" s="1">
        <v>1</v>
      </c>
      <c r="O932" s="1">
        <v>67.099999999999994</v>
      </c>
      <c r="P932" s="2" t="s">
        <v>69</v>
      </c>
      <c r="Q932" s="2">
        <v>3767.1</v>
      </c>
      <c r="R932" s="1"/>
      <c r="S932" s="2">
        <v>130</v>
      </c>
      <c r="T932" s="1"/>
      <c r="U932" s="1"/>
      <c r="V932" s="1"/>
      <c r="W932" s="1"/>
      <c r="X932" s="35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2"/>
      <c r="AY932" s="1"/>
      <c r="AZ932" s="1"/>
      <c r="BA932" s="36"/>
      <c r="BB932" s="2"/>
      <c r="BC932" s="1"/>
      <c r="BD932" s="1"/>
      <c r="BE932" s="1"/>
      <c r="BF932" s="43">
        <f t="shared" si="14"/>
        <v>489723</v>
      </c>
      <c r="BG932" s="1"/>
      <c r="BH932" s="1"/>
      <c r="BI932" s="1">
        <v>50</v>
      </c>
      <c r="BJ932" s="1">
        <v>0</v>
      </c>
      <c r="BK932" s="1">
        <v>0.01</v>
      </c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37" t="s">
        <v>71</v>
      </c>
    </row>
    <row r="933" spans="1:77" x14ac:dyDescent="0.25">
      <c r="A933" s="1">
        <v>928</v>
      </c>
      <c r="B933" s="1"/>
      <c r="C933" s="1"/>
      <c r="D933" s="1"/>
      <c r="E933" s="1"/>
      <c r="F933" s="1">
        <v>928</v>
      </c>
      <c r="G933" s="1" t="s">
        <v>67</v>
      </c>
      <c r="H933" s="1">
        <v>27146</v>
      </c>
      <c r="M933" s="1">
        <v>11</v>
      </c>
      <c r="N933" s="1">
        <v>2</v>
      </c>
      <c r="O933" s="1">
        <v>88</v>
      </c>
      <c r="P933" s="2" t="s">
        <v>69</v>
      </c>
      <c r="Q933" s="2">
        <v>4688</v>
      </c>
      <c r="R933" s="1"/>
      <c r="S933" s="2">
        <v>260</v>
      </c>
      <c r="T933" s="1"/>
      <c r="U933" s="1"/>
      <c r="V933" s="1"/>
      <c r="W933" s="1"/>
      <c r="X933" s="35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2"/>
      <c r="AY933" s="1"/>
      <c r="AZ933" s="1"/>
      <c r="BA933" s="36"/>
      <c r="BB933" s="2"/>
      <c r="BC933" s="1"/>
      <c r="BD933" s="1"/>
      <c r="BE933" s="1"/>
      <c r="BF933" s="43">
        <f t="shared" si="14"/>
        <v>1218880</v>
      </c>
      <c r="BG933" s="1"/>
      <c r="BH933" s="1"/>
      <c r="BI933" s="1">
        <v>50</v>
      </c>
      <c r="BJ933" s="1">
        <v>0</v>
      </c>
      <c r="BK933" s="1">
        <v>0.01</v>
      </c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37" t="s">
        <v>71</v>
      </c>
    </row>
    <row r="934" spans="1:77" x14ac:dyDescent="0.25">
      <c r="A934" s="1">
        <v>929</v>
      </c>
      <c r="B934" s="1"/>
      <c r="C934" s="1"/>
      <c r="D934" s="1"/>
      <c r="E934" s="1"/>
      <c r="F934" s="1">
        <v>929</v>
      </c>
      <c r="G934" s="1" t="s">
        <v>67</v>
      </c>
      <c r="H934" s="1">
        <v>27147</v>
      </c>
      <c r="M934" s="1">
        <v>4</v>
      </c>
      <c r="N934" s="1">
        <v>0</v>
      </c>
      <c r="O934" s="1">
        <v>95</v>
      </c>
      <c r="P934" s="2" t="s">
        <v>69</v>
      </c>
      <c r="Q934" s="2">
        <v>1695</v>
      </c>
      <c r="R934" s="1"/>
      <c r="S934" s="2">
        <v>230</v>
      </c>
      <c r="T934" s="1"/>
      <c r="U934" s="1"/>
      <c r="V934" s="1"/>
      <c r="W934" s="1"/>
      <c r="X934" s="35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44"/>
      <c r="AR934" s="36"/>
      <c r="AS934" s="1"/>
      <c r="AT934" s="45"/>
      <c r="AU934" s="1"/>
      <c r="AV934" s="1"/>
      <c r="AW934" s="1"/>
      <c r="AX934" s="2"/>
      <c r="AY934" s="1"/>
      <c r="AZ934" s="1"/>
      <c r="BA934" s="36"/>
      <c r="BB934" s="2"/>
      <c r="BC934" s="1"/>
      <c r="BD934" s="1"/>
      <c r="BE934" s="43"/>
      <c r="BF934" s="43">
        <f t="shared" si="14"/>
        <v>389850</v>
      </c>
      <c r="BG934" s="1"/>
      <c r="BH934" s="1"/>
      <c r="BI934" s="1">
        <v>50</v>
      </c>
      <c r="BJ934" s="1">
        <v>0</v>
      </c>
      <c r="BK934" s="1">
        <v>0.01</v>
      </c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37" t="s">
        <v>71</v>
      </c>
    </row>
    <row r="935" spans="1:77" x14ac:dyDescent="0.25">
      <c r="A935" s="1">
        <v>930</v>
      </c>
      <c r="B935" s="1"/>
      <c r="C935" s="1"/>
      <c r="D935" s="1"/>
      <c r="E935" s="1"/>
      <c r="F935" s="1">
        <v>930</v>
      </c>
      <c r="G935" s="1" t="s">
        <v>67</v>
      </c>
      <c r="H935" s="1">
        <v>27151</v>
      </c>
      <c r="M935" s="1">
        <v>8</v>
      </c>
      <c r="N935" s="1">
        <v>3</v>
      </c>
      <c r="O935" s="1">
        <v>24</v>
      </c>
      <c r="P935" s="2" t="s">
        <v>69</v>
      </c>
      <c r="Q935" s="2">
        <v>3524</v>
      </c>
      <c r="R935" s="1"/>
      <c r="S935" s="2">
        <v>190</v>
      </c>
      <c r="T935" s="1"/>
      <c r="U935" s="1"/>
      <c r="V935" s="1"/>
      <c r="W935" s="1"/>
      <c r="X935" s="35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2"/>
      <c r="AY935" s="1"/>
      <c r="AZ935" s="1"/>
      <c r="BA935" s="36"/>
      <c r="BB935" s="2"/>
      <c r="BC935" s="1"/>
      <c r="BD935" s="1"/>
      <c r="BE935" s="1"/>
      <c r="BF935" s="43">
        <f t="shared" si="14"/>
        <v>669560</v>
      </c>
      <c r="BG935" s="1"/>
      <c r="BH935" s="1"/>
      <c r="BI935" s="1">
        <v>50</v>
      </c>
      <c r="BJ935" s="1">
        <v>0</v>
      </c>
      <c r="BK935" s="1">
        <v>0.01</v>
      </c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37" t="s">
        <v>71</v>
      </c>
    </row>
    <row r="936" spans="1:77" x14ac:dyDescent="0.25">
      <c r="A936" s="1">
        <v>931</v>
      </c>
      <c r="B936" s="1"/>
      <c r="C936" s="1"/>
      <c r="D936" s="1"/>
      <c r="E936" s="1"/>
      <c r="F936" s="1">
        <v>931</v>
      </c>
      <c r="G936" s="1" t="s">
        <v>67</v>
      </c>
      <c r="H936" s="1">
        <v>27152</v>
      </c>
      <c r="M936" s="1">
        <v>5</v>
      </c>
      <c r="N936" s="1">
        <v>2</v>
      </c>
      <c r="O936" s="1">
        <v>96</v>
      </c>
      <c r="P936" s="2" t="s">
        <v>69</v>
      </c>
      <c r="Q936" s="2">
        <v>2296</v>
      </c>
      <c r="R936" s="1"/>
      <c r="S936" s="2">
        <v>260</v>
      </c>
      <c r="T936" s="1"/>
      <c r="U936" s="1"/>
      <c r="V936" s="1"/>
      <c r="W936" s="1"/>
      <c r="X936" s="35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2"/>
      <c r="AY936" s="1"/>
      <c r="AZ936" s="1"/>
      <c r="BA936" s="36"/>
      <c r="BB936" s="2"/>
      <c r="BC936" s="1"/>
      <c r="BD936" s="1"/>
      <c r="BE936" s="1"/>
      <c r="BF936" s="43">
        <f t="shared" si="14"/>
        <v>596960</v>
      </c>
      <c r="BG936" s="1"/>
      <c r="BH936" s="1"/>
      <c r="BI936" s="1">
        <v>50</v>
      </c>
      <c r="BJ936" s="1">
        <v>0</v>
      </c>
      <c r="BK936" s="1">
        <v>0.01</v>
      </c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37" t="s">
        <v>71</v>
      </c>
    </row>
    <row r="937" spans="1:77" x14ac:dyDescent="0.25">
      <c r="A937" s="1">
        <v>932</v>
      </c>
      <c r="B937" s="1"/>
      <c r="C937" s="1"/>
      <c r="D937" s="1"/>
      <c r="E937" s="1"/>
      <c r="F937" s="1">
        <v>932</v>
      </c>
      <c r="G937" s="1" t="s">
        <v>67</v>
      </c>
      <c r="H937" s="1">
        <v>27153</v>
      </c>
      <c r="M937" s="1">
        <v>7</v>
      </c>
      <c r="N937" s="1">
        <v>3</v>
      </c>
      <c r="O937" s="1">
        <v>37.299999999999997</v>
      </c>
      <c r="P937" s="2" t="s">
        <v>69</v>
      </c>
      <c r="Q937" s="2">
        <v>3137.3</v>
      </c>
      <c r="R937" s="1"/>
      <c r="S937" s="2">
        <v>190</v>
      </c>
      <c r="T937" s="1"/>
      <c r="U937" s="1"/>
      <c r="V937" s="1"/>
      <c r="W937" s="1"/>
      <c r="X937" s="35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2"/>
      <c r="AY937" s="1"/>
      <c r="AZ937" s="1"/>
      <c r="BA937" s="36"/>
      <c r="BB937" s="2"/>
      <c r="BC937" s="1"/>
      <c r="BD937" s="1"/>
      <c r="BE937" s="1"/>
      <c r="BF937" s="43">
        <f t="shared" si="14"/>
        <v>596087</v>
      </c>
      <c r="BG937" s="1"/>
      <c r="BH937" s="1"/>
      <c r="BI937" s="1">
        <v>50</v>
      </c>
      <c r="BJ937" s="1">
        <v>0</v>
      </c>
      <c r="BK937" s="1">
        <v>0.01</v>
      </c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37" t="s">
        <v>71</v>
      </c>
    </row>
    <row r="938" spans="1:77" x14ac:dyDescent="0.25">
      <c r="A938" s="1">
        <v>933</v>
      </c>
      <c r="B938" s="1"/>
      <c r="C938" s="1"/>
      <c r="D938" s="1"/>
      <c r="E938" s="1"/>
      <c r="F938" s="1">
        <v>933</v>
      </c>
      <c r="G938" s="1" t="s">
        <v>67</v>
      </c>
      <c r="H938" s="1">
        <v>27154</v>
      </c>
      <c r="M938" s="1">
        <v>29</v>
      </c>
      <c r="N938" s="1">
        <v>0</v>
      </c>
      <c r="O938" s="1">
        <v>29</v>
      </c>
      <c r="P938" s="2" t="s">
        <v>69</v>
      </c>
      <c r="Q938" s="2">
        <v>11629</v>
      </c>
      <c r="R938" s="1"/>
      <c r="S938" s="2">
        <v>130</v>
      </c>
      <c r="T938" s="1"/>
      <c r="U938" s="1"/>
      <c r="V938" s="1"/>
      <c r="W938" s="1"/>
      <c r="X938" s="35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44"/>
      <c r="AR938" s="36"/>
      <c r="AS938" s="1"/>
      <c r="AT938" s="45"/>
      <c r="AU938" s="1"/>
      <c r="AV938" s="1"/>
      <c r="AW938" s="1"/>
      <c r="AX938" s="2"/>
      <c r="AY938" s="1"/>
      <c r="AZ938" s="1"/>
      <c r="BA938" s="36"/>
      <c r="BB938" s="2"/>
      <c r="BC938" s="1"/>
      <c r="BD938" s="1"/>
      <c r="BE938" s="43"/>
      <c r="BF938" s="43">
        <f t="shared" si="14"/>
        <v>1511770</v>
      </c>
      <c r="BG938" s="1"/>
      <c r="BH938" s="1"/>
      <c r="BI938" s="1">
        <v>50</v>
      </c>
      <c r="BJ938" s="1">
        <v>0</v>
      </c>
      <c r="BK938" s="1">
        <v>0.01</v>
      </c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37" t="s">
        <v>71</v>
      </c>
    </row>
    <row r="939" spans="1:77" x14ac:dyDescent="0.25">
      <c r="A939" s="1">
        <v>934</v>
      </c>
      <c r="B939" s="1"/>
      <c r="C939" s="1"/>
      <c r="D939" s="1"/>
      <c r="E939" s="1"/>
      <c r="F939" s="1">
        <v>934</v>
      </c>
      <c r="G939" s="1" t="s">
        <v>67</v>
      </c>
      <c r="H939" s="1">
        <v>27155</v>
      </c>
      <c r="M939" s="1">
        <v>0</v>
      </c>
      <c r="N939" s="1">
        <v>3</v>
      </c>
      <c r="O939" s="1">
        <v>37</v>
      </c>
      <c r="P939" s="2" t="s">
        <v>69</v>
      </c>
      <c r="Q939" s="2">
        <v>337</v>
      </c>
      <c r="R939" s="1"/>
      <c r="S939" s="2">
        <v>130</v>
      </c>
      <c r="T939" s="1"/>
      <c r="U939" s="1"/>
      <c r="V939" s="1"/>
      <c r="W939" s="1"/>
      <c r="X939" s="35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44"/>
      <c r="AR939" s="36"/>
      <c r="AS939" s="1"/>
      <c r="AT939" s="45"/>
      <c r="AU939" s="1"/>
      <c r="AV939" s="1"/>
      <c r="AW939" s="1"/>
      <c r="AX939" s="2"/>
      <c r="AY939" s="1"/>
      <c r="AZ939" s="1"/>
      <c r="BA939" s="36"/>
      <c r="BB939" s="2"/>
      <c r="BC939" s="1"/>
      <c r="BD939" s="1"/>
      <c r="BE939" s="43"/>
      <c r="BF939" s="43">
        <f t="shared" si="14"/>
        <v>43810</v>
      </c>
      <c r="BG939" s="1"/>
      <c r="BH939" s="1"/>
      <c r="BI939" s="1">
        <v>50</v>
      </c>
      <c r="BJ939" s="1">
        <v>0</v>
      </c>
      <c r="BK939" s="1">
        <v>0.01</v>
      </c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37" t="s">
        <v>71</v>
      </c>
    </row>
    <row r="940" spans="1:77" x14ac:dyDescent="0.25">
      <c r="A940" s="1">
        <v>935</v>
      </c>
      <c r="B940" s="1"/>
      <c r="C940" s="1"/>
      <c r="D940" s="1"/>
      <c r="E940" s="1"/>
      <c r="F940" s="1">
        <v>935</v>
      </c>
      <c r="G940" s="1" t="s">
        <v>67</v>
      </c>
      <c r="H940" s="1">
        <v>27156</v>
      </c>
      <c r="M940" s="1">
        <v>0</v>
      </c>
      <c r="N940" s="1">
        <v>3</v>
      </c>
      <c r="O940" s="1">
        <v>6</v>
      </c>
      <c r="P940" s="2" t="s">
        <v>69</v>
      </c>
      <c r="Q940" s="2">
        <v>306</v>
      </c>
      <c r="R940" s="1"/>
      <c r="S940" s="2">
        <v>130</v>
      </c>
      <c r="T940" s="1"/>
      <c r="U940" s="1"/>
      <c r="V940" s="1"/>
      <c r="W940" s="1"/>
      <c r="X940" s="35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2"/>
      <c r="AY940" s="1"/>
      <c r="AZ940" s="1"/>
      <c r="BA940" s="36"/>
      <c r="BB940" s="2"/>
      <c r="BC940" s="1"/>
      <c r="BD940" s="1"/>
      <c r="BE940" s="1"/>
      <c r="BF940" s="43">
        <f t="shared" si="14"/>
        <v>39780</v>
      </c>
      <c r="BG940" s="1"/>
      <c r="BH940" s="1"/>
      <c r="BI940" s="1">
        <v>50</v>
      </c>
      <c r="BJ940" s="1">
        <v>0</v>
      </c>
      <c r="BK940" s="1">
        <v>0.01</v>
      </c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37" t="s">
        <v>71</v>
      </c>
    </row>
    <row r="941" spans="1:77" x14ac:dyDescent="0.25">
      <c r="A941" s="1">
        <v>936</v>
      </c>
      <c r="B941" s="1"/>
      <c r="C941" s="1"/>
      <c r="D941" s="1"/>
      <c r="E941" s="1"/>
      <c r="F941" s="1">
        <v>936</v>
      </c>
      <c r="G941" s="1" t="s">
        <v>67</v>
      </c>
      <c r="H941" s="1">
        <v>27157</v>
      </c>
      <c r="M941" s="1">
        <v>0</v>
      </c>
      <c r="N941" s="1">
        <v>2</v>
      </c>
      <c r="O941" s="1">
        <v>53</v>
      </c>
      <c r="P941" s="2" t="s">
        <v>69</v>
      </c>
      <c r="Q941" s="2">
        <v>253</v>
      </c>
      <c r="R941" s="1"/>
      <c r="S941" s="2">
        <v>130</v>
      </c>
      <c r="T941" s="1"/>
      <c r="U941" s="1"/>
      <c r="V941" s="1"/>
      <c r="W941" s="1"/>
      <c r="X941" s="35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44"/>
      <c r="AR941" s="36"/>
      <c r="AS941" s="1"/>
      <c r="AT941" s="45"/>
      <c r="AU941" s="1"/>
      <c r="AV941" s="1"/>
      <c r="AW941" s="1"/>
      <c r="AX941" s="2"/>
      <c r="AY941" s="1"/>
      <c r="AZ941" s="1"/>
      <c r="BA941" s="36"/>
      <c r="BB941" s="2"/>
      <c r="BC941" s="1"/>
      <c r="BD941" s="1"/>
      <c r="BE941" s="43"/>
      <c r="BF941" s="43">
        <f t="shared" si="14"/>
        <v>32890</v>
      </c>
      <c r="BG941" s="1"/>
      <c r="BH941" s="1"/>
      <c r="BI941" s="1">
        <v>50</v>
      </c>
      <c r="BJ941" s="1">
        <v>0</v>
      </c>
      <c r="BK941" s="1">
        <v>0.01</v>
      </c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37" t="s">
        <v>71</v>
      </c>
    </row>
    <row r="942" spans="1:77" x14ac:dyDescent="0.25">
      <c r="A942" s="1">
        <v>937</v>
      </c>
      <c r="B942" s="1"/>
      <c r="C942" s="1"/>
      <c r="D942" s="1"/>
      <c r="E942" s="1"/>
      <c r="F942" s="1">
        <v>937</v>
      </c>
      <c r="G942" s="1" t="s">
        <v>67</v>
      </c>
      <c r="H942" s="1">
        <v>27158</v>
      </c>
      <c r="M942" s="1">
        <v>0</v>
      </c>
      <c r="N942" s="1">
        <v>3</v>
      </c>
      <c r="O942" s="1">
        <v>95</v>
      </c>
      <c r="P942" s="2" t="s">
        <v>69</v>
      </c>
      <c r="Q942" s="2">
        <v>395</v>
      </c>
      <c r="R942" s="1"/>
      <c r="S942" s="2">
        <v>130</v>
      </c>
      <c r="T942" s="1"/>
      <c r="U942" s="1"/>
      <c r="V942" s="1"/>
      <c r="W942" s="1"/>
      <c r="X942" s="35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44"/>
      <c r="AR942" s="36"/>
      <c r="AS942" s="1"/>
      <c r="AT942" s="45"/>
      <c r="AU942" s="1"/>
      <c r="AV942" s="1"/>
      <c r="AW942" s="1"/>
      <c r="AX942" s="2"/>
      <c r="AY942" s="1"/>
      <c r="AZ942" s="1"/>
      <c r="BA942" s="36"/>
      <c r="BB942" s="2"/>
      <c r="BC942" s="1"/>
      <c r="BD942" s="1"/>
      <c r="BE942" s="43"/>
      <c r="BF942" s="43">
        <f t="shared" si="14"/>
        <v>51350</v>
      </c>
      <c r="BG942" s="1"/>
      <c r="BH942" s="1"/>
      <c r="BI942" s="1">
        <v>50</v>
      </c>
      <c r="BJ942" s="1">
        <v>0</v>
      </c>
      <c r="BK942" s="1">
        <v>0.01</v>
      </c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37" t="s">
        <v>71</v>
      </c>
    </row>
    <row r="943" spans="1:77" x14ac:dyDescent="0.25">
      <c r="A943" s="1">
        <v>938</v>
      </c>
      <c r="B943" s="1"/>
      <c r="C943" s="1"/>
      <c r="D943" s="1"/>
      <c r="E943" s="1"/>
      <c r="F943" s="1">
        <v>938</v>
      </c>
      <c r="G943" s="1" t="s">
        <v>67</v>
      </c>
      <c r="H943" s="1">
        <v>27159</v>
      </c>
      <c r="M943" s="1">
        <v>1</v>
      </c>
      <c r="N943" s="1">
        <v>2</v>
      </c>
      <c r="O943" s="1">
        <v>40</v>
      </c>
      <c r="P943" s="2" t="s">
        <v>69</v>
      </c>
      <c r="Q943" s="2">
        <v>640</v>
      </c>
      <c r="R943" s="1"/>
      <c r="S943" s="2">
        <v>130</v>
      </c>
      <c r="T943" s="1"/>
      <c r="U943" s="1"/>
      <c r="V943" s="1"/>
      <c r="W943" s="1"/>
      <c r="X943" s="35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2"/>
      <c r="AY943" s="1"/>
      <c r="AZ943" s="1"/>
      <c r="BA943" s="36"/>
      <c r="BB943" s="2"/>
      <c r="BC943" s="1"/>
      <c r="BD943" s="1"/>
      <c r="BE943" s="1"/>
      <c r="BF943" s="43">
        <f t="shared" si="14"/>
        <v>83200</v>
      </c>
      <c r="BG943" s="1"/>
      <c r="BH943" s="1"/>
      <c r="BI943" s="1">
        <v>50</v>
      </c>
      <c r="BJ943" s="1">
        <v>0</v>
      </c>
      <c r="BK943" s="1">
        <v>0.01</v>
      </c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37" t="s">
        <v>71</v>
      </c>
    </row>
    <row r="944" spans="1:77" x14ac:dyDescent="0.25">
      <c r="A944" s="1">
        <v>939</v>
      </c>
      <c r="B944" s="1"/>
      <c r="C944" s="1"/>
      <c r="D944" s="1"/>
      <c r="E944" s="1"/>
      <c r="F944" s="1">
        <v>939</v>
      </c>
      <c r="G944" s="1" t="s">
        <v>67</v>
      </c>
      <c r="H944" s="1">
        <v>27160</v>
      </c>
      <c r="M944" s="1">
        <v>0</v>
      </c>
      <c r="N944" s="1">
        <v>1</v>
      </c>
      <c r="O944" s="1">
        <v>50</v>
      </c>
      <c r="P944" s="2" t="s">
        <v>69</v>
      </c>
      <c r="Q944" s="2">
        <v>150</v>
      </c>
      <c r="R944" s="1"/>
      <c r="S944" s="2">
        <v>450</v>
      </c>
      <c r="T944" s="1"/>
      <c r="U944" s="1"/>
      <c r="V944" s="1"/>
      <c r="W944" s="1"/>
      <c r="X944" s="35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2"/>
      <c r="AY944" s="1"/>
      <c r="AZ944" s="1"/>
      <c r="BA944" s="36"/>
      <c r="BB944" s="2"/>
      <c r="BC944" s="1"/>
      <c r="BD944" s="1"/>
      <c r="BE944" s="1"/>
      <c r="BF944" s="43">
        <f t="shared" si="14"/>
        <v>67500</v>
      </c>
      <c r="BG944" s="1"/>
      <c r="BH944" s="1"/>
      <c r="BI944" s="1">
        <v>50</v>
      </c>
      <c r="BJ944" s="1">
        <v>0</v>
      </c>
      <c r="BK944" s="1">
        <v>0.01</v>
      </c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37" t="s">
        <v>71</v>
      </c>
    </row>
    <row r="945" spans="1:77" x14ac:dyDescent="0.25">
      <c r="A945" s="1">
        <v>940</v>
      </c>
      <c r="B945" s="1"/>
      <c r="C945" s="1"/>
      <c r="D945" s="1"/>
      <c r="E945" s="1"/>
      <c r="F945" s="1">
        <v>940</v>
      </c>
      <c r="G945" s="1" t="s">
        <v>67</v>
      </c>
      <c r="H945" s="1">
        <v>27161</v>
      </c>
      <c r="M945" s="1">
        <v>10</v>
      </c>
      <c r="N945" s="1">
        <v>3</v>
      </c>
      <c r="O945" s="1">
        <v>79</v>
      </c>
      <c r="P945" s="2" t="s">
        <v>69</v>
      </c>
      <c r="Q945" s="2">
        <v>4379</v>
      </c>
      <c r="R945" s="1"/>
      <c r="S945" s="2">
        <v>170</v>
      </c>
      <c r="T945" s="1"/>
      <c r="U945" s="1"/>
      <c r="V945" s="1"/>
      <c r="W945" s="1"/>
      <c r="X945" s="35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2"/>
      <c r="AY945" s="1"/>
      <c r="AZ945" s="1"/>
      <c r="BA945" s="36"/>
      <c r="BB945" s="2"/>
      <c r="BC945" s="1"/>
      <c r="BD945" s="1"/>
      <c r="BE945" s="1"/>
      <c r="BF945" s="43">
        <f t="shared" si="14"/>
        <v>744430</v>
      </c>
      <c r="BG945" s="1"/>
      <c r="BH945" s="1"/>
      <c r="BI945" s="1">
        <v>50</v>
      </c>
      <c r="BJ945" s="1">
        <v>0</v>
      </c>
      <c r="BK945" s="1">
        <v>0.01</v>
      </c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37" t="s">
        <v>71</v>
      </c>
    </row>
    <row r="946" spans="1:77" x14ac:dyDescent="0.25">
      <c r="A946" s="1">
        <v>941</v>
      </c>
      <c r="B946" s="1"/>
      <c r="C946" s="1"/>
      <c r="D946" s="1"/>
      <c r="E946" s="1"/>
      <c r="F946" s="1">
        <v>941</v>
      </c>
      <c r="G946" s="1" t="s">
        <v>67</v>
      </c>
      <c r="H946" s="1">
        <v>27162</v>
      </c>
      <c r="M946" s="1">
        <v>5</v>
      </c>
      <c r="N946" s="1">
        <v>1</v>
      </c>
      <c r="O946" s="1">
        <v>40</v>
      </c>
      <c r="P946" s="2" t="s">
        <v>69</v>
      </c>
      <c r="Q946" s="2">
        <v>2140</v>
      </c>
      <c r="R946" s="1"/>
      <c r="S946" s="2">
        <v>230</v>
      </c>
      <c r="T946" s="1"/>
      <c r="U946" s="1"/>
      <c r="V946" s="1"/>
      <c r="W946" s="1"/>
      <c r="X946" s="35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44"/>
      <c r="AR946" s="36"/>
      <c r="AS946" s="1"/>
      <c r="AT946" s="45"/>
      <c r="AU946" s="1"/>
      <c r="AV946" s="1"/>
      <c r="AW946" s="1"/>
      <c r="AX946" s="2"/>
      <c r="AY946" s="1"/>
      <c r="AZ946" s="1"/>
      <c r="BA946" s="36"/>
      <c r="BB946" s="2"/>
      <c r="BC946" s="1"/>
      <c r="BD946" s="1"/>
      <c r="BE946" s="43"/>
      <c r="BF946" s="43">
        <f t="shared" si="14"/>
        <v>492200</v>
      </c>
      <c r="BG946" s="1"/>
      <c r="BH946" s="1"/>
      <c r="BI946" s="1">
        <v>50</v>
      </c>
      <c r="BJ946" s="1">
        <v>0</v>
      </c>
      <c r="BK946" s="1">
        <v>0.01</v>
      </c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37" t="s">
        <v>71</v>
      </c>
    </row>
    <row r="947" spans="1:77" x14ac:dyDescent="0.25">
      <c r="A947" s="1">
        <v>942</v>
      </c>
      <c r="B947" s="1"/>
      <c r="C947" s="1"/>
      <c r="D947" s="1"/>
      <c r="E947" s="1"/>
      <c r="F947" s="1">
        <v>942</v>
      </c>
      <c r="G947" s="1" t="s">
        <v>67</v>
      </c>
      <c r="H947" s="1">
        <v>27163</v>
      </c>
      <c r="M947" s="1">
        <v>5</v>
      </c>
      <c r="N947" s="1">
        <v>2</v>
      </c>
      <c r="O947" s="1">
        <v>52</v>
      </c>
      <c r="P947" s="2" t="s">
        <v>69</v>
      </c>
      <c r="Q947" s="2">
        <v>2252</v>
      </c>
      <c r="R947" s="1"/>
      <c r="S947" s="2">
        <v>260</v>
      </c>
      <c r="T947" s="1"/>
      <c r="U947" s="1"/>
      <c r="V947" s="1"/>
      <c r="W947" s="1"/>
      <c r="X947" s="35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44"/>
      <c r="AR947" s="36"/>
      <c r="AS947" s="1"/>
      <c r="AT947" s="45"/>
      <c r="AU947" s="1"/>
      <c r="AV947" s="1"/>
      <c r="AW947" s="1"/>
      <c r="AX947" s="2"/>
      <c r="AY947" s="1"/>
      <c r="AZ947" s="1"/>
      <c r="BA947" s="36"/>
      <c r="BB947" s="2"/>
      <c r="BC947" s="1"/>
      <c r="BD947" s="1"/>
      <c r="BE947" s="43"/>
      <c r="BF947" s="43">
        <f t="shared" si="14"/>
        <v>585520</v>
      </c>
      <c r="BG947" s="1"/>
      <c r="BH947" s="1"/>
      <c r="BI947" s="1">
        <v>50</v>
      </c>
      <c r="BJ947" s="1">
        <v>0</v>
      </c>
      <c r="BK947" s="1">
        <v>0.01</v>
      </c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37" t="s">
        <v>71</v>
      </c>
    </row>
    <row r="948" spans="1:77" x14ac:dyDescent="0.25">
      <c r="A948" s="1">
        <v>943</v>
      </c>
      <c r="B948" s="1"/>
      <c r="C948" s="1"/>
      <c r="D948" s="1"/>
      <c r="E948" s="1"/>
      <c r="F948" s="1">
        <v>943</v>
      </c>
      <c r="G948" s="1" t="s">
        <v>67</v>
      </c>
      <c r="H948" s="1">
        <v>27164</v>
      </c>
      <c r="M948" s="1">
        <v>3</v>
      </c>
      <c r="N948" s="1">
        <v>1</v>
      </c>
      <c r="O948" s="1">
        <v>25</v>
      </c>
      <c r="P948" s="2" t="s">
        <v>69</v>
      </c>
      <c r="Q948" s="2">
        <v>1325</v>
      </c>
      <c r="R948" s="1"/>
      <c r="S948" s="2">
        <v>260</v>
      </c>
      <c r="T948" s="1"/>
      <c r="U948" s="1"/>
      <c r="V948" s="1"/>
      <c r="W948" s="1"/>
      <c r="X948" s="35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2"/>
      <c r="AY948" s="1"/>
      <c r="AZ948" s="1"/>
      <c r="BA948" s="36"/>
      <c r="BB948" s="2"/>
      <c r="BC948" s="1"/>
      <c r="BD948" s="1"/>
      <c r="BE948" s="1"/>
      <c r="BF948" s="43">
        <f t="shared" si="14"/>
        <v>344500</v>
      </c>
      <c r="BG948" s="1"/>
      <c r="BH948" s="1"/>
      <c r="BI948" s="1">
        <v>50</v>
      </c>
      <c r="BJ948" s="1">
        <v>0</v>
      </c>
      <c r="BK948" s="1">
        <v>0.01</v>
      </c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37" t="s">
        <v>71</v>
      </c>
    </row>
    <row r="949" spans="1:77" x14ac:dyDescent="0.25">
      <c r="A949" s="1">
        <v>944</v>
      </c>
      <c r="B949" s="1"/>
      <c r="C949" s="1"/>
      <c r="D949" s="1"/>
      <c r="E949" s="1"/>
      <c r="F949" s="1">
        <v>944</v>
      </c>
      <c r="G949" s="1" t="s">
        <v>67</v>
      </c>
      <c r="H949" s="1">
        <v>27165</v>
      </c>
      <c r="M949" s="1">
        <v>1</v>
      </c>
      <c r="N949" s="1">
        <v>2</v>
      </c>
      <c r="O949" s="1">
        <v>54</v>
      </c>
      <c r="P949" s="2" t="s">
        <v>69</v>
      </c>
      <c r="Q949" s="2">
        <v>654</v>
      </c>
      <c r="R949" s="1"/>
      <c r="S949" s="2">
        <v>260</v>
      </c>
      <c r="T949" s="1"/>
      <c r="U949" s="1"/>
      <c r="V949" s="1"/>
      <c r="W949" s="1"/>
      <c r="X949" s="35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2"/>
      <c r="AY949" s="1"/>
      <c r="AZ949" s="1"/>
      <c r="BA949" s="36"/>
      <c r="BB949" s="2"/>
      <c r="BC949" s="1"/>
      <c r="BD949" s="1"/>
      <c r="BE949" s="1"/>
      <c r="BF949" s="43">
        <f t="shared" si="14"/>
        <v>170040</v>
      </c>
      <c r="BG949" s="1"/>
      <c r="BH949" s="1"/>
      <c r="BI949" s="1">
        <v>50</v>
      </c>
      <c r="BJ949" s="1">
        <v>0</v>
      </c>
      <c r="BK949" s="1">
        <v>0.01</v>
      </c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37" t="s">
        <v>71</v>
      </c>
    </row>
    <row r="950" spans="1:77" x14ac:dyDescent="0.25">
      <c r="A950" s="1">
        <v>945</v>
      </c>
      <c r="B950" s="1"/>
      <c r="C950" s="1"/>
      <c r="D950" s="1"/>
      <c r="E950" s="1"/>
      <c r="F950" s="1">
        <v>945</v>
      </c>
      <c r="G950" s="1" t="s">
        <v>67</v>
      </c>
      <c r="H950" s="1">
        <v>27167</v>
      </c>
      <c r="M950" s="1">
        <v>4</v>
      </c>
      <c r="N950" s="1">
        <v>1</v>
      </c>
      <c r="O950" s="1">
        <v>85</v>
      </c>
      <c r="P950" s="2" t="s">
        <v>69</v>
      </c>
      <c r="Q950" s="2">
        <v>1785</v>
      </c>
      <c r="R950" s="1"/>
      <c r="S950" s="2">
        <v>260</v>
      </c>
      <c r="T950" s="1"/>
      <c r="U950" s="1"/>
      <c r="V950" s="1"/>
      <c r="W950" s="1"/>
      <c r="X950" s="35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44"/>
      <c r="AR950" s="36"/>
      <c r="AS950" s="1"/>
      <c r="AT950" s="45"/>
      <c r="AU950" s="1"/>
      <c r="AV950" s="1"/>
      <c r="AW950" s="1"/>
      <c r="AX950" s="2"/>
      <c r="AY950" s="1"/>
      <c r="AZ950" s="1"/>
      <c r="BA950" s="36"/>
      <c r="BB950" s="2"/>
      <c r="BC950" s="1"/>
      <c r="BD950" s="1"/>
      <c r="BE950" s="43"/>
      <c r="BF950" s="43">
        <f t="shared" si="14"/>
        <v>464100</v>
      </c>
      <c r="BG950" s="1"/>
      <c r="BH950" s="1"/>
      <c r="BI950" s="1">
        <v>50</v>
      </c>
      <c r="BJ950" s="1">
        <v>0</v>
      </c>
      <c r="BK950" s="1">
        <v>0.01</v>
      </c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37" t="s">
        <v>71</v>
      </c>
    </row>
    <row r="951" spans="1:77" x14ac:dyDescent="0.25">
      <c r="A951" s="1">
        <v>946</v>
      </c>
      <c r="B951" s="1"/>
      <c r="C951" s="1"/>
      <c r="D951" s="1"/>
      <c r="E951" s="1"/>
      <c r="F951" s="1">
        <v>946</v>
      </c>
      <c r="G951" s="1" t="s">
        <v>67</v>
      </c>
      <c r="H951" s="1">
        <v>27168</v>
      </c>
      <c r="M951" s="1">
        <v>10</v>
      </c>
      <c r="N951" s="1">
        <v>1</v>
      </c>
      <c r="O951" s="1">
        <v>67.2</v>
      </c>
      <c r="P951" s="2" t="s">
        <v>69</v>
      </c>
      <c r="Q951" s="2">
        <v>4167.2</v>
      </c>
      <c r="R951" s="1"/>
      <c r="S951" s="2">
        <v>170</v>
      </c>
      <c r="T951" s="1"/>
      <c r="U951" s="1"/>
      <c r="V951" s="1"/>
      <c r="W951" s="1"/>
      <c r="X951" s="35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44"/>
      <c r="AR951" s="36"/>
      <c r="AS951" s="1"/>
      <c r="AT951" s="45"/>
      <c r="AU951" s="1"/>
      <c r="AV951" s="2"/>
      <c r="AW951" s="46"/>
      <c r="AX951" s="2"/>
      <c r="AY951" s="2"/>
      <c r="AZ951" s="2"/>
      <c r="BA951" s="36"/>
      <c r="BB951" s="2"/>
      <c r="BC951" s="36"/>
      <c r="BD951" s="47"/>
      <c r="BE951" s="43"/>
      <c r="BF951" s="43">
        <f t="shared" si="14"/>
        <v>708424</v>
      </c>
      <c r="BG951" s="1"/>
      <c r="BH951" s="6"/>
      <c r="BI951" s="1">
        <v>50</v>
      </c>
      <c r="BJ951" s="1">
        <v>0</v>
      </c>
      <c r="BK951" s="1">
        <v>0.01</v>
      </c>
      <c r="BL951" s="36"/>
      <c r="BM951" s="36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37" t="s">
        <v>71</v>
      </c>
    </row>
    <row r="952" spans="1:77" x14ac:dyDescent="0.25">
      <c r="A952" s="1">
        <v>947</v>
      </c>
      <c r="B952" s="1"/>
      <c r="C952" s="1"/>
      <c r="D952" s="1"/>
      <c r="E952" s="1"/>
      <c r="F952" s="1">
        <v>947</v>
      </c>
      <c r="G952" s="1" t="s">
        <v>67</v>
      </c>
      <c r="H952" s="1">
        <v>27169</v>
      </c>
      <c r="M952" s="1">
        <v>8</v>
      </c>
      <c r="N952" s="1">
        <v>2</v>
      </c>
      <c r="O952" s="1">
        <v>4</v>
      </c>
      <c r="P952" s="2" t="s">
        <v>69</v>
      </c>
      <c r="Q952" s="2">
        <v>3404</v>
      </c>
      <c r="R952" s="1"/>
      <c r="S952" s="2">
        <v>130</v>
      </c>
      <c r="T952" s="1"/>
      <c r="U952" s="1"/>
      <c r="V952" s="1"/>
      <c r="W952" s="1"/>
      <c r="X952" s="35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2"/>
      <c r="AY952" s="1"/>
      <c r="AZ952" s="1"/>
      <c r="BA952" s="36"/>
      <c r="BB952" s="2"/>
      <c r="BC952" s="1"/>
      <c r="BD952" s="1"/>
      <c r="BE952" s="1"/>
      <c r="BF952" s="43">
        <f t="shared" si="14"/>
        <v>442520</v>
      </c>
      <c r="BG952" s="1"/>
      <c r="BH952" s="1"/>
      <c r="BI952" s="1">
        <v>50</v>
      </c>
      <c r="BJ952" s="1">
        <v>0</v>
      </c>
      <c r="BK952" s="1">
        <v>0.01</v>
      </c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37" t="s">
        <v>71</v>
      </c>
    </row>
    <row r="953" spans="1:77" x14ac:dyDescent="0.25">
      <c r="A953" s="1">
        <v>948</v>
      </c>
      <c r="B953" s="1"/>
      <c r="C953" s="1"/>
      <c r="D953" s="1"/>
      <c r="E953" s="1"/>
      <c r="F953" s="1">
        <v>948</v>
      </c>
      <c r="G953" s="1" t="s">
        <v>67</v>
      </c>
      <c r="H953" s="1">
        <v>27170</v>
      </c>
      <c r="M953" s="1">
        <v>0</v>
      </c>
      <c r="N953" s="1">
        <v>2</v>
      </c>
      <c r="O953" s="1">
        <v>15</v>
      </c>
      <c r="P953" s="2" t="s">
        <v>69</v>
      </c>
      <c r="Q953" s="2">
        <v>215</v>
      </c>
      <c r="R953" s="1"/>
      <c r="S953" s="2">
        <v>130</v>
      </c>
      <c r="T953" s="1"/>
      <c r="U953" s="1"/>
      <c r="V953" s="1"/>
      <c r="W953" s="1"/>
      <c r="X953" s="35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2"/>
      <c r="AY953" s="1"/>
      <c r="AZ953" s="1"/>
      <c r="BA953" s="36"/>
      <c r="BB953" s="2"/>
      <c r="BC953" s="1"/>
      <c r="BD953" s="1"/>
      <c r="BE953" s="1"/>
      <c r="BF953" s="43">
        <f t="shared" si="14"/>
        <v>27950</v>
      </c>
      <c r="BG953" s="1"/>
      <c r="BH953" s="1"/>
      <c r="BI953" s="1">
        <v>50</v>
      </c>
      <c r="BJ953" s="1">
        <v>0</v>
      </c>
      <c r="BK953" s="1">
        <v>0.01</v>
      </c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37" t="s">
        <v>71</v>
      </c>
    </row>
    <row r="954" spans="1:77" x14ac:dyDescent="0.25">
      <c r="A954" s="1">
        <v>949</v>
      </c>
      <c r="B954" s="1"/>
      <c r="C954" s="1"/>
      <c r="D954" s="1"/>
      <c r="E954" s="1"/>
      <c r="F954" s="1">
        <v>949</v>
      </c>
      <c r="G954" s="1" t="s">
        <v>67</v>
      </c>
      <c r="H954" s="1">
        <v>27171</v>
      </c>
      <c r="M954" s="1">
        <v>2</v>
      </c>
      <c r="N954" s="1">
        <v>0</v>
      </c>
      <c r="O954" s="1">
        <v>46</v>
      </c>
      <c r="P954" s="2" t="s">
        <v>69</v>
      </c>
      <c r="Q954" s="2">
        <v>846</v>
      </c>
      <c r="R954" s="1"/>
      <c r="S954" s="2">
        <v>260</v>
      </c>
      <c r="T954" s="1"/>
      <c r="U954" s="1"/>
      <c r="V954" s="1"/>
      <c r="W954" s="1"/>
      <c r="X954" s="35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2"/>
      <c r="AY954" s="1"/>
      <c r="AZ954" s="1"/>
      <c r="BA954" s="36"/>
      <c r="BB954" s="2"/>
      <c r="BC954" s="1"/>
      <c r="BD954" s="1"/>
      <c r="BE954" s="1"/>
      <c r="BF954" s="43">
        <f t="shared" si="14"/>
        <v>219960</v>
      </c>
      <c r="BG954" s="1"/>
      <c r="BH954" s="1"/>
      <c r="BI954" s="1">
        <v>50</v>
      </c>
      <c r="BJ954" s="1">
        <v>0</v>
      </c>
      <c r="BK954" s="1">
        <v>0.01</v>
      </c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37" t="s">
        <v>71</v>
      </c>
    </row>
    <row r="955" spans="1:77" x14ac:dyDescent="0.25">
      <c r="A955" s="1">
        <v>950</v>
      </c>
      <c r="B955" s="1"/>
      <c r="C955" s="1"/>
      <c r="D955" s="1"/>
      <c r="E955" s="1"/>
      <c r="F955" s="1">
        <v>950</v>
      </c>
      <c r="G955" s="1" t="s">
        <v>67</v>
      </c>
      <c r="H955" s="1">
        <v>27172</v>
      </c>
      <c r="M955" s="1">
        <v>2</v>
      </c>
      <c r="N955" s="1">
        <v>2</v>
      </c>
      <c r="O955" s="1">
        <v>38</v>
      </c>
      <c r="P955" s="2" t="s">
        <v>69</v>
      </c>
      <c r="Q955" s="2">
        <v>1038</v>
      </c>
      <c r="R955" s="1"/>
      <c r="S955" s="2">
        <v>130</v>
      </c>
      <c r="T955" s="1"/>
      <c r="U955" s="1"/>
      <c r="V955" s="1"/>
      <c r="W955" s="1"/>
      <c r="X955" s="35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2"/>
      <c r="AY955" s="1"/>
      <c r="AZ955" s="1"/>
      <c r="BA955" s="36"/>
      <c r="BB955" s="2"/>
      <c r="BC955" s="1"/>
      <c r="BD955" s="1"/>
      <c r="BE955" s="1"/>
      <c r="BF955" s="43">
        <f t="shared" si="14"/>
        <v>134940</v>
      </c>
      <c r="BG955" s="1"/>
      <c r="BH955" s="1"/>
      <c r="BI955" s="1">
        <v>50</v>
      </c>
      <c r="BJ955" s="1">
        <v>0</v>
      </c>
      <c r="BK955" s="1">
        <v>0.01</v>
      </c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37" t="s">
        <v>71</v>
      </c>
    </row>
    <row r="956" spans="1:77" x14ac:dyDescent="0.25">
      <c r="A956" s="1">
        <v>951</v>
      </c>
      <c r="B956" s="1"/>
      <c r="C956" s="1"/>
      <c r="D956" s="1"/>
      <c r="E956" s="1"/>
      <c r="F956" s="1">
        <v>951</v>
      </c>
      <c r="G956" s="1" t="s">
        <v>67</v>
      </c>
      <c r="H956" s="1">
        <v>27173</v>
      </c>
      <c r="M956" s="1">
        <v>5</v>
      </c>
      <c r="N956" s="1">
        <v>3</v>
      </c>
      <c r="O956" s="1">
        <v>0</v>
      </c>
      <c r="P956" s="2" t="s">
        <v>69</v>
      </c>
      <c r="Q956" s="2">
        <v>2300</v>
      </c>
      <c r="R956" s="1"/>
      <c r="S956" s="2">
        <v>260</v>
      </c>
      <c r="T956" s="1"/>
      <c r="U956" s="1"/>
      <c r="V956" s="1"/>
      <c r="W956" s="1"/>
      <c r="X956" s="35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2"/>
      <c r="AY956" s="1"/>
      <c r="AZ956" s="1"/>
      <c r="BA956" s="36"/>
      <c r="BB956" s="2"/>
      <c r="BC956" s="1"/>
      <c r="BD956" s="1"/>
      <c r="BE956" s="1"/>
      <c r="BF956" s="43">
        <f t="shared" si="14"/>
        <v>598000</v>
      </c>
      <c r="BG956" s="1"/>
      <c r="BH956" s="1"/>
      <c r="BI956" s="1">
        <v>50</v>
      </c>
      <c r="BJ956" s="1">
        <v>0</v>
      </c>
      <c r="BK956" s="1">
        <v>0.01</v>
      </c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37" t="s">
        <v>71</v>
      </c>
    </row>
    <row r="957" spans="1:77" x14ac:dyDescent="0.25">
      <c r="A957" s="1">
        <v>952</v>
      </c>
      <c r="B957" s="1"/>
      <c r="C957" s="1"/>
      <c r="D957" s="1"/>
      <c r="E957" s="1"/>
      <c r="F957" s="1">
        <v>952</v>
      </c>
      <c r="G957" s="1" t="s">
        <v>67</v>
      </c>
      <c r="H957" s="1">
        <v>27184</v>
      </c>
      <c r="M957" s="1">
        <v>8</v>
      </c>
      <c r="N957" s="1">
        <v>3</v>
      </c>
      <c r="O957" s="1">
        <v>11</v>
      </c>
      <c r="P957" s="2" t="s">
        <v>69</v>
      </c>
      <c r="Q957" s="2">
        <v>3511</v>
      </c>
      <c r="R957" s="1"/>
      <c r="S957" s="2">
        <v>130</v>
      </c>
      <c r="T957" s="1"/>
      <c r="U957" s="1"/>
      <c r="V957" s="1"/>
      <c r="W957" s="1"/>
      <c r="X957" s="35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2"/>
      <c r="AY957" s="1"/>
      <c r="AZ957" s="1"/>
      <c r="BA957" s="36"/>
      <c r="BB957" s="2"/>
      <c r="BC957" s="1"/>
      <c r="BD957" s="1"/>
      <c r="BE957" s="1"/>
      <c r="BF957" s="43">
        <f t="shared" si="14"/>
        <v>456430</v>
      </c>
      <c r="BG957" s="1"/>
      <c r="BH957" s="1"/>
      <c r="BI957" s="1">
        <v>50</v>
      </c>
      <c r="BJ957" s="1">
        <v>0</v>
      </c>
      <c r="BK957" s="1">
        <v>0.01</v>
      </c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37" t="s">
        <v>71</v>
      </c>
    </row>
    <row r="958" spans="1:77" x14ac:dyDescent="0.25">
      <c r="A958" s="1">
        <v>953</v>
      </c>
      <c r="B958" s="1"/>
      <c r="C958" s="1"/>
      <c r="D958" s="1"/>
      <c r="E958" s="1"/>
      <c r="F958" s="1">
        <v>953</v>
      </c>
      <c r="G958" s="1" t="s">
        <v>67</v>
      </c>
      <c r="H958" s="1">
        <v>27185</v>
      </c>
      <c r="M958" s="1">
        <v>8</v>
      </c>
      <c r="N958" s="1">
        <v>0</v>
      </c>
      <c r="O958" s="1">
        <v>40</v>
      </c>
      <c r="P958" s="2" t="s">
        <v>69</v>
      </c>
      <c r="Q958" s="2">
        <v>3240</v>
      </c>
      <c r="R958" s="1"/>
      <c r="S958" s="2">
        <v>130</v>
      </c>
      <c r="T958" s="1"/>
      <c r="U958" s="1"/>
      <c r="V958" s="1"/>
      <c r="W958" s="1"/>
      <c r="X958" s="35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44"/>
      <c r="AR958" s="36"/>
      <c r="AS958" s="1"/>
      <c r="AT958" s="45"/>
      <c r="AU958" s="1"/>
      <c r="AV958" s="1"/>
      <c r="AW958" s="1"/>
      <c r="AX958" s="2"/>
      <c r="AY958" s="1"/>
      <c r="AZ958" s="1"/>
      <c r="BA958" s="36"/>
      <c r="BB958" s="2"/>
      <c r="BC958" s="1"/>
      <c r="BD958" s="1"/>
      <c r="BE958" s="43"/>
      <c r="BF958" s="43">
        <f t="shared" si="14"/>
        <v>421200</v>
      </c>
      <c r="BG958" s="1"/>
      <c r="BH958" s="1"/>
      <c r="BI958" s="1">
        <v>50</v>
      </c>
      <c r="BJ958" s="1">
        <v>0</v>
      </c>
      <c r="BK958" s="1">
        <v>0.01</v>
      </c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37" t="s">
        <v>71</v>
      </c>
    </row>
    <row r="959" spans="1:77" x14ac:dyDescent="0.25">
      <c r="A959" s="1">
        <v>954</v>
      </c>
      <c r="B959" s="1"/>
      <c r="C959" s="1"/>
      <c r="D959" s="1"/>
      <c r="E959" s="1"/>
      <c r="F959" s="1">
        <v>954</v>
      </c>
      <c r="G959" s="1" t="s">
        <v>67</v>
      </c>
      <c r="H959" s="1">
        <v>27186</v>
      </c>
      <c r="M959" s="1">
        <v>8</v>
      </c>
      <c r="N959" s="1">
        <v>0</v>
      </c>
      <c r="O959" s="1">
        <v>0</v>
      </c>
      <c r="P959" s="2" t="s">
        <v>69</v>
      </c>
      <c r="Q959" s="2">
        <v>3200</v>
      </c>
      <c r="R959" s="1"/>
      <c r="S959" s="2">
        <v>130</v>
      </c>
      <c r="T959" s="1"/>
      <c r="U959" s="1"/>
      <c r="V959" s="1"/>
      <c r="W959" s="1"/>
      <c r="X959" s="35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2"/>
      <c r="AY959" s="1"/>
      <c r="AZ959" s="1"/>
      <c r="BA959" s="36"/>
      <c r="BB959" s="2"/>
      <c r="BC959" s="1"/>
      <c r="BD959" s="1"/>
      <c r="BE959" s="1"/>
      <c r="BF959" s="43">
        <f t="shared" si="14"/>
        <v>416000</v>
      </c>
      <c r="BG959" s="1"/>
      <c r="BH959" s="1"/>
      <c r="BI959" s="1">
        <v>50</v>
      </c>
      <c r="BJ959" s="1">
        <v>0</v>
      </c>
      <c r="BK959" s="1">
        <v>0.01</v>
      </c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37" t="s">
        <v>71</v>
      </c>
    </row>
    <row r="960" spans="1:77" x14ac:dyDescent="0.25">
      <c r="A960" s="1">
        <v>955</v>
      </c>
      <c r="B960" s="1"/>
      <c r="C960" s="1"/>
      <c r="D960" s="1"/>
      <c r="E960" s="1"/>
      <c r="F960" s="1">
        <v>955</v>
      </c>
      <c r="G960" s="1" t="s">
        <v>67</v>
      </c>
      <c r="H960" s="1">
        <v>27187</v>
      </c>
      <c r="M960" s="1">
        <v>4</v>
      </c>
      <c r="N960" s="1">
        <v>2</v>
      </c>
      <c r="O960" s="1">
        <v>10</v>
      </c>
      <c r="P960" s="2" t="s">
        <v>69</v>
      </c>
      <c r="Q960" s="2">
        <v>1810</v>
      </c>
      <c r="R960" s="1"/>
      <c r="S960" s="2">
        <v>130</v>
      </c>
      <c r="T960" s="1"/>
      <c r="U960" s="1"/>
      <c r="V960" s="1"/>
      <c r="W960" s="1"/>
      <c r="X960" s="35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2"/>
      <c r="AY960" s="1"/>
      <c r="AZ960" s="1"/>
      <c r="BA960" s="36"/>
      <c r="BB960" s="2"/>
      <c r="BC960" s="1"/>
      <c r="BD960" s="1"/>
      <c r="BE960" s="1"/>
      <c r="BF960" s="43">
        <f t="shared" si="14"/>
        <v>235300</v>
      </c>
      <c r="BG960" s="1"/>
      <c r="BH960" s="1"/>
      <c r="BI960" s="1">
        <v>50</v>
      </c>
      <c r="BJ960" s="1">
        <v>0</v>
      </c>
      <c r="BK960" s="1">
        <v>0.01</v>
      </c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37" t="s">
        <v>71</v>
      </c>
    </row>
    <row r="961" spans="1:77" x14ac:dyDescent="0.25">
      <c r="A961" s="1">
        <v>956</v>
      </c>
      <c r="B961" s="1"/>
      <c r="C961" s="1"/>
      <c r="D961" s="1"/>
      <c r="E961" s="1"/>
      <c r="F961" s="1">
        <v>956</v>
      </c>
      <c r="G961" s="1" t="s">
        <v>67</v>
      </c>
      <c r="H961" s="1">
        <v>27188</v>
      </c>
      <c r="M961" s="1">
        <v>9</v>
      </c>
      <c r="N961" s="1">
        <v>1</v>
      </c>
      <c r="O961" s="1">
        <v>97</v>
      </c>
      <c r="P961" s="2" t="s">
        <v>69</v>
      </c>
      <c r="Q961" s="2">
        <v>3797</v>
      </c>
      <c r="R961" s="1"/>
      <c r="S961" s="2">
        <v>130</v>
      </c>
      <c r="T961" s="1"/>
      <c r="U961" s="1"/>
      <c r="V961" s="1"/>
      <c r="W961" s="1"/>
      <c r="X961" s="35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2"/>
      <c r="AY961" s="1"/>
      <c r="AZ961" s="1"/>
      <c r="BA961" s="36"/>
      <c r="BB961" s="2"/>
      <c r="BC961" s="1"/>
      <c r="BD961" s="1"/>
      <c r="BE961" s="1"/>
      <c r="BF961" s="43">
        <f t="shared" si="14"/>
        <v>493610</v>
      </c>
      <c r="BG961" s="1"/>
      <c r="BH961" s="1"/>
      <c r="BI961" s="1">
        <v>50</v>
      </c>
      <c r="BJ961" s="1">
        <v>0</v>
      </c>
      <c r="BK961" s="1">
        <v>0.01</v>
      </c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37" t="s">
        <v>71</v>
      </c>
    </row>
    <row r="962" spans="1:77" x14ac:dyDescent="0.25">
      <c r="A962" s="1">
        <v>957</v>
      </c>
      <c r="B962" s="1"/>
      <c r="C962" s="1"/>
      <c r="D962" s="1"/>
      <c r="E962" s="1"/>
      <c r="F962" s="1">
        <v>957</v>
      </c>
      <c r="G962" s="1" t="s">
        <v>67</v>
      </c>
      <c r="H962" s="1">
        <v>27189</v>
      </c>
      <c r="M962" s="1">
        <v>11</v>
      </c>
      <c r="N962" s="1">
        <v>0</v>
      </c>
      <c r="O962" s="1">
        <v>34</v>
      </c>
      <c r="P962" s="2" t="s">
        <v>69</v>
      </c>
      <c r="Q962" s="2">
        <v>4434</v>
      </c>
      <c r="R962" s="1"/>
      <c r="S962" s="2">
        <v>130</v>
      </c>
      <c r="T962" s="1"/>
      <c r="U962" s="1"/>
      <c r="V962" s="1"/>
      <c r="W962" s="1"/>
      <c r="X962" s="35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44"/>
      <c r="AR962" s="36"/>
      <c r="AS962" s="1"/>
      <c r="AT962" s="45"/>
      <c r="AU962" s="1"/>
      <c r="AV962" s="2"/>
      <c r="AW962" s="46"/>
      <c r="AX962" s="2"/>
      <c r="AY962" s="2"/>
      <c r="AZ962" s="2"/>
      <c r="BA962" s="36"/>
      <c r="BB962" s="2"/>
      <c r="BC962" s="36"/>
      <c r="BD962" s="1"/>
      <c r="BE962" s="43"/>
      <c r="BF962" s="43">
        <f t="shared" si="14"/>
        <v>576420</v>
      </c>
      <c r="BG962" s="1"/>
      <c r="BH962" s="6"/>
      <c r="BI962" s="1">
        <v>50</v>
      </c>
      <c r="BJ962" s="1">
        <v>0</v>
      </c>
      <c r="BK962" s="1">
        <v>0.01</v>
      </c>
      <c r="BL962" s="36"/>
      <c r="BM962" s="36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37" t="s">
        <v>71</v>
      </c>
    </row>
    <row r="963" spans="1:77" x14ac:dyDescent="0.25">
      <c r="A963" s="1">
        <v>958</v>
      </c>
      <c r="B963" s="1"/>
      <c r="C963" s="1"/>
      <c r="D963" s="1"/>
      <c r="E963" s="1"/>
      <c r="F963" s="1">
        <v>958</v>
      </c>
      <c r="G963" s="1" t="s">
        <v>67</v>
      </c>
      <c r="H963" s="1">
        <v>27190</v>
      </c>
      <c r="M963" s="1">
        <v>5</v>
      </c>
      <c r="N963" s="1">
        <v>1</v>
      </c>
      <c r="O963" s="1">
        <v>72</v>
      </c>
      <c r="P963" s="2" t="s">
        <v>69</v>
      </c>
      <c r="Q963" s="2">
        <v>2172</v>
      </c>
      <c r="R963" s="1"/>
      <c r="S963" s="2">
        <v>130</v>
      </c>
      <c r="T963" s="1"/>
      <c r="U963" s="1"/>
      <c r="V963" s="1"/>
      <c r="W963" s="1"/>
      <c r="X963" s="35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44"/>
      <c r="AR963" s="36"/>
      <c r="AS963" s="1"/>
      <c r="AT963" s="45"/>
      <c r="AU963" s="1"/>
      <c r="AV963" s="1"/>
      <c r="AW963" s="1"/>
      <c r="AX963" s="2"/>
      <c r="AY963" s="1"/>
      <c r="AZ963" s="1"/>
      <c r="BA963" s="36"/>
      <c r="BB963" s="2"/>
      <c r="BC963" s="1"/>
      <c r="BD963" s="1"/>
      <c r="BE963" s="43"/>
      <c r="BF963" s="43">
        <f t="shared" si="14"/>
        <v>282360</v>
      </c>
      <c r="BG963" s="1"/>
      <c r="BH963" s="1"/>
      <c r="BI963" s="1">
        <v>50</v>
      </c>
      <c r="BJ963" s="1">
        <v>0</v>
      </c>
      <c r="BK963" s="1">
        <v>0.01</v>
      </c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37" t="s">
        <v>71</v>
      </c>
    </row>
    <row r="964" spans="1:77" x14ac:dyDescent="0.25">
      <c r="A964" s="1">
        <v>959</v>
      </c>
      <c r="B964" s="1"/>
      <c r="C964" s="1"/>
      <c r="D964" s="1"/>
      <c r="E964" s="1"/>
      <c r="F964" s="1">
        <v>959</v>
      </c>
      <c r="G964" s="1" t="s">
        <v>67</v>
      </c>
      <c r="H964" s="1">
        <v>27191</v>
      </c>
      <c r="M964" s="1">
        <v>1</v>
      </c>
      <c r="N964" s="1">
        <v>3</v>
      </c>
      <c r="O964" s="1">
        <v>33.200000000000003</v>
      </c>
      <c r="P964" s="2" t="s">
        <v>69</v>
      </c>
      <c r="Q964" s="2">
        <v>733.2</v>
      </c>
      <c r="R964" s="1"/>
      <c r="S964" s="2">
        <v>130</v>
      </c>
      <c r="T964" s="1"/>
      <c r="U964" s="1"/>
      <c r="V964" s="1"/>
      <c r="W964" s="1"/>
      <c r="X964" s="35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2"/>
      <c r="AY964" s="1"/>
      <c r="AZ964" s="1"/>
      <c r="BA964" s="36"/>
      <c r="BB964" s="2"/>
      <c r="BC964" s="1"/>
      <c r="BD964" s="1"/>
      <c r="BE964" s="1"/>
      <c r="BF964" s="43">
        <f t="shared" si="14"/>
        <v>95316</v>
      </c>
      <c r="BG964" s="1"/>
      <c r="BH964" s="1"/>
      <c r="BI964" s="1">
        <v>50</v>
      </c>
      <c r="BJ964" s="1">
        <v>0</v>
      </c>
      <c r="BK964" s="1">
        <v>0.01</v>
      </c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37" t="s">
        <v>71</v>
      </c>
    </row>
    <row r="965" spans="1:77" x14ac:dyDescent="0.25">
      <c r="A965" s="1">
        <v>960</v>
      </c>
      <c r="B965" s="1"/>
      <c r="C965" s="1"/>
      <c r="D965" s="1"/>
      <c r="E965" s="1"/>
      <c r="F965" s="1">
        <v>960</v>
      </c>
      <c r="G965" s="1" t="s">
        <v>67</v>
      </c>
      <c r="H965" s="1">
        <v>27193</v>
      </c>
      <c r="M965" s="1">
        <v>15</v>
      </c>
      <c r="N965" s="1">
        <v>2</v>
      </c>
      <c r="O965" s="1">
        <v>67</v>
      </c>
      <c r="P965" s="2" t="s">
        <v>69</v>
      </c>
      <c r="Q965" s="2">
        <v>6267</v>
      </c>
      <c r="R965" s="1"/>
      <c r="S965" s="2">
        <v>170</v>
      </c>
      <c r="T965" s="1"/>
      <c r="U965" s="1"/>
      <c r="V965" s="1"/>
      <c r="W965" s="1"/>
      <c r="X965" s="35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2"/>
      <c r="AY965" s="1"/>
      <c r="AZ965" s="1"/>
      <c r="BA965" s="36"/>
      <c r="BB965" s="2"/>
      <c r="BC965" s="1"/>
      <c r="BD965" s="1"/>
      <c r="BE965" s="1"/>
      <c r="BF965" s="43">
        <f t="shared" si="14"/>
        <v>1065390</v>
      </c>
      <c r="BG965" s="1"/>
      <c r="BH965" s="1"/>
      <c r="BI965" s="1">
        <v>50</v>
      </c>
      <c r="BJ965" s="1">
        <v>0</v>
      </c>
      <c r="BK965" s="1">
        <v>0.01</v>
      </c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37" t="s">
        <v>71</v>
      </c>
    </row>
    <row r="966" spans="1:77" x14ac:dyDescent="0.25">
      <c r="A966" s="1">
        <v>961</v>
      </c>
      <c r="B966" s="1"/>
      <c r="C966" s="1"/>
      <c r="D966" s="1"/>
      <c r="E966" s="1"/>
      <c r="F966" s="1">
        <v>961</v>
      </c>
      <c r="G966" s="1" t="s">
        <v>67</v>
      </c>
      <c r="H966" s="1">
        <v>27194</v>
      </c>
      <c r="M966" s="1">
        <v>2</v>
      </c>
      <c r="N966" s="1">
        <v>3</v>
      </c>
      <c r="O966" s="1">
        <v>5</v>
      </c>
      <c r="P966" s="2" t="s">
        <v>69</v>
      </c>
      <c r="Q966" s="2">
        <v>1105</v>
      </c>
      <c r="R966" s="1"/>
      <c r="S966" s="2">
        <v>390</v>
      </c>
      <c r="T966" s="1"/>
      <c r="U966" s="1"/>
      <c r="V966" s="1"/>
      <c r="W966" s="1"/>
      <c r="X966" s="35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2"/>
      <c r="AY966" s="1"/>
      <c r="AZ966" s="1"/>
      <c r="BA966" s="36"/>
      <c r="BB966" s="2"/>
      <c r="BC966" s="1"/>
      <c r="BD966" s="1"/>
      <c r="BE966" s="1"/>
      <c r="BF966" s="43">
        <f t="shared" si="14"/>
        <v>430950</v>
      </c>
      <c r="BG966" s="1"/>
      <c r="BH966" s="1"/>
      <c r="BI966" s="1">
        <v>50</v>
      </c>
      <c r="BJ966" s="1">
        <v>0</v>
      </c>
      <c r="BK966" s="1">
        <v>0.01</v>
      </c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37" t="s">
        <v>71</v>
      </c>
    </row>
    <row r="967" spans="1:77" x14ac:dyDescent="0.25">
      <c r="A967" s="1">
        <v>962</v>
      </c>
      <c r="B967" s="1"/>
      <c r="C967" s="1"/>
      <c r="D967" s="1"/>
      <c r="E967" s="1"/>
      <c r="F967" s="1">
        <v>962</v>
      </c>
      <c r="G967" s="1" t="s">
        <v>67</v>
      </c>
      <c r="H967" s="1">
        <v>27195</v>
      </c>
      <c r="M967" s="1">
        <v>4</v>
      </c>
      <c r="N967" s="1">
        <v>0</v>
      </c>
      <c r="O967" s="1">
        <v>80</v>
      </c>
      <c r="P967" s="2" t="s">
        <v>69</v>
      </c>
      <c r="Q967" s="2">
        <v>1680</v>
      </c>
      <c r="R967" s="1"/>
      <c r="S967" s="2">
        <v>340</v>
      </c>
      <c r="T967" s="1"/>
      <c r="U967" s="1"/>
      <c r="V967" s="1"/>
      <c r="W967" s="1"/>
      <c r="X967" s="35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2"/>
      <c r="AY967" s="1"/>
      <c r="AZ967" s="1"/>
      <c r="BA967" s="36"/>
      <c r="BB967" s="2"/>
      <c r="BC967" s="1"/>
      <c r="BD967" s="1"/>
      <c r="BE967" s="1"/>
      <c r="BF967" s="43">
        <f t="shared" si="14"/>
        <v>571200</v>
      </c>
      <c r="BG967" s="1"/>
      <c r="BH967" s="1"/>
      <c r="BI967" s="1">
        <v>50</v>
      </c>
      <c r="BJ967" s="1">
        <v>0</v>
      </c>
      <c r="BK967" s="1">
        <v>0.01</v>
      </c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37" t="s">
        <v>71</v>
      </c>
    </row>
    <row r="968" spans="1:77" x14ac:dyDescent="0.25">
      <c r="A968" s="1">
        <v>963</v>
      </c>
      <c r="B968" s="1"/>
      <c r="C968" s="1"/>
      <c r="D968" s="1"/>
      <c r="E968" s="1"/>
      <c r="F968" s="1">
        <v>963</v>
      </c>
      <c r="G968" s="1" t="s">
        <v>67</v>
      </c>
      <c r="H968" s="1">
        <v>27196</v>
      </c>
      <c r="M968" s="1">
        <v>5</v>
      </c>
      <c r="N968" s="1">
        <v>3</v>
      </c>
      <c r="O968" s="1">
        <v>70</v>
      </c>
      <c r="P968" s="2" t="s">
        <v>69</v>
      </c>
      <c r="Q968" s="2">
        <v>2370</v>
      </c>
      <c r="R968" s="1"/>
      <c r="S968" s="2">
        <v>280</v>
      </c>
      <c r="T968" s="1"/>
      <c r="U968" s="1"/>
      <c r="V968" s="1"/>
      <c r="W968" s="1"/>
      <c r="X968" s="35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2"/>
      <c r="AY968" s="1"/>
      <c r="AZ968" s="1"/>
      <c r="BA968" s="36"/>
      <c r="BB968" s="2"/>
      <c r="BC968" s="1"/>
      <c r="BD968" s="1"/>
      <c r="BE968" s="1"/>
      <c r="BF968" s="43">
        <f t="shared" ref="BF968:BF1031" si="15">Q968*S968</f>
        <v>663600</v>
      </c>
      <c r="BG968" s="1"/>
      <c r="BH968" s="1"/>
      <c r="BI968" s="1">
        <v>50</v>
      </c>
      <c r="BJ968" s="1">
        <v>0</v>
      </c>
      <c r="BK968" s="1">
        <v>0.01</v>
      </c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37" t="s">
        <v>71</v>
      </c>
    </row>
    <row r="969" spans="1:77" x14ac:dyDescent="0.25">
      <c r="A969" s="1">
        <v>964</v>
      </c>
      <c r="B969" s="1"/>
      <c r="C969" s="1"/>
      <c r="D969" s="1"/>
      <c r="E969" s="1"/>
      <c r="F969" s="1">
        <v>964</v>
      </c>
      <c r="G969" s="1" t="s">
        <v>67</v>
      </c>
      <c r="H969" s="1">
        <v>27197</v>
      </c>
      <c r="M969" s="1">
        <v>4</v>
      </c>
      <c r="N969" s="1">
        <v>3</v>
      </c>
      <c r="O969" s="1">
        <v>0</v>
      </c>
      <c r="P969" s="2" t="s">
        <v>69</v>
      </c>
      <c r="Q969" s="2">
        <v>1900</v>
      </c>
      <c r="R969" s="1"/>
      <c r="S969" s="2">
        <v>340</v>
      </c>
      <c r="T969" s="1"/>
      <c r="U969" s="1"/>
      <c r="V969" s="1"/>
      <c r="W969" s="1"/>
      <c r="X969" s="35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2"/>
      <c r="AY969" s="1"/>
      <c r="AZ969" s="1"/>
      <c r="BA969" s="36"/>
      <c r="BB969" s="2"/>
      <c r="BC969" s="1"/>
      <c r="BD969" s="1"/>
      <c r="BE969" s="1"/>
      <c r="BF969" s="43">
        <f t="shared" si="15"/>
        <v>646000</v>
      </c>
      <c r="BG969" s="1"/>
      <c r="BH969" s="1"/>
      <c r="BI969" s="1">
        <v>50</v>
      </c>
      <c r="BJ969" s="1">
        <v>0</v>
      </c>
      <c r="BK969" s="1">
        <v>0.01</v>
      </c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37" t="s">
        <v>71</v>
      </c>
    </row>
    <row r="970" spans="1:77" x14ac:dyDescent="0.25">
      <c r="A970" s="1">
        <v>965</v>
      </c>
      <c r="B970" s="1"/>
      <c r="C970" s="1"/>
      <c r="D970" s="1"/>
      <c r="E970" s="1"/>
      <c r="F970" s="1">
        <v>965</v>
      </c>
      <c r="G970" s="1" t="s">
        <v>67</v>
      </c>
      <c r="H970" s="1">
        <v>27198</v>
      </c>
      <c r="M970" s="1">
        <v>2</v>
      </c>
      <c r="N970" s="1">
        <v>1</v>
      </c>
      <c r="O970" s="1">
        <v>80.3</v>
      </c>
      <c r="P970" s="2" t="s">
        <v>69</v>
      </c>
      <c r="Q970" s="2">
        <v>980.3</v>
      </c>
      <c r="R970" s="1"/>
      <c r="S970" s="2">
        <v>300</v>
      </c>
      <c r="T970" s="1"/>
      <c r="U970" s="1"/>
      <c r="V970" s="1"/>
      <c r="W970" s="1"/>
      <c r="X970" s="35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2"/>
      <c r="AY970" s="1"/>
      <c r="AZ970" s="1"/>
      <c r="BA970" s="36"/>
      <c r="BB970" s="2"/>
      <c r="BC970" s="1"/>
      <c r="BD970" s="1"/>
      <c r="BE970" s="1"/>
      <c r="BF970" s="43">
        <f t="shared" si="15"/>
        <v>294090</v>
      </c>
      <c r="BG970" s="1"/>
      <c r="BH970" s="1"/>
      <c r="BI970" s="1">
        <v>50</v>
      </c>
      <c r="BJ970" s="1">
        <v>0</v>
      </c>
      <c r="BK970" s="1">
        <v>0.01</v>
      </c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37" t="s">
        <v>71</v>
      </c>
    </row>
    <row r="971" spans="1:77" x14ac:dyDescent="0.25">
      <c r="A971" s="1">
        <v>966</v>
      </c>
      <c r="B971" s="1"/>
      <c r="C971" s="1"/>
      <c r="D971" s="1"/>
      <c r="E971" s="1"/>
      <c r="F971" s="1">
        <v>966</v>
      </c>
      <c r="G971" s="1" t="s">
        <v>67</v>
      </c>
      <c r="H971" s="1">
        <v>27200</v>
      </c>
      <c r="M971" s="1">
        <v>1</v>
      </c>
      <c r="N971" s="1">
        <v>1</v>
      </c>
      <c r="O971" s="1">
        <v>21</v>
      </c>
      <c r="P971" s="2" t="s">
        <v>69</v>
      </c>
      <c r="Q971" s="2">
        <v>521</v>
      </c>
      <c r="R971" s="1"/>
      <c r="S971" s="2">
        <v>130</v>
      </c>
      <c r="T971" s="1"/>
      <c r="U971" s="1"/>
      <c r="V971" s="1"/>
      <c r="W971" s="1"/>
      <c r="X971" s="35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2"/>
      <c r="AY971" s="1"/>
      <c r="AZ971" s="1"/>
      <c r="BA971" s="36"/>
      <c r="BB971" s="2"/>
      <c r="BC971" s="1"/>
      <c r="BD971" s="1"/>
      <c r="BE971" s="1"/>
      <c r="BF971" s="43">
        <f t="shared" si="15"/>
        <v>67730</v>
      </c>
      <c r="BG971" s="1"/>
      <c r="BH971" s="1"/>
      <c r="BI971" s="1">
        <v>50</v>
      </c>
      <c r="BJ971" s="1">
        <v>0</v>
      </c>
      <c r="BK971" s="1">
        <v>0.01</v>
      </c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37" t="s">
        <v>71</v>
      </c>
    </row>
    <row r="972" spans="1:77" x14ac:dyDescent="0.25">
      <c r="A972" s="1">
        <v>967</v>
      </c>
      <c r="B972" s="1"/>
      <c r="C972" s="1"/>
      <c r="D972" s="1"/>
      <c r="E972" s="1"/>
      <c r="F972" s="1">
        <v>967</v>
      </c>
      <c r="G972" s="1" t="s">
        <v>67</v>
      </c>
      <c r="H972" s="1">
        <v>27205</v>
      </c>
      <c r="M972" s="1">
        <v>3</v>
      </c>
      <c r="N972" s="1">
        <v>0</v>
      </c>
      <c r="O972" s="1">
        <v>55</v>
      </c>
      <c r="P972" s="2" t="s">
        <v>69</v>
      </c>
      <c r="Q972" s="2">
        <v>1255</v>
      </c>
      <c r="R972" s="1"/>
      <c r="S972" s="2">
        <v>130</v>
      </c>
      <c r="T972" s="1"/>
      <c r="U972" s="1"/>
      <c r="V972" s="1"/>
      <c r="W972" s="1"/>
      <c r="X972" s="35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2"/>
      <c r="AY972" s="1"/>
      <c r="AZ972" s="1"/>
      <c r="BA972" s="36"/>
      <c r="BB972" s="2"/>
      <c r="BC972" s="1"/>
      <c r="BD972" s="1"/>
      <c r="BE972" s="1"/>
      <c r="BF972" s="43">
        <f t="shared" si="15"/>
        <v>163150</v>
      </c>
      <c r="BG972" s="1"/>
      <c r="BH972" s="1"/>
      <c r="BI972" s="1">
        <v>50</v>
      </c>
      <c r="BJ972" s="1">
        <v>0</v>
      </c>
      <c r="BK972" s="1">
        <v>0.01</v>
      </c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37" t="s">
        <v>71</v>
      </c>
    </row>
    <row r="973" spans="1:77" x14ac:dyDescent="0.25">
      <c r="A973" s="1">
        <v>968</v>
      </c>
      <c r="B973" s="1"/>
      <c r="C973" s="1"/>
      <c r="D973" s="1"/>
      <c r="E973" s="1"/>
      <c r="F973" s="1">
        <v>968</v>
      </c>
      <c r="G973" s="1" t="s">
        <v>67</v>
      </c>
      <c r="H973" s="1">
        <v>27206</v>
      </c>
      <c r="M973" s="1">
        <v>5</v>
      </c>
      <c r="N973" s="1">
        <v>3</v>
      </c>
      <c r="O973" s="1">
        <v>74.7</v>
      </c>
      <c r="P973" s="2" t="s">
        <v>69</v>
      </c>
      <c r="Q973" s="2">
        <v>2374.6999999999998</v>
      </c>
      <c r="R973" s="1"/>
      <c r="S973" s="2">
        <v>130</v>
      </c>
      <c r="T973" s="1"/>
      <c r="U973" s="1"/>
      <c r="V973" s="1"/>
      <c r="W973" s="1"/>
      <c r="X973" s="35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2"/>
      <c r="AY973" s="1"/>
      <c r="AZ973" s="1"/>
      <c r="BA973" s="36"/>
      <c r="BB973" s="2"/>
      <c r="BC973" s="1"/>
      <c r="BD973" s="1"/>
      <c r="BE973" s="1"/>
      <c r="BF973" s="43">
        <f t="shared" si="15"/>
        <v>308711</v>
      </c>
      <c r="BG973" s="1"/>
      <c r="BH973" s="1"/>
      <c r="BI973" s="1">
        <v>50</v>
      </c>
      <c r="BJ973" s="1">
        <v>0</v>
      </c>
      <c r="BK973" s="1">
        <v>0.01</v>
      </c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37" t="s">
        <v>71</v>
      </c>
    </row>
    <row r="974" spans="1:77" x14ac:dyDescent="0.25">
      <c r="A974" s="1">
        <v>969</v>
      </c>
      <c r="B974" s="1"/>
      <c r="C974" s="1"/>
      <c r="D974" s="1"/>
      <c r="E974" s="1"/>
      <c r="F974" s="1">
        <v>969</v>
      </c>
      <c r="G974" s="1" t="s">
        <v>67</v>
      </c>
      <c r="H974" s="1">
        <v>27207</v>
      </c>
      <c r="M974" s="1">
        <v>4</v>
      </c>
      <c r="N974" s="1">
        <v>0</v>
      </c>
      <c r="O974" s="1">
        <v>8.5</v>
      </c>
      <c r="P974" s="2" t="s">
        <v>69</v>
      </c>
      <c r="Q974" s="2">
        <v>1608.5</v>
      </c>
      <c r="R974" s="1"/>
      <c r="S974" s="2">
        <v>170</v>
      </c>
      <c r="T974" s="1"/>
      <c r="U974" s="1"/>
      <c r="V974" s="1"/>
      <c r="W974" s="1"/>
      <c r="X974" s="35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2"/>
      <c r="AY974" s="1"/>
      <c r="AZ974" s="1"/>
      <c r="BA974" s="36"/>
      <c r="BB974" s="2"/>
      <c r="BC974" s="1"/>
      <c r="BD974" s="1"/>
      <c r="BE974" s="1"/>
      <c r="BF974" s="43">
        <f t="shared" si="15"/>
        <v>273445</v>
      </c>
      <c r="BG974" s="1"/>
      <c r="BH974" s="1"/>
      <c r="BI974" s="1">
        <v>50</v>
      </c>
      <c r="BJ974" s="1">
        <v>0</v>
      </c>
      <c r="BK974" s="1">
        <v>0.01</v>
      </c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37" t="s">
        <v>71</v>
      </c>
    </row>
    <row r="975" spans="1:77" x14ac:dyDescent="0.25">
      <c r="A975" s="1">
        <v>970</v>
      </c>
      <c r="B975" s="1"/>
      <c r="C975" s="1"/>
      <c r="D975" s="1"/>
      <c r="E975" s="1"/>
      <c r="F975" s="1">
        <v>970</v>
      </c>
      <c r="G975" s="1" t="s">
        <v>67</v>
      </c>
      <c r="H975" s="1">
        <v>27208</v>
      </c>
      <c r="M975" s="1">
        <v>4</v>
      </c>
      <c r="N975" s="1">
        <v>0</v>
      </c>
      <c r="O975" s="1">
        <v>52</v>
      </c>
      <c r="P975" s="2" t="s">
        <v>69</v>
      </c>
      <c r="Q975" s="2">
        <v>1652</v>
      </c>
      <c r="R975" s="1"/>
      <c r="S975" s="2">
        <v>130</v>
      </c>
      <c r="T975" s="1"/>
      <c r="U975" s="1"/>
      <c r="V975" s="1"/>
      <c r="W975" s="1"/>
      <c r="X975" s="35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44"/>
      <c r="AR975" s="36"/>
      <c r="AS975" s="1"/>
      <c r="AT975" s="45"/>
      <c r="AU975" s="1"/>
      <c r="AV975" s="1"/>
      <c r="AW975" s="1"/>
      <c r="AX975" s="2"/>
      <c r="AY975" s="1"/>
      <c r="AZ975" s="1"/>
      <c r="BA975" s="36"/>
      <c r="BB975" s="2"/>
      <c r="BC975" s="1"/>
      <c r="BD975" s="1"/>
      <c r="BE975" s="43"/>
      <c r="BF975" s="43">
        <f t="shared" si="15"/>
        <v>214760</v>
      </c>
      <c r="BG975" s="1"/>
      <c r="BH975" s="1"/>
      <c r="BI975" s="1">
        <v>50</v>
      </c>
      <c r="BJ975" s="1">
        <v>0</v>
      </c>
      <c r="BK975" s="1">
        <v>0.01</v>
      </c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37" t="s">
        <v>71</v>
      </c>
    </row>
    <row r="976" spans="1:77" x14ac:dyDescent="0.25">
      <c r="A976" s="1">
        <v>971</v>
      </c>
      <c r="B976" s="1"/>
      <c r="C976" s="1"/>
      <c r="D976" s="1"/>
      <c r="E976" s="1"/>
      <c r="F976" s="1">
        <v>971</v>
      </c>
      <c r="G976" s="1" t="s">
        <v>67</v>
      </c>
      <c r="H976" s="1">
        <v>27209</v>
      </c>
      <c r="M976" s="1">
        <v>17</v>
      </c>
      <c r="N976" s="1">
        <v>0</v>
      </c>
      <c r="O976" s="1">
        <v>11</v>
      </c>
      <c r="P976" s="2" t="s">
        <v>69</v>
      </c>
      <c r="Q976" s="2">
        <v>6811</v>
      </c>
      <c r="R976" s="1"/>
      <c r="S976" s="2">
        <v>180</v>
      </c>
      <c r="T976" s="1"/>
      <c r="U976" s="1"/>
      <c r="V976" s="1"/>
      <c r="W976" s="1"/>
      <c r="X976" s="35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2"/>
      <c r="AY976" s="1"/>
      <c r="AZ976" s="1"/>
      <c r="BA976" s="36"/>
      <c r="BB976" s="2"/>
      <c r="BC976" s="1"/>
      <c r="BD976" s="1"/>
      <c r="BE976" s="1"/>
      <c r="BF976" s="43">
        <f t="shared" si="15"/>
        <v>1225980</v>
      </c>
      <c r="BG976" s="1"/>
      <c r="BH976" s="1"/>
      <c r="BI976" s="1">
        <v>50</v>
      </c>
      <c r="BJ976" s="1">
        <v>0</v>
      </c>
      <c r="BK976" s="1">
        <v>0.01</v>
      </c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37" t="s">
        <v>71</v>
      </c>
    </row>
    <row r="977" spans="1:77" x14ac:dyDescent="0.25">
      <c r="A977" s="1">
        <v>972</v>
      </c>
      <c r="B977" s="1"/>
      <c r="C977" s="1"/>
      <c r="D977" s="1"/>
      <c r="E977" s="1"/>
      <c r="F977" s="1">
        <v>972</v>
      </c>
      <c r="G977" s="1" t="s">
        <v>67</v>
      </c>
      <c r="H977" s="1">
        <v>27210</v>
      </c>
      <c r="M977" s="1">
        <v>12</v>
      </c>
      <c r="N977" s="1">
        <v>1</v>
      </c>
      <c r="O977" s="1">
        <v>12</v>
      </c>
      <c r="P977" s="2" t="s">
        <v>69</v>
      </c>
      <c r="Q977" s="2">
        <v>4912</v>
      </c>
      <c r="R977" s="1"/>
      <c r="S977" s="2">
        <v>230</v>
      </c>
      <c r="T977" s="1"/>
      <c r="U977" s="1"/>
      <c r="V977" s="1"/>
      <c r="W977" s="1"/>
      <c r="X977" s="35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2"/>
      <c r="AY977" s="1"/>
      <c r="AZ977" s="1"/>
      <c r="BA977" s="36"/>
      <c r="BB977" s="2"/>
      <c r="BC977" s="1"/>
      <c r="BD977" s="1"/>
      <c r="BE977" s="1"/>
      <c r="BF977" s="43">
        <f t="shared" si="15"/>
        <v>1129760</v>
      </c>
      <c r="BG977" s="1"/>
      <c r="BH977" s="1"/>
      <c r="BI977" s="1">
        <v>50</v>
      </c>
      <c r="BJ977" s="1">
        <v>0</v>
      </c>
      <c r="BK977" s="1">
        <v>0.01</v>
      </c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37" t="s">
        <v>71</v>
      </c>
    </row>
    <row r="978" spans="1:77" x14ac:dyDescent="0.25">
      <c r="A978" s="1">
        <v>973</v>
      </c>
      <c r="B978" s="1"/>
      <c r="C978" s="1"/>
      <c r="D978" s="1"/>
      <c r="E978" s="1"/>
      <c r="F978" s="1">
        <v>973</v>
      </c>
      <c r="G978" s="1" t="s">
        <v>67</v>
      </c>
      <c r="H978" s="1">
        <v>27211</v>
      </c>
      <c r="M978" s="1">
        <v>7</v>
      </c>
      <c r="N978" s="1">
        <v>1</v>
      </c>
      <c r="O978" s="1">
        <v>98.2</v>
      </c>
      <c r="P978" s="2" t="s">
        <v>69</v>
      </c>
      <c r="Q978" s="2">
        <v>2998.2</v>
      </c>
      <c r="R978" s="1"/>
      <c r="S978" s="2">
        <v>280</v>
      </c>
      <c r="T978" s="1"/>
      <c r="U978" s="1"/>
      <c r="V978" s="1"/>
      <c r="W978" s="1"/>
      <c r="X978" s="35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2"/>
      <c r="AY978" s="1"/>
      <c r="AZ978" s="1"/>
      <c r="BA978" s="36"/>
      <c r="BB978" s="2"/>
      <c r="BC978" s="1"/>
      <c r="BD978" s="1"/>
      <c r="BE978" s="1"/>
      <c r="BF978" s="43">
        <f t="shared" si="15"/>
        <v>839496</v>
      </c>
      <c r="BG978" s="1"/>
      <c r="BH978" s="1"/>
      <c r="BI978" s="1">
        <v>50</v>
      </c>
      <c r="BJ978" s="1">
        <v>0</v>
      </c>
      <c r="BK978" s="1">
        <v>0.01</v>
      </c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37" t="s">
        <v>71</v>
      </c>
    </row>
    <row r="979" spans="1:77" x14ac:dyDescent="0.25">
      <c r="A979" s="1">
        <v>974</v>
      </c>
      <c r="B979" s="1"/>
      <c r="C979" s="1"/>
      <c r="D979" s="1"/>
      <c r="E979" s="1"/>
      <c r="F979" s="1">
        <v>974</v>
      </c>
      <c r="G979" s="1" t="s">
        <v>67</v>
      </c>
      <c r="H979" s="1">
        <v>27212</v>
      </c>
      <c r="M979" s="1">
        <v>8</v>
      </c>
      <c r="N979" s="1">
        <v>2</v>
      </c>
      <c r="O979" s="1">
        <v>15.7</v>
      </c>
      <c r="P979" s="2" t="s">
        <v>69</v>
      </c>
      <c r="Q979" s="2">
        <v>3415.7</v>
      </c>
      <c r="R979" s="1"/>
      <c r="S979" s="2">
        <v>170</v>
      </c>
      <c r="T979" s="1"/>
      <c r="U979" s="1"/>
      <c r="V979" s="1"/>
      <c r="W979" s="1"/>
      <c r="X979" s="35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2"/>
      <c r="AY979" s="1"/>
      <c r="AZ979" s="1"/>
      <c r="BA979" s="36"/>
      <c r="BB979" s="2"/>
      <c r="BC979" s="1"/>
      <c r="BD979" s="1"/>
      <c r="BE979" s="1"/>
      <c r="BF979" s="43">
        <f t="shared" si="15"/>
        <v>580669</v>
      </c>
      <c r="BG979" s="1"/>
      <c r="BH979" s="1"/>
      <c r="BI979" s="1">
        <v>50</v>
      </c>
      <c r="BJ979" s="1">
        <v>0</v>
      </c>
      <c r="BK979" s="1">
        <v>0.01</v>
      </c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37" t="s">
        <v>71</v>
      </c>
    </row>
    <row r="980" spans="1:77" x14ac:dyDescent="0.25">
      <c r="A980" s="1">
        <v>975</v>
      </c>
      <c r="B980" s="1"/>
      <c r="C980" s="1"/>
      <c r="D980" s="1"/>
      <c r="E980" s="1"/>
      <c r="F980" s="1">
        <v>975</v>
      </c>
      <c r="G980" s="1" t="s">
        <v>67</v>
      </c>
      <c r="H980" s="1">
        <v>27324</v>
      </c>
      <c r="M980" s="1">
        <v>12</v>
      </c>
      <c r="N980" s="1">
        <v>3</v>
      </c>
      <c r="O980" s="1">
        <v>48</v>
      </c>
      <c r="P980" s="2" t="s">
        <v>69</v>
      </c>
      <c r="Q980" s="2">
        <v>5148</v>
      </c>
      <c r="R980" s="1"/>
      <c r="S980" s="2">
        <v>190</v>
      </c>
      <c r="T980" s="1"/>
      <c r="U980" s="1"/>
      <c r="V980" s="1"/>
      <c r="W980" s="1"/>
      <c r="X980" s="35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2"/>
      <c r="AY980" s="1"/>
      <c r="AZ980" s="1"/>
      <c r="BA980" s="36"/>
      <c r="BB980" s="2"/>
      <c r="BC980" s="1"/>
      <c r="BD980" s="1"/>
      <c r="BE980" s="1"/>
      <c r="BF980" s="43">
        <f t="shared" si="15"/>
        <v>978120</v>
      </c>
      <c r="BG980" s="1"/>
      <c r="BH980" s="1"/>
      <c r="BI980" s="1">
        <v>50</v>
      </c>
      <c r="BJ980" s="1">
        <v>0</v>
      </c>
      <c r="BK980" s="1">
        <v>0.01</v>
      </c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37" t="s">
        <v>71</v>
      </c>
    </row>
    <row r="981" spans="1:77" x14ac:dyDescent="0.25">
      <c r="A981" s="1">
        <v>976</v>
      </c>
      <c r="B981" s="1"/>
      <c r="C981" s="1"/>
      <c r="D981" s="1"/>
      <c r="E981" s="1"/>
      <c r="F981" s="1">
        <v>976</v>
      </c>
      <c r="G981" s="1" t="s">
        <v>67</v>
      </c>
      <c r="H981" s="1">
        <v>27325</v>
      </c>
      <c r="M981" s="1">
        <v>0</v>
      </c>
      <c r="N981" s="1">
        <v>1</v>
      </c>
      <c r="O981" s="1">
        <v>96</v>
      </c>
      <c r="P981" s="2" t="s">
        <v>69</v>
      </c>
      <c r="Q981" s="2">
        <v>196</v>
      </c>
      <c r="R981" s="1"/>
      <c r="S981" s="2">
        <v>450</v>
      </c>
      <c r="T981" s="1"/>
      <c r="U981" s="1"/>
      <c r="V981" s="1"/>
      <c r="W981" s="1"/>
      <c r="X981" s="35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2"/>
      <c r="AY981" s="1"/>
      <c r="AZ981" s="1"/>
      <c r="BA981" s="36"/>
      <c r="BB981" s="2"/>
      <c r="BC981" s="1"/>
      <c r="BD981" s="1"/>
      <c r="BE981" s="1"/>
      <c r="BF981" s="43">
        <f t="shared" si="15"/>
        <v>88200</v>
      </c>
      <c r="BG981" s="1"/>
      <c r="BH981" s="1"/>
      <c r="BI981" s="1">
        <v>50</v>
      </c>
      <c r="BJ981" s="1">
        <v>0</v>
      </c>
      <c r="BK981" s="1">
        <v>0.01</v>
      </c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37" t="s">
        <v>71</v>
      </c>
    </row>
    <row r="982" spans="1:77" x14ac:dyDescent="0.25">
      <c r="A982" s="1">
        <v>977</v>
      </c>
      <c r="B982" s="1"/>
      <c r="C982" s="1"/>
      <c r="D982" s="1"/>
      <c r="E982" s="1"/>
      <c r="F982" s="1">
        <v>977</v>
      </c>
      <c r="G982" s="1" t="s">
        <v>67</v>
      </c>
      <c r="H982" s="1">
        <v>27326</v>
      </c>
      <c r="M982" s="1">
        <v>0</v>
      </c>
      <c r="N982" s="1">
        <v>0</v>
      </c>
      <c r="O982" s="1">
        <v>81</v>
      </c>
      <c r="P982" s="2" t="s">
        <v>69</v>
      </c>
      <c r="Q982" s="2">
        <v>81</v>
      </c>
      <c r="R982" s="1"/>
      <c r="S982" s="2">
        <v>300</v>
      </c>
      <c r="T982" s="1"/>
      <c r="U982" s="1"/>
      <c r="V982" s="1"/>
      <c r="W982" s="1"/>
      <c r="X982" s="35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44"/>
      <c r="AR982" s="36"/>
      <c r="AS982" s="1"/>
      <c r="AT982" s="45"/>
      <c r="AU982" s="1"/>
      <c r="AV982" s="2"/>
      <c r="AW982" s="46"/>
      <c r="AX982" s="2"/>
      <c r="AY982" s="2"/>
      <c r="AZ982" s="2"/>
      <c r="BA982" s="36"/>
      <c r="BB982" s="2"/>
      <c r="BC982" s="36"/>
      <c r="BD982" s="1"/>
      <c r="BE982" s="43"/>
      <c r="BF982" s="43">
        <f t="shared" si="15"/>
        <v>24300</v>
      </c>
      <c r="BG982" s="1"/>
      <c r="BH982" s="6"/>
      <c r="BI982" s="1">
        <v>50</v>
      </c>
      <c r="BJ982" s="1">
        <v>0</v>
      </c>
      <c r="BK982" s="1">
        <v>0.01</v>
      </c>
      <c r="BL982" s="36"/>
      <c r="BM982" s="36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37" t="s">
        <v>71</v>
      </c>
    </row>
    <row r="983" spans="1:77" x14ac:dyDescent="0.25">
      <c r="A983" s="1">
        <v>978</v>
      </c>
      <c r="B983" s="1"/>
      <c r="C983" s="1"/>
      <c r="D983" s="1"/>
      <c r="E983" s="1"/>
      <c r="F983" s="1">
        <v>978</v>
      </c>
      <c r="G983" s="1" t="s">
        <v>67</v>
      </c>
      <c r="H983" s="1">
        <v>27328</v>
      </c>
      <c r="M983" s="1">
        <v>6</v>
      </c>
      <c r="N983" s="1">
        <v>2</v>
      </c>
      <c r="O983" s="1">
        <v>95</v>
      </c>
      <c r="P983" s="2" t="s">
        <v>69</v>
      </c>
      <c r="Q983" s="2">
        <v>2695</v>
      </c>
      <c r="R983" s="1"/>
      <c r="S983" s="2">
        <v>180</v>
      </c>
      <c r="T983" s="1"/>
      <c r="U983" s="1"/>
      <c r="V983" s="1"/>
      <c r="W983" s="1"/>
      <c r="X983" s="35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2"/>
      <c r="AY983" s="1"/>
      <c r="AZ983" s="1"/>
      <c r="BA983" s="36"/>
      <c r="BB983" s="2"/>
      <c r="BC983" s="1"/>
      <c r="BD983" s="1"/>
      <c r="BE983" s="1"/>
      <c r="BF983" s="43">
        <f t="shared" si="15"/>
        <v>485100</v>
      </c>
      <c r="BG983" s="1"/>
      <c r="BH983" s="1"/>
      <c r="BI983" s="1">
        <v>50</v>
      </c>
      <c r="BJ983" s="1">
        <v>0</v>
      </c>
      <c r="BK983" s="1">
        <v>0.01</v>
      </c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37" t="s">
        <v>71</v>
      </c>
    </row>
    <row r="984" spans="1:77" x14ac:dyDescent="0.25">
      <c r="A984" s="1">
        <v>979</v>
      </c>
      <c r="B984" s="1"/>
      <c r="C984" s="1"/>
      <c r="D984" s="1"/>
      <c r="E984" s="1"/>
      <c r="F984" s="1">
        <v>979</v>
      </c>
      <c r="G984" s="1" t="s">
        <v>67</v>
      </c>
      <c r="H984" s="1">
        <v>27330</v>
      </c>
      <c r="M984" s="1">
        <v>12</v>
      </c>
      <c r="N984" s="1">
        <v>1</v>
      </c>
      <c r="O984" s="1">
        <v>30</v>
      </c>
      <c r="P984" s="2" t="s">
        <v>69</v>
      </c>
      <c r="Q984" s="2">
        <v>4930</v>
      </c>
      <c r="R984" s="1"/>
      <c r="S984" s="2">
        <v>130</v>
      </c>
      <c r="T984" s="1"/>
      <c r="U984" s="1"/>
      <c r="V984" s="1"/>
      <c r="W984" s="1"/>
      <c r="X984" s="35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2"/>
      <c r="AY984" s="1"/>
      <c r="AZ984" s="1"/>
      <c r="BA984" s="36"/>
      <c r="BB984" s="2"/>
      <c r="BC984" s="1"/>
      <c r="BD984" s="1"/>
      <c r="BE984" s="1"/>
      <c r="BF984" s="43">
        <f t="shared" si="15"/>
        <v>640900</v>
      </c>
      <c r="BG984" s="1"/>
      <c r="BH984" s="1"/>
      <c r="BI984" s="1">
        <v>50</v>
      </c>
      <c r="BJ984" s="1">
        <v>0</v>
      </c>
      <c r="BK984" s="1">
        <v>0.01</v>
      </c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37" t="s">
        <v>71</v>
      </c>
    </row>
    <row r="985" spans="1:77" x14ac:dyDescent="0.25">
      <c r="A985" s="1">
        <v>980</v>
      </c>
      <c r="B985" s="1"/>
      <c r="C985" s="1"/>
      <c r="D985" s="1"/>
      <c r="E985" s="1"/>
      <c r="F985" s="1">
        <v>980</v>
      </c>
      <c r="G985" s="1" t="s">
        <v>67</v>
      </c>
      <c r="H985" s="1">
        <v>27331</v>
      </c>
      <c r="M985" s="1">
        <v>4</v>
      </c>
      <c r="N985" s="1">
        <v>3</v>
      </c>
      <c r="O985" s="1">
        <v>35</v>
      </c>
      <c r="P985" s="2" t="s">
        <v>69</v>
      </c>
      <c r="Q985" s="2">
        <v>1935</v>
      </c>
      <c r="R985" s="1"/>
      <c r="S985" s="2">
        <v>130</v>
      </c>
      <c r="T985" s="1"/>
      <c r="U985" s="1"/>
      <c r="V985" s="1"/>
      <c r="W985" s="1"/>
      <c r="X985" s="35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2"/>
      <c r="AY985" s="1"/>
      <c r="AZ985" s="1"/>
      <c r="BA985" s="36"/>
      <c r="BB985" s="2"/>
      <c r="BC985" s="1"/>
      <c r="BD985" s="1"/>
      <c r="BE985" s="1"/>
      <c r="BF985" s="43">
        <f t="shared" si="15"/>
        <v>251550</v>
      </c>
      <c r="BG985" s="1"/>
      <c r="BH985" s="1"/>
      <c r="BI985" s="1">
        <v>50</v>
      </c>
      <c r="BJ985" s="1">
        <v>0</v>
      </c>
      <c r="BK985" s="1">
        <v>0.01</v>
      </c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37" t="s">
        <v>71</v>
      </c>
    </row>
    <row r="986" spans="1:77" x14ac:dyDescent="0.25">
      <c r="A986" s="1">
        <v>981</v>
      </c>
      <c r="B986" s="1"/>
      <c r="C986" s="1"/>
      <c r="D986" s="1"/>
      <c r="E986" s="1"/>
      <c r="F986" s="1">
        <v>981</v>
      </c>
      <c r="G986" s="1" t="s">
        <v>67</v>
      </c>
      <c r="H986" s="1">
        <v>27332</v>
      </c>
      <c r="M986" s="1">
        <v>5</v>
      </c>
      <c r="N986" s="1">
        <v>2</v>
      </c>
      <c r="O986" s="1">
        <v>15</v>
      </c>
      <c r="P986" s="2" t="s">
        <v>69</v>
      </c>
      <c r="Q986" s="2">
        <v>2215</v>
      </c>
      <c r="R986" s="1"/>
      <c r="S986" s="2">
        <v>190</v>
      </c>
      <c r="T986" s="1"/>
      <c r="U986" s="1"/>
      <c r="V986" s="1"/>
      <c r="W986" s="1"/>
      <c r="X986" s="35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2"/>
      <c r="AY986" s="1"/>
      <c r="AZ986" s="1"/>
      <c r="BA986" s="36"/>
      <c r="BB986" s="2"/>
      <c r="BC986" s="1"/>
      <c r="BD986" s="1"/>
      <c r="BE986" s="1"/>
      <c r="BF986" s="43">
        <f t="shared" si="15"/>
        <v>420850</v>
      </c>
      <c r="BG986" s="1"/>
      <c r="BH986" s="1"/>
      <c r="BI986" s="1">
        <v>50</v>
      </c>
      <c r="BJ986" s="1">
        <v>0</v>
      </c>
      <c r="BK986" s="1">
        <v>0.01</v>
      </c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37" t="s">
        <v>71</v>
      </c>
    </row>
    <row r="987" spans="1:77" x14ac:dyDescent="0.25">
      <c r="A987" s="1">
        <v>982</v>
      </c>
      <c r="B987" s="1"/>
      <c r="C987" s="1"/>
      <c r="D987" s="1"/>
      <c r="E987" s="1"/>
      <c r="F987" s="1">
        <v>982</v>
      </c>
      <c r="G987" s="1" t="s">
        <v>67</v>
      </c>
      <c r="H987" s="1">
        <v>27333</v>
      </c>
      <c r="M987" s="1">
        <v>21</v>
      </c>
      <c r="N987" s="1">
        <v>2</v>
      </c>
      <c r="O987" s="1">
        <v>30</v>
      </c>
      <c r="P987" s="2" t="s">
        <v>69</v>
      </c>
      <c r="Q987" s="2">
        <v>8630</v>
      </c>
      <c r="R987" s="1"/>
      <c r="S987" s="2">
        <v>130</v>
      </c>
      <c r="T987" s="1"/>
      <c r="U987" s="1"/>
      <c r="V987" s="1"/>
      <c r="W987" s="1"/>
      <c r="X987" s="35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2"/>
      <c r="AY987" s="1"/>
      <c r="AZ987" s="1"/>
      <c r="BA987" s="36"/>
      <c r="BB987" s="2"/>
      <c r="BC987" s="1"/>
      <c r="BD987" s="1"/>
      <c r="BE987" s="1"/>
      <c r="BF987" s="43">
        <f t="shared" si="15"/>
        <v>1121900</v>
      </c>
      <c r="BG987" s="1"/>
      <c r="BH987" s="1"/>
      <c r="BI987" s="1">
        <v>50</v>
      </c>
      <c r="BJ987" s="1">
        <v>0</v>
      </c>
      <c r="BK987" s="1">
        <v>0.01</v>
      </c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37" t="s">
        <v>71</v>
      </c>
    </row>
    <row r="988" spans="1:77" x14ac:dyDescent="0.25">
      <c r="A988" s="1">
        <v>983</v>
      </c>
      <c r="B988" s="1"/>
      <c r="C988" s="1"/>
      <c r="D988" s="1"/>
      <c r="E988" s="1"/>
      <c r="F988" s="1">
        <v>983</v>
      </c>
      <c r="G988" s="1" t="s">
        <v>67</v>
      </c>
      <c r="H988" s="1">
        <v>27335</v>
      </c>
      <c r="M988" s="1">
        <v>5</v>
      </c>
      <c r="N988" s="1">
        <v>0</v>
      </c>
      <c r="O988" s="1">
        <v>45.9</v>
      </c>
      <c r="P988" s="2" t="s">
        <v>69</v>
      </c>
      <c r="Q988" s="2">
        <v>2045.9</v>
      </c>
      <c r="R988" s="1"/>
      <c r="S988" s="2">
        <v>130</v>
      </c>
      <c r="T988" s="1"/>
      <c r="U988" s="1"/>
      <c r="V988" s="1"/>
      <c r="W988" s="1"/>
      <c r="X988" s="35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2"/>
      <c r="AY988" s="1"/>
      <c r="AZ988" s="1"/>
      <c r="BA988" s="36"/>
      <c r="BB988" s="2"/>
      <c r="BC988" s="1"/>
      <c r="BD988" s="1"/>
      <c r="BE988" s="1"/>
      <c r="BF988" s="43">
        <f t="shared" si="15"/>
        <v>265967</v>
      </c>
      <c r="BG988" s="1"/>
      <c r="BH988" s="1"/>
      <c r="BI988" s="1">
        <v>50</v>
      </c>
      <c r="BJ988" s="1">
        <v>0</v>
      </c>
      <c r="BK988" s="1">
        <v>0.01</v>
      </c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37" t="s">
        <v>71</v>
      </c>
    </row>
    <row r="989" spans="1:77" x14ac:dyDescent="0.25">
      <c r="A989" s="1">
        <v>984</v>
      </c>
      <c r="B989" s="1"/>
      <c r="C989" s="1"/>
      <c r="D989" s="1"/>
      <c r="E989" s="1"/>
      <c r="F989" s="1">
        <v>984</v>
      </c>
      <c r="G989" s="1" t="s">
        <v>67</v>
      </c>
      <c r="H989" s="1">
        <v>27336</v>
      </c>
      <c r="M989" s="1">
        <v>4</v>
      </c>
      <c r="N989" s="1">
        <v>0</v>
      </c>
      <c r="O989" s="1">
        <v>0.3</v>
      </c>
      <c r="P989" s="2" t="s">
        <v>69</v>
      </c>
      <c r="Q989" s="2">
        <v>1600.3</v>
      </c>
      <c r="R989" s="1"/>
      <c r="S989" s="2">
        <v>130</v>
      </c>
      <c r="T989" s="1"/>
      <c r="U989" s="1"/>
      <c r="V989" s="1"/>
      <c r="W989" s="1"/>
      <c r="X989" s="35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2"/>
      <c r="AY989" s="1"/>
      <c r="AZ989" s="1"/>
      <c r="BA989" s="36"/>
      <c r="BB989" s="2"/>
      <c r="BC989" s="1"/>
      <c r="BD989" s="1"/>
      <c r="BE989" s="1"/>
      <c r="BF989" s="43">
        <f t="shared" si="15"/>
        <v>208039</v>
      </c>
      <c r="BG989" s="1"/>
      <c r="BH989" s="1"/>
      <c r="BI989" s="1">
        <v>50</v>
      </c>
      <c r="BJ989" s="1">
        <v>0</v>
      </c>
      <c r="BK989" s="1">
        <v>0.01</v>
      </c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37" t="s">
        <v>71</v>
      </c>
    </row>
    <row r="990" spans="1:77" x14ac:dyDescent="0.25">
      <c r="A990" s="1">
        <v>985</v>
      </c>
      <c r="B990" s="1"/>
      <c r="C990" s="1"/>
      <c r="D990" s="1"/>
      <c r="E990" s="1"/>
      <c r="F990" s="1">
        <v>985</v>
      </c>
      <c r="G990" s="1" t="s">
        <v>67</v>
      </c>
      <c r="H990" s="1">
        <v>27337</v>
      </c>
      <c r="M990" s="1">
        <v>2</v>
      </c>
      <c r="N990" s="1">
        <v>1</v>
      </c>
      <c r="O990" s="1">
        <v>98</v>
      </c>
      <c r="P990" s="2" t="s">
        <v>69</v>
      </c>
      <c r="Q990" s="2">
        <v>998</v>
      </c>
      <c r="R990" s="1"/>
      <c r="S990" s="2">
        <v>340</v>
      </c>
      <c r="T990" s="1"/>
      <c r="U990" s="1"/>
      <c r="V990" s="1"/>
      <c r="W990" s="1"/>
      <c r="X990" s="35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44"/>
      <c r="AR990" s="36"/>
      <c r="AS990" s="1"/>
      <c r="AT990" s="45"/>
      <c r="AU990" s="1"/>
      <c r="AV990" s="2"/>
      <c r="AW990" s="46"/>
      <c r="AX990" s="2"/>
      <c r="AY990" s="2"/>
      <c r="AZ990" s="2"/>
      <c r="BA990" s="36"/>
      <c r="BB990" s="2"/>
      <c r="BC990" s="36"/>
      <c r="BD990" s="1"/>
      <c r="BE990" s="43"/>
      <c r="BF990" s="43">
        <f t="shared" si="15"/>
        <v>339320</v>
      </c>
      <c r="BG990" s="1"/>
      <c r="BH990" s="6"/>
      <c r="BI990" s="1">
        <v>50</v>
      </c>
      <c r="BJ990" s="1">
        <v>0</v>
      </c>
      <c r="BK990" s="1">
        <v>0.01</v>
      </c>
      <c r="BL990" s="36"/>
      <c r="BM990" s="36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37" t="s">
        <v>71</v>
      </c>
    </row>
    <row r="991" spans="1:77" x14ac:dyDescent="0.25">
      <c r="A991" s="1">
        <v>986</v>
      </c>
      <c r="B991" s="1"/>
      <c r="C991" s="1"/>
      <c r="D991" s="1"/>
      <c r="E991" s="1"/>
      <c r="F991" s="1">
        <v>986</v>
      </c>
      <c r="G991" s="1" t="s">
        <v>67</v>
      </c>
      <c r="H991" s="1">
        <v>27338</v>
      </c>
      <c r="M991" s="1">
        <v>2</v>
      </c>
      <c r="N991" s="1">
        <v>3</v>
      </c>
      <c r="O991" s="1">
        <v>22</v>
      </c>
      <c r="P991" s="2" t="s">
        <v>69</v>
      </c>
      <c r="Q991" s="2">
        <v>1122</v>
      </c>
      <c r="R991" s="1"/>
      <c r="S991" s="2">
        <v>340</v>
      </c>
      <c r="T991" s="1"/>
      <c r="U991" s="1"/>
      <c r="V991" s="1"/>
      <c r="W991" s="1"/>
      <c r="X991" s="35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2"/>
      <c r="AY991" s="1"/>
      <c r="AZ991" s="1"/>
      <c r="BA991" s="36"/>
      <c r="BB991" s="2"/>
      <c r="BC991" s="1"/>
      <c r="BD991" s="1"/>
      <c r="BE991" s="1"/>
      <c r="BF991" s="43">
        <f t="shared" si="15"/>
        <v>381480</v>
      </c>
      <c r="BG991" s="1"/>
      <c r="BH991" s="1"/>
      <c r="BI991" s="1">
        <v>50</v>
      </c>
      <c r="BJ991" s="1">
        <v>0</v>
      </c>
      <c r="BK991" s="1">
        <v>0.01</v>
      </c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37" t="s">
        <v>71</v>
      </c>
    </row>
    <row r="992" spans="1:77" x14ac:dyDescent="0.25">
      <c r="A992" s="1">
        <v>987</v>
      </c>
      <c r="B992" s="1"/>
      <c r="C992" s="1"/>
      <c r="D992" s="1"/>
      <c r="E992" s="1"/>
      <c r="F992" s="1">
        <v>987</v>
      </c>
      <c r="G992" s="1" t="s">
        <v>67</v>
      </c>
      <c r="H992" s="1">
        <v>27339</v>
      </c>
      <c r="M992" s="1">
        <v>0</v>
      </c>
      <c r="N992" s="1">
        <v>3</v>
      </c>
      <c r="O992" s="1">
        <v>8</v>
      </c>
      <c r="P992" s="2" t="s">
        <v>69</v>
      </c>
      <c r="Q992" s="2">
        <v>308</v>
      </c>
      <c r="R992" s="1"/>
      <c r="S992" s="2">
        <v>450</v>
      </c>
      <c r="T992" s="1"/>
      <c r="U992" s="1"/>
      <c r="V992" s="1"/>
      <c r="W992" s="1"/>
      <c r="X992" s="35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44"/>
      <c r="AR992" s="36"/>
      <c r="AS992" s="1"/>
      <c r="AT992" s="45"/>
      <c r="AU992" s="1"/>
      <c r="AV992" s="2"/>
      <c r="AW992" s="46"/>
      <c r="AX992" s="2"/>
      <c r="AY992" s="2"/>
      <c r="AZ992" s="2"/>
      <c r="BA992" s="36"/>
      <c r="BB992" s="2"/>
      <c r="BC992" s="36"/>
      <c r="BD992" s="1"/>
      <c r="BE992" s="43"/>
      <c r="BF992" s="43">
        <f t="shared" si="15"/>
        <v>138600</v>
      </c>
      <c r="BG992" s="1"/>
      <c r="BH992" s="6"/>
      <c r="BI992" s="1">
        <v>50</v>
      </c>
      <c r="BJ992" s="1">
        <v>0</v>
      </c>
      <c r="BK992" s="1">
        <v>0.01</v>
      </c>
      <c r="BL992" s="36"/>
      <c r="BM992" s="36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37" t="s">
        <v>71</v>
      </c>
    </row>
    <row r="993" spans="1:77" x14ac:dyDescent="0.25">
      <c r="A993" s="1">
        <v>988</v>
      </c>
      <c r="B993" s="1"/>
      <c r="C993" s="1"/>
      <c r="D993" s="1"/>
      <c r="E993" s="1"/>
      <c r="F993" s="1">
        <v>988</v>
      </c>
      <c r="G993" s="1" t="s">
        <v>67</v>
      </c>
      <c r="H993" s="1">
        <v>27340</v>
      </c>
      <c r="M993" s="1">
        <v>1</v>
      </c>
      <c r="N993" s="1">
        <v>3</v>
      </c>
      <c r="O993" s="1">
        <v>84</v>
      </c>
      <c r="P993" s="2" t="s">
        <v>69</v>
      </c>
      <c r="Q993" s="2">
        <v>784</v>
      </c>
      <c r="R993" s="1"/>
      <c r="S993" s="2">
        <v>260</v>
      </c>
      <c r="T993" s="1"/>
      <c r="U993" s="1"/>
      <c r="V993" s="1"/>
      <c r="W993" s="1"/>
      <c r="X993" s="35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2"/>
      <c r="AY993" s="1"/>
      <c r="AZ993" s="1"/>
      <c r="BA993" s="36"/>
      <c r="BB993" s="2"/>
      <c r="BC993" s="1"/>
      <c r="BD993" s="1"/>
      <c r="BE993" s="1"/>
      <c r="BF993" s="43">
        <f t="shared" si="15"/>
        <v>203840</v>
      </c>
      <c r="BG993" s="1"/>
      <c r="BH993" s="1"/>
      <c r="BI993" s="1">
        <v>50</v>
      </c>
      <c r="BJ993" s="1">
        <v>0</v>
      </c>
      <c r="BK993" s="1">
        <v>0.01</v>
      </c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37" t="s">
        <v>71</v>
      </c>
    </row>
    <row r="994" spans="1:77" x14ac:dyDescent="0.25">
      <c r="A994" s="1">
        <v>989</v>
      </c>
      <c r="B994" s="1"/>
      <c r="C994" s="1"/>
      <c r="D994" s="1"/>
      <c r="E994" s="1"/>
      <c r="F994" s="1">
        <v>989</v>
      </c>
      <c r="G994" s="1" t="s">
        <v>67</v>
      </c>
      <c r="H994" s="1">
        <v>27341</v>
      </c>
      <c r="M994" s="1">
        <v>3</v>
      </c>
      <c r="N994" s="1">
        <v>3</v>
      </c>
      <c r="O994" s="1">
        <v>22.2</v>
      </c>
      <c r="P994" s="2" t="s">
        <v>69</v>
      </c>
      <c r="Q994" s="2">
        <v>1522.2</v>
      </c>
      <c r="R994" s="1"/>
      <c r="S994" s="2">
        <v>130</v>
      </c>
      <c r="T994" s="1"/>
      <c r="U994" s="1"/>
      <c r="V994" s="1"/>
      <c r="W994" s="1"/>
      <c r="X994" s="35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2"/>
      <c r="AY994" s="1"/>
      <c r="AZ994" s="1"/>
      <c r="BA994" s="36"/>
      <c r="BB994" s="2"/>
      <c r="BC994" s="1"/>
      <c r="BD994" s="1"/>
      <c r="BE994" s="1"/>
      <c r="BF994" s="43">
        <f t="shared" si="15"/>
        <v>197886</v>
      </c>
      <c r="BG994" s="1"/>
      <c r="BH994" s="1"/>
      <c r="BI994" s="1">
        <v>50</v>
      </c>
      <c r="BJ994" s="1">
        <v>0</v>
      </c>
      <c r="BK994" s="1">
        <v>0.01</v>
      </c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37" t="s">
        <v>71</v>
      </c>
    </row>
    <row r="995" spans="1:77" x14ac:dyDescent="0.25">
      <c r="A995" s="1">
        <v>990</v>
      </c>
      <c r="B995" s="1"/>
      <c r="C995" s="1"/>
      <c r="D995" s="1"/>
      <c r="E995" s="1"/>
      <c r="F995" s="1">
        <v>990</v>
      </c>
      <c r="G995" s="1" t="s">
        <v>67</v>
      </c>
      <c r="H995" s="1">
        <v>27342</v>
      </c>
      <c r="M995" s="1">
        <v>17</v>
      </c>
      <c r="N995" s="1">
        <v>2</v>
      </c>
      <c r="O995" s="1">
        <v>56</v>
      </c>
      <c r="P995" s="2" t="s">
        <v>69</v>
      </c>
      <c r="Q995" s="2">
        <v>7056</v>
      </c>
      <c r="R995" s="1"/>
      <c r="S995" s="2">
        <v>170</v>
      </c>
      <c r="T995" s="1"/>
      <c r="U995" s="1"/>
      <c r="V995" s="1"/>
      <c r="W995" s="1"/>
      <c r="X995" s="35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44"/>
      <c r="AR995" s="36"/>
      <c r="AS995" s="1"/>
      <c r="AT995" s="45"/>
      <c r="AU995" s="1"/>
      <c r="AV995" s="1"/>
      <c r="AW995" s="1"/>
      <c r="AX995" s="2"/>
      <c r="AY995" s="1"/>
      <c r="AZ995" s="1"/>
      <c r="BA995" s="36"/>
      <c r="BB995" s="2"/>
      <c r="BC995" s="1"/>
      <c r="BD995" s="1"/>
      <c r="BE995" s="43"/>
      <c r="BF995" s="43">
        <f t="shared" si="15"/>
        <v>1199520</v>
      </c>
      <c r="BG995" s="1"/>
      <c r="BH995" s="1"/>
      <c r="BI995" s="1">
        <v>50</v>
      </c>
      <c r="BJ995" s="1">
        <v>0</v>
      </c>
      <c r="BK995" s="1">
        <v>0.01</v>
      </c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37" t="s">
        <v>71</v>
      </c>
    </row>
    <row r="996" spans="1:77" x14ac:dyDescent="0.25">
      <c r="A996" s="1">
        <v>991</v>
      </c>
      <c r="B996" s="1"/>
      <c r="C996" s="1"/>
      <c r="D996" s="1"/>
      <c r="E996" s="1"/>
      <c r="F996" s="1">
        <v>991</v>
      </c>
      <c r="G996" s="1" t="s">
        <v>67</v>
      </c>
      <c r="H996" s="1">
        <v>27344</v>
      </c>
      <c r="M996" s="1">
        <v>19</v>
      </c>
      <c r="N996" s="1">
        <v>2</v>
      </c>
      <c r="O996" s="1">
        <v>43.1</v>
      </c>
      <c r="P996" s="2" t="s">
        <v>69</v>
      </c>
      <c r="Q996" s="2">
        <v>7843.1</v>
      </c>
      <c r="R996" s="1"/>
      <c r="S996" s="2">
        <v>130</v>
      </c>
      <c r="T996" s="1"/>
      <c r="U996" s="1"/>
      <c r="V996" s="1"/>
      <c r="W996" s="1"/>
      <c r="X996" s="35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2"/>
      <c r="AY996" s="1"/>
      <c r="AZ996" s="1"/>
      <c r="BA996" s="36"/>
      <c r="BB996" s="2"/>
      <c r="BC996" s="1"/>
      <c r="BD996" s="1"/>
      <c r="BE996" s="1"/>
      <c r="BF996" s="43">
        <f t="shared" si="15"/>
        <v>1019603</v>
      </c>
      <c r="BG996" s="1"/>
      <c r="BH996" s="1"/>
      <c r="BI996" s="1">
        <v>50</v>
      </c>
      <c r="BJ996" s="1">
        <v>0</v>
      </c>
      <c r="BK996" s="1">
        <v>0.01</v>
      </c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37" t="s">
        <v>71</v>
      </c>
    </row>
    <row r="997" spans="1:77" x14ac:dyDescent="0.25">
      <c r="A997" s="1">
        <v>992</v>
      </c>
      <c r="B997" s="1"/>
      <c r="C997" s="1"/>
      <c r="D997" s="1"/>
      <c r="E997" s="1"/>
      <c r="F997" s="1">
        <v>992</v>
      </c>
      <c r="G997" s="1" t="s">
        <v>67</v>
      </c>
      <c r="H997" s="1">
        <v>27345</v>
      </c>
      <c r="M997" s="1">
        <v>8</v>
      </c>
      <c r="N997" s="1">
        <v>2</v>
      </c>
      <c r="O997" s="1">
        <v>70</v>
      </c>
      <c r="P997" s="2" t="s">
        <v>69</v>
      </c>
      <c r="Q997" s="2">
        <v>3470</v>
      </c>
      <c r="R997" s="1"/>
      <c r="S997" s="2">
        <v>130</v>
      </c>
      <c r="T997" s="1"/>
      <c r="U997" s="1"/>
      <c r="V997" s="1"/>
      <c r="W997" s="1"/>
      <c r="X997" s="35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44"/>
      <c r="AR997" s="36"/>
      <c r="AS997" s="1"/>
      <c r="AT997" s="45"/>
      <c r="AU997" s="1"/>
      <c r="AV997" s="2"/>
      <c r="AW997" s="46"/>
      <c r="AX997" s="2"/>
      <c r="AY997" s="2"/>
      <c r="AZ997" s="2"/>
      <c r="BA997" s="36"/>
      <c r="BB997" s="2"/>
      <c r="BC997" s="36"/>
      <c r="BD997" s="1"/>
      <c r="BE997" s="43"/>
      <c r="BF997" s="43">
        <f t="shared" si="15"/>
        <v>451100</v>
      </c>
      <c r="BG997" s="1"/>
      <c r="BH997" s="6"/>
      <c r="BI997" s="1">
        <v>50</v>
      </c>
      <c r="BJ997" s="1">
        <v>0</v>
      </c>
      <c r="BK997" s="1">
        <v>0.01</v>
      </c>
      <c r="BL997" s="36"/>
      <c r="BM997" s="36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37" t="s">
        <v>71</v>
      </c>
    </row>
    <row r="998" spans="1:77" x14ac:dyDescent="0.25">
      <c r="A998" s="1">
        <v>993</v>
      </c>
      <c r="B998" s="1"/>
      <c r="C998" s="1"/>
      <c r="D998" s="1"/>
      <c r="E998" s="1"/>
      <c r="F998" s="1">
        <v>993</v>
      </c>
      <c r="G998" s="1" t="s">
        <v>67</v>
      </c>
      <c r="H998" s="1">
        <v>27347</v>
      </c>
      <c r="M998" s="1">
        <v>7</v>
      </c>
      <c r="N998" s="1">
        <v>1</v>
      </c>
      <c r="O998" s="1">
        <v>67</v>
      </c>
      <c r="P998" s="2" t="s">
        <v>69</v>
      </c>
      <c r="Q998" s="2">
        <v>2967</v>
      </c>
      <c r="R998" s="1"/>
      <c r="S998" s="2">
        <v>130</v>
      </c>
      <c r="T998" s="1"/>
      <c r="U998" s="1"/>
      <c r="V998" s="1"/>
      <c r="W998" s="1"/>
      <c r="X998" s="35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2"/>
      <c r="AY998" s="1"/>
      <c r="AZ998" s="1"/>
      <c r="BA998" s="36"/>
      <c r="BB998" s="2"/>
      <c r="BC998" s="1"/>
      <c r="BD998" s="1"/>
      <c r="BE998" s="1"/>
      <c r="BF998" s="43">
        <f t="shared" si="15"/>
        <v>385710</v>
      </c>
      <c r="BG998" s="1"/>
      <c r="BH998" s="1"/>
      <c r="BI998" s="1">
        <v>50</v>
      </c>
      <c r="BJ998" s="1">
        <v>0</v>
      </c>
      <c r="BK998" s="1">
        <v>0.01</v>
      </c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37" t="s">
        <v>71</v>
      </c>
    </row>
    <row r="999" spans="1:77" x14ac:dyDescent="0.25">
      <c r="A999" s="1">
        <v>994</v>
      </c>
      <c r="B999" s="1"/>
      <c r="C999" s="1"/>
      <c r="D999" s="1"/>
      <c r="E999" s="1"/>
      <c r="F999" s="1">
        <v>994</v>
      </c>
      <c r="G999" s="1" t="s">
        <v>67</v>
      </c>
      <c r="H999" s="1">
        <v>27348</v>
      </c>
      <c r="M999" s="1">
        <v>16</v>
      </c>
      <c r="N999" s="1">
        <v>1</v>
      </c>
      <c r="O999" s="1">
        <v>78</v>
      </c>
      <c r="P999" s="2" t="s">
        <v>69</v>
      </c>
      <c r="Q999" s="2">
        <v>6578</v>
      </c>
      <c r="R999" s="1"/>
      <c r="S999" s="2">
        <v>130</v>
      </c>
      <c r="T999" s="1"/>
      <c r="U999" s="1"/>
      <c r="V999" s="1"/>
      <c r="W999" s="1"/>
      <c r="X999" s="35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2"/>
      <c r="AY999" s="1"/>
      <c r="AZ999" s="1"/>
      <c r="BA999" s="36"/>
      <c r="BB999" s="2"/>
      <c r="BC999" s="1"/>
      <c r="BD999" s="1"/>
      <c r="BE999" s="1"/>
      <c r="BF999" s="43">
        <f t="shared" si="15"/>
        <v>855140</v>
      </c>
      <c r="BG999" s="1"/>
      <c r="BH999" s="1"/>
      <c r="BI999" s="1">
        <v>50</v>
      </c>
      <c r="BJ999" s="1">
        <v>0</v>
      </c>
      <c r="BK999" s="1">
        <v>0.01</v>
      </c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37" t="s">
        <v>71</v>
      </c>
    </row>
    <row r="1000" spans="1:77" x14ac:dyDescent="0.25">
      <c r="A1000" s="1">
        <v>995</v>
      </c>
      <c r="B1000" s="1"/>
      <c r="C1000" s="1"/>
      <c r="D1000" s="1"/>
      <c r="E1000" s="1"/>
      <c r="F1000" s="1">
        <v>995</v>
      </c>
      <c r="G1000" s="1" t="s">
        <v>67</v>
      </c>
      <c r="H1000" s="1">
        <v>27349</v>
      </c>
      <c r="M1000" s="1">
        <v>1</v>
      </c>
      <c r="N1000" s="1">
        <v>3</v>
      </c>
      <c r="O1000" s="1">
        <v>14</v>
      </c>
      <c r="P1000" s="2" t="s">
        <v>69</v>
      </c>
      <c r="Q1000" s="2">
        <v>714</v>
      </c>
      <c r="R1000" s="1"/>
      <c r="S1000" s="2">
        <v>200</v>
      </c>
      <c r="T1000" s="1"/>
      <c r="U1000" s="1"/>
      <c r="V1000" s="1"/>
      <c r="W1000" s="1"/>
      <c r="X1000" s="35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2"/>
      <c r="AY1000" s="1"/>
      <c r="AZ1000" s="1"/>
      <c r="BA1000" s="36"/>
      <c r="BB1000" s="2"/>
      <c r="BC1000" s="1"/>
      <c r="BD1000" s="1"/>
      <c r="BE1000" s="1"/>
      <c r="BF1000" s="43">
        <f t="shared" si="15"/>
        <v>142800</v>
      </c>
      <c r="BG1000" s="1"/>
      <c r="BH1000" s="1"/>
      <c r="BI1000" s="1">
        <v>50</v>
      </c>
      <c r="BJ1000" s="1">
        <v>0</v>
      </c>
      <c r="BK1000" s="1">
        <v>0.01</v>
      </c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37" t="s">
        <v>71</v>
      </c>
    </row>
    <row r="1001" spans="1:77" x14ac:dyDescent="0.25">
      <c r="A1001" s="1">
        <v>996</v>
      </c>
      <c r="B1001" s="1"/>
      <c r="C1001" s="1"/>
      <c r="D1001" s="1"/>
      <c r="E1001" s="1"/>
      <c r="F1001" s="1">
        <v>996</v>
      </c>
      <c r="G1001" s="1" t="s">
        <v>67</v>
      </c>
      <c r="H1001" s="1">
        <v>27691</v>
      </c>
      <c r="M1001" s="1">
        <v>0</v>
      </c>
      <c r="N1001" s="1">
        <v>3</v>
      </c>
      <c r="O1001" s="1">
        <v>42</v>
      </c>
      <c r="P1001" s="2" t="s">
        <v>69</v>
      </c>
      <c r="Q1001" s="2">
        <v>342</v>
      </c>
      <c r="R1001" s="1"/>
      <c r="S1001" s="2">
        <v>300</v>
      </c>
      <c r="T1001" s="1"/>
      <c r="U1001" s="1"/>
      <c r="V1001" s="1"/>
      <c r="W1001" s="1"/>
      <c r="X1001" s="35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2"/>
      <c r="AY1001" s="1"/>
      <c r="AZ1001" s="1"/>
      <c r="BA1001" s="36"/>
      <c r="BB1001" s="2"/>
      <c r="BC1001" s="1"/>
      <c r="BD1001" s="1"/>
      <c r="BE1001" s="1"/>
      <c r="BF1001" s="43">
        <f t="shared" si="15"/>
        <v>102600</v>
      </c>
      <c r="BG1001" s="1"/>
      <c r="BH1001" s="1"/>
      <c r="BI1001" s="1">
        <v>50</v>
      </c>
      <c r="BJ1001" s="1">
        <v>0</v>
      </c>
      <c r="BK1001" s="1">
        <v>0.01</v>
      </c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37" t="s">
        <v>71</v>
      </c>
    </row>
    <row r="1002" spans="1:77" x14ac:dyDescent="0.25">
      <c r="A1002" s="1">
        <v>997</v>
      </c>
      <c r="B1002" s="1"/>
      <c r="C1002" s="1"/>
      <c r="D1002" s="1"/>
      <c r="E1002" s="1"/>
      <c r="F1002" s="1">
        <v>997</v>
      </c>
      <c r="G1002" s="1" t="s">
        <v>67</v>
      </c>
      <c r="H1002" s="1">
        <v>27692</v>
      </c>
      <c r="M1002" s="1">
        <v>18</v>
      </c>
      <c r="N1002" s="1">
        <v>1</v>
      </c>
      <c r="O1002" s="1">
        <v>17.2</v>
      </c>
      <c r="P1002" s="2" t="s">
        <v>69</v>
      </c>
      <c r="Q1002" s="2">
        <v>7317.2</v>
      </c>
      <c r="R1002" s="1"/>
      <c r="S1002" s="2">
        <v>130</v>
      </c>
      <c r="T1002" s="1"/>
      <c r="U1002" s="1"/>
      <c r="V1002" s="1"/>
      <c r="W1002" s="1"/>
      <c r="X1002" s="35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2"/>
      <c r="AY1002" s="1"/>
      <c r="AZ1002" s="1"/>
      <c r="BA1002" s="36"/>
      <c r="BB1002" s="2"/>
      <c r="BC1002" s="1"/>
      <c r="BD1002" s="1"/>
      <c r="BE1002" s="1"/>
      <c r="BF1002" s="43">
        <f t="shared" si="15"/>
        <v>951236</v>
      </c>
      <c r="BG1002" s="1"/>
      <c r="BH1002" s="1"/>
      <c r="BI1002" s="1">
        <v>50</v>
      </c>
      <c r="BJ1002" s="1">
        <v>0</v>
      </c>
      <c r="BK1002" s="1">
        <v>0.01</v>
      </c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37" t="s">
        <v>71</v>
      </c>
    </row>
    <row r="1003" spans="1:77" x14ac:dyDescent="0.25">
      <c r="A1003" s="1">
        <v>998</v>
      </c>
      <c r="B1003" s="1"/>
      <c r="C1003" s="1"/>
      <c r="D1003" s="1"/>
      <c r="E1003" s="1"/>
      <c r="F1003" s="1">
        <v>998</v>
      </c>
      <c r="G1003" s="1" t="s">
        <v>67</v>
      </c>
      <c r="H1003" s="1">
        <v>27693</v>
      </c>
      <c r="M1003" s="1">
        <v>31</v>
      </c>
      <c r="N1003" s="1">
        <v>1</v>
      </c>
      <c r="O1003" s="1">
        <v>0</v>
      </c>
      <c r="P1003" s="2" t="s">
        <v>69</v>
      </c>
      <c r="Q1003" s="2">
        <v>12500</v>
      </c>
      <c r="R1003" s="1"/>
      <c r="S1003" s="2">
        <v>130</v>
      </c>
      <c r="T1003" s="1"/>
      <c r="U1003" s="1"/>
      <c r="V1003" s="1"/>
      <c r="W1003" s="1"/>
      <c r="X1003" s="35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2"/>
      <c r="AY1003" s="1"/>
      <c r="AZ1003" s="1"/>
      <c r="BA1003" s="36"/>
      <c r="BB1003" s="2"/>
      <c r="BC1003" s="1"/>
      <c r="BD1003" s="1"/>
      <c r="BE1003" s="1"/>
      <c r="BF1003" s="43">
        <f t="shared" si="15"/>
        <v>1625000</v>
      </c>
      <c r="BG1003" s="1"/>
      <c r="BH1003" s="1"/>
      <c r="BI1003" s="1">
        <v>50</v>
      </c>
      <c r="BJ1003" s="1">
        <v>0</v>
      </c>
      <c r="BK1003" s="1">
        <v>0.01</v>
      </c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37" t="s">
        <v>71</v>
      </c>
    </row>
    <row r="1004" spans="1:77" x14ac:dyDescent="0.25">
      <c r="A1004" s="1">
        <v>999</v>
      </c>
      <c r="B1004" s="1"/>
      <c r="C1004" s="1"/>
      <c r="D1004" s="1"/>
      <c r="E1004" s="1"/>
      <c r="F1004" s="1">
        <v>999</v>
      </c>
      <c r="G1004" s="1" t="s">
        <v>67</v>
      </c>
      <c r="H1004" s="1">
        <v>27694</v>
      </c>
      <c r="M1004" s="1">
        <v>9</v>
      </c>
      <c r="N1004" s="1">
        <v>2</v>
      </c>
      <c r="O1004" s="1">
        <v>84</v>
      </c>
      <c r="P1004" s="2" t="s">
        <v>69</v>
      </c>
      <c r="Q1004" s="2">
        <v>3884</v>
      </c>
      <c r="R1004" s="1"/>
      <c r="S1004" s="2">
        <v>220</v>
      </c>
      <c r="T1004" s="1"/>
      <c r="U1004" s="1"/>
      <c r="V1004" s="1"/>
      <c r="W1004" s="1"/>
      <c r="X1004" s="35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2"/>
      <c r="AY1004" s="1"/>
      <c r="AZ1004" s="1"/>
      <c r="BA1004" s="36"/>
      <c r="BB1004" s="2"/>
      <c r="BC1004" s="1"/>
      <c r="BD1004" s="1"/>
      <c r="BE1004" s="1"/>
      <c r="BF1004" s="43">
        <f t="shared" si="15"/>
        <v>854480</v>
      </c>
      <c r="BG1004" s="1"/>
      <c r="BH1004" s="1"/>
      <c r="BI1004" s="1">
        <v>50</v>
      </c>
      <c r="BJ1004" s="1">
        <v>0</v>
      </c>
      <c r="BK1004" s="1">
        <v>0.01</v>
      </c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37" t="s">
        <v>71</v>
      </c>
    </row>
    <row r="1005" spans="1:77" x14ac:dyDescent="0.25">
      <c r="A1005" s="1">
        <v>1000</v>
      </c>
      <c r="B1005" s="1"/>
      <c r="C1005" s="1"/>
      <c r="D1005" s="1"/>
      <c r="E1005" s="1"/>
      <c r="F1005" s="1">
        <v>1000</v>
      </c>
      <c r="G1005" s="1" t="s">
        <v>67</v>
      </c>
      <c r="H1005" s="1">
        <v>27695</v>
      </c>
      <c r="M1005" s="1">
        <v>11</v>
      </c>
      <c r="N1005" s="1">
        <v>2</v>
      </c>
      <c r="O1005" s="1">
        <v>18</v>
      </c>
      <c r="P1005" s="2" t="s">
        <v>69</v>
      </c>
      <c r="Q1005" s="2">
        <v>4618</v>
      </c>
      <c r="R1005" s="1"/>
      <c r="S1005" s="2">
        <v>130</v>
      </c>
      <c r="T1005" s="1"/>
      <c r="U1005" s="1"/>
      <c r="V1005" s="1"/>
      <c r="W1005" s="1"/>
      <c r="X1005" s="35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2"/>
      <c r="AY1005" s="1"/>
      <c r="AZ1005" s="1"/>
      <c r="BA1005" s="36"/>
      <c r="BB1005" s="2"/>
      <c r="BC1005" s="1"/>
      <c r="BD1005" s="1"/>
      <c r="BE1005" s="1"/>
      <c r="BF1005" s="43">
        <f t="shared" si="15"/>
        <v>600340</v>
      </c>
      <c r="BG1005" s="1"/>
      <c r="BH1005" s="1"/>
      <c r="BI1005" s="1">
        <v>50</v>
      </c>
      <c r="BJ1005" s="1">
        <v>0</v>
      </c>
      <c r="BK1005" s="1">
        <v>0.01</v>
      </c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37" t="s">
        <v>71</v>
      </c>
    </row>
    <row r="1006" spans="1:77" x14ac:dyDescent="0.25">
      <c r="A1006" s="1">
        <v>1001</v>
      </c>
      <c r="B1006" s="1"/>
      <c r="C1006" s="1"/>
      <c r="D1006" s="1"/>
      <c r="E1006" s="1"/>
      <c r="F1006" s="1">
        <v>1001</v>
      </c>
      <c r="G1006" s="1" t="s">
        <v>67</v>
      </c>
      <c r="H1006" s="1">
        <v>27696</v>
      </c>
      <c r="M1006" s="1">
        <v>47</v>
      </c>
      <c r="N1006" s="1">
        <v>3</v>
      </c>
      <c r="O1006" s="1">
        <v>45</v>
      </c>
      <c r="P1006" s="2" t="s">
        <v>69</v>
      </c>
      <c r="Q1006" s="2">
        <v>19145</v>
      </c>
      <c r="R1006" s="1"/>
      <c r="S1006" s="2">
        <v>130</v>
      </c>
      <c r="T1006" s="1"/>
      <c r="U1006" s="1"/>
      <c r="V1006" s="1"/>
      <c r="W1006" s="1"/>
      <c r="X1006" s="35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2"/>
      <c r="AY1006" s="1"/>
      <c r="AZ1006" s="1"/>
      <c r="BA1006" s="36"/>
      <c r="BB1006" s="2"/>
      <c r="BC1006" s="1"/>
      <c r="BD1006" s="1"/>
      <c r="BE1006" s="1"/>
      <c r="BF1006" s="43">
        <f t="shared" si="15"/>
        <v>2488850</v>
      </c>
      <c r="BG1006" s="1"/>
      <c r="BH1006" s="1"/>
      <c r="BI1006" s="1">
        <v>50</v>
      </c>
      <c r="BJ1006" s="1">
        <v>0</v>
      </c>
      <c r="BK1006" s="1">
        <v>0.01</v>
      </c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37" t="s">
        <v>71</v>
      </c>
    </row>
    <row r="1007" spans="1:77" x14ac:dyDescent="0.25">
      <c r="A1007" s="1">
        <v>1002</v>
      </c>
      <c r="B1007" s="1"/>
      <c r="C1007" s="1"/>
      <c r="D1007" s="1"/>
      <c r="E1007" s="1"/>
      <c r="F1007" s="1">
        <v>1002</v>
      </c>
      <c r="G1007" s="1" t="s">
        <v>67</v>
      </c>
      <c r="H1007" s="1">
        <v>27697</v>
      </c>
      <c r="M1007" s="1">
        <v>30</v>
      </c>
      <c r="N1007" s="1">
        <v>0</v>
      </c>
      <c r="O1007" s="1">
        <v>73</v>
      </c>
      <c r="P1007" s="2" t="s">
        <v>69</v>
      </c>
      <c r="Q1007" s="2">
        <v>12073</v>
      </c>
      <c r="R1007" s="1"/>
      <c r="S1007" s="2">
        <v>130</v>
      </c>
      <c r="T1007" s="1"/>
      <c r="U1007" s="1"/>
      <c r="V1007" s="1"/>
      <c r="W1007" s="1"/>
      <c r="X1007" s="35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2"/>
      <c r="AY1007" s="1"/>
      <c r="AZ1007" s="1"/>
      <c r="BA1007" s="36"/>
      <c r="BB1007" s="2"/>
      <c r="BC1007" s="1"/>
      <c r="BD1007" s="1"/>
      <c r="BE1007" s="1"/>
      <c r="BF1007" s="43">
        <f t="shared" si="15"/>
        <v>1569490</v>
      </c>
      <c r="BG1007" s="1"/>
      <c r="BH1007" s="1"/>
      <c r="BI1007" s="1">
        <v>50</v>
      </c>
      <c r="BJ1007" s="1">
        <v>0</v>
      </c>
      <c r="BK1007" s="1">
        <v>0.01</v>
      </c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37" t="s">
        <v>71</v>
      </c>
    </row>
    <row r="1008" spans="1:77" x14ac:dyDescent="0.25">
      <c r="A1008" s="1">
        <v>1003</v>
      </c>
      <c r="B1008" s="1"/>
      <c r="C1008" s="1"/>
      <c r="D1008" s="1"/>
      <c r="E1008" s="1"/>
      <c r="F1008" s="1">
        <v>1003</v>
      </c>
      <c r="G1008" s="1" t="s">
        <v>67</v>
      </c>
      <c r="H1008" s="1">
        <v>27698</v>
      </c>
      <c r="M1008" s="1">
        <v>4</v>
      </c>
      <c r="N1008" s="1">
        <v>3</v>
      </c>
      <c r="O1008" s="1">
        <v>74.5</v>
      </c>
      <c r="P1008" s="2" t="s">
        <v>69</v>
      </c>
      <c r="Q1008" s="2">
        <v>1974.5</v>
      </c>
      <c r="R1008" s="1"/>
      <c r="S1008" s="2">
        <v>220</v>
      </c>
      <c r="T1008" s="1"/>
      <c r="U1008" s="1"/>
      <c r="V1008" s="1"/>
      <c r="W1008" s="1"/>
      <c r="X1008" s="35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2"/>
      <c r="AY1008" s="1"/>
      <c r="AZ1008" s="1"/>
      <c r="BA1008" s="36"/>
      <c r="BB1008" s="2"/>
      <c r="BC1008" s="1"/>
      <c r="BD1008" s="1"/>
      <c r="BE1008" s="1"/>
      <c r="BF1008" s="43">
        <f t="shared" si="15"/>
        <v>434390</v>
      </c>
      <c r="BG1008" s="1"/>
      <c r="BH1008" s="1"/>
      <c r="BI1008" s="1">
        <v>50</v>
      </c>
      <c r="BJ1008" s="1">
        <v>0</v>
      </c>
      <c r="BK1008" s="1">
        <v>0.01</v>
      </c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37" t="s">
        <v>71</v>
      </c>
    </row>
    <row r="1009" spans="1:77" x14ac:dyDescent="0.25">
      <c r="A1009" s="1">
        <v>1004</v>
      </c>
      <c r="B1009" s="1"/>
      <c r="C1009" s="1"/>
      <c r="D1009" s="1"/>
      <c r="E1009" s="1"/>
      <c r="F1009" s="1">
        <v>1004</v>
      </c>
      <c r="G1009" s="1" t="s">
        <v>67</v>
      </c>
      <c r="H1009" s="1">
        <v>27699</v>
      </c>
      <c r="M1009" s="1">
        <v>3</v>
      </c>
      <c r="N1009" s="1">
        <v>2</v>
      </c>
      <c r="O1009" s="1">
        <v>21.4</v>
      </c>
      <c r="P1009" s="2" t="s">
        <v>69</v>
      </c>
      <c r="Q1009" s="2">
        <v>1421.4</v>
      </c>
      <c r="R1009" s="1"/>
      <c r="S1009" s="2">
        <v>160</v>
      </c>
      <c r="T1009" s="1"/>
      <c r="U1009" s="1"/>
      <c r="V1009" s="1"/>
      <c r="W1009" s="1"/>
      <c r="X1009" s="35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2"/>
      <c r="AY1009" s="1"/>
      <c r="AZ1009" s="1"/>
      <c r="BA1009" s="36"/>
      <c r="BB1009" s="2"/>
      <c r="BC1009" s="1"/>
      <c r="BD1009" s="1"/>
      <c r="BE1009" s="1"/>
      <c r="BF1009" s="43">
        <f t="shared" si="15"/>
        <v>227424</v>
      </c>
      <c r="BG1009" s="1"/>
      <c r="BH1009" s="1"/>
      <c r="BI1009" s="1">
        <v>50</v>
      </c>
      <c r="BJ1009" s="1">
        <v>0</v>
      </c>
      <c r="BK1009" s="1">
        <v>0.01</v>
      </c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37" t="s">
        <v>71</v>
      </c>
    </row>
    <row r="1010" spans="1:77" x14ac:dyDescent="0.25">
      <c r="A1010" s="1">
        <v>1005</v>
      </c>
      <c r="B1010" s="1"/>
      <c r="C1010" s="1"/>
      <c r="D1010" s="1"/>
      <c r="E1010" s="1"/>
      <c r="F1010" s="1">
        <v>1005</v>
      </c>
      <c r="G1010" s="1" t="s">
        <v>67</v>
      </c>
      <c r="H1010" s="1">
        <v>27700</v>
      </c>
      <c r="M1010" s="1">
        <v>2</v>
      </c>
      <c r="N1010" s="1">
        <v>0</v>
      </c>
      <c r="O1010" s="1">
        <v>37.299999999999997</v>
      </c>
      <c r="P1010" s="2" t="s">
        <v>69</v>
      </c>
      <c r="Q1010" s="2">
        <v>837.3</v>
      </c>
      <c r="R1010" s="1"/>
      <c r="S1010" s="2">
        <v>260</v>
      </c>
      <c r="T1010" s="1"/>
      <c r="U1010" s="1"/>
      <c r="V1010" s="1"/>
      <c r="W1010" s="1"/>
      <c r="X1010" s="35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2"/>
      <c r="AY1010" s="1"/>
      <c r="AZ1010" s="1"/>
      <c r="BA1010" s="36"/>
      <c r="BB1010" s="2"/>
      <c r="BC1010" s="1"/>
      <c r="BD1010" s="1"/>
      <c r="BE1010" s="1"/>
      <c r="BF1010" s="43">
        <f t="shared" si="15"/>
        <v>217698</v>
      </c>
      <c r="BG1010" s="1"/>
      <c r="BH1010" s="1"/>
      <c r="BI1010" s="1">
        <v>50</v>
      </c>
      <c r="BJ1010" s="1">
        <v>0</v>
      </c>
      <c r="BK1010" s="1">
        <v>0.01</v>
      </c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37" t="s">
        <v>71</v>
      </c>
    </row>
    <row r="1011" spans="1:77" x14ac:dyDescent="0.25">
      <c r="A1011" s="1">
        <v>1006</v>
      </c>
      <c r="B1011" s="1"/>
      <c r="C1011" s="1"/>
      <c r="D1011" s="1"/>
      <c r="E1011" s="1"/>
      <c r="F1011" s="1">
        <v>1006</v>
      </c>
      <c r="G1011" s="1" t="s">
        <v>67</v>
      </c>
      <c r="H1011" s="1">
        <v>27702</v>
      </c>
      <c r="M1011" s="1">
        <v>11</v>
      </c>
      <c r="N1011" s="1">
        <v>1</v>
      </c>
      <c r="O1011" s="1">
        <v>7</v>
      </c>
      <c r="P1011" s="2" t="s">
        <v>69</v>
      </c>
      <c r="Q1011" s="2">
        <v>4507</v>
      </c>
      <c r="R1011" s="1"/>
      <c r="S1011" s="2">
        <v>170</v>
      </c>
      <c r="T1011" s="1"/>
      <c r="U1011" s="1"/>
      <c r="V1011" s="1"/>
      <c r="W1011" s="1"/>
      <c r="X1011" s="35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2"/>
      <c r="AY1011" s="1"/>
      <c r="AZ1011" s="1"/>
      <c r="BA1011" s="36"/>
      <c r="BB1011" s="2"/>
      <c r="BC1011" s="1"/>
      <c r="BD1011" s="1"/>
      <c r="BE1011" s="1"/>
      <c r="BF1011" s="43">
        <f t="shared" si="15"/>
        <v>766190</v>
      </c>
      <c r="BG1011" s="1"/>
      <c r="BH1011" s="1"/>
      <c r="BI1011" s="1">
        <v>50</v>
      </c>
      <c r="BJ1011" s="1">
        <v>0</v>
      </c>
      <c r="BK1011" s="1">
        <v>0.01</v>
      </c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37" t="s">
        <v>71</v>
      </c>
    </row>
    <row r="1012" spans="1:77" x14ac:dyDescent="0.25">
      <c r="A1012" s="1">
        <v>1007</v>
      </c>
      <c r="B1012" s="1"/>
      <c r="C1012" s="1"/>
      <c r="D1012" s="1"/>
      <c r="E1012" s="1"/>
      <c r="F1012" s="1">
        <v>1007</v>
      </c>
      <c r="G1012" s="1" t="s">
        <v>67</v>
      </c>
      <c r="H1012" s="1">
        <v>27703</v>
      </c>
      <c r="M1012" s="1">
        <v>13</v>
      </c>
      <c r="N1012" s="1">
        <v>1</v>
      </c>
      <c r="O1012" s="1">
        <v>69</v>
      </c>
      <c r="P1012" s="2" t="s">
        <v>69</v>
      </c>
      <c r="Q1012" s="2">
        <v>5369</v>
      </c>
      <c r="R1012" s="1"/>
      <c r="S1012" s="2">
        <v>170</v>
      </c>
      <c r="T1012" s="1"/>
      <c r="U1012" s="1"/>
      <c r="V1012" s="1"/>
      <c r="W1012" s="1"/>
      <c r="X1012" s="35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2"/>
      <c r="AY1012" s="1"/>
      <c r="AZ1012" s="1"/>
      <c r="BA1012" s="36"/>
      <c r="BB1012" s="2"/>
      <c r="BC1012" s="1"/>
      <c r="BD1012" s="1"/>
      <c r="BE1012" s="1"/>
      <c r="BF1012" s="43">
        <f t="shared" si="15"/>
        <v>912730</v>
      </c>
      <c r="BG1012" s="1"/>
      <c r="BH1012" s="1"/>
      <c r="BI1012" s="1">
        <v>50</v>
      </c>
      <c r="BJ1012" s="1">
        <v>0</v>
      </c>
      <c r="BK1012" s="1">
        <v>0.01</v>
      </c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37" t="s">
        <v>71</v>
      </c>
    </row>
    <row r="1013" spans="1:77" x14ac:dyDescent="0.25">
      <c r="A1013" s="1">
        <v>1008</v>
      </c>
      <c r="B1013" s="1"/>
      <c r="C1013" s="1"/>
      <c r="D1013" s="1"/>
      <c r="E1013" s="1"/>
      <c r="F1013" s="1">
        <v>1008</v>
      </c>
      <c r="G1013" s="1" t="s">
        <v>67</v>
      </c>
      <c r="H1013" s="1">
        <v>27707</v>
      </c>
      <c r="M1013" s="1">
        <v>3</v>
      </c>
      <c r="N1013" s="1">
        <v>2</v>
      </c>
      <c r="O1013" s="1">
        <v>45</v>
      </c>
      <c r="P1013" s="2" t="s">
        <v>69</v>
      </c>
      <c r="Q1013" s="2">
        <v>1445</v>
      </c>
      <c r="R1013" s="1"/>
      <c r="S1013" s="2">
        <v>260</v>
      </c>
      <c r="T1013" s="1"/>
      <c r="U1013" s="1"/>
      <c r="V1013" s="1"/>
      <c r="W1013" s="1"/>
      <c r="X1013" s="35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2"/>
      <c r="AY1013" s="1"/>
      <c r="AZ1013" s="1"/>
      <c r="BA1013" s="36"/>
      <c r="BB1013" s="2"/>
      <c r="BC1013" s="1"/>
      <c r="BD1013" s="1"/>
      <c r="BE1013" s="1"/>
      <c r="BF1013" s="43">
        <f t="shared" si="15"/>
        <v>375700</v>
      </c>
      <c r="BG1013" s="1"/>
      <c r="BH1013" s="1"/>
      <c r="BI1013" s="1">
        <v>50</v>
      </c>
      <c r="BJ1013" s="1">
        <v>0</v>
      </c>
      <c r="BK1013" s="1">
        <v>0.01</v>
      </c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37" t="s">
        <v>71</v>
      </c>
    </row>
    <row r="1014" spans="1:77" x14ac:dyDescent="0.25">
      <c r="A1014" s="1">
        <v>1009</v>
      </c>
      <c r="B1014" s="1"/>
      <c r="C1014" s="1"/>
      <c r="D1014" s="1"/>
      <c r="E1014" s="1"/>
      <c r="F1014" s="1">
        <v>1009</v>
      </c>
      <c r="G1014" s="1" t="s">
        <v>67</v>
      </c>
      <c r="H1014" s="1">
        <v>27708</v>
      </c>
      <c r="M1014" s="1">
        <v>6</v>
      </c>
      <c r="N1014" s="1">
        <v>1</v>
      </c>
      <c r="O1014" s="1">
        <v>45</v>
      </c>
      <c r="P1014" s="2" t="s">
        <v>69</v>
      </c>
      <c r="Q1014" s="2">
        <v>2545</v>
      </c>
      <c r="R1014" s="1"/>
      <c r="S1014" s="2">
        <v>130</v>
      </c>
      <c r="T1014" s="1"/>
      <c r="U1014" s="1"/>
      <c r="V1014" s="1"/>
      <c r="W1014" s="1"/>
      <c r="X1014" s="35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2"/>
      <c r="AY1014" s="1"/>
      <c r="AZ1014" s="1"/>
      <c r="BA1014" s="36"/>
      <c r="BB1014" s="2"/>
      <c r="BC1014" s="1"/>
      <c r="BD1014" s="1"/>
      <c r="BE1014" s="1"/>
      <c r="BF1014" s="43">
        <f t="shared" si="15"/>
        <v>330850</v>
      </c>
      <c r="BG1014" s="1"/>
      <c r="BH1014" s="1"/>
      <c r="BI1014" s="1">
        <v>50</v>
      </c>
      <c r="BJ1014" s="1">
        <v>0</v>
      </c>
      <c r="BK1014" s="1">
        <v>0.01</v>
      </c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37" t="s">
        <v>71</v>
      </c>
    </row>
    <row r="1015" spans="1:77" x14ac:dyDescent="0.25">
      <c r="A1015" s="1">
        <v>1010</v>
      </c>
      <c r="B1015" s="1"/>
      <c r="C1015" s="1"/>
      <c r="D1015" s="1"/>
      <c r="E1015" s="1"/>
      <c r="F1015" s="1">
        <v>1010</v>
      </c>
      <c r="G1015" s="1" t="s">
        <v>67</v>
      </c>
      <c r="H1015" s="1">
        <v>27709</v>
      </c>
      <c r="M1015" s="1">
        <v>3</v>
      </c>
      <c r="N1015" s="1">
        <v>1</v>
      </c>
      <c r="O1015" s="1">
        <v>26.8</v>
      </c>
      <c r="P1015" s="2" t="s">
        <v>69</v>
      </c>
      <c r="Q1015" s="2">
        <v>1326.8</v>
      </c>
      <c r="R1015" s="1"/>
      <c r="S1015" s="2">
        <v>130</v>
      </c>
      <c r="T1015" s="1"/>
      <c r="U1015" s="1"/>
      <c r="V1015" s="1"/>
      <c r="W1015" s="1"/>
      <c r="X1015" s="35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2"/>
      <c r="AY1015" s="1"/>
      <c r="AZ1015" s="1"/>
      <c r="BA1015" s="36"/>
      <c r="BB1015" s="2"/>
      <c r="BC1015" s="1"/>
      <c r="BD1015" s="1"/>
      <c r="BE1015" s="1"/>
      <c r="BF1015" s="43">
        <f t="shared" si="15"/>
        <v>172484</v>
      </c>
      <c r="BG1015" s="1"/>
      <c r="BH1015" s="1"/>
      <c r="BI1015" s="1">
        <v>50</v>
      </c>
      <c r="BJ1015" s="1">
        <v>0</v>
      </c>
      <c r="BK1015" s="1">
        <v>0.01</v>
      </c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37" t="s">
        <v>71</v>
      </c>
    </row>
    <row r="1016" spans="1:77" x14ac:dyDescent="0.25">
      <c r="A1016" s="1">
        <v>1011</v>
      </c>
      <c r="B1016" s="1"/>
      <c r="C1016" s="1"/>
      <c r="D1016" s="1"/>
      <c r="E1016" s="1"/>
      <c r="F1016" s="1">
        <v>1011</v>
      </c>
      <c r="G1016" s="1" t="s">
        <v>67</v>
      </c>
      <c r="H1016" s="1">
        <v>27710</v>
      </c>
      <c r="M1016" s="1">
        <v>9</v>
      </c>
      <c r="N1016" s="1">
        <v>1</v>
      </c>
      <c r="O1016" s="1">
        <v>52.3</v>
      </c>
      <c r="P1016" s="2" t="s">
        <v>69</v>
      </c>
      <c r="Q1016" s="2">
        <v>3752.3</v>
      </c>
      <c r="R1016" s="1"/>
      <c r="S1016" s="2">
        <v>170</v>
      </c>
      <c r="T1016" s="1"/>
      <c r="U1016" s="1"/>
      <c r="V1016" s="1"/>
      <c r="W1016" s="1"/>
      <c r="X1016" s="35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44"/>
      <c r="AR1016" s="36"/>
      <c r="AS1016" s="1"/>
      <c r="AT1016" s="45"/>
      <c r="AU1016" s="1"/>
      <c r="AV1016" s="1"/>
      <c r="AW1016" s="1"/>
      <c r="AX1016" s="2"/>
      <c r="AY1016" s="1"/>
      <c r="AZ1016" s="1"/>
      <c r="BA1016" s="36"/>
      <c r="BB1016" s="2"/>
      <c r="BC1016" s="1"/>
      <c r="BD1016" s="1"/>
      <c r="BE1016" s="43"/>
      <c r="BF1016" s="43">
        <f t="shared" si="15"/>
        <v>637891</v>
      </c>
      <c r="BG1016" s="1"/>
      <c r="BH1016" s="1"/>
      <c r="BI1016" s="1">
        <v>50</v>
      </c>
      <c r="BJ1016" s="1">
        <v>0</v>
      </c>
      <c r="BK1016" s="1">
        <v>0.01</v>
      </c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37" t="s">
        <v>71</v>
      </c>
    </row>
    <row r="1017" spans="1:77" x14ac:dyDescent="0.25">
      <c r="A1017" s="1">
        <v>1012</v>
      </c>
      <c r="B1017" s="1"/>
      <c r="C1017" s="1"/>
      <c r="D1017" s="1"/>
      <c r="E1017" s="1"/>
      <c r="F1017" s="1">
        <v>1012</v>
      </c>
      <c r="G1017" s="1" t="s">
        <v>67</v>
      </c>
      <c r="H1017" s="1">
        <v>27711</v>
      </c>
      <c r="M1017" s="1">
        <v>9</v>
      </c>
      <c r="N1017" s="1">
        <v>1</v>
      </c>
      <c r="O1017" s="1">
        <v>18</v>
      </c>
      <c r="P1017" s="2" t="s">
        <v>69</v>
      </c>
      <c r="Q1017" s="2">
        <v>3718</v>
      </c>
      <c r="R1017" s="1"/>
      <c r="S1017" s="2">
        <v>390</v>
      </c>
      <c r="T1017" s="1"/>
      <c r="U1017" s="1"/>
      <c r="V1017" s="1"/>
      <c r="W1017" s="1"/>
      <c r="X1017" s="35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44"/>
      <c r="AR1017" s="36"/>
      <c r="AS1017" s="1"/>
      <c r="AT1017" s="45"/>
      <c r="AU1017" s="1"/>
      <c r="AV1017" s="1"/>
      <c r="AW1017" s="1"/>
      <c r="AX1017" s="2"/>
      <c r="AY1017" s="1"/>
      <c r="AZ1017" s="1"/>
      <c r="BA1017" s="36"/>
      <c r="BB1017" s="2"/>
      <c r="BC1017" s="1"/>
      <c r="BD1017" s="1"/>
      <c r="BE1017" s="43"/>
      <c r="BF1017" s="43">
        <f t="shared" si="15"/>
        <v>1450020</v>
      </c>
      <c r="BG1017" s="1"/>
      <c r="BH1017" s="1"/>
      <c r="BI1017" s="1">
        <v>50</v>
      </c>
      <c r="BJ1017" s="1">
        <v>0</v>
      </c>
      <c r="BK1017" s="1">
        <v>0.01</v>
      </c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37" t="s">
        <v>71</v>
      </c>
    </row>
    <row r="1018" spans="1:77" x14ac:dyDescent="0.25">
      <c r="A1018" s="1">
        <v>1013</v>
      </c>
      <c r="B1018" s="1"/>
      <c r="C1018" s="1"/>
      <c r="D1018" s="1"/>
      <c r="E1018" s="1"/>
      <c r="F1018" s="1">
        <v>1013</v>
      </c>
      <c r="G1018" s="1" t="s">
        <v>67</v>
      </c>
      <c r="H1018" s="1">
        <v>27712</v>
      </c>
      <c r="M1018" s="1">
        <v>8</v>
      </c>
      <c r="N1018" s="1">
        <v>0</v>
      </c>
      <c r="O1018" s="1">
        <v>77</v>
      </c>
      <c r="P1018" s="2" t="s">
        <v>69</v>
      </c>
      <c r="Q1018" s="2">
        <v>3277</v>
      </c>
      <c r="R1018" s="1"/>
      <c r="S1018" s="2">
        <v>340</v>
      </c>
      <c r="T1018" s="1"/>
      <c r="U1018" s="1"/>
      <c r="V1018" s="1"/>
      <c r="W1018" s="1"/>
      <c r="X1018" s="35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44"/>
      <c r="AR1018" s="36"/>
      <c r="AS1018" s="1"/>
      <c r="AT1018" s="45"/>
      <c r="AU1018" s="1"/>
      <c r="AV1018" s="1"/>
      <c r="AW1018" s="1"/>
      <c r="AX1018" s="2"/>
      <c r="AY1018" s="1"/>
      <c r="AZ1018" s="1"/>
      <c r="BA1018" s="36"/>
      <c r="BB1018" s="2"/>
      <c r="BC1018" s="1"/>
      <c r="BD1018" s="1"/>
      <c r="BE1018" s="43"/>
      <c r="BF1018" s="43">
        <f t="shared" si="15"/>
        <v>1114180</v>
      </c>
      <c r="BG1018" s="1"/>
      <c r="BH1018" s="1"/>
      <c r="BI1018" s="1">
        <v>50</v>
      </c>
      <c r="BJ1018" s="1">
        <v>0</v>
      </c>
      <c r="BK1018" s="1">
        <v>0.01</v>
      </c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37" t="s">
        <v>71</v>
      </c>
    </row>
    <row r="1019" spans="1:77" x14ac:dyDescent="0.25">
      <c r="A1019" s="1">
        <v>1014</v>
      </c>
      <c r="B1019" s="1"/>
      <c r="C1019" s="1"/>
      <c r="D1019" s="1"/>
      <c r="E1019" s="1"/>
      <c r="F1019" s="1">
        <v>1014</v>
      </c>
      <c r="G1019" s="1" t="s">
        <v>67</v>
      </c>
      <c r="H1019" s="1">
        <v>27714</v>
      </c>
      <c r="M1019" s="1">
        <v>1</v>
      </c>
      <c r="N1019" s="1">
        <v>0</v>
      </c>
      <c r="O1019" s="1">
        <v>25.7</v>
      </c>
      <c r="P1019" s="2" t="s">
        <v>69</v>
      </c>
      <c r="Q1019" s="2">
        <v>425.7</v>
      </c>
      <c r="R1019" s="1"/>
      <c r="S1019" s="2">
        <v>300</v>
      </c>
      <c r="T1019" s="1"/>
      <c r="U1019" s="1"/>
      <c r="V1019" s="1"/>
      <c r="W1019" s="1"/>
      <c r="X1019" s="35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44"/>
      <c r="AR1019" s="36"/>
      <c r="AS1019" s="1"/>
      <c r="AT1019" s="45"/>
      <c r="AU1019" s="1"/>
      <c r="AV1019" s="1"/>
      <c r="AW1019" s="1"/>
      <c r="AX1019" s="2"/>
      <c r="AY1019" s="1"/>
      <c r="AZ1019" s="1"/>
      <c r="BA1019" s="36"/>
      <c r="BB1019" s="2"/>
      <c r="BC1019" s="1"/>
      <c r="BD1019" s="1"/>
      <c r="BE1019" s="43"/>
      <c r="BF1019" s="43">
        <f t="shared" si="15"/>
        <v>127710</v>
      </c>
      <c r="BG1019" s="1"/>
      <c r="BH1019" s="1"/>
      <c r="BI1019" s="1">
        <v>50</v>
      </c>
      <c r="BJ1019" s="1">
        <v>0</v>
      </c>
      <c r="BK1019" s="1">
        <v>0.01</v>
      </c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37" t="s">
        <v>71</v>
      </c>
    </row>
    <row r="1020" spans="1:77" x14ac:dyDescent="0.25">
      <c r="A1020" s="1">
        <v>1015</v>
      </c>
      <c r="B1020" s="1"/>
      <c r="C1020" s="1"/>
      <c r="D1020" s="1"/>
      <c r="E1020" s="1"/>
      <c r="F1020" s="1">
        <v>1015</v>
      </c>
      <c r="G1020" s="1" t="s">
        <v>67</v>
      </c>
      <c r="H1020" s="1">
        <v>27715</v>
      </c>
      <c r="M1020" s="1">
        <v>0</v>
      </c>
      <c r="N1020" s="1">
        <v>1</v>
      </c>
      <c r="O1020" s="1">
        <v>30</v>
      </c>
      <c r="P1020" s="2" t="s">
        <v>69</v>
      </c>
      <c r="Q1020" s="2">
        <v>130</v>
      </c>
      <c r="R1020" s="1"/>
      <c r="S1020" s="2">
        <v>300</v>
      </c>
      <c r="T1020" s="1"/>
      <c r="U1020" s="1"/>
      <c r="V1020" s="1"/>
      <c r="W1020" s="1"/>
      <c r="X1020" s="35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2"/>
      <c r="AY1020" s="1"/>
      <c r="AZ1020" s="1"/>
      <c r="BA1020" s="36"/>
      <c r="BB1020" s="2"/>
      <c r="BC1020" s="1"/>
      <c r="BD1020" s="1"/>
      <c r="BE1020" s="1"/>
      <c r="BF1020" s="43">
        <f t="shared" si="15"/>
        <v>39000</v>
      </c>
      <c r="BG1020" s="1"/>
      <c r="BH1020" s="1"/>
      <c r="BI1020" s="1">
        <v>50</v>
      </c>
      <c r="BJ1020" s="1">
        <v>0</v>
      </c>
      <c r="BK1020" s="1">
        <v>0.01</v>
      </c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37" t="s">
        <v>71</v>
      </c>
    </row>
    <row r="1021" spans="1:77" x14ac:dyDescent="0.25">
      <c r="A1021" s="1">
        <v>1016</v>
      </c>
      <c r="B1021" s="1"/>
      <c r="C1021" s="1"/>
      <c r="D1021" s="1"/>
      <c r="E1021" s="1"/>
      <c r="F1021" s="1">
        <v>1016</v>
      </c>
      <c r="G1021" s="1" t="s">
        <v>67</v>
      </c>
      <c r="H1021" s="1">
        <v>27716</v>
      </c>
      <c r="M1021" s="1">
        <v>3</v>
      </c>
      <c r="N1021" s="1">
        <v>0</v>
      </c>
      <c r="O1021" s="1">
        <v>43</v>
      </c>
      <c r="P1021" s="2" t="s">
        <v>69</v>
      </c>
      <c r="Q1021" s="2">
        <v>1243</v>
      </c>
      <c r="R1021" s="1"/>
      <c r="S1021" s="2">
        <v>260</v>
      </c>
      <c r="T1021" s="1"/>
      <c r="U1021" s="1"/>
      <c r="V1021" s="1"/>
      <c r="W1021" s="1"/>
      <c r="X1021" s="35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2"/>
      <c r="AY1021" s="1"/>
      <c r="AZ1021" s="1"/>
      <c r="BA1021" s="36"/>
      <c r="BB1021" s="2"/>
      <c r="BC1021" s="1"/>
      <c r="BD1021" s="1"/>
      <c r="BE1021" s="1"/>
      <c r="BF1021" s="43">
        <f t="shared" si="15"/>
        <v>323180</v>
      </c>
      <c r="BG1021" s="1"/>
      <c r="BH1021" s="1"/>
      <c r="BI1021" s="1">
        <v>50</v>
      </c>
      <c r="BJ1021" s="1">
        <v>0</v>
      </c>
      <c r="BK1021" s="1">
        <v>0.01</v>
      </c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37" t="s">
        <v>71</v>
      </c>
    </row>
    <row r="1022" spans="1:77" x14ac:dyDescent="0.25">
      <c r="A1022" s="1">
        <v>1017</v>
      </c>
      <c r="B1022" s="1"/>
      <c r="C1022" s="1"/>
      <c r="D1022" s="1"/>
      <c r="E1022" s="1"/>
      <c r="F1022" s="1">
        <v>1017</v>
      </c>
      <c r="G1022" s="1" t="s">
        <v>67</v>
      </c>
      <c r="H1022" s="1">
        <v>27717</v>
      </c>
      <c r="M1022" s="1">
        <v>8</v>
      </c>
      <c r="N1022" s="1">
        <v>0</v>
      </c>
      <c r="O1022" s="1">
        <v>82</v>
      </c>
      <c r="P1022" s="2" t="s">
        <v>69</v>
      </c>
      <c r="Q1022" s="2">
        <v>3282</v>
      </c>
      <c r="R1022" s="1"/>
      <c r="S1022" s="2">
        <v>230</v>
      </c>
      <c r="T1022" s="1"/>
      <c r="U1022" s="1"/>
      <c r="V1022" s="1"/>
      <c r="W1022" s="1"/>
      <c r="X1022" s="35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44"/>
      <c r="AR1022" s="36"/>
      <c r="AS1022" s="1"/>
      <c r="AT1022" s="45"/>
      <c r="AU1022" s="1"/>
      <c r="AV1022" s="1"/>
      <c r="AW1022" s="1"/>
      <c r="AX1022" s="2"/>
      <c r="AY1022" s="1"/>
      <c r="AZ1022" s="1"/>
      <c r="BA1022" s="36"/>
      <c r="BB1022" s="2"/>
      <c r="BC1022" s="1"/>
      <c r="BD1022" s="1"/>
      <c r="BE1022" s="43"/>
      <c r="BF1022" s="43">
        <f t="shared" si="15"/>
        <v>754860</v>
      </c>
      <c r="BG1022" s="1"/>
      <c r="BH1022" s="1"/>
      <c r="BI1022" s="1">
        <v>50</v>
      </c>
      <c r="BJ1022" s="1">
        <v>0</v>
      </c>
      <c r="BK1022" s="1">
        <v>0.01</v>
      </c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37" t="s">
        <v>71</v>
      </c>
    </row>
    <row r="1023" spans="1:77" x14ac:dyDescent="0.25">
      <c r="A1023" s="1">
        <v>1018</v>
      </c>
      <c r="B1023" s="1"/>
      <c r="C1023" s="1"/>
      <c r="D1023" s="1"/>
      <c r="E1023" s="1"/>
      <c r="F1023" s="1">
        <v>1018</v>
      </c>
      <c r="G1023" s="1" t="s">
        <v>67</v>
      </c>
      <c r="H1023" s="1">
        <v>27718</v>
      </c>
      <c r="M1023" s="1">
        <v>3</v>
      </c>
      <c r="N1023" s="1">
        <v>1</v>
      </c>
      <c r="O1023" s="1">
        <v>33</v>
      </c>
      <c r="P1023" s="2" t="s">
        <v>69</v>
      </c>
      <c r="Q1023" s="2">
        <v>1333</v>
      </c>
      <c r="R1023" s="1"/>
      <c r="S1023" s="2">
        <v>260</v>
      </c>
      <c r="T1023" s="1"/>
      <c r="U1023" s="1"/>
      <c r="V1023" s="1"/>
      <c r="W1023" s="1"/>
      <c r="X1023" s="35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2"/>
      <c r="AY1023" s="1"/>
      <c r="AZ1023" s="1"/>
      <c r="BA1023" s="36"/>
      <c r="BB1023" s="2"/>
      <c r="BC1023" s="1"/>
      <c r="BD1023" s="1"/>
      <c r="BE1023" s="1"/>
      <c r="BF1023" s="43">
        <f t="shared" si="15"/>
        <v>346580</v>
      </c>
      <c r="BG1023" s="1"/>
      <c r="BH1023" s="1"/>
      <c r="BI1023" s="1">
        <v>50</v>
      </c>
      <c r="BJ1023" s="1">
        <v>0</v>
      </c>
      <c r="BK1023" s="1">
        <v>0.01</v>
      </c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37" t="s">
        <v>71</v>
      </c>
    </row>
    <row r="1024" spans="1:77" x14ac:dyDescent="0.25">
      <c r="A1024" s="1">
        <v>1019</v>
      </c>
      <c r="B1024" s="1"/>
      <c r="C1024" s="1"/>
      <c r="D1024" s="1"/>
      <c r="E1024" s="1"/>
      <c r="F1024" s="1">
        <v>1019</v>
      </c>
      <c r="G1024" s="1" t="s">
        <v>67</v>
      </c>
      <c r="H1024" s="1">
        <v>27719</v>
      </c>
      <c r="M1024" s="1">
        <v>7</v>
      </c>
      <c r="N1024" s="1">
        <v>2</v>
      </c>
      <c r="O1024" s="1">
        <v>61</v>
      </c>
      <c r="P1024" s="2" t="s">
        <v>69</v>
      </c>
      <c r="Q1024" s="2">
        <v>3061</v>
      </c>
      <c r="R1024" s="1"/>
      <c r="S1024" s="2">
        <v>130</v>
      </c>
      <c r="T1024" s="1"/>
      <c r="U1024" s="1"/>
      <c r="V1024" s="1"/>
      <c r="W1024" s="1"/>
      <c r="X1024" s="35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2"/>
      <c r="AY1024" s="1"/>
      <c r="AZ1024" s="1"/>
      <c r="BA1024" s="36"/>
      <c r="BB1024" s="2"/>
      <c r="BC1024" s="1"/>
      <c r="BD1024" s="1"/>
      <c r="BE1024" s="1"/>
      <c r="BF1024" s="43">
        <f t="shared" si="15"/>
        <v>397930</v>
      </c>
      <c r="BG1024" s="1"/>
      <c r="BH1024" s="1"/>
      <c r="BI1024" s="1">
        <v>50</v>
      </c>
      <c r="BJ1024" s="1">
        <v>0</v>
      </c>
      <c r="BK1024" s="1">
        <v>0.01</v>
      </c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37" t="s">
        <v>71</v>
      </c>
    </row>
    <row r="1025" spans="1:77" x14ac:dyDescent="0.25">
      <c r="A1025" s="1">
        <v>1020</v>
      </c>
      <c r="B1025" s="1"/>
      <c r="C1025" s="1"/>
      <c r="D1025" s="1"/>
      <c r="E1025" s="1"/>
      <c r="F1025" s="1">
        <v>1020</v>
      </c>
      <c r="G1025" s="1" t="s">
        <v>67</v>
      </c>
      <c r="H1025" s="1">
        <v>27720</v>
      </c>
      <c r="M1025" s="1">
        <v>5</v>
      </c>
      <c r="N1025" s="1">
        <v>2</v>
      </c>
      <c r="O1025" s="1">
        <v>16</v>
      </c>
      <c r="P1025" s="2" t="s">
        <v>69</v>
      </c>
      <c r="Q1025" s="2">
        <v>2216</v>
      </c>
      <c r="R1025" s="1"/>
      <c r="S1025" s="2">
        <v>130</v>
      </c>
      <c r="T1025" s="1"/>
      <c r="U1025" s="1"/>
      <c r="V1025" s="1"/>
      <c r="W1025" s="1"/>
      <c r="X1025" s="35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2"/>
      <c r="AY1025" s="1"/>
      <c r="AZ1025" s="1"/>
      <c r="BA1025" s="36"/>
      <c r="BB1025" s="2"/>
      <c r="BC1025" s="1"/>
      <c r="BD1025" s="1"/>
      <c r="BE1025" s="1"/>
      <c r="BF1025" s="43">
        <f t="shared" si="15"/>
        <v>288080</v>
      </c>
      <c r="BG1025" s="1"/>
      <c r="BH1025" s="1"/>
      <c r="BI1025" s="1">
        <v>50</v>
      </c>
      <c r="BJ1025" s="1">
        <v>0</v>
      </c>
      <c r="BK1025" s="1">
        <v>0.01</v>
      </c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37" t="s">
        <v>71</v>
      </c>
    </row>
    <row r="1026" spans="1:77" x14ac:dyDescent="0.25">
      <c r="A1026" s="1">
        <v>1021</v>
      </c>
      <c r="B1026" s="1"/>
      <c r="C1026" s="1"/>
      <c r="D1026" s="1"/>
      <c r="E1026" s="1"/>
      <c r="F1026" s="1">
        <v>1021</v>
      </c>
      <c r="G1026" s="1" t="s">
        <v>67</v>
      </c>
      <c r="H1026" s="1">
        <v>27721</v>
      </c>
      <c r="M1026" s="1">
        <v>8</v>
      </c>
      <c r="N1026" s="1">
        <v>3</v>
      </c>
      <c r="O1026" s="1">
        <v>37</v>
      </c>
      <c r="P1026" s="2" t="s">
        <v>69</v>
      </c>
      <c r="Q1026" s="2">
        <v>3537</v>
      </c>
      <c r="R1026" s="1"/>
      <c r="S1026" s="2">
        <v>170</v>
      </c>
      <c r="T1026" s="1"/>
      <c r="U1026" s="1"/>
      <c r="V1026" s="1"/>
      <c r="W1026" s="1"/>
      <c r="X1026" s="35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44"/>
      <c r="AR1026" s="36"/>
      <c r="AS1026" s="1"/>
      <c r="AT1026" s="45"/>
      <c r="AU1026" s="1"/>
      <c r="AV1026" s="2"/>
      <c r="AW1026" s="46"/>
      <c r="AX1026" s="2"/>
      <c r="AY1026" s="2"/>
      <c r="AZ1026" s="2"/>
      <c r="BA1026" s="36"/>
      <c r="BB1026" s="2"/>
      <c r="BC1026" s="36"/>
      <c r="BD1026" s="1"/>
      <c r="BE1026" s="43"/>
      <c r="BF1026" s="43">
        <f t="shared" si="15"/>
        <v>601290</v>
      </c>
      <c r="BG1026" s="1"/>
      <c r="BH1026" s="6"/>
      <c r="BI1026" s="1">
        <v>50</v>
      </c>
      <c r="BJ1026" s="1">
        <v>0</v>
      </c>
      <c r="BK1026" s="1">
        <v>0.01</v>
      </c>
      <c r="BL1026" s="36"/>
      <c r="BM1026" s="36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37" t="s">
        <v>71</v>
      </c>
    </row>
    <row r="1027" spans="1:77" x14ac:dyDescent="0.25">
      <c r="A1027" s="1">
        <v>1022</v>
      </c>
      <c r="B1027" s="1"/>
      <c r="C1027" s="1"/>
      <c r="D1027" s="1"/>
      <c r="E1027" s="1"/>
      <c r="F1027" s="1">
        <v>1022</v>
      </c>
      <c r="G1027" s="1" t="s">
        <v>67</v>
      </c>
      <c r="H1027" s="1">
        <v>28117</v>
      </c>
      <c r="M1027" s="1">
        <v>3</v>
      </c>
      <c r="N1027" s="1">
        <v>2</v>
      </c>
      <c r="O1027" s="1">
        <v>28</v>
      </c>
      <c r="P1027" s="2" t="s">
        <v>69</v>
      </c>
      <c r="Q1027" s="2">
        <v>1428</v>
      </c>
      <c r="R1027" s="1"/>
      <c r="S1027" s="2">
        <v>230</v>
      </c>
      <c r="T1027" s="1"/>
      <c r="U1027" s="1"/>
      <c r="V1027" s="1"/>
      <c r="W1027" s="1"/>
      <c r="X1027" s="35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2"/>
      <c r="AY1027" s="1"/>
      <c r="AZ1027" s="1"/>
      <c r="BA1027" s="36"/>
      <c r="BB1027" s="2"/>
      <c r="BC1027" s="1"/>
      <c r="BD1027" s="1"/>
      <c r="BE1027" s="1"/>
      <c r="BF1027" s="43">
        <f t="shared" si="15"/>
        <v>328440</v>
      </c>
      <c r="BG1027" s="1"/>
      <c r="BH1027" s="1"/>
      <c r="BI1027" s="1">
        <v>50</v>
      </c>
      <c r="BJ1027" s="1">
        <v>0</v>
      </c>
      <c r="BK1027" s="1">
        <v>0.01</v>
      </c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37" t="s">
        <v>71</v>
      </c>
    </row>
    <row r="1028" spans="1:77" x14ac:dyDescent="0.25">
      <c r="A1028" s="1">
        <v>1023</v>
      </c>
      <c r="B1028" s="1"/>
      <c r="C1028" s="1"/>
      <c r="D1028" s="1"/>
      <c r="E1028" s="1"/>
      <c r="F1028" s="1">
        <v>1023</v>
      </c>
      <c r="G1028" s="1" t="s">
        <v>67</v>
      </c>
      <c r="H1028" s="1">
        <v>28118</v>
      </c>
      <c r="M1028" s="1">
        <v>8</v>
      </c>
      <c r="N1028" s="1">
        <v>1</v>
      </c>
      <c r="O1028" s="1">
        <v>18</v>
      </c>
      <c r="P1028" s="2" t="s">
        <v>69</v>
      </c>
      <c r="Q1028" s="2">
        <v>3318</v>
      </c>
      <c r="R1028" s="1"/>
      <c r="S1028" s="2">
        <v>390</v>
      </c>
      <c r="T1028" s="1"/>
      <c r="U1028" s="1"/>
      <c r="V1028" s="1"/>
      <c r="W1028" s="1"/>
      <c r="X1028" s="35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2"/>
      <c r="AY1028" s="1"/>
      <c r="AZ1028" s="1"/>
      <c r="BA1028" s="36"/>
      <c r="BB1028" s="2"/>
      <c r="BC1028" s="1"/>
      <c r="BD1028" s="1"/>
      <c r="BE1028" s="1"/>
      <c r="BF1028" s="43">
        <f t="shared" si="15"/>
        <v>1294020</v>
      </c>
      <c r="BG1028" s="1"/>
      <c r="BH1028" s="1"/>
      <c r="BI1028" s="1">
        <v>50</v>
      </c>
      <c r="BJ1028" s="1">
        <v>0</v>
      </c>
      <c r="BK1028" s="1">
        <v>0.01</v>
      </c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37" t="s">
        <v>71</v>
      </c>
    </row>
    <row r="1029" spans="1:77" x14ac:dyDescent="0.25">
      <c r="A1029" s="1">
        <v>1024</v>
      </c>
      <c r="B1029" s="1"/>
      <c r="C1029" s="1"/>
      <c r="D1029" s="1"/>
      <c r="E1029" s="1"/>
      <c r="F1029" s="1">
        <v>1024</v>
      </c>
      <c r="G1029" s="1" t="s">
        <v>67</v>
      </c>
      <c r="H1029" s="1">
        <v>28119</v>
      </c>
      <c r="M1029" s="1">
        <v>9</v>
      </c>
      <c r="N1029" s="1">
        <v>0</v>
      </c>
      <c r="O1029" s="1">
        <v>12</v>
      </c>
      <c r="P1029" s="2" t="s">
        <v>69</v>
      </c>
      <c r="Q1029" s="2">
        <v>3612</v>
      </c>
      <c r="R1029" s="1"/>
      <c r="S1029" s="2">
        <v>100</v>
      </c>
      <c r="T1029" s="1"/>
      <c r="U1029" s="1"/>
      <c r="V1029" s="1"/>
      <c r="W1029" s="1"/>
      <c r="X1029" s="35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2"/>
      <c r="AY1029" s="1"/>
      <c r="AZ1029" s="1"/>
      <c r="BA1029" s="36"/>
      <c r="BB1029" s="2"/>
      <c r="BC1029" s="1"/>
      <c r="BD1029" s="1"/>
      <c r="BE1029" s="1"/>
      <c r="BF1029" s="43">
        <f t="shared" si="15"/>
        <v>361200</v>
      </c>
      <c r="BG1029" s="1"/>
      <c r="BH1029" s="1"/>
      <c r="BI1029" s="1">
        <v>50</v>
      </c>
      <c r="BJ1029" s="1">
        <v>0</v>
      </c>
      <c r="BK1029" s="1">
        <v>0.01</v>
      </c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37" t="s">
        <v>71</v>
      </c>
    </row>
    <row r="1030" spans="1:77" x14ac:dyDescent="0.25">
      <c r="A1030" s="1">
        <v>1025</v>
      </c>
      <c r="B1030" s="1"/>
      <c r="C1030" s="1"/>
      <c r="D1030" s="1"/>
      <c r="E1030" s="1"/>
      <c r="F1030" s="1">
        <v>1025</v>
      </c>
      <c r="G1030" s="1" t="s">
        <v>67</v>
      </c>
      <c r="H1030" s="1">
        <v>28120</v>
      </c>
      <c r="M1030" s="1">
        <v>4</v>
      </c>
      <c r="N1030" s="1">
        <v>2</v>
      </c>
      <c r="O1030" s="1">
        <v>71</v>
      </c>
      <c r="P1030" s="2" t="s">
        <v>69</v>
      </c>
      <c r="Q1030" s="2">
        <v>1871</v>
      </c>
      <c r="R1030" s="1"/>
      <c r="S1030" s="2">
        <v>100</v>
      </c>
      <c r="T1030" s="1"/>
      <c r="U1030" s="1"/>
      <c r="V1030" s="1"/>
      <c r="W1030" s="1"/>
      <c r="X1030" s="35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2"/>
      <c r="AY1030" s="1"/>
      <c r="AZ1030" s="1"/>
      <c r="BA1030" s="36"/>
      <c r="BB1030" s="2"/>
      <c r="BC1030" s="1"/>
      <c r="BD1030" s="1"/>
      <c r="BE1030" s="1"/>
      <c r="BF1030" s="43">
        <f t="shared" si="15"/>
        <v>187100</v>
      </c>
      <c r="BG1030" s="1"/>
      <c r="BH1030" s="1"/>
      <c r="BI1030" s="1">
        <v>50</v>
      </c>
      <c r="BJ1030" s="1">
        <v>0</v>
      </c>
      <c r="BK1030" s="1">
        <v>0.01</v>
      </c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37" t="s">
        <v>71</v>
      </c>
    </row>
    <row r="1031" spans="1:77" x14ac:dyDescent="0.25">
      <c r="A1031" s="1">
        <v>1026</v>
      </c>
      <c r="B1031" s="1"/>
      <c r="C1031" s="1"/>
      <c r="D1031" s="1"/>
      <c r="E1031" s="1"/>
      <c r="F1031" s="1">
        <v>1026</v>
      </c>
      <c r="G1031" s="1" t="s">
        <v>67</v>
      </c>
      <c r="H1031" s="1">
        <v>28121</v>
      </c>
      <c r="M1031" s="1">
        <v>16</v>
      </c>
      <c r="N1031" s="1">
        <v>1</v>
      </c>
      <c r="O1031" s="1">
        <v>69</v>
      </c>
      <c r="P1031" s="2" t="s">
        <v>69</v>
      </c>
      <c r="Q1031" s="2">
        <v>6569</v>
      </c>
      <c r="R1031" s="1"/>
      <c r="S1031" s="2">
        <v>100</v>
      </c>
      <c r="T1031" s="1"/>
      <c r="U1031" s="1"/>
      <c r="V1031" s="1"/>
      <c r="W1031" s="1"/>
      <c r="X1031" s="35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2"/>
      <c r="AY1031" s="1"/>
      <c r="AZ1031" s="1"/>
      <c r="BA1031" s="36"/>
      <c r="BB1031" s="2"/>
      <c r="BC1031" s="1"/>
      <c r="BD1031" s="1"/>
      <c r="BE1031" s="1"/>
      <c r="BF1031" s="43">
        <f t="shared" si="15"/>
        <v>656900</v>
      </c>
      <c r="BG1031" s="1"/>
      <c r="BH1031" s="1"/>
      <c r="BI1031" s="1">
        <v>50</v>
      </c>
      <c r="BJ1031" s="1">
        <v>0</v>
      </c>
      <c r="BK1031" s="1">
        <v>0.01</v>
      </c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37" t="s">
        <v>71</v>
      </c>
    </row>
    <row r="1032" spans="1:77" x14ac:dyDescent="0.25">
      <c r="A1032" s="1">
        <v>1027</v>
      </c>
      <c r="B1032" s="1"/>
      <c r="C1032" s="1"/>
      <c r="D1032" s="1"/>
      <c r="E1032" s="1"/>
      <c r="F1032" s="1">
        <v>1027</v>
      </c>
      <c r="G1032" s="1" t="s">
        <v>67</v>
      </c>
      <c r="H1032" s="1">
        <v>28122</v>
      </c>
      <c r="M1032" s="1">
        <v>6</v>
      </c>
      <c r="N1032" s="1">
        <v>3</v>
      </c>
      <c r="O1032" s="1">
        <v>76</v>
      </c>
      <c r="P1032" s="2" t="s">
        <v>69</v>
      </c>
      <c r="Q1032" s="2">
        <v>2776</v>
      </c>
      <c r="R1032" s="1"/>
      <c r="S1032" s="2">
        <v>100</v>
      </c>
      <c r="T1032" s="1"/>
      <c r="U1032" s="1"/>
      <c r="V1032" s="1"/>
      <c r="W1032" s="1"/>
      <c r="X1032" s="35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2"/>
      <c r="AY1032" s="1"/>
      <c r="AZ1032" s="1"/>
      <c r="BA1032" s="36"/>
      <c r="BB1032" s="2"/>
      <c r="BC1032" s="1"/>
      <c r="BD1032" s="1"/>
      <c r="BE1032" s="1"/>
      <c r="BF1032" s="43">
        <f t="shared" ref="BF1032:BF1095" si="16">Q1032*S1032</f>
        <v>277600</v>
      </c>
      <c r="BG1032" s="1"/>
      <c r="BH1032" s="1"/>
      <c r="BI1032" s="1">
        <v>50</v>
      </c>
      <c r="BJ1032" s="1">
        <v>0</v>
      </c>
      <c r="BK1032" s="1">
        <v>0.01</v>
      </c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37" t="s">
        <v>71</v>
      </c>
    </row>
    <row r="1033" spans="1:77" x14ac:dyDescent="0.25">
      <c r="A1033" s="1">
        <v>1028</v>
      </c>
      <c r="B1033" s="1"/>
      <c r="C1033" s="1"/>
      <c r="D1033" s="1"/>
      <c r="E1033" s="1"/>
      <c r="F1033" s="1">
        <v>1028</v>
      </c>
      <c r="G1033" s="1" t="s">
        <v>67</v>
      </c>
      <c r="H1033" s="1">
        <v>28123</v>
      </c>
      <c r="M1033" s="1">
        <v>1</v>
      </c>
      <c r="N1033" s="1">
        <v>1</v>
      </c>
      <c r="O1033" s="1">
        <v>64</v>
      </c>
      <c r="P1033" s="2" t="s">
        <v>69</v>
      </c>
      <c r="Q1033" s="2">
        <v>564</v>
      </c>
      <c r="R1033" s="1"/>
      <c r="S1033" s="2">
        <v>450</v>
      </c>
      <c r="T1033" s="1"/>
      <c r="U1033" s="1"/>
      <c r="V1033" s="1"/>
      <c r="W1033" s="1"/>
      <c r="X1033" s="35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2"/>
      <c r="AY1033" s="1"/>
      <c r="AZ1033" s="1"/>
      <c r="BA1033" s="36"/>
      <c r="BB1033" s="2"/>
      <c r="BC1033" s="1"/>
      <c r="BD1033" s="1"/>
      <c r="BE1033" s="1"/>
      <c r="BF1033" s="43">
        <f t="shared" si="16"/>
        <v>253800</v>
      </c>
      <c r="BG1033" s="1"/>
      <c r="BH1033" s="1"/>
      <c r="BI1033" s="1">
        <v>50</v>
      </c>
      <c r="BJ1033" s="1">
        <v>0</v>
      </c>
      <c r="BK1033" s="1">
        <v>0.01</v>
      </c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37" t="s">
        <v>71</v>
      </c>
    </row>
    <row r="1034" spans="1:77" x14ac:dyDescent="0.25">
      <c r="A1034" s="1">
        <v>1029</v>
      </c>
      <c r="B1034" s="1"/>
      <c r="C1034" s="1"/>
      <c r="D1034" s="1"/>
      <c r="E1034" s="1"/>
      <c r="F1034" s="1">
        <v>1029</v>
      </c>
      <c r="G1034" s="1" t="s">
        <v>67</v>
      </c>
      <c r="H1034" s="1">
        <v>28124</v>
      </c>
      <c r="M1034" s="1">
        <v>5</v>
      </c>
      <c r="N1034" s="1">
        <v>2</v>
      </c>
      <c r="O1034" s="1">
        <v>55</v>
      </c>
      <c r="P1034" s="2" t="s">
        <v>69</v>
      </c>
      <c r="Q1034" s="2">
        <v>2255</v>
      </c>
      <c r="R1034" s="1"/>
      <c r="S1034" s="2">
        <v>220</v>
      </c>
      <c r="T1034" s="1"/>
      <c r="U1034" s="1"/>
      <c r="V1034" s="1"/>
      <c r="W1034" s="1"/>
      <c r="X1034" s="35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2"/>
      <c r="AY1034" s="1"/>
      <c r="AZ1034" s="1"/>
      <c r="BA1034" s="36"/>
      <c r="BB1034" s="2"/>
      <c r="BC1034" s="1"/>
      <c r="BD1034" s="1"/>
      <c r="BE1034" s="1"/>
      <c r="BF1034" s="43">
        <f t="shared" si="16"/>
        <v>496100</v>
      </c>
      <c r="BG1034" s="1"/>
      <c r="BH1034" s="1"/>
      <c r="BI1034" s="1">
        <v>50</v>
      </c>
      <c r="BJ1034" s="1">
        <v>0</v>
      </c>
      <c r="BK1034" s="1">
        <v>0.01</v>
      </c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37" t="s">
        <v>71</v>
      </c>
    </row>
    <row r="1035" spans="1:77" x14ac:dyDescent="0.25">
      <c r="A1035" s="1">
        <v>1030</v>
      </c>
      <c r="B1035" s="1"/>
      <c r="C1035" s="1"/>
      <c r="D1035" s="1"/>
      <c r="E1035" s="1"/>
      <c r="F1035" s="1">
        <v>1030</v>
      </c>
      <c r="G1035" s="1" t="s">
        <v>67</v>
      </c>
      <c r="H1035" s="1">
        <v>28125</v>
      </c>
      <c r="M1035" s="1">
        <v>0</v>
      </c>
      <c r="N1035" s="1">
        <v>1</v>
      </c>
      <c r="O1035" s="1">
        <v>0</v>
      </c>
      <c r="P1035" s="2" t="s">
        <v>69</v>
      </c>
      <c r="Q1035" s="2">
        <v>100</v>
      </c>
      <c r="R1035" s="1"/>
      <c r="S1035" s="2">
        <v>100</v>
      </c>
      <c r="T1035" s="1"/>
      <c r="U1035" s="1"/>
      <c r="V1035" s="1"/>
      <c r="W1035" s="1"/>
      <c r="X1035" s="35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2"/>
      <c r="AY1035" s="1"/>
      <c r="AZ1035" s="1"/>
      <c r="BA1035" s="36"/>
      <c r="BB1035" s="2"/>
      <c r="BC1035" s="1"/>
      <c r="BD1035" s="1"/>
      <c r="BE1035" s="1"/>
      <c r="BF1035" s="43">
        <f t="shared" si="16"/>
        <v>10000</v>
      </c>
      <c r="BG1035" s="1"/>
      <c r="BH1035" s="1"/>
      <c r="BI1035" s="1">
        <v>50</v>
      </c>
      <c r="BJ1035" s="1">
        <v>0</v>
      </c>
      <c r="BK1035" s="1">
        <v>0.01</v>
      </c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37" t="s">
        <v>71</v>
      </c>
    </row>
    <row r="1036" spans="1:77" x14ac:dyDescent="0.25">
      <c r="A1036" s="1">
        <v>1031</v>
      </c>
      <c r="B1036" s="1"/>
      <c r="C1036" s="1"/>
      <c r="D1036" s="1"/>
      <c r="E1036" s="1"/>
      <c r="F1036" s="1">
        <v>1031</v>
      </c>
      <c r="G1036" s="1" t="s">
        <v>67</v>
      </c>
      <c r="H1036" s="1">
        <v>28126</v>
      </c>
      <c r="M1036" s="1">
        <v>10</v>
      </c>
      <c r="N1036" s="1">
        <v>0</v>
      </c>
      <c r="O1036" s="1">
        <v>51.7</v>
      </c>
      <c r="P1036" s="2" t="s">
        <v>69</v>
      </c>
      <c r="Q1036" s="2">
        <v>4051.7</v>
      </c>
      <c r="R1036" s="1"/>
      <c r="S1036" s="2">
        <v>190</v>
      </c>
      <c r="T1036" s="1"/>
      <c r="U1036" s="1"/>
      <c r="V1036" s="1"/>
      <c r="W1036" s="1"/>
      <c r="X1036" s="35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2"/>
      <c r="AY1036" s="1"/>
      <c r="AZ1036" s="1"/>
      <c r="BA1036" s="36"/>
      <c r="BB1036" s="2"/>
      <c r="BC1036" s="1"/>
      <c r="BD1036" s="1"/>
      <c r="BE1036" s="1"/>
      <c r="BF1036" s="43">
        <f t="shared" si="16"/>
        <v>769823</v>
      </c>
      <c r="BG1036" s="1"/>
      <c r="BH1036" s="1"/>
      <c r="BI1036" s="1">
        <v>50</v>
      </c>
      <c r="BJ1036" s="1">
        <v>0</v>
      </c>
      <c r="BK1036" s="1">
        <v>0.01</v>
      </c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37" t="s">
        <v>71</v>
      </c>
    </row>
    <row r="1037" spans="1:77" x14ac:dyDescent="0.25">
      <c r="A1037" s="1">
        <v>1032</v>
      </c>
      <c r="B1037" s="1"/>
      <c r="C1037" s="1"/>
      <c r="D1037" s="1"/>
      <c r="E1037" s="1"/>
      <c r="F1037" s="1">
        <v>1032</v>
      </c>
      <c r="G1037" s="1" t="s">
        <v>67</v>
      </c>
      <c r="H1037" s="1">
        <v>28127</v>
      </c>
      <c r="M1037" s="1">
        <v>6</v>
      </c>
      <c r="N1037" s="1">
        <v>3</v>
      </c>
      <c r="O1037" s="1">
        <v>56</v>
      </c>
      <c r="P1037" s="2" t="s">
        <v>69</v>
      </c>
      <c r="Q1037" s="2">
        <v>2756</v>
      </c>
      <c r="R1037" s="1"/>
      <c r="S1037" s="2">
        <v>390</v>
      </c>
      <c r="T1037" s="1"/>
      <c r="U1037" s="1"/>
      <c r="V1037" s="1"/>
      <c r="W1037" s="1"/>
      <c r="X1037" s="35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2"/>
      <c r="AY1037" s="1"/>
      <c r="AZ1037" s="1"/>
      <c r="BA1037" s="36"/>
      <c r="BB1037" s="2"/>
      <c r="BC1037" s="1"/>
      <c r="BD1037" s="1"/>
      <c r="BE1037" s="1"/>
      <c r="BF1037" s="43">
        <f t="shared" si="16"/>
        <v>1074840</v>
      </c>
      <c r="BG1037" s="1"/>
      <c r="BH1037" s="1"/>
      <c r="BI1037" s="1">
        <v>50</v>
      </c>
      <c r="BJ1037" s="1">
        <v>0</v>
      </c>
      <c r="BK1037" s="1">
        <v>0.01</v>
      </c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37" t="s">
        <v>71</v>
      </c>
    </row>
    <row r="1038" spans="1:77" x14ac:dyDescent="0.25">
      <c r="A1038" s="1">
        <v>1033</v>
      </c>
      <c r="B1038" s="1"/>
      <c r="C1038" s="1"/>
      <c r="D1038" s="1"/>
      <c r="E1038" s="1"/>
      <c r="F1038" s="1">
        <v>1033</v>
      </c>
      <c r="G1038" s="1" t="s">
        <v>67</v>
      </c>
      <c r="H1038" s="1">
        <v>28128</v>
      </c>
      <c r="M1038" s="1">
        <v>0</v>
      </c>
      <c r="N1038" s="1">
        <v>2</v>
      </c>
      <c r="O1038" s="1">
        <v>91.4</v>
      </c>
      <c r="P1038" s="2" t="s">
        <v>69</v>
      </c>
      <c r="Q1038" s="2">
        <v>291.39999999999998</v>
      </c>
      <c r="R1038" s="1"/>
      <c r="S1038" s="2">
        <v>340</v>
      </c>
      <c r="T1038" s="1"/>
      <c r="U1038" s="1"/>
      <c r="V1038" s="1"/>
      <c r="W1038" s="1"/>
      <c r="X1038" s="35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2"/>
      <c r="AY1038" s="1"/>
      <c r="AZ1038" s="1"/>
      <c r="BA1038" s="36"/>
      <c r="BB1038" s="2"/>
      <c r="BC1038" s="1"/>
      <c r="BD1038" s="1"/>
      <c r="BE1038" s="1"/>
      <c r="BF1038" s="43">
        <f t="shared" si="16"/>
        <v>99075.999999999985</v>
      </c>
      <c r="BG1038" s="1"/>
      <c r="BH1038" s="1"/>
      <c r="BI1038" s="1">
        <v>50</v>
      </c>
      <c r="BJ1038" s="1">
        <v>0</v>
      </c>
      <c r="BK1038" s="1">
        <v>0.01</v>
      </c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37" t="s">
        <v>71</v>
      </c>
    </row>
    <row r="1039" spans="1:77" x14ac:dyDescent="0.25">
      <c r="A1039" s="1">
        <v>1034</v>
      </c>
      <c r="B1039" s="1"/>
      <c r="C1039" s="1"/>
      <c r="D1039" s="1"/>
      <c r="E1039" s="1"/>
      <c r="F1039" s="1">
        <v>1034</v>
      </c>
      <c r="G1039" s="1" t="s">
        <v>67</v>
      </c>
      <c r="H1039" s="1">
        <v>28129</v>
      </c>
      <c r="M1039" s="1">
        <v>1</v>
      </c>
      <c r="N1039" s="1">
        <v>0</v>
      </c>
      <c r="O1039" s="1">
        <v>17</v>
      </c>
      <c r="P1039" s="2" t="s">
        <v>69</v>
      </c>
      <c r="Q1039" s="2">
        <v>417</v>
      </c>
      <c r="R1039" s="1"/>
      <c r="S1039" s="2">
        <v>220</v>
      </c>
      <c r="T1039" s="1"/>
      <c r="U1039" s="1"/>
      <c r="V1039" s="1"/>
      <c r="W1039" s="1"/>
      <c r="X1039" s="35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2"/>
      <c r="AY1039" s="1"/>
      <c r="AZ1039" s="1"/>
      <c r="BA1039" s="36"/>
      <c r="BB1039" s="2"/>
      <c r="BC1039" s="1"/>
      <c r="BD1039" s="1"/>
      <c r="BE1039" s="1"/>
      <c r="BF1039" s="43">
        <f t="shared" si="16"/>
        <v>91740</v>
      </c>
      <c r="BG1039" s="1"/>
      <c r="BH1039" s="1"/>
      <c r="BI1039" s="1">
        <v>50</v>
      </c>
      <c r="BJ1039" s="1">
        <v>0</v>
      </c>
      <c r="BK1039" s="1">
        <v>0.01</v>
      </c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37" t="s">
        <v>71</v>
      </c>
    </row>
    <row r="1040" spans="1:77" x14ac:dyDescent="0.25">
      <c r="A1040" s="1">
        <v>1035</v>
      </c>
      <c r="B1040" s="1"/>
      <c r="C1040" s="1"/>
      <c r="D1040" s="1"/>
      <c r="E1040" s="1"/>
      <c r="F1040" s="1">
        <v>1035</v>
      </c>
      <c r="G1040" s="1" t="s">
        <v>67</v>
      </c>
      <c r="H1040" s="1">
        <v>28130</v>
      </c>
      <c r="M1040" s="1">
        <v>18</v>
      </c>
      <c r="N1040" s="1">
        <v>0</v>
      </c>
      <c r="O1040" s="1">
        <v>51</v>
      </c>
      <c r="P1040" s="2" t="s">
        <v>69</v>
      </c>
      <c r="Q1040" s="2">
        <v>7251</v>
      </c>
      <c r="R1040" s="1"/>
      <c r="S1040" s="2">
        <v>130</v>
      </c>
      <c r="T1040" s="1"/>
      <c r="U1040" s="1"/>
      <c r="V1040" s="1"/>
      <c r="W1040" s="1"/>
      <c r="X1040" s="35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2"/>
      <c r="AY1040" s="1"/>
      <c r="AZ1040" s="1"/>
      <c r="BA1040" s="36"/>
      <c r="BB1040" s="2"/>
      <c r="BC1040" s="1"/>
      <c r="BD1040" s="1"/>
      <c r="BE1040" s="1"/>
      <c r="BF1040" s="43">
        <f t="shared" si="16"/>
        <v>942630</v>
      </c>
      <c r="BG1040" s="1"/>
      <c r="BH1040" s="1"/>
      <c r="BI1040" s="1">
        <v>50</v>
      </c>
      <c r="BJ1040" s="1">
        <v>0</v>
      </c>
      <c r="BK1040" s="1">
        <v>0.01</v>
      </c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37" t="s">
        <v>71</v>
      </c>
    </row>
    <row r="1041" spans="1:77" x14ac:dyDescent="0.25">
      <c r="A1041" s="1">
        <v>1036</v>
      </c>
      <c r="B1041" s="1"/>
      <c r="C1041" s="1"/>
      <c r="D1041" s="1"/>
      <c r="E1041" s="1"/>
      <c r="F1041" s="1">
        <v>1036</v>
      </c>
      <c r="G1041" s="1" t="s">
        <v>67</v>
      </c>
      <c r="H1041" s="1">
        <v>28131</v>
      </c>
      <c r="M1041" s="1">
        <v>3</v>
      </c>
      <c r="N1041" s="1">
        <v>3</v>
      </c>
      <c r="O1041" s="1">
        <v>56</v>
      </c>
      <c r="P1041" s="2" t="s">
        <v>69</v>
      </c>
      <c r="Q1041" s="2">
        <v>1556</v>
      </c>
      <c r="R1041" s="1"/>
      <c r="S1041" s="2">
        <v>100</v>
      </c>
      <c r="T1041" s="1"/>
      <c r="U1041" s="1"/>
      <c r="V1041" s="1"/>
      <c r="W1041" s="1"/>
      <c r="X1041" s="35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2"/>
      <c r="AY1041" s="1"/>
      <c r="AZ1041" s="1"/>
      <c r="BA1041" s="36"/>
      <c r="BB1041" s="2"/>
      <c r="BC1041" s="1"/>
      <c r="BD1041" s="1"/>
      <c r="BE1041" s="1"/>
      <c r="BF1041" s="43">
        <f t="shared" si="16"/>
        <v>155600</v>
      </c>
      <c r="BG1041" s="1"/>
      <c r="BH1041" s="1"/>
      <c r="BI1041" s="1">
        <v>50</v>
      </c>
      <c r="BJ1041" s="1">
        <v>0</v>
      </c>
      <c r="BK1041" s="1">
        <v>0.01</v>
      </c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37" t="s">
        <v>71</v>
      </c>
    </row>
    <row r="1042" spans="1:77" x14ac:dyDescent="0.25">
      <c r="A1042" s="1">
        <v>1037</v>
      </c>
      <c r="B1042" s="1"/>
      <c r="C1042" s="1"/>
      <c r="D1042" s="1"/>
      <c r="E1042" s="1"/>
      <c r="F1042" s="1">
        <v>1037</v>
      </c>
      <c r="G1042" s="1" t="s">
        <v>67</v>
      </c>
      <c r="H1042" s="1">
        <v>28132</v>
      </c>
      <c r="M1042" s="1">
        <v>17</v>
      </c>
      <c r="N1042" s="1">
        <v>3</v>
      </c>
      <c r="O1042" s="1">
        <v>51</v>
      </c>
      <c r="P1042" s="2" t="s">
        <v>69</v>
      </c>
      <c r="Q1042" s="2">
        <v>7151</v>
      </c>
      <c r="R1042" s="1"/>
      <c r="S1042" s="2">
        <v>100</v>
      </c>
      <c r="T1042" s="1"/>
      <c r="U1042" s="1"/>
      <c r="V1042" s="1"/>
      <c r="W1042" s="1"/>
      <c r="X1042" s="35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2"/>
      <c r="AY1042" s="1"/>
      <c r="AZ1042" s="1"/>
      <c r="BA1042" s="36"/>
      <c r="BB1042" s="2"/>
      <c r="BC1042" s="1"/>
      <c r="BD1042" s="1"/>
      <c r="BE1042" s="1"/>
      <c r="BF1042" s="43">
        <f t="shared" si="16"/>
        <v>715100</v>
      </c>
      <c r="BG1042" s="1"/>
      <c r="BH1042" s="1"/>
      <c r="BI1042" s="1">
        <v>50</v>
      </c>
      <c r="BJ1042" s="1">
        <v>0</v>
      </c>
      <c r="BK1042" s="1">
        <v>0.01</v>
      </c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37" t="s">
        <v>71</v>
      </c>
    </row>
    <row r="1043" spans="1:77" x14ac:dyDescent="0.25">
      <c r="A1043" s="1">
        <v>1038</v>
      </c>
      <c r="B1043" s="1"/>
      <c r="C1043" s="1"/>
      <c r="D1043" s="1"/>
      <c r="E1043" s="1"/>
      <c r="F1043" s="1">
        <v>1038</v>
      </c>
      <c r="G1043" s="1" t="s">
        <v>67</v>
      </c>
      <c r="H1043" s="1">
        <v>28133</v>
      </c>
      <c r="M1043" s="1">
        <v>5</v>
      </c>
      <c r="N1043" s="1">
        <v>0</v>
      </c>
      <c r="O1043" s="1">
        <v>19</v>
      </c>
      <c r="P1043" s="2" t="s">
        <v>69</v>
      </c>
      <c r="Q1043" s="2">
        <v>2019</v>
      </c>
      <c r="R1043" s="1"/>
      <c r="S1043" s="2">
        <v>100</v>
      </c>
      <c r="T1043" s="1"/>
      <c r="U1043" s="1"/>
      <c r="V1043" s="1"/>
      <c r="W1043" s="1"/>
      <c r="X1043" s="35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44"/>
      <c r="AR1043" s="36"/>
      <c r="AS1043" s="1"/>
      <c r="AT1043" s="45"/>
      <c r="AU1043" s="1"/>
      <c r="AV1043" s="1"/>
      <c r="AW1043" s="1"/>
      <c r="AX1043" s="2"/>
      <c r="AY1043" s="1"/>
      <c r="AZ1043" s="1"/>
      <c r="BA1043" s="36"/>
      <c r="BB1043" s="2"/>
      <c r="BC1043" s="1"/>
      <c r="BD1043" s="1"/>
      <c r="BE1043" s="43"/>
      <c r="BF1043" s="43">
        <f t="shared" si="16"/>
        <v>201900</v>
      </c>
      <c r="BG1043" s="1"/>
      <c r="BH1043" s="1"/>
      <c r="BI1043" s="1">
        <v>50</v>
      </c>
      <c r="BJ1043" s="1">
        <v>0</v>
      </c>
      <c r="BK1043" s="1">
        <v>0.01</v>
      </c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37" t="s">
        <v>71</v>
      </c>
    </row>
    <row r="1044" spans="1:77" x14ac:dyDescent="0.25">
      <c r="A1044" s="1">
        <v>1039</v>
      </c>
      <c r="B1044" s="1"/>
      <c r="C1044" s="1"/>
      <c r="D1044" s="1"/>
      <c r="E1044" s="1"/>
      <c r="F1044" s="1">
        <v>1039</v>
      </c>
      <c r="G1044" s="1" t="s">
        <v>67</v>
      </c>
      <c r="H1044" s="1">
        <v>28134</v>
      </c>
      <c r="M1044" s="1">
        <v>11</v>
      </c>
      <c r="N1044" s="1">
        <v>0</v>
      </c>
      <c r="O1044" s="1">
        <v>0</v>
      </c>
      <c r="P1044" s="2" t="s">
        <v>69</v>
      </c>
      <c r="Q1044" s="2">
        <v>4400</v>
      </c>
      <c r="R1044" s="1"/>
      <c r="S1044" s="2">
        <v>100</v>
      </c>
      <c r="T1044" s="1"/>
      <c r="U1044" s="1"/>
      <c r="V1044" s="1"/>
      <c r="W1044" s="1"/>
      <c r="X1044" s="35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2"/>
      <c r="AY1044" s="1"/>
      <c r="AZ1044" s="1"/>
      <c r="BA1044" s="36"/>
      <c r="BB1044" s="2"/>
      <c r="BC1044" s="1"/>
      <c r="BD1044" s="1"/>
      <c r="BE1044" s="1"/>
      <c r="BF1044" s="43">
        <f t="shared" si="16"/>
        <v>440000</v>
      </c>
      <c r="BG1044" s="1"/>
      <c r="BH1044" s="1"/>
      <c r="BI1044" s="1">
        <v>50</v>
      </c>
      <c r="BJ1044" s="1">
        <v>0</v>
      </c>
      <c r="BK1044" s="1">
        <v>0.01</v>
      </c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37" t="s">
        <v>71</v>
      </c>
    </row>
    <row r="1045" spans="1:77" x14ac:dyDescent="0.25">
      <c r="A1045" s="1">
        <v>1040</v>
      </c>
      <c r="B1045" s="1"/>
      <c r="C1045" s="1"/>
      <c r="D1045" s="1"/>
      <c r="E1045" s="1"/>
      <c r="F1045" s="1">
        <v>1040</v>
      </c>
      <c r="G1045" s="1" t="s">
        <v>67</v>
      </c>
      <c r="H1045" s="1">
        <v>28135</v>
      </c>
      <c r="M1045" s="1">
        <v>7</v>
      </c>
      <c r="N1045" s="1">
        <v>1</v>
      </c>
      <c r="O1045" s="1">
        <v>52</v>
      </c>
      <c r="P1045" s="2" t="s">
        <v>69</v>
      </c>
      <c r="Q1045" s="2">
        <v>2952</v>
      </c>
      <c r="R1045" s="1"/>
      <c r="S1045" s="2">
        <v>220</v>
      </c>
      <c r="T1045" s="1"/>
      <c r="U1045" s="1"/>
      <c r="V1045" s="1"/>
      <c r="W1045" s="1"/>
      <c r="X1045" s="35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2"/>
      <c r="AY1045" s="1"/>
      <c r="AZ1045" s="1"/>
      <c r="BA1045" s="36"/>
      <c r="BB1045" s="2"/>
      <c r="BC1045" s="1"/>
      <c r="BD1045" s="1"/>
      <c r="BE1045" s="1"/>
      <c r="BF1045" s="43">
        <f t="shared" si="16"/>
        <v>649440</v>
      </c>
      <c r="BG1045" s="1"/>
      <c r="BH1045" s="1"/>
      <c r="BI1045" s="1">
        <v>50</v>
      </c>
      <c r="BJ1045" s="1">
        <v>0</v>
      </c>
      <c r="BK1045" s="1">
        <v>0.01</v>
      </c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37" t="s">
        <v>71</v>
      </c>
    </row>
    <row r="1046" spans="1:77" x14ac:dyDescent="0.25">
      <c r="A1046" s="1">
        <v>1041</v>
      </c>
      <c r="B1046" s="1"/>
      <c r="C1046" s="1"/>
      <c r="D1046" s="1"/>
      <c r="E1046" s="1"/>
      <c r="F1046" s="1">
        <v>1041</v>
      </c>
      <c r="G1046" s="1" t="s">
        <v>67</v>
      </c>
      <c r="H1046" s="1">
        <v>28136</v>
      </c>
      <c r="M1046" s="1">
        <v>19</v>
      </c>
      <c r="N1046" s="1">
        <v>0</v>
      </c>
      <c r="O1046" s="1">
        <v>33</v>
      </c>
      <c r="P1046" s="2" t="s">
        <v>69</v>
      </c>
      <c r="Q1046" s="2">
        <v>7633</v>
      </c>
      <c r="R1046" s="1"/>
      <c r="S1046" s="2">
        <v>220</v>
      </c>
      <c r="T1046" s="1"/>
      <c r="U1046" s="1"/>
      <c r="V1046" s="1"/>
      <c r="W1046" s="1"/>
      <c r="X1046" s="35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2"/>
      <c r="AY1046" s="1"/>
      <c r="AZ1046" s="1"/>
      <c r="BA1046" s="36"/>
      <c r="BB1046" s="2"/>
      <c r="BC1046" s="1"/>
      <c r="BD1046" s="1"/>
      <c r="BE1046" s="1"/>
      <c r="BF1046" s="43">
        <f t="shared" si="16"/>
        <v>1679260</v>
      </c>
      <c r="BG1046" s="1"/>
      <c r="BH1046" s="1"/>
      <c r="BI1046" s="1">
        <v>50</v>
      </c>
      <c r="BJ1046" s="1">
        <v>0</v>
      </c>
      <c r="BK1046" s="1">
        <v>0.01</v>
      </c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37" t="s">
        <v>71</v>
      </c>
    </row>
    <row r="1047" spans="1:77" x14ac:dyDescent="0.25">
      <c r="A1047" s="1">
        <v>1042</v>
      </c>
      <c r="B1047" s="1"/>
      <c r="C1047" s="1"/>
      <c r="D1047" s="1"/>
      <c r="E1047" s="1"/>
      <c r="F1047" s="1">
        <v>1042</v>
      </c>
      <c r="G1047" s="1" t="s">
        <v>67</v>
      </c>
      <c r="H1047" s="1">
        <v>28138</v>
      </c>
      <c r="M1047" s="1">
        <v>0</v>
      </c>
      <c r="N1047" s="1">
        <v>2</v>
      </c>
      <c r="O1047" s="1">
        <v>7</v>
      </c>
      <c r="P1047" s="2" t="s">
        <v>69</v>
      </c>
      <c r="Q1047" s="2">
        <v>207</v>
      </c>
      <c r="R1047" s="1"/>
      <c r="S1047" s="2">
        <v>100</v>
      </c>
      <c r="T1047" s="1"/>
      <c r="U1047" s="1"/>
      <c r="V1047" s="1"/>
      <c r="W1047" s="1"/>
      <c r="X1047" s="35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2"/>
      <c r="AY1047" s="1"/>
      <c r="AZ1047" s="1"/>
      <c r="BA1047" s="36"/>
      <c r="BB1047" s="2"/>
      <c r="BC1047" s="1"/>
      <c r="BD1047" s="1"/>
      <c r="BE1047" s="1"/>
      <c r="BF1047" s="43">
        <f t="shared" si="16"/>
        <v>20700</v>
      </c>
      <c r="BG1047" s="1"/>
      <c r="BH1047" s="1"/>
      <c r="BI1047" s="1">
        <v>50</v>
      </c>
      <c r="BJ1047" s="1">
        <v>0</v>
      </c>
      <c r="BK1047" s="1">
        <v>0.01</v>
      </c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37" t="s">
        <v>71</v>
      </c>
    </row>
    <row r="1048" spans="1:77" x14ac:dyDescent="0.25">
      <c r="A1048" s="1">
        <v>1043</v>
      </c>
      <c r="B1048" s="1"/>
      <c r="C1048" s="1"/>
      <c r="D1048" s="1"/>
      <c r="E1048" s="1"/>
      <c r="F1048" s="1">
        <v>1043</v>
      </c>
      <c r="G1048" s="1" t="s">
        <v>67</v>
      </c>
      <c r="H1048" s="1">
        <v>28139</v>
      </c>
      <c r="M1048" s="1">
        <v>0</v>
      </c>
      <c r="N1048" s="1">
        <v>3</v>
      </c>
      <c r="O1048" s="1">
        <v>35</v>
      </c>
      <c r="P1048" s="2" t="s">
        <v>69</v>
      </c>
      <c r="Q1048" s="2">
        <v>335</v>
      </c>
      <c r="R1048" s="1"/>
      <c r="S1048" s="2">
        <v>100</v>
      </c>
      <c r="T1048" s="1"/>
      <c r="U1048" s="1"/>
      <c r="V1048" s="1"/>
      <c r="W1048" s="1"/>
      <c r="X1048" s="35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2"/>
      <c r="AY1048" s="1"/>
      <c r="AZ1048" s="1"/>
      <c r="BA1048" s="36"/>
      <c r="BB1048" s="2"/>
      <c r="BC1048" s="1"/>
      <c r="BD1048" s="1"/>
      <c r="BE1048" s="1"/>
      <c r="BF1048" s="43">
        <f t="shared" si="16"/>
        <v>33500</v>
      </c>
      <c r="BG1048" s="1"/>
      <c r="BH1048" s="1"/>
      <c r="BI1048" s="1">
        <v>50</v>
      </c>
      <c r="BJ1048" s="1">
        <v>0</v>
      </c>
      <c r="BK1048" s="1">
        <v>0.01</v>
      </c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37" t="s">
        <v>71</v>
      </c>
    </row>
    <row r="1049" spans="1:77" x14ac:dyDescent="0.25">
      <c r="A1049" s="1">
        <v>1044</v>
      </c>
      <c r="B1049" s="1"/>
      <c r="C1049" s="1"/>
      <c r="D1049" s="1"/>
      <c r="E1049" s="1"/>
      <c r="F1049" s="1">
        <v>1044</v>
      </c>
      <c r="G1049" s="1" t="s">
        <v>67</v>
      </c>
      <c r="H1049" s="1">
        <v>28141</v>
      </c>
      <c r="M1049" s="1">
        <v>1</v>
      </c>
      <c r="N1049" s="1">
        <v>1</v>
      </c>
      <c r="O1049" s="1">
        <v>81</v>
      </c>
      <c r="P1049" s="2" t="s">
        <v>69</v>
      </c>
      <c r="Q1049" s="2">
        <v>581</v>
      </c>
      <c r="R1049" s="1"/>
      <c r="S1049" s="2">
        <v>350</v>
      </c>
      <c r="T1049" s="1"/>
      <c r="U1049" s="1"/>
      <c r="V1049" s="1"/>
      <c r="W1049" s="1"/>
      <c r="X1049" s="35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2"/>
      <c r="AY1049" s="1"/>
      <c r="AZ1049" s="1"/>
      <c r="BA1049" s="36"/>
      <c r="BB1049" s="2"/>
      <c r="BC1049" s="1"/>
      <c r="BD1049" s="1"/>
      <c r="BE1049" s="1"/>
      <c r="BF1049" s="43">
        <f t="shared" si="16"/>
        <v>203350</v>
      </c>
      <c r="BG1049" s="1"/>
      <c r="BH1049" s="1"/>
      <c r="BI1049" s="1">
        <v>50</v>
      </c>
      <c r="BJ1049" s="1">
        <v>0</v>
      </c>
      <c r="BK1049" s="1">
        <v>0.01</v>
      </c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37" t="s">
        <v>71</v>
      </c>
    </row>
    <row r="1050" spans="1:77" x14ac:dyDescent="0.25">
      <c r="A1050" s="1">
        <v>1045</v>
      </c>
      <c r="B1050" s="1"/>
      <c r="C1050" s="1"/>
      <c r="D1050" s="1"/>
      <c r="E1050" s="1"/>
      <c r="F1050" s="1">
        <v>1045</v>
      </c>
      <c r="G1050" s="1" t="s">
        <v>67</v>
      </c>
      <c r="H1050" s="1">
        <v>28142</v>
      </c>
      <c r="M1050" s="1">
        <v>12</v>
      </c>
      <c r="N1050" s="1">
        <v>1</v>
      </c>
      <c r="O1050" s="1">
        <v>85.6</v>
      </c>
      <c r="P1050" s="2" t="s">
        <v>69</v>
      </c>
      <c r="Q1050" s="2">
        <v>4985.6000000000004</v>
      </c>
      <c r="R1050" s="1"/>
      <c r="S1050" s="2">
        <v>260</v>
      </c>
      <c r="T1050" s="1"/>
      <c r="U1050" s="1"/>
      <c r="V1050" s="1"/>
      <c r="W1050" s="1"/>
      <c r="X1050" s="35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2"/>
      <c r="AY1050" s="1"/>
      <c r="AZ1050" s="1"/>
      <c r="BA1050" s="36"/>
      <c r="BB1050" s="2"/>
      <c r="BC1050" s="1"/>
      <c r="BD1050" s="1"/>
      <c r="BE1050" s="1"/>
      <c r="BF1050" s="43">
        <f t="shared" si="16"/>
        <v>1296256</v>
      </c>
      <c r="BG1050" s="1"/>
      <c r="BH1050" s="1"/>
      <c r="BI1050" s="1">
        <v>50</v>
      </c>
      <c r="BJ1050" s="1">
        <v>0</v>
      </c>
      <c r="BK1050" s="1">
        <v>0.01</v>
      </c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37" t="s">
        <v>71</v>
      </c>
    </row>
    <row r="1051" spans="1:77" x14ac:dyDescent="0.25">
      <c r="A1051" s="1">
        <v>1046</v>
      </c>
      <c r="B1051" s="1"/>
      <c r="C1051" s="1"/>
      <c r="D1051" s="1"/>
      <c r="E1051" s="1"/>
      <c r="F1051" s="1">
        <v>1046</v>
      </c>
      <c r="G1051" s="1" t="s">
        <v>67</v>
      </c>
      <c r="H1051" s="1">
        <v>28143</v>
      </c>
      <c r="M1051" s="1">
        <v>2</v>
      </c>
      <c r="N1051" s="1">
        <v>3</v>
      </c>
      <c r="O1051" s="1">
        <v>19</v>
      </c>
      <c r="P1051" s="2" t="s">
        <v>69</v>
      </c>
      <c r="Q1051" s="2">
        <v>1119</v>
      </c>
      <c r="R1051" s="1"/>
      <c r="S1051" s="2">
        <v>310</v>
      </c>
      <c r="T1051" s="1"/>
      <c r="U1051" s="1"/>
      <c r="V1051" s="1"/>
      <c r="W1051" s="1"/>
      <c r="X1051" s="35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2"/>
      <c r="AY1051" s="1"/>
      <c r="AZ1051" s="1"/>
      <c r="BA1051" s="36"/>
      <c r="BB1051" s="2"/>
      <c r="BC1051" s="1"/>
      <c r="BD1051" s="1"/>
      <c r="BE1051" s="1"/>
      <c r="BF1051" s="43">
        <f t="shared" si="16"/>
        <v>346890</v>
      </c>
      <c r="BG1051" s="1"/>
      <c r="BH1051" s="1"/>
      <c r="BI1051" s="1">
        <v>50</v>
      </c>
      <c r="BJ1051" s="1">
        <v>0</v>
      </c>
      <c r="BK1051" s="1">
        <v>0.01</v>
      </c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37" t="s">
        <v>71</v>
      </c>
    </row>
    <row r="1052" spans="1:77" x14ac:dyDescent="0.25">
      <c r="A1052" s="1">
        <v>1047</v>
      </c>
      <c r="B1052" s="1"/>
      <c r="C1052" s="1"/>
      <c r="D1052" s="1"/>
      <c r="E1052" s="1"/>
      <c r="F1052" s="1">
        <v>1047</v>
      </c>
      <c r="G1052" s="1" t="s">
        <v>67</v>
      </c>
      <c r="H1052" s="1">
        <v>28144</v>
      </c>
      <c r="M1052" s="1">
        <v>0</v>
      </c>
      <c r="N1052" s="1">
        <v>1</v>
      </c>
      <c r="O1052" s="1">
        <v>39</v>
      </c>
      <c r="P1052" s="2" t="s">
        <v>69</v>
      </c>
      <c r="Q1052" s="2">
        <v>139</v>
      </c>
      <c r="R1052" s="1"/>
      <c r="S1052" s="2">
        <v>230</v>
      </c>
      <c r="T1052" s="1"/>
      <c r="U1052" s="1"/>
      <c r="V1052" s="1"/>
      <c r="W1052" s="1"/>
      <c r="X1052" s="35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2"/>
      <c r="AY1052" s="1"/>
      <c r="AZ1052" s="1"/>
      <c r="BA1052" s="36"/>
      <c r="BB1052" s="2"/>
      <c r="BC1052" s="1"/>
      <c r="BD1052" s="1"/>
      <c r="BE1052" s="1"/>
      <c r="BF1052" s="43">
        <f t="shared" si="16"/>
        <v>31970</v>
      </c>
      <c r="BG1052" s="1"/>
      <c r="BH1052" s="1"/>
      <c r="BI1052" s="1">
        <v>50</v>
      </c>
      <c r="BJ1052" s="1">
        <v>0</v>
      </c>
      <c r="BK1052" s="1">
        <v>0.01</v>
      </c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37" t="s">
        <v>71</v>
      </c>
    </row>
    <row r="1053" spans="1:77" x14ac:dyDescent="0.25">
      <c r="A1053" s="1">
        <v>1048</v>
      </c>
      <c r="B1053" s="1"/>
      <c r="C1053" s="1"/>
      <c r="D1053" s="1"/>
      <c r="E1053" s="1"/>
      <c r="F1053" s="1">
        <v>1048</v>
      </c>
      <c r="G1053" s="1" t="s">
        <v>67</v>
      </c>
      <c r="H1053" s="1">
        <v>28145</v>
      </c>
      <c r="M1053" s="1">
        <v>9</v>
      </c>
      <c r="N1053" s="1">
        <v>2</v>
      </c>
      <c r="O1053" s="1">
        <v>39</v>
      </c>
      <c r="P1053" s="2" t="s">
        <v>69</v>
      </c>
      <c r="Q1053" s="2">
        <v>3839</v>
      </c>
      <c r="R1053" s="1"/>
      <c r="S1053" s="2">
        <v>140</v>
      </c>
      <c r="T1053" s="1"/>
      <c r="U1053" s="1"/>
      <c r="V1053" s="1"/>
      <c r="W1053" s="1"/>
      <c r="X1053" s="35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2"/>
      <c r="AY1053" s="1"/>
      <c r="AZ1053" s="1"/>
      <c r="BA1053" s="36"/>
      <c r="BB1053" s="2"/>
      <c r="BC1053" s="1"/>
      <c r="BD1053" s="1"/>
      <c r="BE1053" s="1"/>
      <c r="BF1053" s="43">
        <f t="shared" si="16"/>
        <v>537460</v>
      </c>
      <c r="BG1053" s="1"/>
      <c r="BH1053" s="1"/>
      <c r="BI1053" s="1">
        <v>50</v>
      </c>
      <c r="BJ1053" s="1">
        <v>0</v>
      </c>
      <c r="BK1053" s="1">
        <v>0.01</v>
      </c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37" t="s">
        <v>71</v>
      </c>
    </row>
    <row r="1054" spans="1:77" x14ac:dyDescent="0.25">
      <c r="A1054" s="1">
        <v>1049</v>
      </c>
      <c r="B1054" s="1"/>
      <c r="C1054" s="1"/>
      <c r="D1054" s="1"/>
      <c r="E1054" s="1"/>
      <c r="F1054" s="1">
        <v>1049</v>
      </c>
      <c r="G1054" s="1" t="s">
        <v>67</v>
      </c>
      <c r="H1054" s="1">
        <v>28146</v>
      </c>
      <c r="M1054" s="1">
        <v>6</v>
      </c>
      <c r="N1054" s="1">
        <v>2</v>
      </c>
      <c r="O1054" s="1">
        <v>57</v>
      </c>
      <c r="P1054" s="2" t="s">
        <v>69</v>
      </c>
      <c r="Q1054" s="2">
        <v>2657</v>
      </c>
      <c r="R1054" s="1"/>
      <c r="S1054" s="2">
        <v>140</v>
      </c>
      <c r="T1054" s="1"/>
      <c r="U1054" s="1"/>
      <c r="V1054" s="1"/>
      <c r="W1054" s="1"/>
      <c r="X1054" s="35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2"/>
      <c r="AY1054" s="1"/>
      <c r="AZ1054" s="1"/>
      <c r="BA1054" s="36"/>
      <c r="BB1054" s="2"/>
      <c r="BC1054" s="1"/>
      <c r="BD1054" s="1"/>
      <c r="BE1054" s="1"/>
      <c r="BF1054" s="43">
        <f t="shared" si="16"/>
        <v>371980</v>
      </c>
      <c r="BG1054" s="1"/>
      <c r="BH1054" s="1"/>
      <c r="BI1054" s="1">
        <v>50</v>
      </c>
      <c r="BJ1054" s="1">
        <v>0</v>
      </c>
      <c r="BK1054" s="1">
        <v>0.01</v>
      </c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37" t="s">
        <v>71</v>
      </c>
    </row>
    <row r="1055" spans="1:77" x14ac:dyDescent="0.25">
      <c r="A1055" s="1">
        <v>1050</v>
      </c>
      <c r="B1055" s="1"/>
      <c r="C1055" s="1"/>
      <c r="D1055" s="1"/>
      <c r="E1055" s="1"/>
      <c r="F1055" s="1">
        <v>1050</v>
      </c>
      <c r="G1055" s="1" t="s">
        <v>67</v>
      </c>
      <c r="H1055" s="1">
        <v>28148</v>
      </c>
      <c r="M1055" s="1">
        <v>1</v>
      </c>
      <c r="N1055" s="1">
        <v>2</v>
      </c>
      <c r="O1055" s="1">
        <v>17</v>
      </c>
      <c r="P1055" s="2" t="s">
        <v>69</v>
      </c>
      <c r="Q1055" s="2">
        <v>617</v>
      </c>
      <c r="R1055" s="1"/>
      <c r="S1055" s="2">
        <v>100</v>
      </c>
      <c r="T1055" s="1"/>
      <c r="U1055" s="1"/>
      <c r="V1055" s="1"/>
      <c r="W1055" s="1"/>
      <c r="X1055" s="35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2"/>
      <c r="AY1055" s="1"/>
      <c r="AZ1055" s="1"/>
      <c r="BA1055" s="36"/>
      <c r="BB1055" s="2"/>
      <c r="BC1055" s="1"/>
      <c r="BD1055" s="1"/>
      <c r="BE1055" s="1"/>
      <c r="BF1055" s="43">
        <f t="shared" si="16"/>
        <v>61700</v>
      </c>
      <c r="BG1055" s="1"/>
      <c r="BH1055" s="1"/>
      <c r="BI1055" s="1">
        <v>50</v>
      </c>
      <c r="BJ1055" s="1">
        <v>0</v>
      </c>
      <c r="BK1055" s="1">
        <v>0.01</v>
      </c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37" t="s">
        <v>71</v>
      </c>
    </row>
    <row r="1056" spans="1:77" x14ac:dyDescent="0.25">
      <c r="A1056" s="1">
        <v>1051</v>
      </c>
      <c r="B1056" s="1"/>
      <c r="C1056" s="1"/>
      <c r="D1056" s="1"/>
      <c r="E1056" s="1"/>
      <c r="F1056" s="1">
        <v>1051</v>
      </c>
      <c r="G1056" s="1" t="s">
        <v>67</v>
      </c>
      <c r="H1056" s="1">
        <v>28149</v>
      </c>
      <c r="M1056" s="1">
        <v>3</v>
      </c>
      <c r="N1056" s="1">
        <v>1</v>
      </c>
      <c r="O1056" s="1">
        <v>15.4</v>
      </c>
      <c r="P1056" s="2" t="s">
        <v>69</v>
      </c>
      <c r="Q1056" s="2">
        <v>1315.4</v>
      </c>
      <c r="R1056" s="1"/>
      <c r="S1056" s="2">
        <v>100</v>
      </c>
      <c r="T1056" s="1"/>
      <c r="U1056" s="1"/>
      <c r="V1056" s="1"/>
      <c r="W1056" s="1"/>
      <c r="X1056" s="35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2"/>
      <c r="AY1056" s="1"/>
      <c r="AZ1056" s="1"/>
      <c r="BA1056" s="36"/>
      <c r="BB1056" s="2"/>
      <c r="BC1056" s="1"/>
      <c r="BD1056" s="1"/>
      <c r="BE1056" s="1"/>
      <c r="BF1056" s="43">
        <f t="shared" si="16"/>
        <v>131540</v>
      </c>
      <c r="BG1056" s="1"/>
      <c r="BH1056" s="1"/>
      <c r="BI1056" s="1">
        <v>50</v>
      </c>
      <c r="BJ1056" s="1">
        <v>0</v>
      </c>
      <c r="BK1056" s="1">
        <v>0.01</v>
      </c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37" t="s">
        <v>71</v>
      </c>
    </row>
    <row r="1057" spans="1:77" x14ac:dyDescent="0.25">
      <c r="A1057" s="1">
        <v>1052</v>
      </c>
      <c r="B1057" s="1"/>
      <c r="C1057" s="1"/>
      <c r="D1057" s="1"/>
      <c r="E1057" s="1"/>
      <c r="F1057" s="1">
        <v>1052</v>
      </c>
      <c r="G1057" s="1" t="s">
        <v>67</v>
      </c>
      <c r="H1057" s="1">
        <v>28150</v>
      </c>
      <c r="M1057" s="1">
        <v>18</v>
      </c>
      <c r="N1057" s="1">
        <v>0</v>
      </c>
      <c r="O1057" s="1">
        <v>33</v>
      </c>
      <c r="P1057" s="2" t="s">
        <v>69</v>
      </c>
      <c r="Q1057" s="2">
        <v>7233</v>
      </c>
      <c r="R1057" s="1"/>
      <c r="S1057" s="2">
        <v>140</v>
      </c>
      <c r="T1057" s="1"/>
      <c r="U1057" s="1"/>
      <c r="V1057" s="1"/>
      <c r="W1057" s="1"/>
      <c r="X1057" s="35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2"/>
      <c r="AY1057" s="1"/>
      <c r="AZ1057" s="1"/>
      <c r="BA1057" s="36"/>
      <c r="BB1057" s="2"/>
      <c r="BC1057" s="1"/>
      <c r="BD1057" s="1"/>
      <c r="BE1057" s="1"/>
      <c r="BF1057" s="43">
        <f t="shared" si="16"/>
        <v>1012620</v>
      </c>
      <c r="BG1057" s="1"/>
      <c r="BH1057" s="1"/>
      <c r="BI1057" s="1">
        <v>50</v>
      </c>
      <c r="BJ1057" s="1">
        <v>0</v>
      </c>
      <c r="BK1057" s="1">
        <v>0.01</v>
      </c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37" t="s">
        <v>71</v>
      </c>
    </row>
    <row r="1058" spans="1:77" x14ac:dyDescent="0.25">
      <c r="A1058" s="1">
        <v>1053</v>
      </c>
      <c r="B1058" s="1"/>
      <c r="C1058" s="1"/>
      <c r="D1058" s="1"/>
      <c r="E1058" s="1"/>
      <c r="F1058" s="1">
        <v>1053</v>
      </c>
      <c r="G1058" s="1" t="s">
        <v>67</v>
      </c>
      <c r="H1058" s="1">
        <v>28151</v>
      </c>
      <c r="M1058" s="1">
        <v>7</v>
      </c>
      <c r="N1058" s="1">
        <v>2</v>
      </c>
      <c r="O1058" s="1">
        <v>67</v>
      </c>
      <c r="P1058" s="2" t="s">
        <v>69</v>
      </c>
      <c r="Q1058" s="2">
        <v>3067</v>
      </c>
      <c r="R1058" s="1"/>
      <c r="S1058" s="2">
        <v>130</v>
      </c>
      <c r="T1058" s="1"/>
      <c r="U1058" s="1"/>
      <c r="V1058" s="1"/>
      <c r="W1058" s="1"/>
      <c r="X1058" s="35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2"/>
      <c r="AY1058" s="1"/>
      <c r="AZ1058" s="1"/>
      <c r="BA1058" s="36"/>
      <c r="BB1058" s="2"/>
      <c r="BC1058" s="1"/>
      <c r="BD1058" s="1"/>
      <c r="BE1058" s="1"/>
      <c r="BF1058" s="43">
        <f t="shared" si="16"/>
        <v>398710</v>
      </c>
      <c r="BG1058" s="1"/>
      <c r="BH1058" s="1"/>
      <c r="BI1058" s="1">
        <v>50</v>
      </c>
      <c r="BJ1058" s="1">
        <v>0</v>
      </c>
      <c r="BK1058" s="1">
        <v>0.01</v>
      </c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37" t="s">
        <v>71</v>
      </c>
    </row>
    <row r="1059" spans="1:77" x14ac:dyDescent="0.25">
      <c r="A1059" s="1">
        <v>1054</v>
      </c>
      <c r="B1059" s="1"/>
      <c r="C1059" s="1"/>
      <c r="D1059" s="1"/>
      <c r="E1059" s="1"/>
      <c r="F1059" s="1">
        <v>1054</v>
      </c>
      <c r="G1059" s="1" t="s">
        <v>67</v>
      </c>
      <c r="H1059" s="1">
        <v>28152</v>
      </c>
      <c r="M1059" s="1">
        <v>16</v>
      </c>
      <c r="N1059" s="1">
        <v>1</v>
      </c>
      <c r="O1059" s="1">
        <v>98</v>
      </c>
      <c r="P1059" s="2" t="s">
        <v>69</v>
      </c>
      <c r="Q1059" s="2">
        <v>6598</v>
      </c>
      <c r="R1059" s="1"/>
      <c r="S1059" s="2">
        <v>140</v>
      </c>
      <c r="T1059" s="1"/>
      <c r="U1059" s="1"/>
      <c r="V1059" s="1"/>
      <c r="W1059" s="1"/>
      <c r="X1059" s="35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2"/>
      <c r="AY1059" s="1"/>
      <c r="AZ1059" s="1"/>
      <c r="BA1059" s="36"/>
      <c r="BB1059" s="2"/>
      <c r="BC1059" s="1"/>
      <c r="BD1059" s="1"/>
      <c r="BE1059" s="1"/>
      <c r="BF1059" s="43">
        <f t="shared" si="16"/>
        <v>923720</v>
      </c>
      <c r="BG1059" s="1"/>
      <c r="BH1059" s="1"/>
      <c r="BI1059" s="1">
        <v>50</v>
      </c>
      <c r="BJ1059" s="1">
        <v>0</v>
      </c>
      <c r="BK1059" s="1">
        <v>0.01</v>
      </c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37" t="s">
        <v>71</v>
      </c>
    </row>
    <row r="1060" spans="1:77" x14ac:dyDescent="0.25">
      <c r="A1060" s="1">
        <v>1055</v>
      </c>
      <c r="B1060" s="1"/>
      <c r="C1060" s="1"/>
      <c r="D1060" s="1"/>
      <c r="E1060" s="1"/>
      <c r="F1060" s="1">
        <v>1055</v>
      </c>
      <c r="G1060" s="1" t="s">
        <v>67</v>
      </c>
      <c r="H1060" s="1">
        <v>28153</v>
      </c>
      <c r="M1060" s="1">
        <v>10</v>
      </c>
      <c r="N1060" s="1">
        <v>0</v>
      </c>
      <c r="O1060" s="1">
        <v>94</v>
      </c>
      <c r="P1060" s="2" t="s">
        <v>69</v>
      </c>
      <c r="Q1060" s="2">
        <v>4094</v>
      </c>
      <c r="R1060" s="1"/>
      <c r="S1060" s="2">
        <v>260</v>
      </c>
      <c r="T1060" s="1"/>
      <c r="U1060" s="1"/>
      <c r="V1060" s="1"/>
      <c r="W1060" s="1"/>
      <c r="X1060" s="35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2"/>
      <c r="AY1060" s="1"/>
      <c r="AZ1060" s="1"/>
      <c r="BA1060" s="36"/>
      <c r="BB1060" s="2"/>
      <c r="BC1060" s="1"/>
      <c r="BD1060" s="1"/>
      <c r="BE1060" s="1"/>
      <c r="BF1060" s="43">
        <f t="shared" si="16"/>
        <v>1064440</v>
      </c>
      <c r="BG1060" s="1"/>
      <c r="BH1060" s="1"/>
      <c r="BI1060" s="1">
        <v>50</v>
      </c>
      <c r="BJ1060" s="1">
        <v>0</v>
      </c>
      <c r="BK1060" s="1">
        <v>0.01</v>
      </c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37" t="s">
        <v>71</v>
      </c>
    </row>
    <row r="1061" spans="1:77" x14ac:dyDescent="0.25">
      <c r="A1061" s="1">
        <v>1056</v>
      </c>
      <c r="B1061" s="1"/>
      <c r="C1061" s="1"/>
      <c r="D1061" s="1"/>
      <c r="E1061" s="1"/>
      <c r="F1061" s="1">
        <v>1056</v>
      </c>
      <c r="G1061" s="1" t="s">
        <v>67</v>
      </c>
      <c r="H1061" s="1">
        <v>28154</v>
      </c>
      <c r="M1061" s="1">
        <v>8</v>
      </c>
      <c r="N1061" s="1">
        <v>1</v>
      </c>
      <c r="O1061" s="1">
        <v>74</v>
      </c>
      <c r="P1061" s="2" t="s">
        <v>69</v>
      </c>
      <c r="Q1061" s="2">
        <v>3374</v>
      </c>
      <c r="R1061" s="1"/>
      <c r="S1061" s="2">
        <v>140</v>
      </c>
      <c r="T1061" s="1"/>
      <c r="U1061" s="1"/>
      <c r="V1061" s="1"/>
      <c r="W1061" s="1"/>
      <c r="X1061" s="35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44"/>
      <c r="AR1061" s="36"/>
      <c r="AS1061" s="1"/>
      <c r="AT1061" s="45"/>
      <c r="AU1061" s="1"/>
      <c r="AV1061" s="1"/>
      <c r="AW1061" s="1"/>
      <c r="AX1061" s="2"/>
      <c r="AY1061" s="1"/>
      <c r="AZ1061" s="1"/>
      <c r="BA1061" s="36"/>
      <c r="BB1061" s="2"/>
      <c r="BC1061" s="1"/>
      <c r="BD1061" s="1"/>
      <c r="BE1061" s="43"/>
      <c r="BF1061" s="43">
        <f t="shared" si="16"/>
        <v>472360</v>
      </c>
      <c r="BG1061" s="1"/>
      <c r="BH1061" s="1"/>
      <c r="BI1061" s="1">
        <v>50</v>
      </c>
      <c r="BJ1061" s="1">
        <v>0</v>
      </c>
      <c r="BK1061" s="1">
        <v>0.01</v>
      </c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37" t="s">
        <v>71</v>
      </c>
    </row>
    <row r="1062" spans="1:77" x14ac:dyDescent="0.25">
      <c r="A1062" s="1">
        <v>1057</v>
      </c>
      <c r="B1062" s="1"/>
      <c r="C1062" s="1"/>
      <c r="D1062" s="1"/>
      <c r="E1062" s="1"/>
      <c r="F1062" s="1">
        <v>1057</v>
      </c>
      <c r="G1062" s="1" t="s">
        <v>67</v>
      </c>
      <c r="H1062" s="1">
        <v>28157</v>
      </c>
      <c r="M1062" s="1">
        <v>7</v>
      </c>
      <c r="N1062" s="1">
        <v>0</v>
      </c>
      <c r="O1062" s="1">
        <v>33</v>
      </c>
      <c r="P1062" s="2" t="s">
        <v>69</v>
      </c>
      <c r="Q1062" s="2">
        <v>2833</v>
      </c>
      <c r="R1062" s="1"/>
      <c r="S1062" s="2">
        <v>160</v>
      </c>
      <c r="T1062" s="1"/>
      <c r="U1062" s="1"/>
      <c r="V1062" s="1"/>
      <c r="W1062" s="1"/>
      <c r="X1062" s="35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2"/>
      <c r="AY1062" s="1"/>
      <c r="AZ1062" s="1"/>
      <c r="BA1062" s="36"/>
      <c r="BB1062" s="2"/>
      <c r="BC1062" s="1"/>
      <c r="BD1062" s="1"/>
      <c r="BE1062" s="1"/>
      <c r="BF1062" s="43">
        <f t="shared" si="16"/>
        <v>453280</v>
      </c>
      <c r="BG1062" s="1"/>
      <c r="BH1062" s="1"/>
      <c r="BI1062" s="1">
        <v>50</v>
      </c>
      <c r="BJ1062" s="1">
        <v>0</v>
      </c>
      <c r="BK1062" s="1">
        <v>0.01</v>
      </c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37" t="s">
        <v>71</v>
      </c>
    </row>
    <row r="1063" spans="1:77" x14ac:dyDescent="0.25">
      <c r="A1063" s="1">
        <v>1058</v>
      </c>
      <c r="B1063" s="1"/>
      <c r="C1063" s="1"/>
      <c r="D1063" s="1"/>
      <c r="E1063" s="1"/>
      <c r="F1063" s="1">
        <v>1058</v>
      </c>
      <c r="G1063" s="1" t="s">
        <v>67</v>
      </c>
      <c r="H1063" s="1">
        <v>28158</v>
      </c>
      <c r="M1063" s="1">
        <v>0</v>
      </c>
      <c r="N1063" s="1">
        <v>2</v>
      </c>
      <c r="O1063" s="1">
        <v>54</v>
      </c>
      <c r="P1063" s="2" t="s">
        <v>69</v>
      </c>
      <c r="Q1063" s="2">
        <v>254</v>
      </c>
      <c r="R1063" s="1"/>
      <c r="S1063" s="2">
        <v>350</v>
      </c>
      <c r="T1063" s="1"/>
      <c r="U1063" s="1"/>
      <c r="V1063" s="1"/>
      <c r="W1063" s="1"/>
      <c r="X1063" s="35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44"/>
      <c r="AR1063" s="36"/>
      <c r="AS1063" s="1"/>
      <c r="AT1063" s="45"/>
      <c r="AU1063" s="1"/>
      <c r="AV1063" s="2"/>
      <c r="AW1063" s="46"/>
      <c r="AX1063" s="2"/>
      <c r="AY1063" s="2"/>
      <c r="AZ1063" s="2"/>
      <c r="BA1063" s="36"/>
      <c r="BB1063" s="2"/>
      <c r="BC1063" s="36"/>
      <c r="BD1063" s="1"/>
      <c r="BE1063" s="43"/>
      <c r="BF1063" s="43">
        <f t="shared" si="16"/>
        <v>88900</v>
      </c>
      <c r="BG1063" s="1"/>
      <c r="BH1063" s="6"/>
      <c r="BI1063" s="1">
        <v>50</v>
      </c>
      <c r="BJ1063" s="1">
        <v>0</v>
      </c>
      <c r="BK1063" s="1">
        <v>0.01</v>
      </c>
      <c r="BL1063" s="36"/>
      <c r="BM1063" s="36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37" t="s">
        <v>71</v>
      </c>
    </row>
    <row r="1064" spans="1:77" x14ac:dyDescent="0.25">
      <c r="A1064" s="1">
        <v>1059</v>
      </c>
      <c r="B1064" s="1"/>
      <c r="C1064" s="1"/>
      <c r="D1064" s="1"/>
      <c r="E1064" s="1"/>
      <c r="F1064" s="1">
        <v>1059</v>
      </c>
      <c r="G1064" s="1" t="s">
        <v>67</v>
      </c>
      <c r="H1064" s="1">
        <v>28159</v>
      </c>
      <c r="M1064" s="1">
        <v>0</v>
      </c>
      <c r="N1064" s="1">
        <v>2</v>
      </c>
      <c r="O1064" s="1">
        <v>50</v>
      </c>
      <c r="P1064" s="2" t="s">
        <v>69</v>
      </c>
      <c r="Q1064" s="2">
        <v>250</v>
      </c>
      <c r="R1064" s="1"/>
      <c r="S1064" s="2">
        <v>350</v>
      </c>
      <c r="T1064" s="1"/>
      <c r="U1064" s="1"/>
      <c r="V1064" s="1"/>
      <c r="W1064" s="1"/>
      <c r="X1064" s="35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2"/>
      <c r="AY1064" s="1"/>
      <c r="AZ1064" s="1"/>
      <c r="BA1064" s="36"/>
      <c r="BB1064" s="2"/>
      <c r="BC1064" s="1"/>
      <c r="BD1064" s="1"/>
      <c r="BE1064" s="1"/>
      <c r="BF1064" s="43">
        <f t="shared" si="16"/>
        <v>87500</v>
      </c>
      <c r="BG1064" s="1"/>
      <c r="BH1064" s="1"/>
      <c r="BI1064" s="1">
        <v>50</v>
      </c>
      <c r="BJ1064" s="1">
        <v>0</v>
      </c>
      <c r="BK1064" s="1">
        <v>0.01</v>
      </c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37" t="s">
        <v>71</v>
      </c>
    </row>
    <row r="1065" spans="1:77" x14ac:dyDescent="0.25">
      <c r="A1065" s="1">
        <v>1060</v>
      </c>
      <c r="B1065" s="1"/>
      <c r="C1065" s="1"/>
      <c r="D1065" s="1"/>
      <c r="E1065" s="1"/>
      <c r="F1065" s="1">
        <v>1060</v>
      </c>
      <c r="G1065" s="1" t="s">
        <v>67</v>
      </c>
      <c r="H1065" s="1">
        <v>28160</v>
      </c>
      <c r="M1065" s="1">
        <v>0</v>
      </c>
      <c r="N1065" s="1">
        <v>1</v>
      </c>
      <c r="O1065" s="1">
        <v>32</v>
      </c>
      <c r="P1065" s="2" t="s">
        <v>69</v>
      </c>
      <c r="Q1065" s="2">
        <v>132</v>
      </c>
      <c r="R1065" s="1"/>
      <c r="S1065" s="2">
        <v>350</v>
      </c>
      <c r="T1065" s="1"/>
      <c r="U1065" s="1"/>
      <c r="V1065" s="1"/>
      <c r="W1065" s="1"/>
      <c r="X1065" s="35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2"/>
      <c r="AY1065" s="1"/>
      <c r="AZ1065" s="1"/>
      <c r="BA1065" s="36"/>
      <c r="BB1065" s="2"/>
      <c r="BC1065" s="1"/>
      <c r="BD1065" s="1"/>
      <c r="BE1065" s="1"/>
      <c r="BF1065" s="43">
        <f t="shared" si="16"/>
        <v>46200</v>
      </c>
      <c r="BG1065" s="1"/>
      <c r="BH1065" s="1"/>
      <c r="BI1065" s="1">
        <v>50</v>
      </c>
      <c r="BJ1065" s="1">
        <v>0</v>
      </c>
      <c r="BK1065" s="1">
        <v>0.01</v>
      </c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37" t="s">
        <v>71</v>
      </c>
    </row>
    <row r="1066" spans="1:77" x14ac:dyDescent="0.25">
      <c r="A1066" s="1">
        <v>1061</v>
      </c>
      <c r="B1066" s="1"/>
      <c r="C1066" s="1"/>
      <c r="D1066" s="1"/>
      <c r="E1066" s="1"/>
      <c r="F1066" s="1">
        <v>1061</v>
      </c>
      <c r="G1066" s="1" t="s">
        <v>67</v>
      </c>
      <c r="H1066" s="1">
        <v>28161</v>
      </c>
      <c r="M1066" s="1">
        <v>2</v>
      </c>
      <c r="N1066" s="1">
        <v>3</v>
      </c>
      <c r="O1066" s="1">
        <v>48</v>
      </c>
      <c r="P1066" s="2" t="s">
        <v>69</v>
      </c>
      <c r="Q1066" s="2">
        <v>1148</v>
      </c>
      <c r="R1066" s="1"/>
      <c r="S1066" s="2">
        <v>310</v>
      </c>
      <c r="T1066" s="1"/>
      <c r="U1066" s="1"/>
      <c r="V1066" s="1"/>
      <c r="W1066" s="1"/>
      <c r="X1066" s="35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2"/>
      <c r="AY1066" s="1"/>
      <c r="AZ1066" s="1"/>
      <c r="BA1066" s="36"/>
      <c r="BB1066" s="2"/>
      <c r="BC1066" s="1"/>
      <c r="BD1066" s="1"/>
      <c r="BE1066" s="1"/>
      <c r="BF1066" s="43">
        <f t="shared" si="16"/>
        <v>355880</v>
      </c>
      <c r="BG1066" s="1"/>
      <c r="BH1066" s="1"/>
      <c r="BI1066" s="1">
        <v>50</v>
      </c>
      <c r="BJ1066" s="1">
        <v>0</v>
      </c>
      <c r="BK1066" s="1">
        <v>0.01</v>
      </c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37" t="s">
        <v>71</v>
      </c>
    </row>
    <row r="1067" spans="1:77" x14ac:dyDescent="0.25">
      <c r="A1067" s="1">
        <v>1062</v>
      </c>
      <c r="B1067" s="1"/>
      <c r="C1067" s="1"/>
      <c r="D1067" s="1"/>
      <c r="E1067" s="1"/>
      <c r="F1067" s="1">
        <v>1062</v>
      </c>
      <c r="G1067" s="1" t="s">
        <v>67</v>
      </c>
      <c r="H1067" s="1">
        <v>28162</v>
      </c>
      <c r="M1067" s="1">
        <v>1</v>
      </c>
      <c r="N1067" s="1">
        <v>3</v>
      </c>
      <c r="O1067" s="1">
        <v>11</v>
      </c>
      <c r="P1067" s="2" t="s">
        <v>69</v>
      </c>
      <c r="Q1067" s="2">
        <v>711</v>
      </c>
      <c r="R1067" s="1"/>
      <c r="S1067" s="2">
        <v>310</v>
      </c>
      <c r="T1067" s="1"/>
      <c r="U1067" s="1"/>
      <c r="V1067" s="1"/>
      <c r="W1067" s="1"/>
      <c r="X1067" s="35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2"/>
      <c r="AY1067" s="1"/>
      <c r="AZ1067" s="1"/>
      <c r="BA1067" s="36"/>
      <c r="BB1067" s="2"/>
      <c r="BC1067" s="1"/>
      <c r="BD1067" s="1"/>
      <c r="BE1067" s="1"/>
      <c r="BF1067" s="43">
        <f t="shared" si="16"/>
        <v>220410</v>
      </c>
      <c r="BG1067" s="1"/>
      <c r="BH1067" s="1"/>
      <c r="BI1067" s="1">
        <v>50</v>
      </c>
      <c r="BJ1067" s="1">
        <v>0</v>
      </c>
      <c r="BK1067" s="1">
        <v>0.01</v>
      </c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37" t="s">
        <v>71</v>
      </c>
    </row>
    <row r="1068" spans="1:77" x14ac:dyDescent="0.25">
      <c r="A1068" s="1">
        <v>1063</v>
      </c>
      <c r="B1068" s="1"/>
      <c r="C1068" s="1"/>
      <c r="D1068" s="1"/>
      <c r="E1068" s="1"/>
      <c r="F1068" s="1">
        <v>1063</v>
      </c>
      <c r="G1068" s="1" t="s">
        <v>67</v>
      </c>
      <c r="H1068" s="1">
        <v>28163</v>
      </c>
      <c r="M1068" s="1">
        <v>2</v>
      </c>
      <c r="N1068" s="1">
        <v>1</v>
      </c>
      <c r="O1068" s="1">
        <v>71</v>
      </c>
      <c r="P1068" s="2" t="s">
        <v>69</v>
      </c>
      <c r="Q1068" s="2">
        <v>971</v>
      </c>
      <c r="R1068" s="1"/>
      <c r="S1068" s="2">
        <v>310</v>
      </c>
      <c r="T1068" s="1"/>
      <c r="U1068" s="1"/>
      <c r="V1068" s="1"/>
      <c r="W1068" s="1"/>
      <c r="X1068" s="35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44"/>
      <c r="AR1068" s="36"/>
      <c r="AS1068" s="1"/>
      <c r="AT1068" s="45"/>
      <c r="AU1068" s="1"/>
      <c r="AV1068" s="1"/>
      <c r="AW1068" s="1"/>
      <c r="AX1068" s="2"/>
      <c r="AY1068" s="1"/>
      <c r="AZ1068" s="1"/>
      <c r="BA1068" s="36"/>
      <c r="BB1068" s="2"/>
      <c r="BC1068" s="1"/>
      <c r="BD1068" s="1"/>
      <c r="BE1068" s="43"/>
      <c r="BF1068" s="43">
        <f t="shared" si="16"/>
        <v>301010</v>
      </c>
      <c r="BG1068" s="1"/>
      <c r="BH1068" s="1"/>
      <c r="BI1068" s="1">
        <v>50</v>
      </c>
      <c r="BJ1068" s="1">
        <v>0</v>
      </c>
      <c r="BK1068" s="1">
        <v>0.01</v>
      </c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37" t="s">
        <v>71</v>
      </c>
    </row>
    <row r="1069" spans="1:77" x14ac:dyDescent="0.25">
      <c r="A1069" s="1">
        <v>1064</v>
      </c>
      <c r="B1069" s="1"/>
      <c r="C1069" s="1"/>
      <c r="D1069" s="1"/>
      <c r="E1069" s="1"/>
      <c r="F1069" s="1">
        <v>1064</v>
      </c>
      <c r="G1069" s="1" t="s">
        <v>67</v>
      </c>
      <c r="H1069" s="1">
        <v>28164</v>
      </c>
      <c r="M1069" s="1">
        <v>3</v>
      </c>
      <c r="N1069" s="1">
        <v>0</v>
      </c>
      <c r="O1069" s="1">
        <v>74</v>
      </c>
      <c r="P1069" s="2" t="s">
        <v>69</v>
      </c>
      <c r="Q1069" s="2">
        <v>1274</v>
      </c>
      <c r="R1069" s="1"/>
      <c r="S1069" s="2">
        <v>260</v>
      </c>
      <c r="T1069" s="1"/>
      <c r="U1069" s="1"/>
      <c r="V1069" s="1"/>
      <c r="W1069" s="1"/>
      <c r="X1069" s="35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44"/>
      <c r="AR1069" s="36"/>
      <c r="AS1069" s="1"/>
      <c r="AT1069" s="45"/>
      <c r="AU1069" s="1"/>
      <c r="AV1069" s="1"/>
      <c r="AW1069" s="1"/>
      <c r="AX1069" s="2"/>
      <c r="AY1069" s="1"/>
      <c r="AZ1069" s="1"/>
      <c r="BA1069" s="36"/>
      <c r="BB1069" s="2"/>
      <c r="BC1069" s="1"/>
      <c r="BD1069" s="1"/>
      <c r="BE1069" s="43"/>
      <c r="BF1069" s="43">
        <f t="shared" si="16"/>
        <v>331240</v>
      </c>
      <c r="BG1069" s="1"/>
      <c r="BH1069" s="1"/>
      <c r="BI1069" s="1">
        <v>50</v>
      </c>
      <c r="BJ1069" s="1">
        <v>0</v>
      </c>
      <c r="BK1069" s="1">
        <v>0.01</v>
      </c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37" t="s">
        <v>71</v>
      </c>
    </row>
    <row r="1070" spans="1:77" x14ac:dyDescent="0.25">
      <c r="A1070" s="1">
        <v>1065</v>
      </c>
      <c r="B1070" s="1"/>
      <c r="C1070" s="1"/>
      <c r="D1070" s="1"/>
      <c r="E1070" s="1"/>
      <c r="F1070" s="1">
        <v>1065</v>
      </c>
      <c r="G1070" s="1" t="s">
        <v>67</v>
      </c>
      <c r="H1070" s="1">
        <v>28165</v>
      </c>
      <c r="M1070" s="1">
        <v>14</v>
      </c>
      <c r="N1070" s="1">
        <v>2</v>
      </c>
      <c r="O1070" s="1">
        <v>9</v>
      </c>
      <c r="P1070" s="2" t="s">
        <v>69</v>
      </c>
      <c r="Q1070" s="2">
        <v>5809</v>
      </c>
      <c r="R1070" s="1"/>
      <c r="S1070" s="2">
        <v>100</v>
      </c>
      <c r="T1070" s="1"/>
      <c r="U1070" s="1"/>
      <c r="V1070" s="1"/>
      <c r="W1070" s="1"/>
      <c r="X1070" s="35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2"/>
      <c r="AY1070" s="1"/>
      <c r="AZ1070" s="1"/>
      <c r="BA1070" s="36"/>
      <c r="BB1070" s="2"/>
      <c r="BC1070" s="1"/>
      <c r="BD1070" s="1"/>
      <c r="BE1070" s="1"/>
      <c r="BF1070" s="43">
        <f t="shared" si="16"/>
        <v>580900</v>
      </c>
      <c r="BG1070" s="1"/>
      <c r="BH1070" s="1"/>
      <c r="BI1070" s="1">
        <v>50</v>
      </c>
      <c r="BJ1070" s="1">
        <v>0</v>
      </c>
      <c r="BK1070" s="1">
        <v>0.01</v>
      </c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37" t="s">
        <v>71</v>
      </c>
    </row>
    <row r="1071" spans="1:77" x14ac:dyDescent="0.25">
      <c r="A1071" s="1">
        <v>1066</v>
      </c>
      <c r="B1071" s="1"/>
      <c r="C1071" s="1"/>
      <c r="D1071" s="1"/>
      <c r="E1071" s="1"/>
      <c r="F1071" s="1">
        <v>1066</v>
      </c>
      <c r="G1071" s="1" t="s">
        <v>67</v>
      </c>
      <c r="H1071" s="1">
        <v>28166</v>
      </c>
      <c r="M1071" s="1">
        <v>5</v>
      </c>
      <c r="N1071" s="1">
        <v>2</v>
      </c>
      <c r="O1071" s="1">
        <v>72</v>
      </c>
      <c r="P1071" s="2" t="s">
        <v>69</v>
      </c>
      <c r="Q1071" s="2">
        <v>2272</v>
      </c>
      <c r="R1071" s="1"/>
      <c r="S1071" s="2">
        <v>100</v>
      </c>
      <c r="T1071" s="1"/>
      <c r="U1071" s="1"/>
      <c r="V1071" s="1"/>
      <c r="W1071" s="1"/>
      <c r="X1071" s="35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44"/>
      <c r="AR1071" s="36"/>
      <c r="AS1071" s="1"/>
      <c r="AT1071" s="45"/>
      <c r="AU1071" s="1"/>
      <c r="AV1071" s="1"/>
      <c r="AW1071" s="1"/>
      <c r="AX1071" s="2"/>
      <c r="AY1071" s="1"/>
      <c r="AZ1071" s="1"/>
      <c r="BA1071" s="36"/>
      <c r="BB1071" s="2"/>
      <c r="BC1071" s="1"/>
      <c r="BD1071" s="1"/>
      <c r="BE1071" s="43"/>
      <c r="BF1071" s="43">
        <f t="shared" si="16"/>
        <v>227200</v>
      </c>
      <c r="BG1071" s="1"/>
      <c r="BH1071" s="1"/>
      <c r="BI1071" s="1">
        <v>50</v>
      </c>
      <c r="BJ1071" s="1">
        <v>0</v>
      </c>
      <c r="BK1071" s="1">
        <v>0.01</v>
      </c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37" t="s">
        <v>71</v>
      </c>
    </row>
    <row r="1072" spans="1:77" x14ac:dyDescent="0.25">
      <c r="A1072" s="1">
        <v>1067</v>
      </c>
      <c r="B1072" s="1"/>
      <c r="C1072" s="1"/>
      <c r="D1072" s="1"/>
      <c r="E1072" s="1"/>
      <c r="F1072" s="1">
        <v>1067</v>
      </c>
      <c r="G1072" s="1" t="s">
        <v>67</v>
      </c>
      <c r="H1072" s="1">
        <v>28167</v>
      </c>
      <c r="M1072" s="1">
        <v>6</v>
      </c>
      <c r="N1072" s="1">
        <v>0</v>
      </c>
      <c r="O1072" s="1">
        <v>21</v>
      </c>
      <c r="P1072" s="2" t="s">
        <v>69</v>
      </c>
      <c r="Q1072" s="2">
        <v>2421</v>
      </c>
      <c r="R1072" s="1"/>
      <c r="S1072" s="2">
        <v>100</v>
      </c>
      <c r="T1072" s="1"/>
      <c r="U1072" s="1"/>
      <c r="V1072" s="1"/>
      <c r="W1072" s="1"/>
      <c r="X1072" s="35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2"/>
      <c r="AY1072" s="1"/>
      <c r="AZ1072" s="1"/>
      <c r="BA1072" s="36"/>
      <c r="BB1072" s="2"/>
      <c r="BC1072" s="1"/>
      <c r="BD1072" s="1"/>
      <c r="BE1072" s="1"/>
      <c r="BF1072" s="43">
        <f t="shared" si="16"/>
        <v>242100</v>
      </c>
      <c r="BG1072" s="1"/>
      <c r="BH1072" s="1"/>
      <c r="BI1072" s="1">
        <v>50</v>
      </c>
      <c r="BJ1072" s="1">
        <v>0</v>
      </c>
      <c r="BK1072" s="1">
        <v>0.01</v>
      </c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37" t="s">
        <v>71</v>
      </c>
    </row>
    <row r="1073" spans="1:77" x14ac:dyDescent="0.25">
      <c r="A1073" s="1">
        <v>1068</v>
      </c>
      <c r="B1073" s="1"/>
      <c r="C1073" s="1"/>
      <c r="D1073" s="1"/>
      <c r="E1073" s="1"/>
      <c r="F1073" s="1">
        <v>1068</v>
      </c>
      <c r="G1073" s="1" t="s">
        <v>67</v>
      </c>
      <c r="H1073" s="1">
        <v>28168</v>
      </c>
      <c r="M1073" s="1">
        <v>5</v>
      </c>
      <c r="N1073" s="1">
        <v>0</v>
      </c>
      <c r="O1073" s="1">
        <v>59</v>
      </c>
      <c r="P1073" s="2" t="s">
        <v>69</v>
      </c>
      <c r="Q1073" s="2">
        <v>2059</v>
      </c>
      <c r="R1073" s="1"/>
      <c r="S1073" s="2">
        <v>190</v>
      </c>
      <c r="T1073" s="1"/>
      <c r="U1073" s="1"/>
      <c r="V1073" s="1"/>
      <c r="W1073" s="1"/>
      <c r="X1073" s="35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44"/>
      <c r="AR1073" s="36"/>
      <c r="AS1073" s="1"/>
      <c r="AT1073" s="45"/>
      <c r="AU1073" s="1"/>
      <c r="AV1073" s="1"/>
      <c r="AW1073" s="1"/>
      <c r="AX1073" s="2"/>
      <c r="AY1073" s="1"/>
      <c r="AZ1073" s="1"/>
      <c r="BA1073" s="36"/>
      <c r="BB1073" s="2"/>
      <c r="BC1073" s="1"/>
      <c r="BD1073" s="1"/>
      <c r="BE1073" s="43"/>
      <c r="BF1073" s="43">
        <f t="shared" si="16"/>
        <v>391210</v>
      </c>
      <c r="BG1073" s="1"/>
      <c r="BH1073" s="1"/>
      <c r="BI1073" s="1">
        <v>50</v>
      </c>
      <c r="BJ1073" s="1">
        <v>0</v>
      </c>
      <c r="BK1073" s="1">
        <v>0.01</v>
      </c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37" t="s">
        <v>71</v>
      </c>
    </row>
    <row r="1074" spans="1:77" x14ac:dyDescent="0.25">
      <c r="A1074" s="1">
        <v>1069</v>
      </c>
      <c r="B1074" s="1"/>
      <c r="C1074" s="1"/>
      <c r="D1074" s="1"/>
      <c r="E1074" s="1"/>
      <c r="F1074" s="1">
        <v>1069</v>
      </c>
      <c r="G1074" s="1" t="s">
        <v>67</v>
      </c>
      <c r="H1074" s="1">
        <v>28169</v>
      </c>
      <c r="M1074" s="1">
        <v>1</v>
      </c>
      <c r="N1074" s="1">
        <v>3</v>
      </c>
      <c r="O1074" s="1">
        <v>0</v>
      </c>
      <c r="P1074" s="2" t="s">
        <v>69</v>
      </c>
      <c r="Q1074" s="2">
        <v>700</v>
      </c>
      <c r="R1074" s="1"/>
      <c r="S1074" s="2">
        <v>310</v>
      </c>
      <c r="T1074" s="1"/>
      <c r="U1074" s="1"/>
      <c r="V1074" s="1"/>
      <c r="W1074" s="1"/>
      <c r="X1074" s="35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44"/>
      <c r="AR1074" s="36"/>
      <c r="AS1074" s="1"/>
      <c r="AT1074" s="45"/>
      <c r="AU1074" s="1"/>
      <c r="AV1074" s="1"/>
      <c r="AW1074" s="1"/>
      <c r="AX1074" s="2"/>
      <c r="AY1074" s="1"/>
      <c r="AZ1074" s="1"/>
      <c r="BA1074" s="36"/>
      <c r="BB1074" s="2"/>
      <c r="BC1074" s="1"/>
      <c r="BD1074" s="1"/>
      <c r="BE1074" s="43"/>
      <c r="BF1074" s="43">
        <f t="shared" si="16"/>
        <v>217000</v>
      </c>
      <c r="BG1074" s="1"/>
      <c r="BH1074" s="1"/>
      <c r="BI1074" s="1">
        <v>50</v>
      </c>
      <c r="BJ1074" s="1">
        <v>0</v>
      </c>
      <c r="BK1074" s="1">
        <v>0.01</v>
      </c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37" t="s">
        <v>71</v>
      </c>
    </row>
    <row r="1075" spans="1:77" x14ac:dyDescent="0.25">
      <c r="A1075" s="1">
        <v>1070</v>
      </c>
      <c r="B1075" s="1"/>
      <c r="C1075" s="1"/>
      <c r="D1075" s="1"/>
      <c r="E1075" s="1"/>
      <c r="F1075" s="1">
        <v>1070</v>
      </c>
      <c r="G1075" s="1" t="s">
        <v>67</v>
      </c>
      <c r="H1075" s="1">
        <v>28170</v>
      </c>
      <c r="M1075" s="1">
        <v>1</v>
      </c>
      <c r="N1075" s="1">
        <v>0</v>
      </c>
      <c r="O1075" s="1">
        <v>54</v>
      </c>
      <c r="P1075" s="2" t="s">
        <v>69</v>
      </c>
      <c r="Q1075" s="2">
        <v>454</v>
      </c>
      <c r="R1075" s="1"/>
      <c r="S1075" s="2">
        <v>230</v>
      </c>
      <c r="T1075" s="1"/>
      <c r="U1075" s="1"/>
      <c r="V1075" s="1"/>
      <c r="W1075" s="1"/>
      <c r="X1075" s="35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44"/>
      <c r="AR1075" s="36"/>
      <c r="AS1075" s="1"/>
      <c r="AT1075" s="45"/>
      <c r="AU1075" s="1"/>
      <c r="AV1075" s="1"/>
      <c r="AW1075" s="1"/>
      <c r="AX1075" s="2"/>
      <c r="AY1075" s="1"/>
      <c r="AZ1075" s="1"/>
      <c r="BA1075" s="36"/>
      <c r="BB1075" s="2"/>
      <c r="BC1075" s="1"/>
      <c r="BD1075" s="1"/>
      <c r="BE1075" s="43"/>
      <c r="BF1075" s="43">
        <f t="shared" si="16"/>
        <v>104420</v>
      </c>
      <c r="BG1075" s="1"/>
      <c r="BH1075" s="1"/>
      <c r="BI1075" s="1">
        <v>50</v>
      </c>
      <c r="BJ1075" s="1">
        <v>0</v>
      </c>
      <c r="BK1075" s="1">
        <v>0.01</v>
      </c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37" t="s">
        <v>71</v>
      </c>
    </row>
    <row r="1076" spans="1:77" x14ac:dyDescent="0.25">
      <c r="A1076" s="1">
        <v>1071</v>
      </c>
      <c r="B1076" s="1"/>
      <c r="C1076" s="1"/>
      <c r="D1076" s="1"/>
      <c r="E1076" s="1"/>
      <c r="F1076" s="1">
        <v>1071</v>
      </c>
      <c r="G1076" s="1" t="s">
        <v>67</v>
      </c>
      <c r="H1076" s="1">
        <v>28171</v>
      </c>
      <c r="M1076" s="1">
        <v>0</v>
      </c>
      <c r="N1076" s="1">
        <v>0</v>
      </c>
      <c r="O1076" s="1">
        <v>38</v>
      </c>
      <c r="P1076" s="2" t="s">
        <v>69</v>
      </c>
      <c r="Q1076" s="2">
        <v>38</v>
      </c>
      <c r="R1076" s="1"/>
      <c r="S1076" s="2">
        <v>230</v>
      </c>
      <c r="T1076" s="1"/>
      <c r="U1076" s="1"/>
      <c r="V1076" s="1"/>
      <c r="W1076" s="1"/>
      <c r="X1076" s="35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2"/>
      <c r="AY1076" s="1"/>
      <c r="AZ1076" s="1"/>
      <c r="BA1076" s="36"/>
      <c r="BB1076" s="2"/>
      <c r="BC1076" s="1"/>
      <c r="BD1076" s="1"/>
      <c r="BE1076" s="1"/>
      <c r="BF1076" s="43">
        <f t="shared" si="16"/>
        <v>8740</v>
      </c>
      <c r="BG1076" s="1"/>
      <c r="BH1076" s="1"/>
      <c r="BI1076" s="1">
        <v>50</v>
      </c>
      <c r="BJ1076" s="1">
        <v>0</v>
      </c>
      <c r="BK1076" s="1">
        <v>0.01</v>
      </c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37" t="s">
        <v>71</v>
      </c>
    </row>
    <row r="1077" spans="1:77" x14ac:dyDescent="0.25">
      <c r="A1077" s="1">
        <v>1072</v>
      </c>
      <c r="B1077" s="1"/>
      <c r="C1077" s="1"/>
      <c r="D1077" s="1"/>
      <c r="E1077" s="1"/>
      <c r="F1077" s="1">
        <v>1072</v>
      </c>
      <c r="G1077" s="1" t="s">
        <v>67</v>
      </c>
      <c r="H1077" s="1">
        <v>28172</v>
      </c>
      <c r="M1077" s="1">
        <v>5</v>
      </c>
      <c r="N1077" s="1">
        <v>2</v>
      </c>
      <c r="O1077" s="1">
        <v>8</v>
      </c>
      <c r="P1077" s="2" t="s">
        <v>69</v>
      </c>
      <c r="Q1077" s="2">
        <v>2208</v>
      </c>
      <c r="R1077" s="1"/>
      <c r="S1077" s="2">
        <v>100</v>
      </c>
      <c r="T1077" s="1"/>
      <c r="U1077" s="1"/>
      <c r="V1077" s="1"/>
      <c r="W1077" s="1"/>
      <c r="X1077" s="35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44"/>
      <c r="AR1077" s="36"/>
      <c r="AS1077" s="1"/>
      <c r="AT1077" s="45"/>
      <c r="AU1077" s="1"/>
      <c r="AV1077" s="2"/>
      <c r="AW1077" s="46"/>
      <c r="AX1077" s="2"/>
      <c r="AY1077" s="2"/>
      <c r="AZ1077" s="2"/>
      <c r="BA1077" s="36"/>
      <c r="BB1077" s="2"/>
      <c r="BC1077" s="36"/>
      <c r="BD1077" s="1"/>
      <c r="BE1077" s="43"/>
      <c r="BF1077" s="43">
        <f t="shared" si="16"/>
        <v>220800</v>
      </c>
      <c r="BG1077" s="1"/>
      <c r="BH1077" s="6"/>
      <c r="BI1077" s="1">
        <v>50</v>
      </c>
      <c r="BJ1077" s="1">
        <v>0</v>
      </c>
      <c r="BK1077" s="1">
        <v>0.01</v>
      </c>
      <c r="BL1077" s="36"/>
      <c r="BM1077" s="36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37" t="s">
        <v>71</v>
      </c>
    </row>
    <row r="1078" spans="1:77" x14ac:dyDescent="0.25">
      <c r="A1078" s="1">
        <v>1073</v>
      </c>
      <c r="B1078" s="1"/>
      <c r="C1078" s="1"/>
      <c r="D1078" s="1"/>
      <c r="E1078" s="1"/>
      <c r="F1078" s="1">
        <v>1073</v>
      </c>
      <c r="G1078" s="1" t="s">
        <v>67</v>
      </c>
      <c r="H1078" s="1">
        <v>28173</v>
      </c>
      <c r="M1078" s="1">
        <v>3</v>
      </c>
      <c r="N1078" s="1">
        <v>1</v>
      </c>
      <c r="O1078" s="1">
        <v>93</v>
      </c>
      <c r="P1078" s="2" t="s">
        <v>69</v>
      </c>
      <c r="Q1078" s="2">
        <v>1393</v>
      </c>
      <c r="R1078" s="1"/>
      <c r="S1078" s="2">
        <v>100</v>
      </c>
      <c r="T1078" s="1"/>
      <c r="U1078" s="1"/>
      <c r="V1078" s="1"/>
      <c r="W1078" s="1"/>
      <c r="X1078" s="35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2"/>
      <c r="AY1078" s="1"/>
      <c r="AZ1078" s="1"/>
      <c r="BA1078" s="36"/>
      <c r="BB1078" s="2"/>
      <c r="BC1078" s="1"/>
      <c r="BD1078" s="1"/>
      <c r="BE1078" s="1"/>
      <c r="BF1078" s="43">
        <f t="shared" si="16"/>
        <v>139300</v>
      </c>
      <c r="BG1078" s="1"/>
      <c r="BH1078" s="1"/>
      <c r="BI1078" s="1">
        <v>50</v>
      </c>
      <c r="BJ1078" s="1">
        <v>0</v>
      </c>
      <c r="BK1078" s="1">
        <v>0.01</v>
      </c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37" t="s">
        <v>71</v>
      </c>
    </row>
    <row r="1079" spans="1:77" x14ac:dyDescent="0.25">
      <c r="A1079" s="1">
        <v>1074</v>
      </c>
      <c r="B1079" s="1"/>
      <c r="C1079" s="1"/>
      <c r="D1079" s="1"/>
      <c r="E1079" s="1"/>
      <c r="F1079" s="1">
        <v>1074</v>
      </c>
      <c r="G1079" s="1" t="s">
        <v>67</v>
      </c>
      <c r="H1079" s="1">
        <v>28174</v>
      </c>
      <c r="M1079" s="1">
        <v>0</v>
      </c>
      <c r="N1079" s="1">
        <v>2</v>
      </c>
      <c r="O1079" s="1">
        <v>5.0999999999999996</v>
      </c>
      <c r="P1079" s="2" t="s">
        <v>69</v>
      </c>
      <c r="Q1079" s="2">
        <v>205.1</v>
      </c>
      <c r="R1079" s="1"/>
      <c r="S1079" s="2">
        <v>450</v>
      </c>
      <c r="T1079" s="1"/>
      <c r="U1079" s="1"/>
      <c r="V1079" s="1"/>
      <c r="W1079" s="1"/>
      <c r="X1079" s="35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44"/>
      <c r="AR1079" s="36"/>
      <c r="AS1079" s="1"/>
      <c r="AT1079" s="45"/>
      <c r="AU1079" s="1"/>
      <c r="AV1079" s="1"/>
      <c r="AW1079" s="1"/>
      <c r="AX1079" s="2"/>
      <c r="AY1079" s="1"/>
      <c r="AZ1079" s="1"/>
      <c r="BA1079" s="36"/>
      <c r="BB1079" s="2"/>
      <c r="BC1079" s="1"/>
      <c r="BD1079" s="1"/>
      <c r="BE1079" s="43"/>
      <c r="BF1079" s="43">
        <f t="shared" si="16"/>
        <v>92295</v>
      </c>
      <c r="BG1079" s="1"/>
      <c r="BH1079" s="1"/>
      <c r="BI1079" s="1">
        <v>50</v>
      </c>
      <c r="BJ1079" s="1">
        <v>0</v>
      </c>
      <c r="BK1079" s="1">
        <v>0.01</v>
      </c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37" t="s">
        <v>71</v>
      </c>
    </row>
    <row r="1080" spans="1:77" x14ac:dyDescent="0.25">
      <c r="A1080" s="1">
        <v>1075</v>
      </c>
      <c r="B1080" s="1"/>
      <c r="C1080" s="1"/>
      <c r="D1080" s="1"/>
      <c r="E1080" s="1"/>
      <c r="F1080" s="1">
        <v>1075</v>
      </c>
      <c r="G1080" s="1" t="s">
        <v>67</v>
      </c>
      <c r="H1080" s="1">
        <v>28175</v>
      </c>
      <c r="M1080" s="1">
        <v>24</v>
      </c>
      <c r="N1080" s="1">
        <v>0</v>
      </c>
      <c r="O1080" s="1">
        <v>79</v>
      </c>
      <c r="P1080" s="2" t="s">
        <v>69</v>
      </c>
      <c r="Q1080" s="2">
        <v>9679</v>
      </c>
      <c r="R1080" s="1"/>
      <c r="S1080" s="2">
        <v>100</v>
      </c>
      <c r="T1080" s="1"/>
      <c r="U1080" s="1"/>
      <c r="V1080" s="1"/>
      <c r="W1080" s="1"/>
      <c r="X1080" s="35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2"/>
      <c r="AY1080" s="1"/>
      <c r="AZ1080" s="1"/>
      <c r="BA1080" s="36"/>
      <c r="BB1080" s="2"/>
      <c r="BC1080" s="1"/>
      <c r="BD1080" s="1"/>
      <c r="BE1080" s="1"/>
      <c r="BF1080" s="43">
        <f t="shared" si="16"/>
        <v>967900</v>
      </c>
      <c r="BG1080" s="1"/>
      <c r="BH1080" s="1"/>
      <c r="BI1080" s="1">
        <v>50</v>
      </c>
      <c r="BJ1080" s="1">
        <v>0</v>
      </c>
      <c r="BK1080" s="1">
        <v>0.01</v>
      </c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37" t="s">
        <v>71</v>
      </c>
    </row>
    <row r="1081" spans="1:77" x14ac:dyDescent="0.25">
      <c r="A1081" s="1">
        <v>1076</v>
      </c>
      <c r="B1081" s="1"/>
      <c r="C1081" s="1"/>
      <c r="D1081" s="1"/>
      <c r="E1081" s="1"/>
      <c r="F1081" s="1">
        <v>1076</v>
      </c>
      <c r="G1081" s="1" t="s">
        <v>67</v>
      </c>
      <c r="H1081" s="1">
        <v>28176</v>
      </c>
      <c r="M1081" s="1">
        <v>7</v>
      </c>
      <c r="N1081" s="1">
        <v>2</v>
      </c>
      <c r="O1081" s="1">
        <v>32</v>
      </c>
      <c r="P1081" s="2" t="s">
        <v>69</v>
      </c>
      <c r="Q1081" s="2">
        <v>3032</v>
      </c>
      <c r="R1081" s="1"/>
      <c r="S1081" s="2">
        <v>130</v>
      </c>
      <c r="T1081" s="1"/>
      <c r="U1081" s="1"/>
      <c r="V1081" s="1"/>
      <c r="W1081" s="1"/>
      <c r="X1081" s="35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44"/>
      <c r="AR1081" s="36"/>
      <c r="AS1081" s="1"/>
      <c r="AT1081" s="45"/>
      <c r="AU1081" s="1"/>
      <c r="AV1081" s="1"/>
      <c r="AW1081" s="1"/>
      <c r="AX1081" s="2"/>
      <c r="AY1081" s="1"/>
      <c r="AZ1081" s="1"/>
      <c r="BA1081" s="36"/>
      <c r="BB1081" s="2"/>
      <c r="BC1081" s="1"/>
      <c r="BD1081" s="1"/>
      <c r="BE1081" s="43"/>
      <c r="BF1081" s="43">
        <f t="shared" si="16"/>
        <v>394160</v>
      </c>
      <c r="BG1081" s="1"/>
      <c r="BH1081" s="1"/>
      <c r="BI1081" s="1">
        <v>50</v>
      </c>
      <c r="BJ1081" s="1">
        <v>0</v>
      </c>
      <c r="BK1081" s="1">
        <v>0.01</v>
      </c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37" t="s">
        <v>71</v>
      </c>
    </row>
    <row r="1082" spans="1:77" x14ac:dyDescent="0.25">
      <c r="A1082" s="1">
        <v>1077</v>
      </c>
      <c r="B1082" s="1"/>
      <c r="C1082" s="1"/>
      <c r="D1082" s="1"/>
      <c r="E1082" s="1"/>
      <c r="F1082" s="1">
        <v>1077</v>
      </c>
      <c r="G1082" s="1" t="s">
        <v>67</v>
      </c>
      <c r="H1082" s="1">
        <v>28177</v>
      </c>
      <c r="M1082" s="1">
        <v>2</v>
      </c>
      <c r="N1082" s="1">
        <v>0</v>
      </c>
      <c r="O1082" s="1">
        <v>7</v>
      </c>
      <c r="P1082" s="2" t="s">
        <v>69</v>
      </c>
      <c r="Q1082" s="2">
        <v>807</v>
      </c>
      <c r="R1082" s="1"/>
      <c r="S1082" s="2">
        <v>250</v>
      </c>
      <c r="T1082" s="1"/>
      <c r="U1082" s="1"/>
      <c r="V1082" s="1"/>
      <c r="W1082" s="1"/>
      <c r="X1082" s="35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44"/>
      <c r="AR1082" s="36"/>
      <c r="AS1082" s="1"/>
      <c r="AT1082" s="45"/>
      <c r="AU1082" s="1"/>
      <c r="AV1082" s="1"/>
      <c r="AW1082" s="1"/>
      <c r="AX1082" s="2"/>
      <c r="AY1082" s="1"/>
      <c r="AZ1082" s="1"/>
      <c r="BA1082" s="36"/>
      <c r="BB1082" s="2"/>
      <c r="BC1082" s="1"/>
      <c r="BD1082" s="1"/>
      <c r="BE1082" s="43"/>
      <c r="BF1082" s="43">
        <f t="shared" si="16"/>
        <v>201750</v>
      </c>
      <c r="BG1082" s="1"/>
      <c r="BH1082" s="1"/>
      <c r="BI1082" s="1">
        <v>50</v>
      </c>
      <c r="BJ1082" s="1">
        <v>0</v>
      </c>
      <c r="BK1082" s="1">
        <v>0.01</v>
      </c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37" t="s">
        <v>71</v>
      </c>
    </row>
    <row r="1083" spans="1:77" x14ac:dyDescent="0.25">
      <c r="A1083" s="1">
        <v>1078</v>
      </c>
      <c r="B1083" s="1"/>
      <c r="C1083" s="1"/>
      <c r="D1083" s="1"/>
      <c r="E1083" s="1"/>
      <c r="F1083" s="1">
        <v>1078</v>
      </c>
      <c r="G1083" s="1" t="s">
        <v>67</v>
      </c>
      <c r="H1083" s="1">
        <v>28178</v>
      </c>
      <c r="M1083" s="1">
        <v>7</v>
      </c>
      <c r="N1083" s="1">
        <v>1</v>
      </c>
      <c r="O1083" s="1">
        <v>82</v>
      </c>
      <c r="P1083" s="2" t="s">
        <v>69</v>
      </c>
      <c r="Q1083" s="2">
        <v>2982</v>
      </c>
      <c r="R1083" s="1"/>
      <c r="S1083" s="2">
        <v>130</v>
      </c>
      <c r="T1083" s="1"/>
      <c r="U1083" s="1"/>
      <c r="V1083" s="1"/>
      <c r="W1083" s="1"/>
      <c r="X1083" s="35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2"/>
      <c r="AY1083" s="1"/>
      <c r="AZ1083" s="1"/>
      <c r="BA1083" s="36"/>
      <c r="BB1083" s="2"/>
      <c r="BC1083" s="1"/>
      <c r="BD1083" s="1"/>
      <c r="BE1083" s="1"/>
      <c r="BF1083" s="43">
        <f t="shared" si="16"/>
        <v>387660</v>
      </c>
      <c r="BG1083" s="1"/>
      <c r="BH1083" s="1"/>
      <c r="BI1083" s="1">
        <v>50</v>
      </c>
      <c r="BJ1083" s="1">
        <v>0</v>
      </c>
      <c r="BK1083" s="1">
        <v>0.01</v>
      </c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37" t="s">
        <v>71</v>
      </c>
    </row>
    <row r="1084" spans="1:77" x14ac:dyDescent="0.25">
      <c r="A1084" s="1">
        <v>1079</v>
      </c>
      <c r="B1084" s="1"/>
      <c r="C1084" s="1"/>
      <c r="D1084" s="1"/>
      <c r="E1084" s="1"/>
      <c r="F1084" s="1">
        <v>1079</v>
      </c>
      <c r="G1084" s="1" t="s">
        <v>67</v>
      </c>
      <c r="H1084" s="1">
        <v>28179</v>
      </c>
      <c r="M1084" s="1">
        <v>26</v>
      </c>
      <c r="N1084" s="1">
        <v>0</v>
      </c>
      <c r="O1084" s="1">
        <v>12</v>
      </c>
      <c r="P1084" s="2" t="s">
        <v>69</v>
      </c>
      <c r="Q1084" s="2">
        <v>10412</v>
      </c>
      <c r="R1084" s="1"/>
      <c r="S1084" s="2">
        <v>130</v>
      </c>
      <c r="T1084" s="1"/>
      <c r="U1084" s="1"/>
      <c r="V1084" s="1"/>
      <c r="W1084" s="1"/>
      <c r="X1084" s="35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44"/>
      <c r="AR1084" s="36"/>
      <c r="AS1084" s="1"/>
      <c r="AT1084" s="45"/>
      <c r="AU1084" s="1"/>
      <c r="AV1084" s="1"/>
      <c r="AW1084" s="1"/>
      <c r="AX1084" s="2"/>
      <c r="AY1084" s="1"/>
      <c r="AZ1084" s="1"/>
      <c r="BA1084" s="36"/>
      <c r="BB1084" s="2"/>
      <c r="BC1084" s="1"/>
      <c r="BD1084" s="1"/>
      <c r="BE1084" s="43"/>
      <c r="BF1084" s="43">
        <f t="shared" si="16"/>
        <v>1353560</v>
      </c>
      <c r="BG1084" s="1"/>
      <c r="BH1084" s="1"/>
      <c r="BI1084" s="1">
        <v>50</v>
      </c>
      <c r="BJ1084" s="1">
        <v>0</v>
      </c>
      <c r="BK1084" s="1">
        <v>0.01</v>
      </c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37" t="s">
        <v>71</v>
      </c>
    </row>
    <row r="1085" spans="1:77" x14ac:dyDescent="0.25">
      <c r="A1085" s="1">
        <v>1080</v>
      </c>
      <c r="B1085" s="1"/>
      <c r="C1085" s="1"/>
      <c r="D1085" s="1"/>
      <c r="E1085" s="1"/>
      <c r="F1085" s="1">
        <v>1080</v>
      </c>
      <c r="G1085" s="1" t="s">
        <v>67</v>
      </c>
      <c r="H1085" s="1">
        <v>28180</v>
      </c>
      <c r="M1085" s="1">
        <v>9</v>
      </c>
      <c r="N1085" s="1">
        <v>2</v>
      </c>
      <c r="O1085" s="1">
        <v>33</v>
      </c>
      <c r="P1085" s="2" t="s">
        <v>69</v>
      </c>
      <c r="Q1085" s="2">
        <v>3833</v>
      </c>
      <c r="R1085" s="1"/>
      <c r="S1085" s="2">
        <v>100</v>
      </c>
      <c r="T1085" s="1"/>
      <c r="U1085" s="1"/>
      <c r="V1085" s="1"/>
      <c r="W1085" s="1"/>
      <c r="X1085" s="35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2"/>
      <c r="AY1085" s="1"/>
      <c r="AZ1085" s="1"/>
      <c r="BA1085" s="36"/>
      <c r="BB1085" s="2"/>
      <c r="BC1085" s="1"/>
      <c r="BD1085" s="1"/>
      <c r="BE1085" s="1"/>
      <c r="BF1085" s="43">
        <f t="shared" si="16"/>
        <v>383300</v>
      </c>
      <c r="BG1085" s="1"/>
      <c r="BH1085" s="1"/>
      <c r="BI1085" s="1">
        <v>50</v>
      </c>
      <c r="BJ1085" s="1">
        <v>0</v>
      </c>
      <c r="BK1085" s="1">
        <v>0.01</v>
      </c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37" t="s">
        <v>71</v>
      </c>
    </row>
    <row r="1086" spans="1:77" x14ac:dyDescent="0.25">
      <c r="A1086" s="1">
        <v>1081</v>
      </c>
      <c r="B1086" s="1"/>
      <c r="C1086" s="1"/>
      <c r="D1086" s="1"/>
      <c r="E1086" s="1"/>
      <c r="F1086" s="1">
        <v>1081</v>
      </c>
      <c r="G1086" s="1" t="s">
        <v>67</v>
      </c>
      <c r="H1086" s="1">
        <v>28183</v>
      </c>
      <c r="M1086" s="1">
        <v>2</v>
      </c>
      <c r="N1086" s="1">
        <v>0</v>
      </c>
      <c r="O1086" s="1">
        <v>63.3</v>
      </c>
      <c r="P1086" s="2" t="s">
        <v>69</v>
      </c>
      <c r="Q1086" s="2">
        <v>863.3</v>
      </c>
      <c r="R1086" s="1"/>
      <c r="S1086" s="2">
        <v>100</v>
      </c>
      <c r="T1086" s="1"/>
      <c r="U1086" s="1"/>
      <c r="V1086" s="1"/>
      <c r="W1086" s="1"/>
      <c r="X1086" s="35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2"/>
      <c r="AY1086" s="1"/>
      <c r="AZ1086" s="1"/>
      <c r="BA1086" s="36"/>
      <c r="BB1086" s="2"/>
      <c r="BC1086" s="1"/>
      <c r="BD1086" s="1"/>
      <c r="BE1086" s="1"/>
      <c r="BF1086" s="43">
        <f t="shared" si="16"/>
        <v>86330</v>
      </c>
      <c r="BG1086" s="1"/>
      <c r="BH1086" s="1"/>
      <c r="BI1086" s="1">
        <v>50</v>
      </c>
      <c r="BJ1086" s="1">
        <v>0</v>
      </c>
      <c r="BK1086" s="1">
        <v>0.01</v>
      </c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37" t="s">
        <v>71</v>
      </c>
    </row>
    <row r="1087" spans="1:77" x14ac:dyDescent="0.25">
      <c r="A1087" s="1">
        <v>1082</v>
      </c>
      <c r="B1087" s="1"/>
      <c r="C1087" s="1"/>
      <c r="D1087" s="1"/>
      <c r="E1087" s="1"/>
      <c r="F1087" s="1">
        <v>1082</v>
      </c>
      <c r="G1087" s="1" t="s">
        <v>67</v>
      </c>
      <c r="H1087" s="1">
        <v>28184</v>
      </c>
      <c r="M1087" s="1">
        <v>8</v>
      </c>
      <c r="N1087" s="1">
        <v>3</v>
      </c>
      <c r="O1087" s="1">
        <v>21.3</v>
      </c>
      <c r="P1087" s="2" t="s">
        <v>69</v>
      </c>
      <c r="Q1087" s="2">
        <v>3521.3</v>
      </c>
      <c r="R1087" s="1"/>
      <c r="S1087" s="2">
        <v>140</v>
      </c>
      <c r="T1087" s="1"/>
      <c r="U1087" s="1"/>
      <c r="V1087" s="1"/>
      <c r="W1087" s="1"/>
      <c r="X1087" s="35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44"/>
      <c r="AR1087" s="36"/>
      <c r="AS1087" s="1"/>
      <c r="AT1087" s="45"/>
      <c r="AU1087" s="1"/>
      <c r="AV1087" s="1"/>
      <c r="AW1087" s="1"/>
      <c r="AX1087" s="2"/>
      <c r="AY1087" s="1"/>
      <c r="AZ1087" s="1"/>
      <c r="BA1087" s="36"/>
      <c r="BB1087" s="2"/>
      <c r="BC1087" s="1"/>
      <c r="BD1087" s="1"/>
      <c r="BE1087" s="43"/>
      <c r="BF1087" s="43">
        <f t="shared" si="16"/>
        <v>492982</v>
      </c>
      <c r="BG1087" s="1"/>
      <c r="BH1087" s="1"/>
      <c r="BI1087" s="1">
        <v>50</v>
      </c>
      <c r="BJ1087" s="1">
        <v>0</v>
      </c>
      <c r="BK1087" s="1">
        <v>0.01</v>
      </c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37" t="s">
        <v>71</v>
      </c>
    </row>
    <row r="1088" spans="1:77" x14ac:dyDescent="0.25">
      <c r="A1088" s="1">
        <v>1083</v>
      </c>
      <c r="B1088" s="1"/>
      <c r="C1088" s="1"/>
      <c r="D1088" s="1"/>
      <c r="E1088" s="1"/>
      <c r="F1088" s="1">
        <v>1083</v>
      </c>
      <c r="G1088" s="1" t="s">
        <v>67</v>
      </c>
      <c r="H1088" s="1">
        <v>28185</v>
      </c>
      <c r="M1088" s="1">
        <v>5</v>
      </c>
      <c r="N1088" s="1">
        <v>2</v>
      </c>
      <c r="O1088" s="1">
        <v>86.7</v>
      </c>
      <c r="P1088" s="2" t="s">
        <v>69</v>
      </c>
      <c r="Q1088" s="2">
        <v>2286.6999999999998</v>
      </c>
      <c r="R1088" s="1"/>
      <c r="S1088" s="2">
        <v>220</v>
      </c>
      <c r="T1088" s="1"/>
      <c r="U1088" s="1"/>
      <c r="V1088" s="1"/>
      <c r="W1088" s="1"/>
      <c r="X1088" s="35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2"/>
      <c r="AY1088" s="1"/>
      <c r="AZ1088" s="1"/>
      <c r="BA1088" s="36"/>
      <c r="BB1088" s="2"/>
      <c r="BC1088" s="1"/>
      <c r="BD1088" s="1"/>
      <c r="BE1088" s="1"/>
      <c r="BF1088" s="43">
        <f t="shared" si="16"/>
        <v>503073.99999999994</v>
      </c>
      <c r="BG1088" s="1"/>
      <c r="BH1088" s="1"/>
      <c r="BI1088" s="1">
        <v>50</v>
      </c>
      <c r="BJ1088" s="1">
        <v>0</v>
      </c>
      <c r="BK1088" s="1">
        <v>0.01</v>
      </c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37" t="s">
        <v>71</v>
      </c>
    </row>
    <row r="1089" spans="1:77" x14ac:dyDescent="0.25">
      <c r="A1089" s="1">
        <v>1084</v>
      </c>
      <c r="B1089" s="1"/>
      <c r="C1089" s="1"/>
      <c r="D1089" s="1"/>
      <c r="E1089" s="1"/>
      <c r="F1089" s="1">
        <v>1084</v>
      </c>
      <c r="G1089" s="1" t="s">
        <v>67</v>
      </c>
      <c r="H1089" s="1">
        <v>28186</v>
      </c>
      <c r="M1089" s="1">
        <v>18</v>
      </c>
      <c r="N1089" s="1">
        <v>1</v>
      </c>
      <c r="O1089" s="1">
        <v>51</v>
      </c>
      <c r="P1089" s="2" t="s">
        <v>69</v>
      </c>
      <c r="Q1089" s="2">
        <v>7351</v>
      </c>
      <c r="R1089" s="1"/>
      <c r="S1089" s="2">
        <v>210</v>
      </c>
      <c r="T1089" s="1"/>
      <c r="U1089" s="1"/>
      <c r="V1089" s="1"/>
      <c r="W1089" s="1"/>
      <c r="X1089" s="35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2"/>
      <c r="AY1089" s="1"/>
      <c r="AZ1089" s="1"/>
      <c r="BA1089" s="36"/>
      <c r="BB1089" s="2"/>
      <c r="BC1089" s="1"/>
      <c r="BD1089" s="1"/>
      <c r="BE1089" s="1"/>
      <c r="BF1089" s="43">
        <f t="shared" si="16"/>
        <v>1543710</v>
      </c>
      <c r="BG1089" s="1"/>
      <c r="BH1089" s="1"/>
      <c r="BI1089" s="1">
        <v>50</v>
      </c>
      <c r="BJ1089" s="1">
        <v>0</v>
      </c>
      <c r="BK1089" s="1">
        <v>0.01</v>
      </c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37" t="s">
        <v>71</v>
      </c>
    </row>
    <row r="1090" spans="1:77" x14ac:dyDescent="0.25">
      <c r="A1090" s="1">
        <v>1085</v>
      </c>
      <c r="B1090" s="1"/>
      <c r="C1090" s="1"/>
      <c r="D1090" s="1"/>
      <c r="E1090" s="1"/>
      <c r="F1090" s="1">
        <v>1085</v>
      </c>
      <c r="G1090" s="1" t="s">
        <v>67</v>
      </c>
      <c r="H1090" s="1">
        <v>28187</v>
      </c>
      <c r="M1090" s="1">
        <v>0</v>
      </c>
      <c r="N1090" s="1">
        <v>1</v>
      </c>
      <c r="O1090" s="1">
        <v>27</v>
      </c>
      <c r="P1090" s="2" t="s">
        <v>69</v>
      </c>
      <c r="Q1090" s="2">
        <v>127</v>
      </c>
      <c r="R1090" s="1"/>
      <c r="S1090" s="2">
        <v>250</v>
      </c>
      <c r="T1090" s="1"/>
      <c r="U1090" s="1"/>
      <c r="V1090" s="1"/>
      <c r="W1090" s="1"/>
      <c r="X1090" s="35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44"/>
      <c r="AR1090" s="36"/>
      <c r="AS1090" s="1"/>
      <c r="AT1090" s="45"/>
      <c r="AU1090" s="1"/>
      <c r="AV1090" s="2"/>
      <c r="AW1090" s="46"/>
      <c r="AX1090" s="2"/>
      <c r="AY1090" s="2"/>
      <c r="AZ1090" s="2"/>
      <c r="BA1090" s="36"/>
      <c r="BB1090" s="2"/>
      <c r="BC1090" s="36"/>
      <c r="BD1090" s="1"/>
      <c r="BE1090" s="43"/>
      <c r="BF1090" s="43">
        <f t="shared" si="16"/>
        <v>31750</v>
      </c>
      <c r="BG1090" s="1"/>
      <c r="BH1090" s="6"/>
      <c r="BI1090" s="1">
        <v>50</v>
      </c>
      <c r="BJ1090" s="1">
        <v>0</v>
      </c>
      <c r="BK1090" s="1">
        <v>0.01</v>
      </c>
      <c r="BL1090" s="36"/>
      <c r="BM1090" s="36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37" t="s">
        <v>71</v>
      </c>
    </row>
    <row r="1091" spans="1:77" x14ac:dyDescent="0.25">
      <c r="A1091" s="1">
        <v>1086</v>
      </c>
      <c r="B1091" s="1"/>
      <c r="C1091" s="1"/>
      <c r="D1091" s="1"/>
      <c r="E1091" s="1"/>
      <c r="F1091" s="1">
        <v>1086</v>
      </c>
      <c r="G1091" s="1" t="s">
        <v>67</v>
      </c>
      <c r="H1091" s="1">
        <v>28188</v>
      </c>
      <c r="M1091" s="1">
        <v>9</v>
      </c>
      <c r="N1091" s="1">
        <v>0</v>
      </c>
      <c r="O1091" s="1">
        <v>99</v>
      </c>
      <c r="P1091" s="2" t="s">
        <v>69</v>
      </c>
      <c r="Q1091" s="2">
        <v>3699</v>
      </c>
      <c r="R1091" s="1"/>
      <c r="S1091" s="2">
        <v>160</v>
      </c>
      <c r="T1091" s="1"/>
      <c r="U1091" s="1"/>
      <c r="V1091" s="1"/>
      <c r="W1091" s="1"/>
      <c r="X1091" s="35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2"/>
      <c r="AY1091" s="1"/>
      <c r="AZ1091" s="1"/>
      <c r="BA1091" s="36"/>
      <c r="BB1091" s="2"/>
      <c r="BC1091" s="1"/>
      <c r="BD1091" s="1"/>
      <c r="BE1091" s="1"/>
      <c r="BF1091" s="43">
        <f t="shared" si="16"/>
        <v>591840</v>
      </c>
      <c r="BG1091" s="1"/>
      <c r="BH1091" s="1"/>
      <c r="BI1091" s="1">
        <v>50</v>
      </c>
      <c r="BJ1091" s="1">
        <v>0</v>
      </c>
      <c r="BK1091" s="1">
        <v>0.01</v>
      </c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37" t="s">
        <v>71</v>
      </c>
    </row>
    <row r="1092" spans="1:77" x14ac:dyDescent="0.25">
      <c r="A1092" s="1">
        <v>1087</v>
      </c>
      <c r="B1092" s="1"/>
      <c r="C1092" s="1"/>
      <c r="D1092" s="1"/>
      <c r="E1092" s="1"/>
      <c r="F1092" s="1">
        <v>1087</v>
      </c>
      <c r="G1092" s="1" t="s">
        <v>67</v>
      </c>
      <c r="H1092" s="1">
        <v>28189</v>
      </c>
      <c r="M1092" s="1">
        <v>0</v>
      </c>
      <c r="N1092" s="1">
        <v>1</v>
      </c>
      <c r="O1092" s="1">
        <v>6</v>
      </c>
      <c r="P1092" s="2" t="s">
        <v>69</v>
      </c>
      <c r="Q1092" s="2">
        <v>106</v>
      </c>
      <c r="R1092" s="1"/>
      <c r="S1092" s="2">
        <v>450</v>
      </c>
      <c r="T1092" s="1"/>
      <c r="U1092" s="1"/>
      <c r="V1092" s="1"/>
      <c r="W1092" s="1"/>
      <c r="X1092" s="35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44"/>
      <c r="AR1092" s="36"/>
      <c r="AS1092" s="1"/>
      <c r="AT1092" s="45"/>
      <c r="AU1092" s="1"/>
      <c r="AV1092" s="1"/>
      <c r="AW1092" s="1"/>
      <c r="AX1092" s="2"/>
      <c r="AY1092" s="1"/>
      <c r="AZ1092" s="1"/>
      <c r="BA1092" s="36"/>
      <c r="BB1092" s="2"/>
      <c r="BC1092" s="1"/>
      <c r="BD1092" s="1"/>
      <c r="BE1092" s="43"/>
      <c r="BF1092" s="43">
        <f t="shared" si="16"/>
        <v>47700</v>
      </c>
      <c r="BG1092" s="1"/>
      <c r="BH1092" s="1"/>
      <c r="BI1092" s="1">
        <v>50</v>
      </c>
      <c r="BJ1092" s="1">
        <v>0</v>
      </c>
      <c r="BK1092" s="1">
        <v>0.01</v>
      </c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37" t="s">
        <v>71</v>
      </c>
    </row>
    <row r="1093" spans="1:77" x14ac:dyDescent="0.25">
      <c r="A1093" s="1">
        <v>1088</v>
      </c>
      <c r="B1093" s="1"/>
      <c r="C1093" s="1"/>
      <c r="D1093" s="1"/>
      <c r="E1093" s="1"/>
      <c r="F1093" s="1">
        <v>1088</v>
      </c>
      <c r="G1093" s="1" t="s">
        <v>67</v>
      </c>
      <c r="H1093" s="1">
        <v>28190</v>
      </c>
      <c r="M1093" s="1">
        <v>9</v>
      </c>
      <c r="N1093" s="1">
        <v>3</v>
      </c>
      <c r="O1093" s="1">
        <v>69</v>
      </c>
      <c r="P1093" s="2" t="s">
        <v>69</v>
      </c>
      <c r="Q1093" s="2">
        <v>3969</v>
      </c>
      <c r="R1093" s="1"/>
      <c r="S1093" s="2">
        <v>100</v>
      </c>
      <c r="T1093" s="1"/>
      <c r="U1093" s="1"/>
      <c r="V1093" s="1"/>
      <c r="W1093" s="1"/>
      <c r="X1093" s="35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2"/>
      <c r="AY1093" s="1"/>
      <c r="AZ1093" s="1"/>
      <c r="BA1093" s="36"/>
      <c r="BB1093" s="2"/>
      <c r="BC1093" s="1"/>
      <c r="BD1093" s="1"/>
      <c r="BE1093" s="1"/>
      <c r="BF1093" s="43">
        <f t="shared" si="16"/>
        <v>396900</v>
      </c>
      <c r="BG1093" s="1"/>
      <c r="BH1093" s="1"/>
      <c r="BI1093" s="1">
        <v>50</v>
      </c>
      <c r="BJ1093" s="1">
        <v>0</v>
      </c>
      <c r="BK1093" s="1">
        <v>0.01</v>
      </c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37" t="s">
        <v>71</v>
      </c>
    </row>
    <row r="1094" spans="1:77" x14ac:dyDescent="0.25">
      <c r="A1094" s="1">
        <v>1089</v>
      </c>
      <c r="B1094" s="1"/>
      <c r="C1094" s="1"/>
      <c r="D1094" s="1"/>
      <c r="E1094" s="1"/>
      <c r="F1094" s="1">
        <v>1089</v>
      </c>
      <c r="G1094" s="1" t="s">
        <v>67</v>
      </c>
      <c r="H1094" s="1">
        <v>28191</v>
      </c>
      <c r="M1094" s="1">
        <v>6</v>
      </c>
      <c r="N1094" s="1">
        <v>0</v>
      </c>
      <c r="O1094" s="1">
        <v>83.8</v>
      </c>
      <c r="P1094" s="2" t="s">
        <v>69</v>
      </c>
      <c r="Q1094" s="2">
        <v>2483.8000000000002</v>
      </c>
      <c r="R1094" s="1"/>
      <c r="S1094" s="2">
        <v>190</v>
      </c>
      <c r="T1094" s="1"/>
      <c r="U1094" s="1"/>
      <c r="V1094" s="1"/>
      <c r="W1094" s="1"/>
      <c r="X1094" s="35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2"/>
      <c r="AY1094" s="1"/>
      <c r="AZ1094" s="1"/>
      <c r="BA1094" s="36"/>
      <c r="BB1094" s="2"/>
      <c r="BC1094" s="1"/>
      <c r="BD1094" s="1"/>
      <c r="BE1094" s="1"/>
      <c r="BF1094" s="43">
        <f t="shared" si="16"/>
        <v>471922.00000000006</v>
      </c>
      <c r="BG1094" s="1"/>
      <c r="BH1094" s="1"/>
      <c r="BI1094" s="1">
        <v>50</v>
      </c>
      <c r="BJ1094" s="1">
        <v>0</v>
      </c>
      <c r="BK1094" s="1">
        <v>0.01</v>
      </c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37" t="s">
        <v>71</v>
      </c>
    </row>
    <row r="1095" spans="1:77" x14ac:dyDescent="0.25">
      <c r="A1095" s="1">
        <v>1090</v>
      </c>
      <c r="B1095" s="1"/>
      <c r="C1095" s="1"/>
      <c r="D1095" s="1"/>
      <c r="E1095" s="1"/>
      <c r="F1095" s="1">
        <v>1090</v>
      </c>
      <c r="G1095" s="1" t="s">
        <v>67</v>
      </c>
      <c r="H1095" s="1">
        <v>28192</v>
      </c>
      <c r="M1095" s="1">
        <v>3</v>
      </c>
      <c r="N1095" s="1">
        <v>0</v>
      </c>
      <c r="O1095" s="1">
        <v>6</v>
      </c>
      <c r="P1095" s="2" t="s">
        <v>69</v>
      </c>
      <c r="Q1095" s="2">
        <v>1206</v>
      </c>
      <c r="R1095" s="1"/>
      <c r="S1095" s="2">
        <v>100</v>
      </c>
      <c r="T1095" s="1"/>
      <c r="U1095" s="1"/>
      <c r="V1095" s="1"/>
      <c r="W1095" s="1"/>
      <c r="X1095" s="35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2"/>
      <c r="AY1095" s="1"/>
      <c r="AZ1095" s="1"/>
      <c r="BA1095" s="36"/>
      <c r="BB1095" s="2"/>
      <c r="BC1095" s="1"/>
      <c r="BD1095" s="1"/>
      <c r="BE1095" s="1"/>
      <c r="BF1095" s="43">
        <f t="shared" si="16"/>
        <v>120600</v>
      </c>
      <c r="BG1095" s="1"/>
      <c r="BH1095" s="1"/>
      <c r="BI1095" s="1">
        <v>50</v>
      </c>
      <c r="BJ1095" s="1">
        <v>0</v>
      </c>
      <c r="BK1095" s="1">
        <v>0.01</v>
      </c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37" t="s">
        <v>71</v>
      </c>
    </row>
    <row r="1096" spans="1:77" x14ac:dyDescent="0.25">
      <c r="A1096" s="1">
        <v>1091</v>
      </c>
      <c r="B1096" s="1"/>
      <c r="C1096" s="1"/>
      <c r="D1096" s="1"/>
      <c r="E1096" s="1"/>
      <c r="F1096" s="1">
        <v>1091</v>
      </c>
      <c r="G1096" s="1" t="s">
        <v>67</v>
      </c>
      <c r="H1096" s="1">
        <v>28193</v>
      </c>
      <c r="M1096" s="1">
        <v>0</v>
      </c>
      <c r="N1096" s="1">
        <v>3</v>
      </c>
      <c r="O1096" s="1">
        <v>41</v>
      </c>
      <c r="P1096" s="2" t="s">
        <v>69</v>
      </c>
      <c r="Q1096" s="2">
        <v>341</v>
      </c>
      <c r="R1096" s="1"/>
      <c r="S1096" s="2">
        <v>100</v>
      </c>
      <c r="T1096" s="1"/>
      <c r="U1096" s="1"/>
      <c r="V1096" s="1"/>
      <c r="W1096" s="1"/>
      <c r="X1096" s="35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44"/>
      <c r="AR1096" s="36"/>
      <c r="AS1096" s="1"/>
      <c r="AT1096" s="45"/>
      <c r="AU1096" s="1"/>
      <c r="AV1096" s="1"/>
      <c r="AW1096" s="1"/>
      <c r="AX1096" s="2"/>
      <c r="AY1096" s="1"/>
      <c r="AZ1096" s="1"/>
      <c r="BA1096" s="36"/>
      <c r="BB1096" s="2"/>
      <c r="BC1096" s="1"/>
      <c r="BD1096" s="1"/>
      <c r="BE1096" s="43"/>
      <c r="BF1096" s="43">
        <f t="shared" ref="BF1096:BF1159" si="17">Q1096*S1096</f>
        <v>34100</v>
      </c>
      <c r="BG1096" s="1"/>
      <c r="BH1096" s="1"/>
      <c r="BI1096" s="1">
        <v>50</v>
      </c>
      <c r="BJ1096" s="1">
        <v>0</v>
      </c>
      <c r="BK1096" s="1">
        <v>0.01</v>
      </c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37" t="s">
        <v>71</v>
      </c>
    </row>
    <row r="1097" spans="1:77" x14ac:dyDescent="0.25">
      <c r="A1097" s="1">
        <v>1092</v>
      </c>
      <c r="B1097" s="1"/>
      <c r="C1097" s="1"/>
      <c r="D1097" s="1"/>
      <c r="E1097" s="1"/>
      <c r="F1097" s="1">
        <v>1092</v>
      </c>
      <c r="G1097" s="1" t="s">
        <v>67</v>
      </c>
      <c r="H1097" s="1">
        <v>28194</v>
      </c>
      <c r="M1097" s="1">
        <v>4</v>
      </c>
      <c r="N1097" s="1">
        <v>0</v>
      </c>
      <c r="O1097" s="1">
        <v>94</v>
      </c>
      <c r="P1097" s="2" t="s">
        <v>69</v>
      </c>
      <c r="Q1097" s="2">
        <v>1694</v>
      </c>
      <c r="R1097" s="1"/>
      <c r="S1097" s="2">
        <v>100</v>
      </c>
      <c r="T1097" s="1"/>
      <c r="U1097" s="1"/>
      <c r="V1097" s="1"/>
      <c r="W1097" s="1"/>
      <c r="X1097" s="35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2"/>
      <c r="AY1097" s="1"/>
      <c r="AZ1097" s="1"/>
      <c r="BA1097" s="36"/>
      <c r="BB1097" s="2"/>
      <c r="BC1097" s="1"/>
      <c r="BD1097" s="1"/>
      <c r="BE1097" s="1"/>
      <c r="BF1097" s="43">
        <f t="shared" si="17"/>
        <v>169400</v>
      </c>
      <c r="BG1097" s="1"/>
      <c r="BH1097" s="1"/>
      <c r="BI1097" s="1">
        <v>50</v>
      </c>
      <c r="BJ1097" s="1">
        <v>0</v>
      </c>
      <c r="BK1097" s="1">
        <v>0.01</v>
      </c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37" t="s">
        <v>71</v>
      </c>
    </row>
    <row r="1098" spans="1:77" x14ac:dyDescent="0.25">
      <c r="A1098" s="1">
        <v>1093</v>
      </c>
      <c r="B1098" s="1"/>
      <c r="C1098" s="1"/>
      <c r="D1098" s="1"/>
      <c r="E1098" s="1"/>
      <c r="F1098" s="1">
        <v>1093</v>
      </c>
      <c r="G1098" s="1" t="s">
        <v>67</v>
      </c>
      <c r="H1098" s="1">
        <v>28195</v>
      </c>
      <c r="M1098" s="1">
        <v>12</v>
      </c>
      <c r="N1098" s="1">
        <v>3</v>
      </c>
      <c r="O1098" s="1">
        <v>66</v>
      </c>
      <c r="P1098" s="2" t="s">
        <v>69</v>
      </c>
      <c r="Q1098" s="2">
        <v>5166</v>
      </c>
      <c r="R1098" s="1"/>
      <c r="S1098" s="2">
        <v>100</v>
      </c>
      <c r="T1098" s="1"/>
      <c r="U1098" s="1"/>
      <c r="V1098" s="1"/>
      <c r="W1098" s="1"/>
      <c r="X1098" s="35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2"/>
      <c r="AY1098" s="1"/>
      <c r="AZ1098" s="1"/>
      <c r="BA1098" s="36"/>
      <c r="BB1098" s="2"/>
      <c r="BC1098" s="1"/>
      <c r="BD1098" s="1"/>
      <c r="BE1098" s="1"/>
      <c r="BF1098" s="43">
        <f t="shared" si="17"/>
        <v>516600</v>
      </c>
      <c r="BG1098" s="1"/>
      <c r="BH1098" s="1"/>
      <c r="BI1098" s="1">
        <v>50</v>
      </c>
      <c r="BJ1098" s="1">
        <v>0</v>
      </c>
      <c r="BK1098" s="1">
        <v>0.01</v>
      </c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37" t="s">
        <v>71</v>
      </c>
    </row>
    <row r="1099" spans="1:77" x14ac:dyDescent="0.25">
      <c r="A1099" s="1">
        <v>1094</v>
      </c>
      <c r="B1099" s="1"/>
      <c r="C1099" s="1"/>
      <c r="D1099" s="1"/>
      <c r="E1099" s="1"/>
      <c r="F1099" s="1">
        <v>1094</v>
      </c>
      <c r="G1099" s="1" t="s">
        <v>67</v>
      </c>
      <c r="H1099" s="1">
        <v>28196</v>
      </c>
      <c r="M1099" s="1">
        <v>9</v>
      </c>
      <c r="N1099" s="1">
        <v>2</v>
      </c>
      <c r="O1099" s="1">
        <v>52</v>
      </c>
      <c r="P1099" s="2" t="s">
        <v>69</v>
      </c>
      <c r="Q1099" s="2">
        <v>3852</v>
      </c>
      <c r="R1099" s="1"/>
      <c r="S1099" s="2">
        <v>250</v>
      </c>
      <c r="T1099" s="1"/>
      <c r="U1099" s="1"/>
      <c r="V1099" s="1"/>
      <c r="W1099" s="1"/>
      <c r="X1099" s="35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2"/>
      <c r="AY1099" s="1"/>
      <c r="AZ1099" s="1"/>
      <c r="BA1099" s="36"/>
      <c r="BB1099" s="2"/>
      <c r="BC1099" s="1"/>
      <c r="BD1099" s="1"/>
      <c r="BE1099" s="1"/>
      <c r="BF1099" s="43">
        <f t="shared" si="17"/>
        <v>963000</v>
      </c>
      <c r="BG1099" s="1"/>
      <c r="BH1099" s="1"/>
      <c r="BI1099" s="1">
        <v>50</v>
      </c>
      <c r="BJ1099" s="1">
        <v>0</v>
      </c>
      <c r="BK1099" s="1">
        <v>0.01</v>
      </c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37" t="s">
        <v>71</v>
      </c>
    </row>
    <row r="1100" spans="1:77" x14ac:dyDescent="0.25">
      <c r="A1100" s="1">
        <v>1095</v>
      </c>
      <c r="B1100" s="1"/>
      <c r="C1100" s="1"/>
      <c r="D1100" s="1"/>
      <c r="E1100" s="1"/>
      <c r="F1100" s="1">
        <v>1095</v>
      </c>
      <c r="G1100" s="1" t="s">
        <v>67</v>
      </c>
      <c r="H1100" s="1">
        <v>28197</v>
      </c>
      <c r="M1100" s="1">
        <v>1</v>
      </c>
      <c r="N1100" s="1">
        <v>2</v>
      </c>
      <c r="O1100" s="1">
        <v>87</v>
      </c>
      <c r="P1100" s="2" t="s">
        <v>69</v>
      </c>
      <c r="Q1100" s="2">
        <v>687</v>
      </c>
      <c r="R1100" s="1"/>
      <c r="S1100" s="2">
        <v>250</v>
      </c>
      <c r="T1100" s="1"/>
      <c r="U1100" s="1"/>
      <c r="V1100" s="1"/>
      <c r="W1100" s="1"/>
      <c r="X1100" s="35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44"/>
      <c r="AR1100" s="36"/>
      <c r="AS1100" s="1"/>
      <c r="AT1100" s="45"/>
      <c r="AU1100" s="1"/>
      <c r="AV1100" s="2"/>
      <c r="AW1100" s="46"/>
      <c r="AX1100" s="2"/>
      <c r="AY1100" s="2"/>
      <c r="AZ1100" s="2"/>
      <c r="BA1100" s="36"/>
      <c r="BB1100" s="2"/>
      <c r="BC1100" s="36"/>
      <c r="BD1100" s="1"/>
      <c r="BE1100" s="43"/>
      <c r="BF1100" s="43">
        <f t="shared" si="17"/>
        <v>171750</v>
      </c>
      <c r="BG1100" s="1"/>
      <c r="BH1100" s="6"/>
      <c r="BI1100" s="1">
        <v>50</v>
      </c>
      <c r="BJ1100" s="1">
        <v>0</v>
      </c>
      <c r="BK1100" s="1">
        <v>0.01</v>
      </c>
      <c r="BL1100" s="36"/>
      <c r="BM1100" s="36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37" t="s">
        <v>71</v>
      </c>
    </row>
    <row r="1101" spans="1:77" x14ac:dyDescent="0.25">
      <c r="A1101" s="1">
        <v>1096</v>
      </c>
      <c r="B1101" s="1"/>
      <c r="C1101" s="1"/>
      <c r="D1101" s="1"/>
      <c r="E1101" s="1"/>
      <c r="F1101" s="1">
        <v>1096</v>
      </c>
      <c r="G1101" s="1" t="s">
        <v>67</v>
      </c>
      <c r="H1101" s="1">
        <v>28198</v>
      </c>
      <c r="M1101" s="1">
        <v>1</v>
      </c>
      <c r="N1101" s="1">
        <v>3</v>
      </c>
      <c r="O1101" s="1">
        <v>36</v>
      </c>
      <c r="P1101" s="2" t="s">
        <v>69</v>
      </c>
      <c r="Q1101" s="2">
        <v>736</v>
      </c>
      <c r="R1101" s="1"/>
      <c r="S1101" s="2">
        <v>250</v>
      </c>
      <c r="T1101" s="1"/>
      <c r="U1101" s="1"/>
      <c r="V1101" s="1"/>
      <c r="W1101" s="1"/>
      <c r="X1101" s="35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2"/>
      <c r="AY1101" s="1"/>
      <c r="AZ1101" s="1"/>
      <c r="BA1101" s="36"/>
      <c r="BB1101" s="2"/>
      <c r="BC1101" s="1"/>
      <c r="BD1101" s="1"/>
      <c r="BE1101" s="1"/>
      <c r="BF1101" s="43">
        <f t="shared" si="17"/>
        <v>184000</v>
      </c>
      <c r="BG1101" s="1"/>
      <c r="BH1101" s="1"/>
      <c r="BI1101" s="1">
        <v>50</v>
      </c>
      <c r="BJ1101" s="1">
        <v>0</v>
      </c>
      <c r="BK1101" s="1">
        <v>0.01</v>
      </c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37" t="s">
        <v>71</v>
      </c>
    </row>
    <row r="1102" spans="1:77" x14ac:dyDescent="0.25">
      <c r="A1102" s="1">
        <v>1097</v>
      </c>
      <c r="B1102" s="1"/>
      <c r="C1102" s="1"/>
      <c r="D1102" s="1"/>
      <c r="E1102" s="1"/>
      <c r="F1102" s="1">
        <v>1097</v>
      </c>
      <c r="G1102" s="1" t="s">
        <v>67</v>
      </c>
      <c r="H1102" s="1">
        <v>28199</v>
      </c>
      <c r="M1102" s="1">
        <v>9</v>
      </c>
      <c r="N1102" s="1">
        <v>3</v>
      </c>
      <c r="O1102" s="1">
        <v>65</v>
      </c>
      <c r="P1102" s="2" t="s">
        <v>69</v>
      </c>
      <c r="Q1102" s="2">
        <v>3965</v>
      </c>
      <c r="R1102" s="1"/>
      <c r="S1102" s="2">
        <v>240</v>
      </c>
      <c r="T1102" s="1"/>
      <c r="U1102" s="1"/>
      <c r="V1102" s="1"/>
      <c r="W1102" s="1"/>
      <c r="X1102" s="35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44"/>
      <c r="AR1102" s="36"/>
      <c r="AS1102" s="1"/>
      <c r="AT1102" s="1"/>
      <c r="AU1102" s="1"/>
      <c r="AV1102" s="2"/>
      <c r="AW1102" s="46"/>
      <c r="AX1102" s="2"/>
      <c r="AY1102" s="2"/>
      <c r="AZ1102" s="2"/>
      <c r="BA1102" s="36"/>
      <c r="BB1102" s="2"/>
      <c r="BC1102" s="36"/>
      <c r="BD1102" s="1"/>
      <c r="BE1102" s="43"/>
      <c r="BF1102" s="43">
        <f t="shared" si="17"/>
        <v>951600</v>
      </c>
      <c r="BG1102" s="1"/>
      <c r="BH1102" s="6"/>
      <c r="BI1102" s="1">
        <v>50</v>
      </c>
      <c r="BJ1102" s="1">
        <v>0</v>
      </c>
      <c r="BK1102" s="1">
        <v>0.01</v>
      </c>
      <c r="BL1102" s="36"/>
      <c r="BM1102" s="36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37" t="s">
        <v>71</v>
      </c>
    </row>
    <row r="1103" spans="1:77" x14ac:dyDescent="0.25">
      <c r="A1103" s="1">
        <v>1098</v>
      </c>
      <c r="B1103" s="1"/>
      <c r="C1103" s="1"/>
      <c r="D1103" s="1"/>
      <c r="E1103" s="1"/>
      <c r="F1103" s="1">
        <v>1098</v>
      </c>
      <c r="G1103" s="1" t="s">
        <v>67</v>
      </c>
      <c r="H1103" s="1">
        <v>28200</v>
      </c>
      <c r="M1103" s="1">
        <v>5</v>
      </c>
      <c r="N1103" s="1">
        <v>2</v>
      </c>
      <c r="O1103" s="1">
        <v>5</v>
      </c>
      <c r="P1103" s="2" t="s">
        <v>69</v>
      </c>
      <c r="Q1103" s="2">
        <v>2205</v>
      </c>
      <c r="R1103" s="1"/>
      <c r="S1103" s="2">
        <v>390</v>
      </c>
      <c r="T1103" s="1"/>
      <c r="U1103" s="1"/>
      <c r="V1103" s="1"/>
      <c r="W1103" s="1"/>
      <c r="X1103" s="35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2"/>
      <c r="AY1103" s="1"/>
      <c r="AZ1103" s="1"/>
      <c r="BA1103" s="36"/>
      <c r="BB1103" s="2"/>
      <c r="BC1103" s="1"/>
      <c r="BD1103" s="1"/>
      <c r="BE1103" s="1"/>
      <c r="BF1103" s="43">
        <f t="shared" si="17"/>
        <v>859950</v>
      </c>
      <c r="BG1103" s="1"/>
      <c r="BH1103" s="1"/>
      <c r="BI1103" s="1">
        <v>50</v>
      </c>
      <c r="BJ1103" s="1">
        <v>0</v>
      </c>
      <c r="BK1103" s="1">
        <v>0.01</v>
      </c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37" t="s">
        <v>71</v>
      </c>
    </row>
    <row r="1104" spans="1:77" x14ac:dyDescent="0.25">
      <c r="A1104" s="1">
        <v>1099</v>
      </c>
      <c r="B1104" s="1"/>
      <c r="C1104" s="1"/>
      <c r="D1104" s="1"/>
      <c r="E1104" s="1"/>
      <c r="F1104" s="1">
        <v>1099</v>
      </c>
      <c r="G1104" s="1" t="s">
        <v>67</v>
      </c>
      <c r="H1104" s="1">
        <v>28201</v>
      </c>
      <c r="M1104" s="1">
        <v>5</v>
      </c>
      <c r="N1104" s="1">
        <v>3</v>
      </c>
      <c r="O1104" s="1">
        <v>50</v>
      </c>
      <c r="P1104" s="2" t="s">
        <v>69</v>
      </c>
      <c r="Q1104" s="2">
        <v>2350</v>
      </c>
      <c r="R1104" s="1"/>
      <c r="S1104" s="2">
        <v>240</v>
      </c>
      <c r="T1104" s="1"/>
      <c r="U1104" s="1"/>
      <c r="V1104" s="1"/>
      <c r="W1104" s="1"/>
      <c r="X1104" s="35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2"/>
      <c r="AY1104" s="1"/>
      <c r="AZ1104" s="1"/>
      <c r="BA1104" s="36"/>
      <c r="BB1104" s="2"/>
      <c r="BC1104" s="1"/>
      <c r="BD1104" s="1"/>
      <c r="BE1104" s="1"/>
      <c r="BF1104" s="43">
        <f t="shared" si="17"/>
        <v>564000</v>
      </c>
      <c r="BG1104" s="1"/>
      <c r="BH1104" s="1"/>
      <c r="BI1104" s="1">
        <v>50</v>
      </c>
      <c r="BJ1104" s="1">
        <v>0</v>
      </c>
      <c r="BK1104" s="1">
        <v>0.01</v>
      </c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37" t="s">
        <v>71</v>
      </c>
    </row>
    <row r="1105" spans="1:77" x14ac:dyDescent="0.25">
      <c r="A1105" s="1">
        <v>1100</v>
      </c>
      <c r="B1105" s="1"/>
      <c r="C1105" s="1"/>
      <c r="D1105" s="1"/>
      <c r="E1105" s="1"/>
      <c r="F1105" s="1">
        <v>1100</v>
      </c>
      <c r="G1105" s="1" t="s">
        <v>67</v>
      </c>
      <c r="H1105" s="1">
        <v>28202</v>
      </c>
      <c r="M1105" s="1">
        <v>8</v>
      </c>
      <c r="N1105" s="1">
        <v>3</v>
      </c>
      <c r="O1105" s="1">
        <v>59</v>
      </c>
      <c r="P1105" s="2" t="s">
        <v>69</v>
      </c>
      <c r="Q1105" s="2">
        <v>3559</v>
      </c>
      <c r="R1105" s="1"/>
      <c r="S1105" s="2">
        <v>240</v>
      </c>
      <c r="T1105" s="1"/>
      <c r="U1105" s="1"/>
      <c r="V1105" s="1"/>
      <c r="W1105" s="1"/>
      <c r="X1105" s="35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2"/>
      <c r="AY1105" s="1"/>
      <c r="AZ1105" s="1"/>
      <c r="BA1105" s="36"/>
      <c r="BB1105" s="2"/>
      <c r="BC1105" s="1"/>
      <c r="BD1105" s="1"/>
      <c r="BE1105" s="1"/>
      <c r="BF1105" s="43">
        <f t="shared" si="17"/>
        <v>854160</v>
      </c>
      <c r="BG1105" s="1"/>
      <c r="BH1105" s="1"/>
      <c r="BI1105" s="1">
        <v>50</v>
      </c>
      <c r="BJ1105" s="1">
        <v>0</v>
      </c>
      <c r="BK1105" s="1">
        <v>0.01</v>
      </c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37" t="s">
        <v>71</v>
      </c>
    </row>
    <row r="1106" spans="1:77" x14ac:dyDescent="0.25">
      <c r="A1106" s="1">
        <v>1101</v>
      </c>
      <c r="B1106" s="1"/>
      <c r="C1106" s="1"/>
      <c r="D1106" s="1"/>
      <c r="E1106" s="1"/>
      <c r="F1106" s="1">
        <v>1101</v>
      </c>
      <c r="G1106" s="1" t="s">
        <v>67</v>
      </c>
      <c r="H1106" s="1">
        <v>28203</v>
      </c>
      <c r="M1106" s="1">
        <v>4</v>
      </c>
      <c r="N1106" s="1">
        <v>3</v>
      </c>
      <c r="O1106" s="1">
        <v>57.3</v>
      </c>
      <c r="P1106" s="2" t="s">
        <v>69</v>
      </c>
      <c r="Q1106" s="2">
        <v>1957.3</v>
      </c>
      <c r="R1106" s="1"/>
      <c r="S1106" s="2">
        <v>230</v>
      </c>
      <c r="T1106" s="1"/>
      <c r="U1106" s="1"/>
      <c r="V1106" s="1"/>
      <c r="W1106" s="1"/>
      <c r="X1106" s="35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2"/>
      <c r="AY1106" s="1"/>
      <c r="AZ1106" s="1"/>
      <c r="BA1106" s="36"/>
      <c r="BB1106" s="2"/>
      <c r="BC1106" s="1"/>
      <c r="BD1106" s="1"/>
      <c r="BE1106" s="1"/>
      <c r="BF1106" s="43">
        <f t="shared" si="17"/>
        <v>450179</v>
      </c>
      <c r="BG1106" s="1"/>
      <c r="BH1106" s="1"/>
      <c r="BI1106" s="1">
        <v>50</v>
      </c>
      <c r="BJ1106" s="1">
        <v>0</v>
      </c>
      <c r="BK1106" s="1">
        <v>0.01</v>
      </c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37" t="s">
        <v>71</v>
      </c>
    </row>
    <row r="1107" spans="1:77" x14ac:dyDescent="0.25">
      <c r="A1107" s="1">
        <v>1102</v>
      </c>
      <c r="B1107" s="1"/>
      <c r="C1107" s="1"/>
      <c r="D1107" s="1"/>
      <c r="E1107" s="1"/>
      <c r="F1107" s="1">
        <v>1102</v>
      </c>
      <c r="G1107" s="1" t="s">
        <v>67</v>
      </c>
      <c r="H1107" s="1">
        <v>28205</v>
      </c>
      <c r="M1107" s="1">
        <v>8</v>
      </c>
      <c r="N1107" s="1">
        <v>3</v>
      </c>
      <c r="O1107" s="1">
        <v>8</v>
      </c>
      <c r="P1107" s="1" t="s">
        <v>69</v>
      </c>
      <c r="Q1107" s="1">
        <v>3508</v>
      </c>
      <c r="R1107" s="1"/>
      <c r="S1107" s="2">
        <v>150</v>
      </c>
      <c r="T1107" s="1"/>
      <c r="U1107" s="1"/>
      <c r="V1107" s="1"/>
      <c r="W1107" s="1"/>
      <c r="X1107" s="35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2"/>
      <c r="AY1107" s="1"/>
      <c r="AZ1107" s="1"/>
      <c r="BA1107" s="36"/>
      <c r="BB1107" s="2"/>
      <c r="BC1107" s="1"/>
      <c r="BD1107" s="1"/>
      <c r="BE1107" s="1"/>
      <c r="BF1107" s="43">
        <f t="shared" si="17"/>
        <v>526200</v>
      </c>
      <c r="BG1107" s="1"/>
      <c r="BH1107" s="1"/>
      <c r="BI1107" s="1">
        <v>50</v>
      </c>
      <c r="BJ1107" s="1">
        <v>0</v>
      </c>
      <c r="BK1107" s="1">
        <v>0.01</v>
      </c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37" t="s">
        <v>71</v>
      </c>
    </row>
    <row r="1108" spans="1:77" x14ac:dyDescent="0.25">
      <c r="A1108" s="1">
        <v>1103</v>
      </c>
      <c r="B1108" s="1"/>
      <c r="C1108" s="1"/>
      <c r="D1108" s="1"/>
      <c r="E1108" s="1"/>
      <c r="F1108" s="1">
        <v>1103</v>
      </c>
      <c r="G1108" s="1" t="s">
        <v>67</v>
      </c>
      <c r="H1108" s="1">
        <v>28206</v>
      </c>
      <c r="M1108" s="1">
        <v>26</v>
      </c>
      <c r="N1108" s="1">
        <v>0</v>
      </c>
      <c r="O1108" s="1">
        <v>26</v>
      </c>
      <c r="P1108" s="2" t="s">
        <v>69</v>
      </c>
      <c r="Q1108" s="2">
        <v>10426</v>
      </c>
      <c r="R1108" s="1"/>
      <c r="S1108" s="2">
        <v>130</v>
      </c>
      <c r="T1108" s="1"/>
      <c r="U1108" s="1"/>
      <c r="V1108" s="1"/>
      <c r="W1108" s="1"/>
      <c r="X1108" s="35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2"/>
      <c r="AY1108" s="1"/>
      <c r="AZ1108" s="1"/>
      <c r="BA1108" s="36"/>
      <c r="BB1108" s="2"/>
      <c r="BC1108" s="1"/>
      <c r="BD1108" s="1"/>
      <c r="BE1108" s="1"/>
      <c r="BF1108" s="43">
        <f t="shared" si="17"/>
        <v>1355380</v>
      </c>
      <c r="BG1108" s="1"/>
      <c r="BH1108" s="1"/>
      <c r="BI1108" s="1">
        <v>50</v>
      </c>
      <c r="BJ1108" s="1">
        <v>0</v>
      </c>
      <c r="BK1108" s="1">
        <v>0.01</v>
      </c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37" t="s">
        <v>71</v>
      </c>
    </row>
    <row r="1109" spans="1:77" x14ac:dyDescent="0.25">
      <c r="A1109" s="1">
        <v>1104</v>
      </c>
      <c r="B1109" s="1"/>
      <c r="C1109" s="1"/>
      <c r="D1109" s="1"/>
      <c r="E1109" s="1"/>
      <c r="F1109" s="1">
        <v>1104</v>
      </c>
      <c r="G1109" s="1" t="s">
        <v>67</v>
      </c>
      <c r="H1109" s="1">
        <v>28207</v>
      </c>
      <c r="M1109" s="1">
        <v>10</v>
      </c>
      <c r="N1109" s="1">
        <v>1</v>
      </c>
      <c r="O1109" s="1">
        <v>39.5</v>
      </c>
      <c r="P1109" s="2" t="s">
        <v>69</v>
      </c>
      <c r="Q1109" s="2">
        <v>4139.5</v>
      </c>
      <c r="R1109" s="1"/>
      <c r="S1109" s="2">
        <v>140</v>
      </c>
      <c r="T1109" s="1"/>
      <c r="U1109" s="1"/>
      <c r="V1109" s="1"/>
      <c r="W1109" s="1"/>
      <c r="X1109" s="35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2"/>
      <c r="AY1109" s="1"/>
      <c r="AZ1109" s="1"/>
      <c r="BA1109" s="36"/>
      <c r="BB1109" s="2"/>
      <c r="BC1109" s="1"/>
      <c r="BD1109" s="1"/>
      <c r="BE1109" s="1"/>
      <c r="BF1109" s="43">
        <f t="shared" si="17"/>
        <v>579530</v>
      </c>
      <c r="BG1109" s="1"/>
      <c r="BH1109" s="1"/>
      <c r="BI1109" s="1">
        <v>50</v>
      </c>
      <c r="BJ1109" s="1">
        <v>0</v>
      </c>
      <c r="BK1109" s="1">
        <v>0.01</v>
      </c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37" t="s">
        <v>71</v>
      </c>
    </row>
    <row r="1110" spans="1:77" x14ac:dyDescent="0.25">
      <c r="A1110" s="1">
        <v>1105</v>
      </c>
      <c r="B1110" s="1"/>
      <c r="C1110" s="1"/>
      <c r="D1110" s="1"/>
      <c r="E1110" s="1"/>
      <c r="F1110" s="1">
        <v>1105</v>
      </c>
      <c r="G1110" s="1" t="s">
        <v>67</v>
      </c>
      <c r="H1110" s="1">
        <v>28208</v>
      </c>
      <c r="M1110" s="1">
        <v>0</v>
      </c>
      <c r="N1110" s="1">
        <v>0</v>
      </c>
      <c r="O1110" s="1">
        <v>47</v>
      </c>
      <c r="P1110" s="2" t="s">
        <v>69</v>
      </c>
      <c r="Q1110" s="2">
        <v>47</v>
      </c>
      <c r="R1110" s="1"/>
      <c r="S1110" s="2">
        <v>130</v>
      </c>
      <c r="T1110" s="1"/>
      <c r="U1110" s="1"/>
      <c r="V1110" s="1"/>
      <c r="W1110" s="1"/>
      <c r="X1110" s="35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2"/>
      <c r="AY1110" s="1"/>
      <c r="AZ1110" s="1"/>
      <c r="BA1110" s="36"/>
      <c r="BB1110" s="2"/>
      <c r="BC1110" s="1"/>
      <c r="BD1110" s="1"/>
      <c r="BE1110" s="1"/>
      <c r="BF1110" s="43">
        <f t="shared" si="17"/>
        <v>6110</v>
      </c>
      <c r="BG1110" s="1"/>
      <c r="BH1110" s="1"/>
      <c r="BI1110" s="1">
        <v>50</v>
      </c>
      <c r="BJ1110" s="1">
        <v>0</v>
      </c>
      <c r="BK1110" s="1">
        <v>0.01</v>
      </c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37" t="s">
        <v>71</v>
      </c>
    </row>
    <row r="1111" spans="1:77" x14ac:dyDescent="0.25">
      <c r="A1111" s="1">
        <v>1106</v>
      </c>
      <c r="B1111" s="1"/>
      <c r="C1111" s="1"/>
      <c r="D1111" s="1"/>
      <c r="E1111" s="1"/>
      <c r="F1111" s="1">
        <v>1106</v>
      </c>
      <c r="G1111" s="1" t="s">
        <v>67</v>
      </c>
      <c r="H1111" s="1">
        <v>28209</v>
      </c>
      <c r="M1111" s="1">
        <v>0</v>
      </c>
      <c r="N1111" s="1">
        <v>0</v>
      </c>
      <c r="O1111" s="1">
        <v>52</v>
      </c>
      <c r="P1111" s="2" t="s">
        <v>69</v>
      </c>
      <c r="Q1111" s="2">
        <v>52</v>
      </c>
      <c r="R1111" s="1"/>
      <c r="S1111" s="2">
        <v>130</v>
      </c>
      <c r="T1111" s="1"/>
      <c r="U1111" s="1"/>
      <c r="V1111" s="1"/>
      <c r="W1111" s="1"/>
      <c r="X1111" s="35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2"/>
      <c r="AY1111" s="1"/>
      <c r="AZ1111" s="1"/>
      <c r="BA1111" s="36"/>
      <c r="BB1111" s="2"/>
      <c r="BC1111" s="1"/>
      <c r="BD1111" s="1"/>
      <c r="BE1111" s="1"/>
      <c r="BF1111" s="43">
        <f t="shared" si="17"/>
        <v>6760</v>
      </c>
      <c r="BG1111" s="1"/>
      <c r="BH1111" s="1"/>
      <c r="BI1111" s="1">
        <v>50</v>
      </c>
      <c r="BJ1111" s="1">
        <v>0</v>
      </c>
      <c r="BK1111" s="1">
        <v>0.01</v>
      </c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37" t="s">
        <v>71</v>
      </c>
    </row>
    <row r="1112" spans="1:77" x14ac:dyDescent="0.25">
      <c r="A1112" s="1">
        <v>1107</v>
      </c>
      <c r="B1112" s="1"/>
      <c r="C1112" s="1"/>
      <c r="D1112" s="1"/>
      <c r="E1112" s="1"/>
      <c r="F1112" s="1">
        <v>1107</v>
      </c>
      <c r="G1112" s="1" t="s">
        <v>67</v>
      </c>
      <c r="H1112" s="1">
        <v>28210</v>
      </c>
      <c r="M1112" s="1">
        <v>0</v>
      </c>
      <c r="N1112" s="1">
        <v>1</v>
      </c>
      <c r="O1112" s="1">
        <v>34</v>
      </c>
      <c r="P1112" s="2" t="s">
        <v>69</v>
      </c>
      <c r="Q1112" s="2">
        <v>134</v>
      </c>
      <c r="R1112" s="1"/>
      <c r="S1112" s="2">
        <v>300</v>
      </c>
      <c r="T1112" s="1"/>
      <c r="U1112" s="1"/>
      <c r="V1112" s="1"/>
      <c r="W1112" s="1"/>
      <c r="X1112" s="35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2"/>
      <c r="AY1112" s="1"/>
      <c r="AZ1112" s="1"/>
      <c r="BA1112" s="36"/>
      <c r="BB1112" s="2"/>
      <c r="BC1112" s="1"/>
      <c r="BD1112" s="1"/>
      <c r="BE1112" s="1"/>
      <c r="BF1112" s="43">
        <f t="shared" si="17"/>
        <v>40200</v>
      </c>
      <c r="BG1112" s="1"/>
      <c r="BH1112" s="1"/>
      <c r="BI1112" s="1">
        <v>50</v>
      </c>
      <c r="BJ1112" s="1">
        <v>0</v>
      </c>
      <c r="BK1112" s="1">
        <v>0.01</v>
      </c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37" t="s">
        <v>71</v>
      </c>
    </row>
    <row r="1113" spans="1:77" x14ac:dyDescent="0.25">
      <c r="A1113" s="1">
        <v>1108</v>
      </c>
      <c r="B1113" s="1"/>
      <c r="C1113" s="1"/>
      <c r="D1113" s="1"/>
      <c r="E1113" s="1"/>
      <c r="F1113" s="1">
        <v>1108</v>
      </c>
      <c r="G1113" s="1" t="s">
        <v>67</v>
      </c>
      <c r="H1113" s="1">
        <v>28213</v>
      </c>
      <c r="M1113" s="1">
        <v>2</v>
      </c>
      <c r="N1113" s="1">
        <v>1</v>
      </c>
      <c r="O1113" s="1">
        <v>37</v>
      </c>
      <c r="P1113" s="2" t="s">
        <v>69</v>
      </c>
      <c r="Q1113" s="2">
        <v>937</v>
      </c>
      <c r="R1113" s="1"/>
      <c r="S1113" s="2">
        <v>260</v>
      </c>
      <c r="T1113" s="1"/>
      <c r="U1113" s="1"/>
      <c r="V1113" s="1"/>
      <c r="W1113" s="1"/>
      <c r="X1113" s="35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2"/>
      <c r="AY1113" s="1"/>
      <c r="AZ1113" s="1"/>
      <c r="BA1113" s="36"/>
      <c r="BB1113" s="2"/>
      <c r="BC1113" s="1"/>
      <c r="BD1113" s="1"/>
      <c r="BE1113" s="1"/>
      <c r="BF1113" s="43">
        <f t="shared" si="17"/>
        <v>243620</v>
      </c>
      <c r="BG1113" s="1"/>
      <c r="BH1113" s="1"/>
      <c r="BI1113" s="1">
        <v>50</v>
      </c>
      <c r="BJ1113" s="1">
        <v>0</v>
      </c>
      <c r="BK1113" s="1">
        <v>0.01</v>
      </c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37" t="s">
        <v>71</v>
      </c>
    </row>
    <row r="1114" spans="1:77" x14ac:dyDescent="0.25">
      <c r="A1114" s="1">
        <v>1109</v>
      </c>
      <c r="B1114" s="1"/>
      <c r="C1114" s="1"/>
      <c r="D1114" s="1"/>
      <c r="E1114" s="1"/>
      <c r="F1114" s="1">
        <v>1109</v>
      </c>
      <c r="G1114" s="1" t="s">
        <v>67</v>
      </c>
      <c r="H1114" s="1">
        <v>28214</v>
      </c>
      <c r="M1114" s="1">
        <v>1</v>
      </c>
      <c r="N1114" s="1">
        <v>3</v>
      </c>
      <c r="O1114" s="1">
        <v>42</v>
      </c>
      <c r="P1114" s="2" t="s">
        <v>69</v>
      </c>
      <c r="Q1114" s="2">
        <v>742</v>
      </c>
      <c r="R1114" s="1"/>
      <c r="S1114" s="2">
        <v>300</v>
      </c>
      <c r="T1114" s="1"/>
      <c r="U1114" s="1"/>
      <c r="V1114" s="1"/>
      <c r="W1114" s="1"/>
      <c r="X1114" s="35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2"/>
      <c r="AY1114" s="1"/>
      <c r="AZ1114" s="1"/>
      <c r="BA1114" s="36"/>
      <c r="BB1114" s="2"/>
      <c r="BC1114" s="1"/>
      <c r="BD1114" s="1"/>
      <c r="BE1114" s="1"/>
      <c r="BF1114" s="43">
        <f t="shared" si="17"/>
        <v>222600</v>
      </c>
      <c r="BG1114" s="1"/>
      <c r="BH1114" s="1"/>
      <c r="BI1114" s="1">
        <v>50</v>
      </c>
      <c r="BJ1114" s="1">
        <v>0</v>
      </c>
      <c r="BK1114" s="1">
        <v>0.01</v>
      </c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37" t="s">
        <v>71</v>
      </c>
    </row>
    <row r="1115" spans="1:77" x14ac:dyDescent="0.25">
      <c r="A1115" s="1">
        <v>1110</v>
      </c>
      <c r="B1115" s="1"/>
      <c r="C1115" s="1"/>
      <c r="D1115" s="1"/>
      <c r="E1115" s="1"/>
      <c r="F1115" s="1">
        <v>1110</v>
      </c>
      <c r="G1115" s="1" t="s">
        <v>67</v>
      </c>
      <c r="H1115" s="1">
        <v>28215</v>
      </c>
      <c r="M1115" s="1">
        <v>7</v>
      </c>
      <c r="N1115" s="1">
        <v>0</v>
      </c>
      <c r="O1115" s="1">
        <v>49</v>
      </c>
      <c r="P1115" s="2" t="s">
        <v>69</v>
      </c>
      <c r="Q1115" s="2">
        <v>2849</v>
      </c>
      <c r="R1115" s="1"/>
      <c r="S1115" s="2">
        <v>170</v>
      </c>
      <c r="T1115" s="1"/>
      <c r="U1115" s="1"/>
      <c r="V1115" s="1"/>
      <c r="W1115" s="1"/>
      <c r="X1115" s="35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2"/>
      <c r="AY1115" s="1"/>
      <c r="AZ1115" s="1"/>
      <c r="BA1115" s="36"/>
      <c r="BB1115" s="2"/>
      <c r="BC1115" s="1"/>
      <c r="BD1115" s="1"/>
      <c r="BE1115" s="1"/>
      <c r="BF1115" s="43">
        <f t="shared" si="17"/>
        <v>484330</v>
      </c>
      <c r="BG1115" s="1"/>
      <c r="BH1115" s="1"/>
      <c r="BI1115" s="1">
        <v>50</v>
      </c>
      <c r="BJ1115" s="1">
        <v>0</v>
      </c>
      <c r="BK1115" s="1">
        <v>0.01</v>
      </c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37" t="s">
        <v>71</v>
      </c>
    </row>
    <row r="1116" spans="1:77" x14ac:dyDescent="0.25">
      <c r="A1116" s="1">
        <v>1111</v>
      </c>
      <c r="B1116" s="1"/>
      <c r="C1116" s="1"/>
      <c r="D1116" s="1"/>
      <c r="E1116" s="1"/>
      <c r="F1116" s="1">
        <v>1111</v>
      </c>
      <c r="G1116" s="1" t="s">
        <v>67</v>
      </c>
      <c r="H1116" s="1">
        <v>28216</v>
      </c>
      <c r="M1116" s="1">
        <v>1</v>
      </c>
      <c r="N1116" s="1">
        <v>3</v>
      </c>
      <c r="O1116" s="1">
        <v>66</v>
      </c>
      <c r="P1116" s="2" t="s">
        <v>69</v>
      </c>
      <c r="Q1116" s="2">
        <v>766</v>
      </c>
      <c r="R1116" s="1"/>
      <c r="S1116" s="2">
        <v>230</v>
      </c>
      <c r="T1116" s="1"/>
      <c r="U1116" s="1"/>
      <c r="V1116" s="1"/>
      <c r="W1116" s="1"/>
      <c r="X1116" s="35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2"/>
      <c r="AY1116" s="1"/>
      <c r="AZ1116" s="1"/>
      <c r="BA1116" s="36"/>
      <c r="BB1116" s="2"/>
      <c r="BC1116" s="1"/>
      <c r="BD1116" s="1"/>
      <c r="BE1116" s="1"/>
      <c r="BF1116" s="43">
        <f t="shared" si="17"/>
        <v>176180</v>
      </c>
      <c r="BG1116" s="1"/>
      <c r="BH1116" s="1"/>
      <c r="BI1116" s="1">
        <v>50</v>
      </c>
      <c r="BJ1116" s="1">
        <v>0</v>
      </c>
      <c r="BK1116" s="1">
        <v>0.01</v>
      </c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37" t="s">
        <v>71</v>
      </c>
    </row>
    <row r="1117" spans="1:77" x14ac:dyDescent="0.25">
      <c r="A1117" s="1">
        <v>1112</v>
      </c>
      <c r="B1117" s="1"/>
      <c r="C1117" s="1"/>
      <c r="D1117" s="1"/>
      <c r="E1117" s="1"/>
      <c r="F1117" s="1">
        <v>1112</v>
      </c>
      <c r="G1117" s="1" t="s">
        <v>67</v>
      </c>
      <c r="H1117" s="1">
        <v>28217</v>
      </c>
      <c r="M1117" s="1">
        <v>1</v>
      </c>
      <c r="N1117" s="1">
        <v>3</v>
      </c>
      <c r="O1117" s="1">
        <v>47</v>
      </c>
      <c r="P1117" s="2" t="s">
        <v>69</v>
      </c>
      <c r="Q1117" s="2">
        <v>747</v>
      </c>
      <c r="R1117" s="1"/>
      <c r="S1117" s="2">
        <v>230</v>
      </c>
      <c r="T1117" s="1"/>
      <c r="U1117" s="1"/>
      <c r="V1117" s="1"/>
      <c r="W1117" s="1"/>
      <c r="X1117" s="35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44"/>
      <c r="AR1117" s="36"/>
      <c r="AS1117" s="1"/>
      <c r="AT1117" s="45"/>
      <c r="AU1117" s="1"/>
      <c r="AV1117" s="1"/>
      <c r="AW1117" s="1"/>
      <c r="AX1117" s="2"/>
      <c r="AY1117" s="1"/>
      <c r="AZ1117" s="1"/>
      <c r="BA1117" s="36"/>
      <c r="BB1117" s="2"/>
      <c r="BC1117" s="1"/>
      <c r="BD1117" s="1"/>
      <c r="BE1117" s="43"/>
      <c r="BF1117" s="43">
        <f t="shared" si="17"/>
        <v>171810</v>
      </c>
      <c r="BG1117" s="1"/>
      <c r="BH1117" s="1"/>
      <c r="BI1117" s="1">
        <v>50</v>
      </c>
      <c r="BJ1117" s="1">
        <v>0</v>
      </c>
      <c r="BK1117" s="1">
        <v>0.01</v>
      </c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37" t="s">
        <v>71</v>
      </c>
    </row>
    <row r="1118" spans="1:77" x14ac:dyDescent="0.25">
      <c r="A1118" s="1">
        <v>1113</v>
      </c>
      <c r="B1118" s="1"/>
      <c r="C1118" s="1"/>
      <c r="D1118" s="1"/>
      <c r="E1118" s="1"/>
      <c r="F1118" s="1">
        <v>1113</v>
      </c>
      <c r="G1118" s="1" t="s">
        <v>67</v>
      </c>
      <c r="H1118" s="1">
        <v>28219</v>
      </c>
      <c r="M1118" s="1">
        <v>0</v>
      </c>
      <c r="N1118" s="1">
        <v>1</v>
      </c>
      <c r="O1118" s="1">
        <v>25</v>
      </c>
      <c r="P1118" s="2" t="s">
        <v>69</v>
      </c>
      <c r="Q1118" s="2">
        <v>125</v>
      </c>
      <c r="R1118" s="1"/>
      <c r="S1118" s="2">
        <v>130</v>
      </c>
      <c r="T1118" s="1"/>
      <c r="U1118" s="1"/>
      <c r="V1118" s="1"/>
      <c r="W1118" s="1"/>
      <c r="X1118" s="35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2"/>
      <c r="AY1118" s="1"/>
      <c r="AZ1118" s="1"/>
      <c r="BA1118" s="36"/>
      <c r="BB1118" s="2"/>
      <c r="BC1118" s="1"/>
      <c r="BD1118" s="1"/>
      <c r="BE1118" s="1"/>
      <c r="BF1118" s="43">
        <f t="shared" si="17"/>
        <v>16250</v>
      </c>
      <c r="BG1118" s="1"/>
      <c r="BH1118" s="1"/>
      <c r="BI1118" s="1">
        <v>50</v>
      </c>
      <c r="BJ1118" s="1">
        <v>0</v>
      </c>
      <c r="BK1118" s="1">
        <v>0.01</v>
      </c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37" t="s">
        <v>71</v>
      </c>
    </row>
    <row r="1119" spans="1:77" x14ac:dyDescent="0.25">
      <c r="A1119" s="1">
        <v>1114</v>
      </c>
      <c r="B1119" s="1"/>
      <c r="C1119" s="1"/>
      <c r="D1119" s="1"/>
      <c r="E1119" s="1"/>
      <c r="F1119" s="1">
        <v>1114</v>
      </c>
      <c r="G1119" s="1" t="s">
        <v>67</v>
      </c>
      <c r="H1119" s="1">
        <v>28220</v>
      </c>
      <c r="M1119" s="1">
        <v>0</v>
      </c>
      <c r="N1119" s="1">
        <v>0</v>
      </c>
      <c r="O1119" s="1">
        <v>49</v>
      </c>
      <c r="P1119" s="2" t="s">
        <v>69</v>
      </c>
      <c r="Q1119" s="2">
        <v>49</v>
      </c>
      <c r="R1119" s="1"/>
      <c r="S1119" s="2">
        <v>130</v>
      </c>
      <c r="T1119" s="1"/>
      <c r="U1119" s="1"/>
      <c r="V1119" s="1"/>
      <c r="W1119" s="1"/>
      <c r="X1119" s="35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2"/>
      <c r="AY1119" s="1"/>
      <c r="AZ1119" s="1"/>
      <c r="BA1119" s="36"/>
      <c r="BB1119" s="2"/>
      <c r="BC1119" s="1"/>
      <c r="BD1119" s="1"/>
      <c r="BE1119" s="1"/>
      <c r="BF1119" s="43">
        <f t="shared" si="17"/>
        <v>6370</v>
      </c>
      <c r="BG1119" s="1"/>
      <c r="BH1119" s="1"/>
      <c r="BI1119" s="1">
        <v>50</v>
      </c>
      <c r="BJ1119" s="1">
        <v>0</v>
      </c>
      <c r="BK1119" s="1">
        <v>0.01</v>
      </c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37" t="s">
        <v>71</v>
      </c>
    </row>
    <row r="1120" spans="1:77" x14ac:dyDescent="0.25">
      <c r="A1120" s="1">
        <v>1115</v>
      </c>
      <c r="B1120" s="1"/>
      <c r="C1120" s="1"/>
      <c r="D1120" s="1"/>
      <c r="E1120" s="1"/>
      <c r="F1120" s="1">
        <v>1115</v>
      </c>
      <c r="G1120" s="1" t="s">
        <v>67</v>
      </c>
      <c r="H1120" s="1">
        <v>28221</v>
      </c>
      <c r="M1120" s="1">
        <v>0</v>
      </c>
      <c r="N1120" s="1">
        <v>0</v>
      </c>
      <c r="O1120" s="1">
        <v>66</v>
      </c>
      <c r="P1120" s="2" t="s">
        <v>69</v>
      </c>
      <c r="Q1120" s="2">
        <v>66</v>
      </c>
      <c r="R1120" s="1"/>
      <c r="S1120" s="2">
        <v>130</v>
      </c>
      <c r="T1120" s="1"/>
      <c r="U1120" s="1"/>
      <c r="V1120" s="1"/>
      <c r="W1120" s="1"/>
      <c r="X1120" s="35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44"/>
      <c r="AR1120" s="36"/>
      <c r="AS1120" s="1"/>
      <c r="AT1120" s="45"/>
      <c r="AU1120" s="1"/>
      <c r="AV1120" s="2"/>
      <c r="AW1120" s="46"/>
      <c r="AX1120" s="2"/>
      <c r="AY1120" s="2"/>
      <c r="AZ1120" s="2"/>
      <c r="BA1120" s="36"/>
      <c r="BB1120" s="2"/>
      <c r="BC1120" s="36"/>
      <c r="BD1120" s="47"/>
      <c r="BE1120" s="43"/>
      <c r="BF1120" s="43">
        <f t="shared" si="17"/>
        <v>8580</v>
      </c>
      <c r="BG1120" s="1"/>
      <c r="BH1120" s="6"/>
      <c r="BI1120" s="1">
        <v>50</v>
      </c>
      <c r="BJ1120" s="1">
        <v>0</v>
      </c>
      <c r="BK1120" s="1">
        <v>0.01</v>
      </c>
      <c r="BL1120" s="36"/>
      <c r="BM1120" s="36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37" t="s">
        <v>71</v>
      </c>
    </row>
    <row r="1121" spans="1:77" x14ac:dyDescent="0.25">
      <c r="A1121" s="1">
        <v>1116</v>
      </c>
      <c r="B1121" s="1"/>
      <c r="C1121" s="1"/>
      <c r="D1121" s="1"/>
      <c r="E1121" s="1"/>
      <c r="F1121" s="1">
        <v>1116</v>
      </c>
      <c r="G1121" s="1" t="s">
        <v>67</v>
      </c>
      <c r="H1121" s="1">
        <v>28222</v>
      </c>
      <c r="M1121" s="1">
        <v>0</v>
      </c>
      <c r="N1121" s="1">
        <v>1</v>
      </c>
      <c r="O1121" s="1">
        <v>1</v>
      </c>
      <c r="P1121" s="2" t="s">
        <v>69</v>
      </c>
      <c r="Q1121" s="2">
        <v>101</v>
      </c>
      <c r="R1121" s="1"/>
      <c r="S1121" s="2">
        <v>130</v>
      </c>
      <c r="T1121" s="1"/>
      <c r="U1121" s="1"/>
      <c r="V1121" s="1"/>
      <c r="W1121" s="1"/>
      <c r="X1121" s="35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44"/>
      <c r="AR1121" s="36"/>
      <c r="AS1121" s="1"/>
      <c r="AT1121" s="45"/>
      <c r="AU1121" s="1"/>
      <c r="AV1121" s="2"/>
      <c r="AW1121" s="46"/>
      <c r="AX1121" s="2"/>
      <c r="AY1121" s="2"/>
      <c r="AZ1121" s="2"/>
      <c r="BA1121" s="36"/>
      <c r="BB1121" s="2"/>
      <c r="BC1121" s="36"/>
      <c r="BD1121" s="47"/>
      <c r="BE1121" s="43"/>
      <c r="BF1121" s="43">
        <f t="shared" si="17"/>
        <v>13130</v>
      </c>
      <c r="BG1121" s="1"/>
      <c r="BH1121" s="6"/>
      <c r="BI1121" s="1">
        <v>50</v>
      </c>
      <c r="BJ1121" s="1">
        <v>0</v>
      </c>
      <c r="BK1121" s="1">
        <v>0.01</v>
      </c>
      <c r="BL1121" s="36"/>
      <c r="BM1121" s="36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37" t="s">
        <v>71</v>
      </c>
    </row>
    <row r="1122" spans="1:77" x14ac:dyDescent="0.25">
      <c r="A1122" s="1">
        <v>1117</v>
      </c>
      <c r="B1122" s="1"/>
      <c r="C1122" s="1"/>
      <c r="D1122" s="1"/>
      <c r="E1122" s="1"/>
      <c r="F1122" s="1">
        <v>1117</v>
      </c>
      <c r="G1122" s="1" t="s">
        <v>67</v>
      </c>
      <c r="H1122" s="1">
        <v>28223</v>
      </c>
      <c r="M1122" s="1">
        <v>0</v>
      </c>
      <c r="N1122" s="1">
        <v>1</v>
      </c>
      <c r="O1122" s="1">
        <v>26</v>
      </c>
      <c r="P1122" s="2" t="s">
        <v>69</v>
      </c>
      <c r="Q1122" s="2">
        <v>126</v>
      </c>
      <c r="R1122" s="1"/>
      <c r="S1122" s="2">
        <v>130</v>
      </c>
      <c r="T1122" s="1"/>
      <c r="U1122" s="1"/>
      <c r="V1122" s="1"/>
      <c r="W1122" s="1"/>
      <c r="X1122" s="35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44"/>
      <c r="AR1122" s="36"/>
      <c r="AS1122" s="1"/>
      <c r="AT1122" s="45"/>
      <c r="AU1122" s="1"/>
      <c r="AV1122" s="1"/>
      <c r="AW1122" s="1"/>
      <c r="AX1122" s="2"/>
      <c r="AY1122" s="1"/>
      <c r="AZ1122" s="1"/>
      <c r="BA1122" s="36"/>
      <c r="BB1122" s="2"/>
      <c r="BC1122" s="1"/>
      <c r="BD1122" s="1"/>
      <c r="BE1122" s="43"/>
      <c r="BF1122" s="43">
        <f t="shared" si="17"/>
        <v>16380</v>
      </c>
      <c r="BG1122" s="1"/>
      <c r="BH1122" s="1"/>
      <c r="BI1122" s="1">
        <v>50</v>
      </c>
      <c r="BJ1122" s="1">
        <v>0</v>
      </c>
      <c r="BK1122" s="1">
        <v>0.01</v>
      </c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37" t="s">
        <v>71</v>
      </c>
    </row>
    <row r="1123" spans="1:77" x14ac:dyDescent="0.25">
      <c r="A1123" s="1">
        <v>1118</v>
      </c>
      <c r="B1123" s="1"/>
      <c r="C1123" s="1"/>
      <c r="D1123" s="1"/>
      <c r="E1123" s="1"/>
      <c r="F1123" s="1">
        <v>1118</v>
      </c>
      <c r="G1123" s="1" t="s">
        <v>67</v>
      </c>
      <c r="H1123" s="1">
        <v>28224</v>
      </c>
      <c r="M1123" s="1">
        <v>0</v>
      </c>
      <c r="N1123" s="1">
        <v>1</v>
      </c>
      <c r="O1123" s="1">
        <v>78</v>
      </c>
      <c r="P1123" s="2" t="s">
        <v>69</v>
      </c>
      <c r="Q1123" s="2">
        <v>178</v>
      </c>
      <c r="R1123" s="1"/>
      <c r="S1123" s="2">
        <v>300</v>
      </c>
      <c r="T1123" s="1"/>
      <c r="U1123" s="1"/>
      <c r="V1123" s="1"/>
      <c r="W1123" s="1"/>
      <c r="X1123" s="35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2"/>
      <c r="AY1123" s="1"/>
      <c r="AZ1123" s="1"/>
      <c r="BA1123" s="36"/>
      <c r="BB1123" s="2"/>
      <c r="BC1123" s="1"/>
      <c r="BD1123" s="1"/>
      <c r="BE1123" s="1"/>
      <c r="BF1123" s="43">
        <f t="shared" si="17"/>
        <v>53400</v>
      </c>
      <c r="BG1123" s="1"/>
      <c r="BH1123" s="1"/>
      <c r="BI1123" s="1">
        <v>50</v>
      </c>
      <c r="BJ1123" s="1">
        <v>0</v>
      </c>
      <c r="BK1123" s="1">
        <v>0.01</v>
      </c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37" t="s">
        <v>71</v>
      </c>
    </row>
    <row r="1124" spans="1:77" x14ac:dyDescent="0.25">
      <c r="A1124" s="1">
        <v>1119</v>
      </c>
      <c r="B1124" s="1"/>
      <c r="C1124" s="1"/>
      <c r="D1124" s="1"/>
      <c r="E1124" s="1"/>
      <c r="F1124" s="1">
        <v>1119</v>
      </c>
      <c r="G1124" s="1" t="s">
        <v>67</v>
      </c>
      <c r="H1124" s="1">
        <v>28225</v>
      </c>
      <c r="M1124" s="1">
        <v>0</v>
      </c>
      <c r="N1124" s="1">
        <v>0</v>
      </c>
      <c r="O1124" s="1">
        <v>45</v>
      </c>
      <c r="P1124" s="2" t="s">
        <v>69</v>
      </c>
      <c r="Q1124" s="2">
        <v>45</v>
      </c>
      <c r="R1124" s="1"/>
      <c r="S1124" s="2">
        <v>300</v>
      </c>
      <c r="T1124" s="1"/>
      <c r="U1124" s="1"/>
      <c r="V1124" s="1"/>
      <c r="W1124" s="1"/>
      <c r="X1124" s="35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2"/>
      <c r="AY1124" s="1"/>
      <c r="AZ1124" s="1"/>
      <c r="BA1124" s="36"/>
      <c r="BB1124" s="2"/>
      <c r="BC1124" s="1"/>
      <c r="BD1124" s="1"/>
      <c r="BE1124" s="1"/>
      <c r="BF1124" s="43">
        <f t="shared" si="17"/>
        <v>13500</v>
      </c>
      <c r="BG1124" s="1"/>
      <c r="BH1124" s="1"/>
      <c r="BI1124" s="1">
        <v>50</v>
      </c>
      <c r="BJ1124" s="1">
        <v>0</v>
      </c>
      <c r="BK1124" s="1">
        <v>0.01</v>
      </c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37" t="s">
        <v>71</v>
      </c>
    </row>
    <row r="1125" spans="1:77" x14ac:dyDescent="0.25">
      <c r="A1125" s="1">
        <v>1120</v>
      </c>
      <c r="B1125" s="1"/>
      <c r="C1125" s="1"/>
      <c r="D1125" s="1"/>
      <c r="E1125" s="1"/>
      <c r="F1125" s="1">
        <v>1120</v>
      </c>
      <c r="G1125" s="1" t="s">
        <v>67</v>
      </c>
      <c r="H1125" s="1">
        <v>28226</v>
      </c>
      <c r="M1125" s="1">
        <v>0</v>
      </c>
      <c r="N1125" s="1">
        <v>0</v>
      </c>
      <c r="O1125" s="1">
        <v>34</v>
      </c>
      <c r="P1125" s="2" t="s">
        <v>69</v>
      </c>
      <c r="Q1125" s="2">
        <v>34</v>
      </c>
      <c r="R1125" s="1"/>
      <c r="S1125" s="2">
        <v>300</v>
      </c>
      <c r="T1125" s="1"/>
      <c r="U1125" s="1"/>
      <c r="V1125" s="1"/>
      <c r="W1125" s="1"/>
      <c r="X1125" s="35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2"/>
      <c r="AY1125" s="1"/>
      <c r="AZ1125" s="1"/>
      <c r="BA1125" s="36"/>
      <c r="BB1125" s="2"/>
      <c r="BC1125" s="1"/>
      <c r="BD1125" s="1"/>
      <c r="BE1125" s="1"/>
      <c r="BF1125" s="43">
        <f t="shared" si="17"/>
        <v>10200</v>
      </c>
      <c r="BG1125" s="1"/>
      <c r="BH1125" s="1"/>
      <c r="BI1125" s="1">
        <v>50</v>
      </c>
      <c r="BJ1125" s="1">
        <v>0</v>
      </c>
      <c r="BK1125" s="1">
        <v>0.01</v>
      </c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37" t="s">
        <v>71</v>
      </c>
    </row>
    <row r="1126" spans="1:77" x14ac:dyDescent="0.25">
      <c r="A1126" s="1">
        <v>1121</v>
      </c>
      <c r="B1126" s="1"/>
      <c r="C1126" s="1"/>
      <c r="D1126" s="1"/>
      <c r="E1126" s="1"/>
      <c r="F1126" s="1">
        <v>1121</v>
      </c>
      <c r="G1126" s="1" t="s">
        <v>67</v>
      </c>
      <c r="H1126" s="1">
        <v>28227</v>
      </c>
      <c r="M1126" s="1">
        <v>0</v>
      </c>
      <c r="N1126" s="1">
        <v>2</v>
      </c>
      <c r="O1126" s="1">
        <v>3</v>
      </c>
      <c r="P1126" s="2" t="s">
        <v>69</v>
      </c>
      <c r="Q1126" s="2">
        <v>203</v>
      </c>
      <c r="R1126" s="1"/>
      <c r="S1126" s="2">
        <v>300</v>
      </c>
      <c r="T1126" s="1"/>
      <c r="U1126" s="1"/>
      <c r="V1126" s="1"/>
      <c r="W1126" s="1"/>
      <c r="X1126" s="35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2"/>
      <c r="AY1126" s="1"/>
      <c r="AZ1126" s="1"/>
      <c r="BA1126" s="36"/>
      <c r="BB1126" s="2"/>
      <c r="BC1126" s="1"/>
      <c r="BD1126" s="1"/>
      <c r="BE1126" s="1"/>
      <c r="BF1126" s="43">
        <f t="shared" si="17"/>
        <v>60900</v>
      </c>
      <c r="BG1126" s="1"/>
      <c r="BH1126" s="1"/>
      <c r="BI1126" s="1">
        <v>50</v>
      </c>
      <c r="BJ1126" s="1">
        <v>0</v>
      </c>
      <c r="BK1126" s="1">
        <v>0.01</v>
      </c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37" t="s">
        <v>71</v>
      </c>
    </row>
    <row r="1127" spans="1:77" x14ac:dyDescent="0.25">
      <c r="A1127" s="1">
        <v>1122</v>
      </c>
      <c r="B1127" s="1"/>
      <c r="C1127" s="1"/>
      <c r="D1127" s="1"/>
      <c r="E1127" s="1"/>
      <c r="F1127" s="1">
        <v>1122</v>
      </c>
      <c r="G1127" s="1" t="s">
        <v>67</v>
      </c>
      <c r="H1127" s="1">
        <v>28228</v>
      </c>
      <c r="M1127" s="1">
        <v>0</v>
      </c>
      <c r="N1127" s="1">
        <v>1</v>
      </c>
      <c r="O1127" s="1">
        <v>60</v>
      </c>
      <c r="P1127" s="2" t="s">
        <v>69</v>
      </c>
      <c r="Q1127" s="2">
        <v>160</v>
      </c>
      <c r="R1127" s="1"/>
      <c r="S1127" s="2">
        <v>300</v>
      </c>
      <c r="T1127" s="1"/>
      <c r="U1127" s="1"/>
      <c r="V1127" s="1"/>
      <c r="W1127" s="1"/>
      <c r="X1127" s="35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2"/>
      <c r="AY1127" s="1"/>
      <c r="AZ1127" s="1"/>
      <c r="BA1127" s="36"/>
      <c r="BB1127" s="2"/>
      <c r="BC1127" s="1"/>
      <c r="BD1127" s="1"/>
      <c r="BE1127" s="1"/>
      <c r="BF1127" s="43">
        <f t="shared" si="17"/>
        <v>48000</v>
      </c>
      <c r="BG1127" s="1"/>
      <c r="BH1127" s="1"/>
      <c r="BI1127" s="1">
        <v>50</v>
      </c>
      <c r="BJ1127" s="1">
        <v>0</v>
      </c>
      <c r="BK1127" s="1">
        <v>0.01</v>
      </c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37" t="s">
        <v>71</v>
      </c>
    </row>
    <row r="1128" spans="1:77" x14ac:dyDescent="0.25">
      <c r="A1128" s="1">
        <v>1123</v>
      </c>
      <c r="B1128" s="1"/>
      <c r="C1128" s="1"/>
      <c r="D1128" s="1"/>
      <c r="E1128" s="1"/>
      <c r="F1128" s="1">
        <v>1123</v>
      </c>
      <c r="G1128" s="1" t="s">
        <v>67</v>
      </c>
      <c r="H1128" s="1">
        <v>28229</v>
      </c>
      <c r="M1128" s="1">
        <v>0</v>
      </c>
      <c r="N1128" s="1">
        <v>3</v>
      </c>
      <c r="O1128" s="1">
        <v>85</v>
      </c>
      <c r="P1128" s="2" t="s">
        <v>69</v>
      </c>
      <c r="Q1128" s="2">
        <v>385</v>
      </c>
      <c r="R1128" s="1"/>
      <c r="S1128" s="2">
        <v>300</v>
      </c>
      <c r="T1128" s="1"/>
      <c r="U1128" s="1"/>
      <c r="V1128" s="1"/>
      <c r="W1128" s="1"/>
      <c r="X1128" s="35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2"/>
      <c r="AY1128" s="1"/>
      <c r="AZ1128" s="1"/>
      <c r="BA1128" s="36"/>
      <c r="BB1128" s="2"/>
      <c r="BC1128" s="1"/>
      <c r="BD1128" s="1"/>
      <c r="BE1128" s="1"/>
      <c r="BF1128" s="43">
        <f t="shared" si="17"/>
        <v>115500</v>
      </c>
      <c r="BG1128" s="1"/>
      <c r="BH1128" s="1"/>
      <c r="BI1128" s="1">
        <v>50</v>
      </c>
      <c r="BJ1128" s="1">
        <v>0</v>
      </c>
      <c r="BK1128" s="1">
        <v>0.01</v>
      </c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37" t="s">
        <v>71</v>
      </c>
    </row>
    <row r="1129" spans="1:77" x14ac:dyDescent="0.25">
      <c r="A1129" s="1">
        <v>1124</v>
      </c>
      <c r="B1129" s="1"/>
      <c r="C1129" s="1"/>
      <c r="D1129" s="1"/>
      <c r="E1129" s="1"/>
      <c r="F1129" s="1">
        <v>1124</v>
      </c>
      <c r="G1129" s="1" t="s">
        <v>67</v>
      </c>
      <c r="H1129" s="1">
        <v>28230</v>
      </c>
      <c r="M1129" s="1">
        <v>0</v>
      </c>
      <c r="N1129" s="1">
        <v>2</v>
      </c>
      <c r="O1129" s="1">
        <v>97</v>
      </c>
      <c r="P1129" s="2" t="s">
        <v>69</v>
      </c>
      <c r="Q1129" s="2">
        <v>297</v>
      </c>
      <c r="R1129" s="1"/>
      <c r="S1129" s="2">
        <v>130</v>
      </c>
      <c r="T1129" s="1"/>
      <c r="U1129" s="1"/>
      <c r="V1129" s="1"/>
      <c r="W1129" s="1"/>
      <c r="X1129" s="35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44"/>
      <c r="AR1129" s="36"/>
      <c r="AS1129" s="1"/>
      <c r="AT1129" s="45"/>
      <c r="AU1129" s="1"/>
      <c r="AV1129" s="2"/>
      <c r="AW1129" s="46"/>
      <c r="AX1129" s="2"/>
      <c r="AY1129" s="2"/>
      <c r="AZ1129" s="2"/>
      <c r="BA1129" s="36"/>
      <c r="BB1129" s="2"/>
      <c r="BC1129" s="36"/>
      <c r="BD1129" s="1"/>
      <c r="BE1129" s="43"/>
      <c r="BF1129" s="43">
        <f t="shared" si="17"/>
        <v>38610</v>
      </c>
      <c r="BG1129" s="1"/>
      <c r="BH1129" s="6"/>
      <c r="BI1129" s="1">
        <v>50</v>
      </c>
      <c r="BJ1129" s="1">
        <v>0</v>
      </c>
      <c r="BK1129" s="1">
        <v>0.01</v>
      </c>
      <c r="BL1129" s="36"/>
      <c r="BM1129" s="36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37" t="s">
        <v>71</v>
      </c>
    </row>
    <row r="1130" spans="1:77" x14ac:dyDescent="0.25">
      <c r="A1130" s="1">
        <v>1125</v>
      </c>
      <c r="B1130" s="1"/>
      <c r="C1130" s="1"/>
      <c r="D1130" s="1"/>
      <c r="E1130" s="1"/>
      <c r="F1130" s="1">
        <v>1125</v>
      </c>
      <c r="G1130" s="1" t="s">
        <v>67</v>
      </c>
      <c r="H1130" s="1">
        <v>28231</v>
      </c>
      <c r="M1130" s="1">
        <v>1</v>
      </c>
      <c r="N1130" s="1">
        <v>1</v>
      </c>
      <c r="O1130" s="1">
        <v>29.4</v>
      </c>
      <c r="P1130" s="2" t="s">
        <v>69</v>
      </c>
      <c r="Q1130" s="2">
        <v>529.4</v>
      </c>
      <c r="R1130" s="1"/>
      <c r="S1130" s="2">
        <v>130</v>
      </c>
      <c r="T1130" s="1"/>
      <c r="U1130" s="1"/>
      <c r="V1130" s="1"/>
      <c r="W1130" s="1"/>
      <c r="X1130" s="35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44"/>
      <c r="AR1130" s="36"/>
      <c r="AS1130" s="1"/>
      <c r="AT1130" s="45"/>
      <c r="AU1130" s="1"/>
      <c r="AV1130" s="2"/>
      <c r="AW1130" s="46"/>
      <c r="AX1130" s="2"/>
      <c r="AY1130" s="2"/>
      <c r="AZ1130" s="2"/>
      <c r="BA1130" s="36"/>
      <c r="BB1130" s="2"/>
      <c r="BC1130" s="36"/>
      <c r="BD1130" s="1"/>
      <c r="BE1130" s="43"/>
      <c r="BF1130" s="43">
        <f t="shared" si="17"/>
        <v>68822</v>
      </c>
      <c r="BG1130" s="1"/>
      <c r="BH1130" s="6"/>
      <c r="BI1130" s="1">
        <v>50</v>
      </c>
      <c r="BJ1130" s="1">
        <v>0</v>
      </c>
      <c r="BK1130" s="1">
        <v>0.01</v>
      </c>
      <c r="BL1130" s="36"/>
      <c r="BM1130" s="36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37" t="s">
        <v>71</v>
      </c>
    </row>
    <row r="1131" spans="1:77" x14ac:dyDescent="0.25">
      <c r="A1131" s="1">
        <v>1126</v>
      </c>
      <c r="B1131" s="1"/>
      <c r="C1131" s="1"/>
      <c r="D1131" s="1"/>
      <c r="E1131" s="1"/>
      <c r="F1131" s="1">
        <v>1126</v>
      </c>
      <c r="G1131" s="1" t="s">
        <v>67</v>
      </c>
      <c r="H1131" s="1">
        <v>28232</v>
      </c>
      <c r="M1131" s="1">
        <v>0</v>
      </c>
      <c r="N1131" s="1">
        <v>1</v>
      </c>
      <c r="O1131" s="1">
        <v>64</v>
      </c>
      <c r="P1131" s="2" t="s">
        <v>69</v>
      </c>
      <c r="Q1131" s="2">
        <v>164</v>
      </c>
      <c r="R1131" s="1"/>
      <c r="S1131" s="2">
        <v>130</v>
      </c>
      <c r="T1131" s="1"/>
      <c r="U1131" s="1"/>
      <c r="V1131" s="1"/>
      <c r="W1131" s="1"/>
      <c r="X1131" s="35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2"/>
      <c r="AY1131" s="1"/>
      <c r="AZ1131" s="1"/>
      <c r="BA1131" s="36"/>
      <c r="BB1131" s="2"/>
      <c r="BC1131" s="1"/>
      <c r="BD1131" s="1"/>
      <c r="BE1131" s="1"/>
      <c r="BF1131" s="43">
        <f t="shared" si="17"/>
        <v>21320</v>
      </c>
      <c r="BG1131" s="1"/>
      <c r="BH1131" s="1"/>
      <c r="BI1131" s="1">
        <v>50</v>
      </c>
      <c r="BJ1131" s="1">
        <v>0</v>
      </c>
      <c r="BK1131" s="1">
        <v>0.01</v>
      </c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37" t="s">
        <v>71</v>
      </c>
    </row>
    <row r="1132" spans="1:77" x14ac:dyDescent="0.25">
      <c r="A1132" s="1">
        <v>1127</v>
      </c>
      <c r="B1132" s="1"/>
      <c r="C1132" s="1"/>
      <c r="D1132" s="1"/>
      <c r="E1132" s="1"/>
      <c r="F1132" s="1">
        <v>1127</v>
      </c>
      <c r="G1132" s="1" t="s">
        <v>67</v>
      </c>
      <c r="H1132" s="1">
        <v>28233</v>
      </c>
      <c r="M1132" s="1">
        <v>0</v>
      </c>
      <c r="N1132" s="1">
        <v>1</v>
      </c>
      <c r="O1132" s="1">
        <v>25</v>
      </c>
      <c r="P1132" s="2" t="s">
        <v>69</v>
      </c>
      <c r="Q1132" s="2">
        <v>125</v>
      </c>
      <c r="R1132" s="1"/>
      <c r="S1132" s="2">
        <v>130</v>
      </c>
      <c r="T1132" s="1"/>
      <c r="U1132" s="1"/>
      <c r="V1132" s="1"/>
      <c r="W1132" s="1"/>
      <c r="X1132" s="35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2"/>
      <c r="AY1132" s="1"/>
      <c r="AZ1132" s="1"/>
      <c r="BA1132" s="36"/>
      <c r="BB1132" s="2"/>
      <c r="BC1132" s="1"/>
      <c r="BD1132" s="1"/>
      <c r="BE1132" s="1"/>
      <c r="BF1132" s="43">
        <f t="shared" si="17"/>
        <v>16250</v>
      </c>
      <c r="BG1132" s="1"/>
      <c r="BH1132" s="1"/>
      <c r="BI1132" s="1">
        <v>50</v>
      </c>
      <c r="BJ1132" s="1">
        <v>0</v>
      </c>
      <c r="BK1132" s="1">
        <v>0.01</v>
      </c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37" t="s">
        <v>71</v>
      </c>
    </row>
    <row r="1133" spans="1:77" x14ac:dyDescent="0.25">
      <c r="A1133" s="1">
        <v>1128</v>
      </c>
      <c r="B1133" s="1"/>
      <c r="C1133" s="1"/>
      <c r="D1133" s="1"/>
      <c r="E1133" s="1"/>
      <c r="F1133" s="1">
        <v>1128</v>
      </c>
      <c r="G1133" s="1" t="s">
        <v>67</v>
      </c>
      <c r="H1133" s="1">
        <v>28234</v>
      </c>
      <c r="M1133" s="1">
        <v>1</v>
      </c>
      <c r="N1133" s="1">
        <v>0</v>
      </c>
      <c r="O1133" s="1">
        <v>96</v>
      </c>
      <c r="P1133" s="2" t="s">
        <v>69</v>
      </c>
      <c r="Q1133" s="2">
        <v>496</v>
      </c>
      <c r="R1133" s="1"/>
      <c r="S1133" s="2">
        <v>130</v>
      </c>
      <c r="T1133" s="1"/>
      <c r="U1133" s="1"/>
      <c r="V1133" s="1"/>
      <c r="W1133" s="1"/>
      <c r="X1133" s="35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2"/>
      <c r="AY1133" s="1"/>
      <c r="AZ1133" s="1"/>
      <c r="BA1133" s="36"/>
      <c r="BB1133" s="2"/>
      <c r="BC1133" s="1"/>
      <c r="BD1133" s="1"/>
      <c r="BE1133" s="1"/>
      <c r="BF1133" s="43">
        <f t="shared" si="17"/>
        <v>64480</v>
      </c>
      <c r="BG1133" s="1"/>
      <c r="BH1133" s="1"/>
      <c r="BI1133" s="1">
        <v>50</v>
      </c>
      <c r="BJ1133" s="1">
        <v>0</v>
      </c>
      <c r="BK1133" s="1">
        <v>0.01</v>
      </c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37" t="s">
        <v>71</v>
      </c>
    </row>
    <row r="1134" spans="1:77" x14ac:dyDescent="0.25">
      <c r="A1134" s="1">
        <v>1129</v>
      </c>
      <c r="B1134" s="1"/>
      <c r="C1134" s="1"/>
      <c r="D1134" s="1"/>
      <c r="E1134" s="1"/>
      <c r="F1134" s="1">
        <v>1129</v>
      </c>
      <c r="G1134" s="1" t="s">
        <v>67</v>
      </c>
      <c r="H1134" s="1">
        <v>28235</v>
      </c>
      <c r="M1134" s="1">
        <v>2</v>
      </c>
      <c r="N1134" s="1">
        <v>1</v>
      </c>
      <c r="O1134" s="1">
        <v>97</v>
      </c>
      <c r="P1134" s="2" t="s">
        <v>69</v>
      </c>
      <c r="Q1134" s="2">
        <v>997</v>
      </c>
      <c r="R1134" s="1"/>
      <c r="S1134" s="2">
        <v>130</v>
      </c>
      <c r="T1134" s="1"/>
      <c r="U1134" s="1"/>
      <c r="V1134" s="1"/>
      <c r="W1134" s="1"/>
      <c r="X1134" s="35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2"/>
      <c r="AY1134" s="1"/>
      <c r="AZ1134" s="1"/>
      <c r="BA1134" s="36"/>
      <c r="BB1134" s="2"/>
      <c r="BC1134" s="1"/>
      <c r="BD1134" s="1"/>
      <c r="BE1134" s="1"/>
      <c r="BF1134" s="43">
        <f t="shared" si="17"/>
        <v>129610</v>
      </c>
      <c r="BG1134" s="1"/>
      <c r="BH1134" s="1"/>
      <c r="BI1134" s="1">
        <v>50</v>
      </c>
      <c r="BJ1134" s="1">
        <v>0</v>
      </c>
      <c r="BK1134" s="1">
        <v>0.01</v>
      </c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37" t="s">
        <v>71</v>
      </c>
    </row>
    <row r="1135" spans="1:77" x14ac:dyDescent="0.25">
      <c r="A1135" s="1">
        <v>1130</v>
      </c>
      <c r="B1135" s="1"/>
      <c r="C1135" s="1"/>
      <c r="D1135" s="1"/>
      <c r="E1135" s="1"/>
      <c r="F1135" s="1">
        <v>1130</v>
      </c>
      <c r="G1135" s="1" t="s">
        <v>67</v>
      </c>
      <c r="H1135" s="1">
        <v>28236</v>
      </c>
      <c r="M1135" s="1">
        <v>6</v>
      </c>
      <c r="N1135" s="1">
        <v>1</v>
      </c>
      <c r="O1135" s="1">
        <v>74</v>
      </c>
      <c r="P1135" s="2" t="s">
        <v>69</v>
      </c>
      <c r="Q1135" s="2">
        <v>2574</v>
      </c>
      <c r="R1135" s="1"/>
      <c r="S1135" s="2">
        <v>220</v>
      </c>
      <c r="T1135" s="1"/>
      <c r="U1135" s="1"/>
      <c r="V1135" s="1"/>
      <c r="W1135" s="1"/>
      <c r="X1135" s="35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2"/>
      <c r="AY1135" s="1"/>
      <c r="AZ1135" s="1"/>
      <c r="BA1135" s="36"/>
      <c r="BB1135" s="2"/>
      <c r="BC1135" s="1"/>
      <c r="BD1135" s="1"/>
      <c r="BE1135" s="1"/>
      <c r="BF1135" s="43">
        <f t="shared" si="17"/>
        <v>566280</v>
      </c>
      <c r="BG1135" s="1"/>
      <c r="BH1135" s="1"/>
      <c r="BI1135" s="1">
        <v>50</v>
      </c>
      <c r="BJ1135" s="1">
        <v>0</v>
      </c>
      <c r="BK1135" s="1">
        <v>0.01</v>
      </c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37" t="s">
        <v>71</v>
      </c>
    </row>
    <row r="1136" spans="1:77" x14ac:dyDescent="0.25">
      <c r="A1136" s="1">
        <v>1131</v>
      </c>
      <c r="B1136" s="1"/>
      <c r="C1136" s="1"/>
      <c r="D1136" s="1"/>
      <c r="E1136" s="1"/>
      <c r="F1136" s="1">
        <v>1131</v>
      </c>
      <c r="G1136" s="1" t="s">
        <v>67</v>
      </c>
      <c r="H1136" s="1">
        <v>28237</v>
      </c>
      <c r="M1136" s="1">
        <v>1</v>
      </c>
      <c r="N1136" s="1">
        <v>2</v>
      </c>
      <c r="O1136" s="1">
        <v>0</v>
      </c>
      <c r="P1136" s="2" t="s">
        <v>69</v>
      </c>
      <c r="Q1136" s="2">
        <v>600</v>
      </c>
      <c r="R1136" s="1"/>
      <c r="S1136" s="2">
        <v>350</v>
      </c>
      <c r="T1136" s="1"/>
      <c r="U1136" s="1"/>
      <c r="V1136" s="1"/>
      <c r="W1136" s="1"/>
      <c r="X1136" s="35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2"/>
      <c r="AY1136" s="1"/>
      <c r="AZ1136" s="1"/>
      <c r="BA1136" s="36"/>
      <c r="BB1136" s="2"/>
      <c r="BC1136" s="1"/>
      <c r="BD1136" s="1"/>
      <c r="BE1136" s="1"/>
      <c r="BF1136" s="43">
        <f t="shared" si="17"/>
        <v>210000</v>
      </c>
      <c r="BG1136" s="1"/>
      <c r="BH1136" s="1"/>
      <c r="BI1136" s="1">
        <v>50</v>
      </c>
      <c r="BJ1136" s="1">
        <v>0</v>
      </c>
      <c r="BK1136" s="1">
        <v>0.01</v>
      </c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37" t="s">
        <v>71</v>
      </c>
    </row>
    <row r="1137" spans="1:77" x14ac:dyDescent="0.25">
      <c r="A1137" s="1">
        <v>1132</v>
      </c>
      <c r="B1137" s="1"/>
      <c r="C1137" s="1"/>
      <c r="D1137" s="1"/>
      <c r="E1137" s="1"/>
      <c r="F1137" s="1">
        <v>1132</v>
      </c>
      <c r="G1137" s="1" t="s">
        <v>67</v>
      </c>
      <c r="H1137" s="1">
        <v>28238</v>
      </c>
      <c r="M1137" s="1">
        <v>0</v>
      </c>
      <c r="N1137" s="1">
        <v>2</v>
      </c>
      <c r="O1137" s="1">
        <v>42</v>
      </c>
      <c r="P1137" s="2" t="s">
        <v>69</v>
      </c>
      <c r="Q1137" s="2">
        <v>242</v>
      </c>
      <c r="R1137" s="1"/>
      <c r="S1137" s="2">
        <v>350</v>
      </c>
      <c r="T1137" s="1"/>
      <c r="U1137" s="1"/>
      <c r="V1137" s="1"/>
      <c r="W1137" s="1"/>
      <c r="X1137" s="35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44"/>
      <c r="AR1137" s="36"/>
      <c r="AS1137" s="1"/>
      <c r="AT1137" s="45"/>
      <c r="AU1137" s="1"/>
      <c r="AV1137" s="1"/>
      <c r="AW1137" s="1"/>
      <c r="AX1137" s="2"/>
      <c r="AY1137" s="1"/>
      <c r="AZ1137" s="1"/>
      <c r="BA1137" s="36"/>
      <c r="BB1137" s="2"/>
      <c r="BC1137" s="1"/>
      <c r="BD1137" s="1"/>
      <c r="BE1137" s="43"/>
      <c r="BF1137" s="43">
        <f t="shared" si="17"/>
        <v>84700</v>
      </c>
      <c r="BG1137" s="1"/>
      <c r="BH1137" s="1"/>
      <c r="BI1137" s="1">
        <v>50</v>
      </c>
      <c r="BJ1137" s="1">
        <v>0</v>
      </c>
      <c r="BK1137" s="1">
        <v>0.01</v>
      </c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37" t="s">
        <v>71</v>
      </c>
    </row>
    <row r="1138" spans="1:77" x14ac:dyDescent="0.25">
      <c r="A1138" s="1">
        <v>1133</v>
      </c>
      <c r="B1138" s="1"/>
      <c r="C1138" s="1"/>
      <c r="D1138" s="1"/>
      <c r="E1138" s="1"/>
      <c r="F1138" s="1">
        <v>1133</v>
      </c>
      <c r="G1138" s="1" t="s">
        <v>67</v>
      </c>
      <c r="H1138" s="1">
        <v>28240</v>
      </c>
      <c r="M1138" s="1">
        <v>0</v>
      </c>
      <c r="N1138" s="1">
        <v>1</v>
      </c>
      <c r="O1138" s="1">
        <v>15</v>
      </c>
      <c r="P1138" s="2" t="s">
        <v>69</v>
      </c>
      <c r="Q1138" s="2">
        <v>115</v>
      </c>
      <c r="R1138" s="1"/>
      <c r="S1138" s="2">
        <v>300</v>
      </c>
      <c r="T1138" s="1"/>
      <c r="U1138" s="1"/>
      <c r="V1138" s="1"/>
      <c r="W1138" s="1"/>
      <c r="X1138" s="35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2"/>
      <c r="AY1138" s="1"/>
      <c r="AZ1138" s="1"/>
      <c r="BA1138" s="36"/>
      <c r="BB1138" s="2"/>
      <c r="BC1138" s="1"/>
      <c r="BD1138" s="1"/>
      <c r="BE1138" s="1"/>
      <c r="BF1138" s="43">
        <f t="shared" si="17"/>
        <v>34500</v>
      </c>
      <c r="BG1138" s="1"/>
      <c r="BH1138" s="1"/>
      <c r="BI1138" s="1">
        <v>50</v>
      </c>
      <c r="BJ1138" s="1">
        <v>0</v>
      </c>
      <c r="BK1138" s="1">
        <v>0.01</v>
      </c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37" t="s">
        <v>71</v>
      </c>
    </row>
    <row r="1139" spans="1:77" x14ac:dyDescent="0.25">
      <c r="A1139" s="1">
        <v>1134</v>
      </c>
      <c r="B1139" s="1"/>
      <c r="C1139" s="1"/>
      <c r="D1139" s="1"/>
      <c r="E1139" s="1"/>
      <c r="F1139" s="1">
        <v>1134</v>
      </c>
      <c r="G1139" s="1" t="s">
        <v>67</v>
      </c>
      <c r="H1139" s="1">
        <v>28241</v>
      </c>
      <c r="M1139" s="1">
        <v>0</v>
      </c>
      <c r="N1139" s="1">
        <v>1</v>
      </c>
      <c r="O1139" s="1">
        <v>96</v>
      </c>
      <c r="P1139" s="2" t="s">
        <v>69</v>
      </c>
      <c r="Q1139" s="2">
        <v>196</v>
      </c>
      <c r="R1139" s="1"/>
      <c r="S1139" s="2">
        <v>300</v>
      </c>
      <c r="T1139" s="1"/>
      <c r="U1139" s="1"/>
      <c r="V1139" s="1"/>
      <c r="W1139" s="1"/>
      <c r="X1139" s="35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2"/>
      <c r="AY1139" s="1"/>
      <c r="AZ1139" s="1"/>
      <c r="BA1139" s="36"/>
      <c r="BB1139" s="2"/>
      <c r="BC1139" s="1"/>
      <c r="BD1139" s="1"/>
      <c r="BE1139" s="1"/>
      <c r="BF1139" s="43">
        <f t="shared" si="17"/>
        <v>58800</v>
      </c>
      <c r="BG1139" s="1"/>
      <c r="BH1139" s="1"/>
      <c r="BI1139" s="1">
        <v>50</v>
      </c>
      <c r="BJ1139" s="1">
        <v>0</v>
      </c>
      <c r="BK1139" s="1">
        <v>0.01</v>
      </c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37" t="s">
        <v>71</v>
      </c>
    </row>
    <row r="1140" spans="1:77" x14ac:dyDescent="0.25">
      <c r="A1140" s="1">
        <v>1135</v>
      </c>
      <c r="B1140" s="1"/>
      <c r="C1140" s="1"/>
      <c r="D1140" s="1"/>
      <c r="E1140" s="1"/>
      <c r="F1140" s="1">
        <v>1135</v>
      </c>
      <c r="G1140" s="1" t="s">
        <v>67</v>
      </c>
      <c r="H1140" s="1">
        <v>28242</v>
      </c>
      <c r="M1140" s="1">
        <v>8</v>
      </c>
      <c r="N1140" s="1">
        <v>2</v>
      </c>
      <c r="O1140" s="1">
        <v>79</v>
      </c>
      <c r="P1140" s="2" t="s">
        <v>69</v>
      </c>
      <c r="Q1140" s="2">
        <v>3479</v>
      </c>
      <c r="R1140" s="1"/>
      <c r="S1140" s="2">
        <v>260</v>
      </c>
      <c r="T1140" s="1"/>
      <c r="U1140" s="1"/>
      <c r="V1140" s="1"/>
      <c r="W1140" s="1"/>
      <c r="X1140" s="35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2"/>
      <c r="AY1140" s="1"/>
      <c r="AZ1140" s="1"/>
      <c r="BA1140" s="36"/>
      <c r="BB1140" s="2"/>
      <c r="BC1140" s="1"/>
      <c r="BD1140" s="1"/>
      <c r="BE1140" s="1"/>
      <c r="BF1140" s="43">
        <f t="shared" si="17"/>
        <v>904540</v>
      </c>
      <c r="BG1140" s="1"/>
      <c r="BH1140" s="1"/>
      <c r="BI1140" s="1">
        <v>50</v>
      </c>
      <c r="BJ1140" s="1">
        <v>0</v>
      </c>
      <c r="BK1140" s="1">
        <v>0.01</v>
      </c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37" t="s">
        <v>71</v>
      </c>
    </row>
    <row r="1141" spans="1:77" x14ac:dyDescent="0.25">
      <c r="A1141" s="1">
        <v>1136</v>
      </c>
      <c r="B1141" s="1"/>
      <c r="C1141" s="1"/>
      <c r="D1141" s="1"/>
      <c r="E1141" s="1"/>
      <c r="F1141" s="1">
        <v>1136</v>
      </c>
      <c r="G1141" s="1" t="s">
        <v>67</v>
      </c>
      <c r="H1141" s="1">
        <v>28243</v>
      </c>
      <c r="M1141" s="1">
        <v>0</v>
      </c>
      <c r="N1141" s="1">
        <v>1</v>
      </c>
      <c r="O1141" s="1">
        <v>95</v>
      </c>
      <c r="P1141" s="2" t="s">
        <v>69</v>
      </c>
      <c r="Q1141" s="2">
        <v>195</v>
      </c>
      <c r="R1141" s="1"/>
      <c r="S1141" s="2">
        <v>350</v>
      </c>
      <c r="T1141" s="1"/>
      <c r="U1141" s="1"/>
      <c r="V1141" s="1"/>
      <c r="W1141" s="1"/>
      <c r="X1141" s="35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44"/>
      <c r="AR1141" s="36"/>
      <c r="AS1141" s="1"/>
      <c r="AT1141" s="45"/>
      <c r="AU1141" s="1"/>
      <c r="AV1141" s="1"/>
      <c r="AW1141" s="1"/>
      <c r="AX1141" s="2"/>
      <c r="AY1141" s="1"/>
      <c r="AZ1141" s="1"/>
      <c r="BA1141" s="36"/>
      <c r="BB1141" s="2"/>
      <c r="BC1141" s="1"/>
      <c r="BD1141" s="1"/>
      <c r="BE1141" s="43"/>
      <c r="BF1141" s="43">
        <f t="shared" si="17"/>
        <v>68250</v>
      </c>
      <c r="BG1141" s="1"/>
      <c r="BH1141" s="1"/>
      <c r="BI1141" s="1">
        <v>50</v>
      </c>
      <c r="BJ1141" s="1">
        <v>0</v>
      </c>
      <c r="BK1141" s="1">
        <v>0.01</v>
      </c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37" t="s">
        <v>71</v>
      </c>
    </row>
    <row r="1142" spans="1:77" x14ac:dyDescent="0.25">
      <c r="A1142" s="1">
        <v>1137</v>
      </c>
      <c r="B1142" s="1"/>
      <c r="C1142" s="1"/>
      <c r="D1142" s="1"/>
      <c r="E1142" s="1"/>
      <c r="F1142" s="1">
        <v>1137</v>
      </c>
      <c r="G1142" s="1" t="s">
        <v>67</v>
      </c>
      <c r="H1142" s="1">
        <v>28245</v>
      </c>
      <c r="M1142" s="1">
        <v>3</v>
      </c>
      <c r="N1142" s="1">
        <v>2</v>
      </c>
      <c r="O1142" s="1">
        <v>55</v>
      </c>
      <c r="P1142" s="2" t="s">
        <v>69</v>
      </c>
      <c r="Q1142" s="2">
        <v>1455</v>
      </c>
      <c r="R1142" s="1"/>
      <c r="S1142" s="2">
        <v>200</v>
      </c>
      <c r="T1142" s="1"/>
      <c r="U1142" s="1"/>
      <c r="V1142" s="1"/>
      <c r="W1142" s="1"/>
      <c r="X1142" s="35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2"/>
      <c r="AY1142" s="1"/>
      <c r="AZ1142" s="1"/>
      <c r="BA1142" s="36"/>
      <c r="BB1142" s="2"/>
      <c r="BC1142" s="1"/>
      <c r="BD1142" s="1"/>
      <c r="BE1142" s="1"/>
      <c r="BF1142" s="43">
        <f t="shared" si="17"/>
        <v>291000</v>
      </c>
      <c r="BG1142" s="1"/>
      <c r="BH1142" s="1"/>
      <c r="BI1142" s="1">
        <v>50</v>
      </c>
      <c r="BJ1142" s="1">
        <v>0</v>
      </c>
      <c r="BK1142" s="1">
        <v>0.01</v>
      </c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37" t="s">
        <v>71</v>
      </c>
    </row>
    <row r="1143" spans="1:77" x14ac:dyDescent="0.25">
      <c r="A1143" s="1">
        <v>1138</v>
      </c>
      <c r="B1143" s="1"/>
      <c r="C1143" s="1"/>
      <c r="D1143" s="1"/>
      <c r="E1143" s="1"/>
      <c r="F1143" s="1">
        <v>1138</v>
      </c>
      <c r="G1143" s="1" t="s">
        <v>67</v>
      </c>
      <c r="H1143" s="1">
        <v>28246</v>
      </c>
      <c r="M1143" s="1">
        <v>12</v>
      </c>
      <c r="N1143" s="1">
        <v>2</v>
      </c>
      <c r="O1143" s="1">
        <v>96</v>
      </c>
      <c r="P1143" s="2" t="s">
        <v>69</v>
      </c>
      <c r="Q1143" s="2">
        <v>5096</v>
      </c>
      <c r="R1143" s="1"/>
      <c r="S1143" s="2">
        <v>170</v>
      </c>
      <c r="T1143" s="1"/>
      <c r="U1143" s="1"/>
      <c r="V1143" s="1"/>
      <c r="W1143" s="1"/>
      <c r="X1143" s="35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2"/>
      <c r="AY1143" s="1"/>
      <c r="AZ1143" s="1"/>
      <c r="BA1143" s="36"/>
      <c r="BB1143" s="2"/>
      <c r="BC1143" s="1"/>
      <c r="BD1143" s="1"/>
      <c r="BE1143" s="1"/>
      <c r="BF1143" s="43">
        <f t="shared" si="17"/>
        <v>866320</v>
      </c>
      <c r="BG1143" s="1"/>
      <c r="BH1143" s="1"/>
      <c r="BI1143" s="1">
        <v>50</v>
      </c>
      <c r="BJ1143" s="1">
        <v>0</v>
      </c>
      <c r="BK1143" s="1">
        <v>0.01</v>
      </c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37" t="s">
        <v>71</v>
      </c>
    </row>
    <row r="1144" spans="1:77" x14ac:dyDescent="0.25">
      <c r="A1144" s="1">
        <v>1139</v>
      </c>
      <c r="B1144" s="1"/>
      <c r="C1144" s="1"/>
      <c r="D1144" s="1"/>
      <c r="E1144" s="1"/>
      <c r="F1144" s="1">
        <v>1139</v>
      </c>
      <c r="G1144" s="1" t="s">
        <v>67</v>
      </c>
      <c r="H1144" s="1">
        <v>28247</v>
      </c>
      <c r="M1144" s="1">
        <v>0</v>
      </c>
      <c r="N1144" s="1">
        <v>2</v>
      </c>
      <c r="O1144" s="1">
        <v>4</v>
      </c>
      <c r="P1144" s="2" t="s">
        <v>69</v>
      </c>
      <c r="Q1144" s="2">
        <v>204</v>
      </c>
      <c r="R1144" s="1"/>
      <c r="S1144" s="2">
        <v>350</v>
      </c>
      <c r="T1144" s="1"/>
      <c r="U1144" s="1"/>
      <c r="V1144" s="1"/>
      <c r="W1144" s="1"/>
      <c r="X1144" s="35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2"/>
      <c r="AY1144" s="1"/>
      <c r="AZ1144" s="1"/>
      <c r="BA1144" s="36"/>
      <c r="BB1144" s="2"/>
      <c r="BC1144" s="1"/>
      <c r="BD1144" s="1"/>
      <c r="BE1144" s="1"/>
      <c r="BF1144" s="43">
        <f t="shared" si="17"/>
        <v>71400</v>
      </c>
      <c r="BG1144" s="1"/>
      <c r="BH1144" s="1"/>
      <c r="BI1144" s="1">
        <v>50</v>
      </c>
      <c r="BJ1144" s="1">
        <v>0</v>
      </c>
      <c r="BK1144" s="1">
        <v>0.01</v>
      </c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37" t="s">
        <v>71</v>
      </c>
    </row>
    <row r="1145" spans="1:77" x14ac:dyDescent="0.25">
      <c r="A1145" s="1">
        <v>1140</v>
      </c>
      <c r="B1145" s="1"/>
      <c r="C1145" s="1"/>
      <c r="D1145" s="1"/>
      <c r="E1145" s="1"/>
      <c r="F1145" s="1">
        <v>1140</v>
      </c>
      <c r="G1145" s="1" t="s">
        <v>67</v>
      </c>
      <c r="H1145" s="1">
        <v>28431</v>
      </c>
      <c r="M1145" s="1">
        <v>8</v>
      </c>
      <c r="N1145" s="1">
        <v>0</v>
      </c>
      <c r="O1145" s="1">
        <v>86</v>
      </c>
      <c r="P1145" s="2" t="s">
        <v>69</v>
      </c>
      <c r="Q1145" s="2">
        <v>3286</v>
      </c>
      <c r="R1145" s="1"/>
      <c r="S1145" s="2">
        <v>190</v>
      </c>
      <c r="T1145" s="1"/>
      <c r="U1145" s="1"/>
      <c r="V1145" s="1"/>
      <c r="W1145" s="1"/>
      <c r="X1145" s="35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2"/>
      <c r="AY1145" s="1"/>
      <c r="AZ1145" s="1"/>
      <c r="BA1145" s="36"/>
      <c r="BB1145" s="2"/>
      <c r="BC1145" s="1"/>
      <c r="BD1145" s="1"/>
      <c r="BE1145" s="1"/>
      <c r="BF1145" s="43">
        <f t="shared" si="17"/>
        <v>624340</v>
      </c>
      <c r="BG1145" s="1"/>
      <c r="BH1145" s="1"/>
      <c r="BI1145" s="1">
        <v>50</v>
      </c>
      <c r="BJ1145" s="1">
        <v>0</v>
      </c>
      <c r="BK1145" s="1">
        <v>0.01</v>
      </c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37" t="s">
        <v>71</v>
      </c>
    </row>
    <row r="1146" spans="1:77" x14ac:dyDescent="0.25">
      <c r="A1146" s="1">
        <v>1141</v>
      </c>
      <c r="B1146" s="1"/>
      <c r="C1146" s="1"/>
      <c r="D1146" s="1"/>
      <c r="E1146" s="1"/>
      <c r="F1146" s="1">
        <v>1141</v>
      </c>
      <c r="G1146" s="1" t="s">
        <v>67</v>
      </c>
      <c r="H1146" s="1">
        <v>28432</v>
      </c>
      <c r="M1146" s="1">
        <v>7</v>
      </c>
      <c r="N1146" s="1">
        <v>3</v>
      </c>
      <c r="O1146" s="1">
        <v>94</v>
      </c>
      <c r="P1146" s="2" t="s">
        <v>69</v>
      </c>
      <c r="Q1146" s="2">
        <v>3194</v>
      </c>
      <c r="R1146" s="1"/>
      <c r="S1146" s="2">
        <v>190</v>
      </c>
      <c r="T1146" s="1"/>
      <c r="U1146" s="1"/>
      <c r="V1146" s="1"/>
      <c r="W1146" s="1"/>
      <c r="X1146" s="35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2"/>
      <c r="AY1146" s="1"/>
      <c r="AZ1146" s="1"/>
      <c r="BA1146" s="36"/>
      <c r="BB1146" s="2"/>
      <c r="BC1146" s="1"/>
      <c r="BD1146" s="1"/>
      <c r="BE1146" s="1"/>
      <c r="BF1146" s="43">
        <f t="shared" si="17"/>
        <v>606860</v>
      </c>
      <c r="BG1146" s="1"/>
      <c r="BH1146" s="1"/>
      <c r="BI1146" s="1">
        <v>50</v>
      </c>
      <c r="BJ1146" s="1">
        <v>0</v>
      </c>
      <c r="BK1146" s="1">
        <v>0.01</v>
      </c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37" t="s">
        <v>71</v>
      </c>
    </row>
    <row r="1147" spans="1:77" x14ac:dyDescent="0.25">
      <c r="A1147" s="1">
        <v>1142</v>
      </c>
      <c r="B1147" s="1"/>
      <c r="C1147" s="1"/>
      <c r="D1147" s="1"/>
      <c r="E1147" s="1"/>
      <c r="F1147" s="1">
        <v>1142</v>
      </c>
      <c r="G1147" s="1" t="s">
        <v>67</v>
      </c>
      <c r="H1147" s="1">
        <v>28435</v>
      </c>
      <c r="M1147" s="1">
        <v>1</v>
      </c>
      <c r="N1147" s="1">
        <v>1</v>
      </c>
      <c r="O1147" s="1">
        <v>30</v>
      </c>
      <c r="P1147" s="2" t="s">
        <v>69</v>
      </c>
      <c r="Q1147" s="2">
        <v>530</v>
      </c>
      <c r="R1147" s="1"/>
      <c r="S1147" s="2">
        <v>310</v>
      </c>
      <c r="T1147" s="1"/>
      <c r="U1147" s="1"/>
      <c r="V1147" s="1"/>
      <c r="W1147" s="1"/>
      <c r="X1147" s="35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2"/>
      <c r="AY1147" s="1"/>
      <c r="AZ1147" s="1"/>
      <c r="BA1147" s="36"/>
      <c r="BB1147" s="2"/>
      <c r="BC1147" s="1"/>
      <c r="BD1147" s="1"/>
      <c r="BE1147" s="1"/>
      <c r="BF1147" s="43">
        <f t="shared" si="17"/>
        <v>164300</v>
      </c>
      <c r="BG1147" s="1"/>
      <c r="BH1147" s="1"/>
      <c r="BI1147" s="1">
        <v>50</v>
      </c>
      <c r="BJ1147" s="1">
        <v>0</v>
      </c>
      <c r="BK1147" s="1">
        <v>0.01</v>
      </c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37" t="s">
        <v>71</v>
      </c>
    </row>
    <row r="1148" spans="1:77" x14ac:dyDescent="0.25">
      <c r="A1148" s="1">
        <v>1143</v>
      </c>
      <c r="B1148" s="1"/>
      <c r="C1148" s="1"/>
      <c r="D1148" s="1"/>
      <c r="E1148" s="1"/>
      <c r="F1148" s="1">
        <v>1143</v>
      </c>
      <c r="G1148" s="1" t="s">
        <v>67</v>
      </c>
      <c r="H1148" s="1">
        <v>28436</v>
      </c>
      <c r="M1148" s="1">
        <v>9</v>
      </c>
      <c r="N1148" s="1">
        <v>1</v>
      </c>
      <c r="O1148" s="1">
        <v>15</v>
      </c>
      <c r="P1148" s="2" t="s">
        <v>69</v>
      </c>
      <c r="Q1148" s="2">
        <v>3715</v>
      </c>
      <c r="R1148" s="1"/>
      <c r="S1148" s="2">
        <v>170</v>
      </c>
      <c r="T1148" s="1"/>
      <c r="U1148" s="1"/>
      <c r="V1148" s="1"/>
      <c r="W1148" s="1"/>
      <c r="X1148" s="35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44"/>
      <c r="AR1148" s="36"/>
      <c r="AS1148" s="1"/>
      <c r="AT1148" s="45"/>
      <c r="AU1148" s="1"/>
      <c r="AV1148" s="1"/>
      <c r="AW1148" s="1"/>
      <c r="AX1148" s="2"/>
      <c r="AY1148" s="1"/>
      <c r="AZ1148" s="1"/>
      <c r="BA1148" s="36"/>
      <c r="BB1148" s="2"/>
      <c r="BC1148" s="1"/>
      <c r="BD1148" s="1"/>
      <c r="BE1148" s="43"/>
      <c r="BF1148" s="43">
        <f t="shared" si="17"/>
        <v>631550</v>
      </c>
      <c r="BG1148" s="1"/>
      <c r="BH1148" s="1"/>
      <c r="BI1148" s="1">
        <v>50</v>
      </c>
      <c r="BJ1148" s="1">
        <v>0</v>
      </c>
      <c r="BK1148" s="1">
        <v>0.01</v>
      </c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37" t="s">
        <v>71</v>
      </c>
    </row>
    <row r="1149" spans="1:77" x14ac:dyDescent="0.25">
      <c r="A1149" s="1">
        <v>1144</v>
      </c>
      <c r="B1149" s="1"/>
      <c r="C1149" s="1"/>
      <c r="D1149" s="1"/>
      <c r="E1149" s="1"/>
      <c r="F1149" s="1">
        <v>1144</v>
      </c>
      <c r="G1149" s="1" t="s">
        <v>67</v>
      </c>
      <c r="H1149" s="1">
        <v>28437</v>
      </c>
      <c r="M1149" s="1">
        <v>2</v>
      </c>
      <c r="N1149" s="1">
        <v>1</v>
      </c>
      <c r="O1149" s="1">
        <v>15</v>
      </c>
      <c r="P1149" s="2" t="s">
        <v>69</v>
      </c>
      <c r="Q1149" s="2">
        <v>915</v>
      </c>
      <c r="R1149" s="1"/>
      <c r="S1149" s="2">
        <v>310</v>
      </c>
      <c r="T1149" s="1"/>
      <c r="U1149" s="1"/>
      <c r="V1149" s="1"/>
      <c r="W1149" s="1"/>
      <c r="X1149" s="35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2"/>
      <c r="AY1149" s="1"/>
      <c r="AZ1149" s="1"/>
      <c r="BA1149" s="36"/>
      <c r="BB1149" s="2"/>
      <c r="BC1149" s="1"/>
      <c r="BD1149" s="1"/>
      <c r="BE1149" s="1"/>
      <c r="BF1149" s="43">
        <f t="shared" si="17"/>
        <v>283650</v>
      </c>
      <c r="BG1149" s="1"/>
      <c r="BH1149" s="1"/>
      <c r="BI1149" s="1">
        <v>50</v>
      </c>
      <c r="BJ1149" s="1">
        <v>0</v>
      </c>
      <c r="BK1149" s="1">
        <v>0.01</v>
      </c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37" t="s">
        <v>71</v>
      </c>
    </row>
    <row r="1150" spans="1:77" x14ac:dyDescent="0.25">
      <c r="A1150" s="1">
        <v>1145</v>
      </c>
      <c r="B1150" s="1"/>
      <c r="C1150" s="1"/>
      <c r="D1150" s="1"/>
      <c r="E1150" s="1"/>
      <c r="F1150" s="1">
        <v>1145</v>
      </c>
      <c r="G1150" s="1" t="s">
        <v>67</v>
      </c>
      <c r="H1150" s="1">
        <v>28438</v>
      </c>
      <c r="M1150" s="1">
        <v>4</v>
      </c>
      <c r="N1150" s="1">
        <v>0</v>
      </c>
      <c r="O1150" s="1">
        <v>70</v>
      </c>
      <c r="P1150" s="2" t="s">
        <v>69</v>
      </c>
      <c r="Q1150" s="2">
        <v>1670</v>
      </c>
      <c r="R1150" s="1"/>
      <c r="S1150" s="2">
        <v>180</v>
      </c>
      <c r="T1150" s="1"/>
      <c r="U1150" s="1"/>
      <c r="V1150" s="1"/>
      <c r="W1150" s="1"/>
      <c r="X1150" s="35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2"/>
      <c r="AY1150" s="1"/>
      <c r="AZ1150" s="1"/>
      <c r="BA1150" s="36"/>
      <c r="BB1150" s="2"/>
      <c r="BC1150" s="1"/>
      <c r="BD1150" s="1"/>
      <c r="BE1150" s="1"/>
      <c r="BF1150" s="43">
        <f t="shared" si="17"/>
        <v>300600</v>
      </c>
      <c r="BG1150" s="1"/>
      <c r="BH1150" s="1"/>
      <c r="BI1150" s="1">
        <v>50</v>
      </c>
      <c r="BJ1150" s="1">
        <v>0</v>
      </c>
      <c r="BK1150" s="1">
        <v>0.01</v>
      </c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37" t="s">
        <v>71</v>
      </c>
    </row>
    <row r="1151" spans="1:77" x14ac:dyDescent="0.25">
      <c r="A1151" s="1">
        <v>1146</v>
      </c>
      <c r="B1151" s="1"/>
      <c r="C1151" s="1"/>
      <c r="D1151" s="1"/>
      <c r="E1151" s="1"/>
      <c r="F1151" s="1">
        <v>1146</v>
      </c>
      <c r="G1151" s="1" t="s">
        <v>67</v>
      </c>
      <c r="H1151" s="1">
        <v>28439</v>
      </c>
      <c r="M1151" s="1">
        <v>4</v>
      </c>
      <c r="N1151" s="1">
        <v>3</v>
      </c>
      <c r="O1151" s="1">
        <v>8</v>
      </c>
      <c r="P1151" s="2" t="s">
        <v>69</v>
      </c>
      <c r="Q1151" s="2">
        <v>1908</v>
      </c>
      <c r="R1151" s="1"/>
      <c r="S1151" s="2">
        <v>170</v>
      </c>
      <c r="T1151" s="1"/>
      <c r="U1151" s="1"/>
      <c r="V1151" s="1"/>
      <c r="W1151" s="1"/>
      <c r="X1151" s="35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2"/>
      <c r="AY1151" s="1"/>
      <c r="AZ1151" s="1"/>
      <c r="BA1151" s="36"/>
      <c r="BB1151" s="2"/>
      <c r="BC1151" s="1"/>
      <c r="BD1151" s="1"/>
      <c r="BE1151" s="1"/>
      <c r="BF1151" s="43">
        <f t="shared" si="17"/>
        <v>324360</v>
      </c>
      <c r="BG1151" s="1"/>
      <c r="BH1151" s="1"/>
      <c r="BI1151" s="1">
        <v>50</v>
      </c>
      <c r="BJ1151" s="1">
        <v>0</v>
      </c>
      <c r="BK1151" s="1">
        <v>0.01</v>
      </c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37" t="s">
        <v>71</v>
      </c>
    </row>
    <row r="1152" spans="1:77" x14ac:dyDescent="0.25">
      <c r="A1152" s="1">
        <v>1147</v>
      </c>
      <c r="B1152" s="1"/>
      <c r="C1152" s="1"/>
      <c r="D1152" s="1"/>
      <c r="E1152" s="1"/>
      <c r="F1152" s="1">
        <v>1147</v>
      </c>
      <c r="G1152" s="1" t="s">
        <v>67</v>
      </c>
      <c r="H1152" s="1">
        <v>28440</v>
      </c>
      <c r="M1152" s="1">
        <v>3</v>
      </c>
      <c r="N1152" s="1">
        <v>2</v>
      </c>
      <c r="O1152" s="1">
        <v>36</v>
      </c>
      <c r="P1152" s="2" t="s">
        <v>69</v>
      </c>
      <c r="Q1152" s="2">
        <v>1436</v>
      </c>
      <c r="R1152" s="1"/>
      <c r="S1152" s="2">
        <v>180</v>
      </c>
      <c r="T1152" s="1"/>
      <c r="U1152" s="1"/>
      <c r="V1152" s="1"/>
      <c r="W1152" s="1"/>
      <c r="X1152" s="35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2"/>
      <c r="AY1152" s="1"/>
      <c r="AZ1152" s="1"/>
      <c r="BA1152" s="36"/>
      <c r="BB1152" s="2"/>
      <c r="BC1152" s="1"/>
      <c r="BD1152" s="1"/>
      <c r="BE1152" s="1"/>
      <c r="BF1152" s="43">
        <f t="shared" si="17"/>
        <v>258480</v>
      </c>
      <c r="BG1152" s="1"/>
      <c r="BH1152" s="1"/>
      <c r="BI1152" s="1">
        <v>50</v>
      </c>
      <c r="BJ1152" s="1">
        <v>0</v>
      </c>
      <c r="BK1152" s="1">
        <v>0.01</v>
      </c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37" t="s">
        <v>71</v>
      </c>
    </row>
    <row r="1153" spans="1:77" x14ac:dyDescent="0.25">
      <c r="A1153" s="1">
        <v>1148</v>
      </c>
      <c r="B1153" s="1"/>
      <c r="C1153" s="1"/>
      <c r="D1153" s="1"/>
      <c r="E1153" s="1"/>
      <c r="F1153" s="1">
        <v>1148</v>
      </c>
      <c r="G1153" s="1" t="s">
        <v>67</v>
      </c>
      <c r="H1153" s="1">
        <v>28441</v>
      </c>
      <c r="M1153" s="1">
        <v>0</v>
      </c>
      <c r="N1153" s="1">
        <v>2</v>
      </c>
      <c r="O1153" s="1">
        <v>87</v>
      </c>
      <c r="P1153" s="2" t="s">
        <v>69</v>
      </c>
      <c r="Q1153" s="2">
        <v>287</v>
      </c>
      <c r="R1153" s="1"/>
      <c r="S1153" s="2">
        <v>200</v>
      </c>
      <c r="T1153" s="1"/>
      <c r="U1153" s="1"/>
      <c r="V1153" s="1"/>
      <c r="W1153" s="1"/>
      <c r="X1153" s="35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2"/>
      <c r="AY1153" s="1"/>
      <c r="AZ1153" s="1"/>
      <c r="BA1153" s="36"/>
      <c r="BB1153" s="2"/>
      <c r="BC1153" s="1"/>
      <c r="BD1153" s="1"/>
      <c r="BE1153" s="1"/>
      <c r="BF1153" s="43">
        <f t="shared" si="17"/>
        <v>57400</v>
      </c>
      <c r="BG1153" s="1"/>
      <c r="BH1153" s="1"/>
      <c r="BI1153" s="1">
        <v>50</v>
      </c>
      <c r="BJ1153" s="1">
        <v>0</v>
      </c>
      <c r="BK1153" s="1">
        <v>0.01</v>
      </c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37" t="s">
        <v>71</v>
      </c>
    </row>
    <row r="1154" spans="1:77" x14ac:dyDescent="0.25">
      <c r="A1154" s="1">
        <v>1149</v>
      </c>
      <c r="B1154" s="1"/>
      <c r="C1154" s="1"/>
      <c r="D1154" s="1"/>
      <c r="E1154" s="1"/>
      <c r="F1154" s="1">
        <v>1149</v>
      </c>
      <c r="G1154" s="1" t="s">
        <v>67</v>
      </c>
      <c r="H1154" s="1">
        <v>28442</v>
      </c>
      <c r="M1154" s="1">
        <v>2</v>
      </c>
      <c r="N1154" s="1">
        <v>1</v>
      </c>
      <c r="O1154" s="1">
        <v>98</v>
      </c>
      <c r="P1154" s="2" t="s">
        <v>69</v>
      </c>
      <c r="Q1154" s="2">
        <v>998</v>
      </c>
      <c r="R1154" s="1"/>
      <c r="S1154" s="2">
        <v>130</v>
      </c>
      <c r="T1154" s="1"/>
      <c r="U1154" s="1"/>
      <c r="V1154" s="1"/>
      <c r="W1154" s="1"/>
      <c r="X1154" s="35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2"/>
      <c r="AY1154" s="1"/>
      <c r="AZ1154" s="1"/>
      <c r="BA1154" s="36"/>
      <c r="BB1154" s="2"/>
      <c r="BC1154" s="1"/>
      <c r="BD1154" s="1"/>
      <c r="BE1154" s="1"/>
      <c r="BF1154" s="43">
        <f t="shared" si="17"/>
        <v>129740</v>
      </c>
      <c r="BG1154" s="1"/>
      <c r="BH1154" s="1"/>
      <c r="BI1154" s="1">
        <v>50</v>
      </c>
      <c r="BJ1154" s="1">
        <v>0</v>
      </c>
      <c r="BK1154" s="1">
        <v>0.01</v>
      </c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37" t="s">
        <v>71</v>
      </c>
    </row>
    <row r="1155" spans="1:77" x14ac:dyDescent="0.25">
      <c r="A1155" s="1">
        <v>1150</v>
      </c>
      <c r="B1155" s="1"/>
      <c r="C1155" s="1"/>
      <c r="D1155" s="1"/>
      <c r="E1155" s="1"/>
      <c r="F1155" s="1">
        <v>1150</v>
      </c>
      <c r="G1155" s="1" t="s">
        <v>67</v>
      </c>
      <c r="H1155" s="1">
        <v>28443</v>
      </c>
      <c r="M1155" s="1">
        <v>0</v>
      </c>
      <c r="N1155" s="1">
        <v>3</v>
      </c>
      <c r="O1155" s="1">
        <v>13</v>
      </c>
      <c r="P1155" s="2" t="s">
        <v>69</v>
      </c>
      <c r="Q1155" s="2">
        <v>313</v>
      </c>
      <c r="R1155" s="1"/>
      <c r="S1155" s="2">
        <v>130</v>
      </c>
      <c r="T1155" s="1"/>
      <c r="U1155" s="1"/>
      <c r="V1155" s="1"/>
      <c r="W1155" s="1"/>
      <c r="X1155" s="35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2"/>
      <c r="AY1155" s="1"/>
      <c r="AZ1155" s="1"/>
      <c r="BA1155" s="36"/>
      <c r="BB1155" s="2"/>
      <c r="BC1155" s="1"/>
      <c r="BD1155" s="1"/>
      <c r="BE1155" s="1"/>
      <c r="BF1155" s="43">
        <f t="shared" si="17"/>
        <v>40690</v>
      </c>
      <c r="BG1155" s="1"/>
      <c r="BH1155" s="1"/>
      <c r="BI1155" s="1">
        <v>50</v>
      </c>
      <c r="BJ1155" s="1">
        <v>0</v>
      </c>
      <c r="BK1155" s="1">
        <v>0.01</v>
      </c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37" t="s">
        <v>71</v>
      </c>
    </row>
    <row r="1156" spans="1:77" x14ac:dyDescent="0.25">
      <c r="A1156" s="1">
        <v>1151</v>
      </c>
      <c r="B1156" s="1"/>
      <c r="C1156" s="1"/>
      <c r="D1156" s="1"/>
      <c r="E1156" s="1"/>
      <c r="F1156" s="1">
        <v>1151</v>
      </c>
      <c r="G1156" s="1" t="s">
        <v>67</v>
      </c>
      <c r="H1156" s="1">
        <v>28444</v>
      </c>
      <c r="M1156" s="1">
        <v>1</v>
      </c>
      <c r="N1156" s="1">
        <v>0</v>
      </c>
      <c r="O1156" s="1">
        <v>20</v>
      </c>
      <c r="P1156" s="2" t="s">
        <v>69</v>
      </c>
      <c r="Q1156" s="2">
        <v>420</v>
      </c>
      <c r="R1156" s="1"/>
      <c r="S1156" s="2">
        <v>300</v>
      </c>
      <c r="T1156" s="1"/>
      <c r="U1156" s="1"/>
      <c r="V1156" s="1"/>
      <c r="W1156" s="1"/>
      <c r="X1156" s="35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2"/>
      <c r="AY1156" s="1"/>
      <c r="AZ1156" s="1"/>
      <c r="BA1156" s="36"/>
      <c r="BB1156" s="2"/>
      <c r="BC1156" s="1"/>
      <c r="BD1156" s="1"/>
      <c r="BE1156" s="1"/>
      <c r="BF1156" s="43">
        <f t="shared" si="17"/>
        <v>126000</v>
      </c>
      <c r="BG1156" s="1"/>
      <c r="BH1156" s="1"/>
      <c r="BI1156" s="1">
        <v>50</v>
      </c>
      <c r="BJ1156" s="1">
        <v>0</v>
      </c>
      <c r="BK1156" s="1">
        <v>0.01</v>
      </c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37" t="s">
        <v>71</v>
      </c>
    </row>
    <row r="1157" spans="1:77" x14ac:dyDescent="0.25">
      <c r="A1157" s="1">
        <v>1152</v>
      </c>
      <c r="B1157" s="1"/>
      <c r="C1157" s="1"/>
      <c r="D1157" s="1"/>
      <c r="E1157" s="1"/>
      <c r="F1157" s="1">
        <v>1152</v>
      </c>
      <c r="G1157" s="1" t="s">
        <v>67</v>
      </c>
      <c r="H1157" s="1">
        <v>28445</v>
      </c>
      <c r="M1157" s="1">
        <v>0</v>
      </c>
      <c r="N1157" s="1">
        <v>3</v>
      </c>
      <c r="O1157" s="1">
        <v>4</v>
      </c>
      <c r="P1157" s="2" t="s">
        <v>69</v>
      </c>
      <c r="Q1157" s="2">
        <v>304</v>
      </c>
      <c r="R1157" s="1"/>
      <c r="S1157" s="2">
        <v>300</v>
      </c>
      <c r="T1157" s="1"/>
      <c r="U1157" s="1"/>
      <c r="V1157" s="1"/>
      <c r="W1157" s="1"/>
      <c r="X1157" s="35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2"/>
      <c r="AY1157" s="1"/>
      <c r="AZ1157" s="1"/>
      <c r="BA1157" s="36"/>
      <c r="BB1157" s="2"/>
      <c r="BC1157" s="1"/>
      <c r="BD1157" s="1"/>
      <c r="BE1157" s="1"/>
      <c r="BF1157" s="43">
        <f t="shared" si="17"/>
        <v>91200</v>
      </c>
      <c r="BG1157" s="1"/>
      <c r="BH1157" s="1"/>
      <c r="BI1157" s="1">
        <v>50</v>
      </c>
      <c r="BJ1157" s="1">
        <v>0</v>
      </c>
      <c r="BK1157" s="1">
        <v>0.01</v>
      </c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37" t="s">
        <v>71</v>
      </c>
    </row>
    <row r="1158" spans="1:77" x14ac:dyDescent="0.25">
      <c r="A1158" s="1">
        <v>1153</v>
      </c>
      <c r="B1158" s="1"/>
      <c r="C1158" s="1"/>
      <c r="D1158" s="1"/>
      <c r="E1158" s="1"/>
      <c r="F1158" s="1">
        <v>1153</v>
      </c>
      <c r="G1158" s="1" t="s">
        <v>67</v>
      </c>
      <c r="H1158" s="1">
        <v>28446</v>
      </c>
      <c r="M1158" s="1">
        <v>13</v>
      </c>
      <c r="N1158" s="1">
        <v>3</v>
      </c>
      <c r="O1158" s="1">
        <v>8</v>
      </c>
      <c r="P1158" s="2" t="s">
        <v>69</v>
      </c>
      <c r="Q1158" s="2">
        <v>5508</v>
      </c>
      <c r="R1158" s="1"/>
      <c r="S1158" s="2">
        <v>170</v>
      </c>
      <c r="T1158" s="1"/>
      <c r="U1158" s="1"/>
      <c r="V1158" s="1"/>
      <c r="W1158" s="1"/>
      <c r="X1158" s="35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44"/>
      <c r="AR1158" s="36"/>
      <c r="AS1158" s="1"/>
      <c r="AT1158" s="45"/>
      <c r="AU1158" s="1"/>
      <c r="AV1158" s="1"/>
      <c r="AW1158" s="1"/>
      <c r="AX1158" s="2"/>
      <c r="AY1158" s="1"/>
      <c r="AZ1158" s="1"/>
      <c r="BA1158" s="36"/>
      <c r="BB1158" s="2"/>
      <c r="BC1158" s="1"/>
      <c r="BD1158" s="1"/>
      <c r="BE1158" s="43"/>
      <c r="BF1158" s="43">
        <f t="shared" si="17"/>
        <v>936360</v>
      </c>
      <c r="BG1158" s="1"/>
      <c r="BH1158" s="1"/>
      <c r="BI1158" s="1">
        <v>50</v>
      </c>
      <c r="BJ1158" s="1">
        <v>0</v>
      </c>
      <c r="BK1158" s="1">
        <v>0.01</v>
      </c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37" t="s">
        <v>71</v>
      </c>
    </row>
    <row r="1159" spans="1:77" x14ac:dyDescent="0.25">
      <c r="A1159" s="1">
        <v>1154</v>
      </c>
      <c r="B1159" s="1"/>
      <c r="C1159" s="1"/>
      <c r="D1159" s="1"/>
      <c r="E1159" s="1"/>
      <c r="F1159" s="1">
        <v>1154</v>
      </c>
      <c r="G1159" s="1" t="s">
        <v>67</v>
      </c>
      <c r="H1159" s="1">
        <v>28447</v>
      </c>
      <c r="M1159" s="1">
        <v>2</v>
      </c>
      <c r="N1159" s="1">
        <v>0</v>
      </c>
      <c r="O1159" s="1">
        <v>82</v>
      </c>
      <c r="P1159" s="2" t="s">
        <v>69</v>
      </c>
      <c r="Q1159" s="2">
        <v>882</v>
      </c>
      <c r="R1159" s="1"/>
      <c r="S1159" s="2">
        <v>390</v>
      </c>
      <c r="T1159" s="1"/>
      <c r="U1159" s="1"/>
      <c r="V1159" s="1"/>
      <c r="W1159" s="1"/>
      <c r="X1159" s="35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2"/>
      <c r="AY1159" s="1"/>
      <c r="AZ1159" s="1"/>
      <c r="BA1159" s="36"/>
      <c r="BB1159" s="2"/>
      <c r="BC1159" s="1"/>
      <c r="BD1159" s="1"/>
      <c r="BE1159" s="1"/>
      <c r="BF1159" s="43">
        <f t="shared" si="17"/>
        <v>343980</v>
      </c>
      <c r="BG1159" s="1"/>
      <c r="BH1159" s="1"/>
      <c r="BI1159" s="1">
        <v>50</v>
      </c>
      <c r="BJ1159" s="1">
        <v>0</v>
      </c>
      <c r="BK1159" s="1">
        <v>0.01</v>
      </c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37" t="s">
        <v>71</v>
      </c>
    </row>
    <row r="1160" spans="1:77" x14ac:dyDescent="0.25">
      <c r="A1160" s="1">
        <v>1155</v>
      </c>
      <c r="B1160" s="1"/>
      <c r="C1160" s="1"/>
      <c r="D1160" s="1"/>
      <c r="E1160" s="1"/>
      <c r="F1160" s="1">
        <v>1155</v>
      </c>
      <c r="G1160" s="1" t="s">
        <v>67</v>
      </c>
      <c r="H1160" s="1">
        <v>28448</v>
      </c>
      <c r="M1160" s="1">
        <v>9</v>
      </c>
      <c r="N1160" s="1">
        <v>0</v>
      </c>
      <c r="O1160" s="1">
        <v>81</v>
      </c>
      <c r="P1160" s="2" t="s">
        <v>69</v>
      </c>
      <c r="Q1160" s="2">
        <v>3681</v>
      </c>
      <c r="R1160" s="1"/>
      <c r="S1160" s="2">
        <v>240</v>
      </c>
      <c r="T1160" s="1"/>
      <c r="U1160" s="1"/>
      <c r="V1160" s="1"/>
      <c r="W1160" s="1"/>
      <c r="X1160" s="35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2"/>
      <c r="AY1160" s="1"/>
      <c r="AZ1160" s="1"/>
      <c r="BA1160" s="36"/>
      <c r="BB1160" s="2"/>
      <c r="BC1160" s="1"/>
      <c r="BD1160" s="1"/>
      <c r="BE1160" s="1"/>
      <c r="BF1160" s="43">
        <f t="shared" ref="BF1160:BF1223" si="18">Q1160*S1160</f>
        <v>883440</v>
      </c>
      <c r="BG1160" s="1"/>
      <c r="BH1160" s="1"/>
      <c r="BI1160" s="1">
        <v>50</v>
      </c>
      <c r="BJ1160" s="1">
        <v>0</v>
      </c>
      <c r="BK1160" s="1">
        <v>0.01</v>
      </c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37" t="s">
        <v>71</v>
      </c>
    </row>
    <row r="1161" spans="1:77" x14ac:dyDescent="0.25">
      <c r="A1161" s="1">
        <v>1156</v>
      </c>
      <c r="B1161" s="1"/>
      <c r="C1161" s="1"/>
      <c r="D1161" s="1"/>
      <c r="E1161" s="1"/>
      <c r="F1161" s="1">
        <v>1156</v>
      </c>
      <c r="G1161" s="1" t="s">
        <v>67</v>
      </c>
      <c r="H1161" s="1">
        <v>28449</v>
      </c>
      <c r="M1161" s="1">
        <v>2</v>
      </c>
      <c r="N1161" s="1">
        <v>0</v>
      </c>
      <c r="O1161" s="1">
        <v>21</v>
      </c>
      <c r="P1161" s="2" t="s">
        <v>69</v>
      </c>
      <c r="Q1161" s="2">
        <v>821</v>
      </c>
      <c r="R1161" s="1"/>
      <c r="S1161" s="2">
        <v>130</v>
      </c>
      <c r="T1161" s="1"/>
      <c r="U1161" s="1"/>
      <c r="V1161" s="1"/>
      <c r="W1161" s="1"/>
      <c r="X1161" s="35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2"/>
      <c r="AY1161" s="1"/>
      <c r="AZ1161" s="1"/>
      <c r="BA1161" s="36"/>
      <c r="BB1161" s="2"/>
      <c r="BC1161" s="1"/>
      <c r="BD1161" s="1"/>
      <c r="BE1161" s="1"/>
      <c r="BF1161" s="43">
        <f t="shared" si="18"/>
        <v>106730</v>
      </c>
      <c r="BG1161" s="1"/>
      <c r="BH1161" s="1"/>
      <c r="BI1161" s="1">
        <v>50</v>
      </c>
      <c r="BJ1161" s="1">
        <v>0</v>
      </c>
      <c r="BK1161" s="1">
        <v>0.01</v>
      </c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37" t="s">
        <v>71</v>
      </c>
    </row>
    <row r="1162" spans="1:77" x14ac:dyDescent="0.25">
      <c r="A1162" s="1">
        <v>1157</v>
      </c>
      <c r="B1162" s="1"/>
      <c r="C1162" s="1"/>
      <c r="D1162" s="1"/>
      <c r="E1162" s="1"/>
      <c r="F1162" s="1">
        <v>1157</v>
      </c>
      <c r="G1162" s="1" t="s">
        <v>67</v>
      </c>
      <c r="H1162" s="1">
        <v>28450</v>
      </c>
      <c r="M1162" s="1">
        <v>14</v>
      </c>
      <c r="N1162" s="1">
        <v>3</v>
      </c>
      <c r="O1162" s="1">
        <v>55</v>
      </c>
      <c r="P1162" s="2" t="s">
        <v>69</v>
      </c>
      <c r="Q1162" s="2">
        <v>5955</v>
      </c>
      <c r="R1162" s="1"/>
      <c r="S1162" s="2">
        <v>130</v>
      </c>
      <c r="T1162" s="1"/>
      <c r="U1162" s="1"/>
      <c r="V1162" s="1"/>
      <c r="W1162" s="1"/>
      <c r="X1162" s="35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44"/>
      <c r="AR1162" s="36"/>
      <c r="AS1162" s="1"/>
      <c r="AT1162" s="45"/>
      <c r="AU1162" s="1"/>
      <c r="AV1162" s="2"/>
      <c r="AW1162" s="46"/>
      <c r="AX1162" s="2"/>
      <c r="AY1162" s="2"/>
      <c r="AZ1162" s="2"/>
      <c r="BA1162" s="36"/>
      <c r="BB1162" s="2"/>
      <c r="BC1162" s="36"/>
      <c r="BD1162" s="1"/>
      <c r="BE1162" s="43"/>
      <c r="BF1162" s="43">
        <f t="shared" si="18"/>
        <v>774150</v>
      </c>
      <c r="BG1162" s="1"/>
      <c r="BH1162" s="6"/>
      <c r="BI1162" s="1">
        <v>50</v>
      </c>
      <c r="BJ1162" s="1">
        <v>0</v>
      </c>
      <c r="BK1162" s="1">
        <v>0.01</v>
      </c>
      <c r="BL1162" s="36"/>
      <c r="BM1162" s="36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37" t="s">
        <v>71</v>
      </c>
    </row>
    <row r="1163" spans="1:77" x14ac:dyDescent="0.25">
      <c r="A1163" s="1">
        <v>1158</v>
      </c>
      <c r="B1163" s="1"/>
      <c r="C1163" s="1"/>
      <c r="D1163" s="1"/>
      <c r="E1163" s="1"/>
      <c r="F1163" s="1">
        <v>1158</v>
      </c>
      <c r="G1163" s="1" t="s">
        <v>67</v>
      </c>
      <c r="H1163" s="1">
        <v>28451</v>
      </c>
      <c r="M1163" s="1">
        <v>12</v>
      </c>
      <c r="N1163" s="1">
        <v>2</v>
      </c>
      <c r="O1163" s="1">
        <v>59</v>
      </c>
      <c r="P1163" s="2" t="s">
        <v>69</v>
      </c>
      <c r="Q1163" s="2">
        <v>5059</v>
      </c>
      <c r="R1163" s="1"/>
      <c r="S1163" s="2">
        <v>130</v>
      </c>
      <c r="T1163" s="1"/>
      <c r="U1163" s="1"/>
      <c r="V1163" s="1"/>
      <c r="W1163" s="1"/>
      <c r="X1163" s="35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2"/>
      <c r="AY1163" s="1"/>
      <c r="AZ1163" s="1"/>
      <c r="BA1163" s="36"/>
      <c r="BB1163" s="2"/>
      <c r="BC1163" s="1"/>
      <c r="BD1163" s="1"/>
      <c r="BE1163" s="1"/>
      <c r="BF1163" s="43">
        <f t="shared" si="18"/>
        <v>657670</v>
      </c>
      <c r="BG1163" s="1"/>
      <c r="BH1163" s="1"/>
      <c r="BI1163" s="1">
        <v>50</v>
      </c>
      <c r="BJ1163" s="1">
        <v>0</v>
      </c>
      <c r="BK1163" s="1">
        <v>0.01</v>
      </c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37" t="s">
        <v>71</v>
      </c>
    </row>
    <row r="1164" spans="1:77" x14ac:dyDescent="0.25">
      <c r="A1164" s="1">
        <v>1159</v>
      </c>
      <c r="B1164" s="1"/>
      <c r="C1164" s="1"/>
      <c r="D1164" s="1"/>
      <c r="E1164" s="1"/>
      <c r="F1164" s="1">
        <v>1159</v>
      </c>
      <c r="G1164" s="1" t="s">
        <v>67</v>
      </c>
      <c r="H1164" s="1">
        <v>28452</v>
      </c>
      <c r="M1164" s="1">
        <v>4</v>
      </c>
      <c r="N1164" s="1">
        <v>3</v>
      </c>
      <c r="O1164" s="1">
        <v>35</v>
      </c>
      <c r="P1164" s="2" t="s">
        <v>69</v>
      </c>
      <c r="Q1164" s="2">
        <v>1935</v>
      </c>
      <c r="R1164" s="1"/>
      <c r="S1164" s="2">
        <v>190</v>
      </c>
      <c r="T1164" s="1"/>
      <c r="U1164" s="1"/>
      <c r="V1164" s="1"/>
      <c r="W1164" s="1"/>
      <c r="X1164" s="35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2"/>
      <c r="AY1164" s="1"/>
      <c r="AZ1164" s="1"/>
      <c r="BA1164" s="36"/>
      <c r="BB1164" s="2"/>
      <c r="BC1164" s="1"/>
      <c r="BD1164" s="1"/>
      <c r="BE1164" s="1"/>
      <c r="BF1164" s="43">
        <f t="shared" si="18"/>
        <v>367650</v>
      </c>
      <c r="BG1164" s="1"/>
      <c r="BH1164" s="1"/>
      <c r="BI1164" s="1">
        <v>50</v>
      </c>
      <c r="BJ1164" s="1">
        <v>0</v>
      </c>
      <c r="BK1164" s="1">
        <v>0.01</v>
      </c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37" t="s">
        <v>71</v>
      </c>
    </row>
    <row r="1165" spans="1:77" x14ac:dyDescent="0.25">
      <c r="A1165" s="1">
        <v>1160</v>
      </c>
      <c r="B1165" s="1"/>
      <c r="C1165" s="1"/>
      <c r="D1165" s="1"/>
      <c r="E1165" s="1"/>
      <c r="F1165" s="1">
        <v>1160</v>
      </c>
      <c r="G1165" s="1" t="s">
        <v>67</v>
      </c>
      <c r="H1165" s="1">
        <v>28453</v>
      </c>
      <c r="M1165" s="1">
        <v>4</v>
      </c>
      <c r="N1165" s="1">
        <v>0</v>
      </c>
      <c r="O1165" s="1">
        <v>56</v>
      </c>
      <c r="P1165" s="2" t="s">
        <v>69</v>
      </c>
      <c r="Q1165" s="2">
        <v>1656</v>
      </c>
      <c r="R1165" s="1"/>
      <c r="S1165" s="2">
        <v>190</v>
      </c>
      <c r="T1165" s="1"/>
      <c r="U1165" s="1"/>
      <c r="V1165" s="1"/>
      <c r="W1165" s="1"/>
      <c r="X1165" s="35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2"/>
      <c r="AY1165" s="1"/>
      <c r="AZ1165" s="1"/>
      <c r="BA1165" s="36"/>
      <c r="BB1165" s="2"/>
      <c r="BC1165" s="1"/>
      <c r="BD1165" s="1"/>
      <c r="BE1165" s="1"/>
      <c r="BF1165" s="43">
        <f t="shared" si="18"/>
        <v>314640</v>
      </c>
      <c r="BG1165" s="1"/>
      <c r="BH1165" s="1"/>
      <c r="BI1165" s="1">
        <v>50</v>
      </c>
      <c r="BJ1165" s="1">
        <v>0</v>
      </c>
      <c r="BK1165" s="1">
        <v>0.01</v>
      </c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37" t="s">
        <v>71</v>
      </c>
    </row>
    <row r="1166" spans="1:77" x14ac:dyDescent="0.25">
      <c r="A1166" s="1">
        <v>1161</v>
      </c>
      <c r="B1166" s="1"/>
      <c r="C1166" s="1"/>
      <c r="D1166" s="1"/>
      <c r="E1166" s="1"/>
      <c r="F1166" s="1">
        <v>1161</v>
      </c>
      <c r="G1166" s="1" t="s">
        <v>67</v>
      </c>
      <c r="H1166" s="1">
        <v>28454</v>
      </c>
      <c r="M1166" s="1">
        <v>13</v>
      </c>
      <c r="N1166" s="1">
        <v>1</v>
      </c>
      <c r="O1166" s="1">
        <v>35</v>
      </c>
      <c r="P1166" s="2" t="s">
        <v>69</v>
      </c>
      <c r="Q1166" s="2">
        <v>5335</v>
      </c>
      <c r="R1166" s="1"/>
      <c r="S1166" s="2">
        <v>100</v>
      </c>
      <c r="T1166" s="1"/>
      <c r="U1166" s="1"/>
      <c r="V1166" s="1"/>
      <c r="W1166" s="1"/>
      <c r="X1166" s="35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2"/>
      <c r="AY1166" s="1"/>
      <c r="AZ1166" s="1"/>
      <c r="BA1166" s="36"/>
      <c r="BB1166" s="2"/>
      <c r="BC1166" s="1"/>
      <c r="BD1166" s="1"/>
      <c r="BE1166" s="1"/>
      <c r="BF1166" s="43">
        <f t="shared" si="18"/>
        <v>533500</v>
      </c>
      <c r="BG1166" s="1"/>
      <c r="BH1166" s="1"/>
      <c r="BI1166" s="1">
        <v>50</v>
      </c>
      <c r="BJ1166" s="1">
        <v>0</v>
      </c>
      <c r="BK1166" s="1">
        <v>0.01</v>
      </c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37" t="s">
        <v>71</v>
      </c>
    </row>
    <row r="1167" spans="1:77" x14ac:dyDescent="0.25">
      <c r="A1167" s="1">
        <v>1162</v>
      </c>
      <c r="B1167" s="1"/>
      <c r="C1167" s="1"/>
      <c r="D1167" s="1"/>
      <c r="E1167" s="1"/>
      <c r="F1167" s="1">
        <v>1162</v>
      </c>
      <c r="G1167" s="1" t="s">
        <v>67</v>
      </c>
      <c r="H1167" s="1">
        <v>28455</v>
      </c>
      <c r="M1167" s="1">
        <v>4</v>
      </c>
      <c r="N1167" s="1">
        <v>3</v>
      </c>
      <c r="O1167" s="1">
        <v>62</v>
      </c>
      <c r="P1167" s="2" t="s">
        <v>69</v>
      </c>
      <c r="Q1167" s="2">
        <v>1962</v>
      </c>
      <c r="R1167" s="1"/>
      <c r="S1167" s="2">
        <v>160</v>
      </c>
      <c r="T1167" s="1"/>
      <c r="U1167" s="1"/>
      <c r="V1167" s="1"/>
      <c r="W1167" s="1"/>
      <c r="X1167" s="35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2"/>
      <c r="AY1167" s="1"/>
      <c r="AZ1167" s="1"/>
      <c r="BA1167" s="36"/>
      <c r="BB1167" s="2"/>
      <c r="BC1167" s="1"/>
      <c r="BD1167" s="1"/>
      <c r="BE1167" s="1"/>
      <c r="BF1167" s="43">
        <f t="shared" si="18"/>
        <v>313920</v>
      </c>
      <c r="BG1167" s="1"/>
      <c r="BH1167" s="1"/>
      <c r="BI1167" s="1">
        <v>50</v>
      </c>
      <c r="BJ1167" s="1">
        <v>0</v>
      </c>
      <c r="BK1167" s="1">
        <v>0.01</v>
      </c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37" t="s">
        <v>71</v>
      </c>
    </row>
    <row r="1168" spans="1:77" x14ac:dyDescent="0.25">
      <c r="A1168" s="1">
        <v>1163</v>
      </c>
      <c r="B1168" s="1"/>
      <c r="C1168" s="1"/>
      <c r="D1168" s="1"/>
      <c r="E1168" s="1"/>
      <c r="F1168" s="1">
        <v>1163</v>
      </c>
      <c r="G1168" s="1" t="s">
        <v>67</v>
      </c>
      <c r="H1168" s="1">
        <v>28456</v>
      </c>
      <c r="M1168" s="1">
        <v>5</v>
      </c>
      <c r="N1168" s="1">
        <v>0</v>
      </c>
      <c r="O1168" s="1">
        <v>63</v>
      </c>
      <c r="P1168" s="2" t="s">
        <v>69</v>
      </c>
      <c r="Q1168" s="2">
        <v>2063</v>
      </c>
      <c r="R1168" s="1"/>
      <c r="S1168" s="2">
        <v>160</v>
      </c>
      <c r="T1168" s="1"/>
      <c r="U1168" s="1"/>
      <c r="V1168" s="1"/>
      <c r="W1168" s="1"/>
      <c r="X1168" s="35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44"/>
      <c r="AR1168" s="36"/>
      <c r="AS1168" s="1"/>
      <c r="AT1168" s="45"/>
      <c r="AU1168" s="1"/>
      <c r="AV1168" s="2"/>
      <c r="AW1168" s="46"/>
      <c r="AX1168" s="2"/>
      <c r="AY1168" s="2"/>
      <c r="AZ1168" s="2"/>
      <c r="BA1168" s="36"/>
      <c r="BB1168" s="2"/>
      <c r="BC1168" s="36"/>
      <c r="BD1168" s="1"/>
      <c r="BE1168" s="43"/>
      <c r="BF1168" s="43">
        <f t="shared" si="18"/>
        <v>330080</v>
      </c>
      <c r="BG1168" s="1"/>
      <c r="BH1168" s="6"/>
      <c r="BI1168" s="1">
        <v>50</v>
      </c>
      <c r="BJ1168" s="1">
        <v>0</v>
      </c>
      <c r="BK1168" s="1">
        <v>0.01</v>
      </c>
      <c r="BL1168" s="36"/>
      <c r="BM1168" s="36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37" t="s">
        <v>71</v>
      </c>
    </row>
    <row r="1169" spans="1:77" x14ac:dyDescent="0.25">
      <c r="A1169" s="1">
        <v>1164</v>
      </c>
      <c r="B1169" s="1"/>
      <c r="C1169" s="1"/>
      <c r="D1169" s="1"/>
      <c r="E1169" s="1"/>
      <c r="F1169" s="1">
        <v>1164</v>
      </c>
      <c r="G1169" s="1" t="s">
        <v>67</v>
      </c>
      <c r="H1169" s="1">
        <v>28457</v>
      </c>
      <c r="M1169" s="1">
        <v>5</v>
      </c>
      <c r="N1169" s="1">
        <v>1</v>
      </c>
      <c r="O1169" s="1">
        <v>83</v>
      </c>
      <c r="P1169" s="2" t="s">
        <v>69</v>
      </c>
      <c r="Q1169" s="2">
        <v>2183</v>
      </c>
      <c r="R1169" s="1"/>
      <c r="S1169" s="2">
        <v>100</v>
      </c>
      <c r="T1169" s="1"/>
      <c r="U1169" s="1"/>
      <c r="V1169" s="1"/>
      <c r="W1169" s="1"/>
      <c r="X1169" s="35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2"/>
      <c r="AY1169" s="1"/>
      <c r="AZ1169" s="1"/>
      <c r="BA1169" s="36"/>
      <c r="BB1169" s="2"/>
      <c r="BC1169" s="1"/>
      <c r="BD1169" s="1"/>
      <c r="BE1169" s="1"/>
      <c r="BF1169" s="43">
        <f t="shared" si="18"/>
        <v>218300</v>
      </c>
      <c r="BG1169" s="1"/>
      <c r="BH1169" s="1"/>
      <c r="BI1169" s="1">
        <v>50</v>
      </c>
      <c r="BJ1169" s="1">
        <v>0</v>
      </c>
      <c r="BK1169" s="1">
        <v>0.01</v>
      </c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37" t="s">
        <v>71</v>
      </c>
    </row>
    <row r="1170" spans="1:77" x14ac:dyDescent="0.25">
      <c r="A1170" s="1">
        <v>1165</v>
      </c>
      <c r="B1170" s="1"/>
      <c r="C1170" s="1"/>
      <c r="D1170" s="1"/>
      <c r="E1170" s="1"/>
      <c r="F1170" s="1">
        <v>1165</v>
      </c>
      <c r="G1170" s="1" t="s">
        <v>67</v>
      </c>
      <c r="H1170" s="1">
        <v>28458</v>
      </c>
      <c r="M1170" s="1">
        <v>0</v>
      </c>
      <c r="N1170" s="1">
        <v>1</v>
      </c>
      <c r="O1170" s="1">
        <v>10</v>
      </c>
      <c r="P1170" s="2" t="s">
        <v>69</v>
      </c>
      <c r="Q1170" s="2">
        <v>110</v>
      </c>
      <c r="R1170" s="1"/>
      <c r="S1170" s="2">
        <v>350</v>
      </c>
      <c r="T1170" s="1"/>
      <c r="U1170" s="1"/>
      <c r="V1170" s="1"/>
      <c r="W1170" s="1"/>
      <c r="X1170" s="35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44"/>
      <c r="AR1170" s="36"/>
      <c r="AS1170" s="1"/>
      <c r="AT1170" s="45"/>
      <c r="AU1170" s="1"/>
      <c r="AV1170" s="2"/>
      <c r="AW1170" s="46"/>
      <c r="AX1170" s="2"/>
      <c r="AY1170" s="2"/>
      <c r="AZ1170" s="2"/>
      <c r="BA1170" s="36"/>
      <c r="BB1170" s="2"/>
      <c r="BC1170" s="36"/>
      <c r="BD1170" s="1"/>
      <c r="BE1170" s="43"/>
      <c r="BF1170" s="43">
        <f t="shared" si="18"/>
        <v>38500</v>
      </c>
      <c r="BG1170" s="1"/>
      <c r="BH1170" s="6"/>
      <c r="BI1170" s="1">
        <v>50</v>
      </c>
      <c r="BJ1170" s="1">
        <v>0</v>
      </c>
      <c r="BK1170" s="1">
        <v>0.01</v>
      </c>
      <c r="BL1170" s="36"/>
      <c r="BM1170" s="36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37" t="s">
        <v>71</v>
      </c>
    </row>
    <row r="1171" spans="1:77" x14ac:dyDescent="0.25">
      <c r="A1171" s="1">
        <v>1166</v>
      </c>
      <c r="B1171" s="1"/>
      <c r="C1171" s="1"/>
      <c r="D1171" s="1"/>
      <c r="E1171" s="1"/>
      <c r="F1171" s="1">
        <v>1166</v>
      </c>
      <c r="G1171" s="1" t="s">
        <v>67</v>
      </c>
      <c r="H1171" s="1">
        <v>28459</v>
      </c>
      <c r="M1171" s="1">
        <v>5</v>
      </c>
      <c r="N1171" s="1">
        <v>1</v>
      </c>
      <c r="O1171" s="1">
        <v>35</v>
      </c>
      <c r="P1171" s="2" t="s">
        <v>69</v>
      </c>
      <c r="Q1171" s="2">
        <v>2135</v>
      </c>
      <c r="R1171" s="1"/>
      <c r="S1171" s="2">
        <v>100</v>
      </c>
      <c r="T1171" s="1"/>
      <c r="U1171" s="1"/>
      <c r="V1171" s="1"/>
      <c r="W1171" s="1"/>
      <c r="X1171" s="35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2"/>
      <c r="AY1171" s="1"/>
      <c r="AZ1171" s="1"/>
      <c r="BA1171" s="36"/>
      <c r="BB1171" s="2"/>
      <c r="BC1171" s="1"/>
      <c r="BD1171" s="1"/>
      <c r="BE1171" s="1"/>
      <c r="BF1171" s="43">
        <f t="shared" si="18"/>
        <v>213500</v>
      </c>
      <c r="BG1171" s="1"/>
      <c r="BH1171" s="1"/>
      <c r="BI1171" s="1">
        <v>50</v>
      </c>
      <c r="BJ1171" s="1">
        <v>0</v>
      </c>
      <c r="BK1171" s="1">
        <v>0.01</v>
      </c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37" t="s">
        <v>71</v>
      </c>
    </row>
    <row r="1172" spans="1:77" x14ac:dyDescent="0.25">
      <c r="A1172" s="1">
        <v>1167</v>
      </c>
      <c r="B1172" s="1"/>
      <c r="C1172" s="1"/>
      <c r="D1172" s="1"/>
      <c r="E1172" s="1"/>
      <c r="F1172" s="1">
        <v>1167</v>
      </c>
      <c r="G1172" s="1" t="s">
        <v>67</v>
      </c>
      <c r="H1172" s="1">
        <v>28460</v>
      </c>
      <c r="M1172" s="1">
        <v>7</v>
      </c>
      <c r="N1172" s="1">
        <v>2</v>
      </c>
      <c r="O1172" s="1">
        <v>44</v>
      </c>
      <c r="P1172" s="2" t="s">
        <v>69</v>
      </c>
      <c r="Q1172" s="2">
        <v>3044</v>
      </c>
      <c r="R1172" s="1"/>
      <c r="S1172" s="2">
        <v>100</v>
      </c>
      <c r="T1172" s="1"/>
      <c r="U1172" s="1"/>
      <c r="V1172" s="1"/>
      <c r="W1172" s="1"/>
      <c r="X1172" s="35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2"/>
      <c r="AY1172" s="1"/>
      <c r="AZ1172" s="1"/>
      <c r="BA1172" s="36"/>
      <c r="BB1172" s="2"/>
      <c r="BC1172" s="1"/>
      <c r="BD1172" s="1"/>
      <c r="BE1172" s="1"/>
      <c r="BF1172" s="43">
        <f t="shared" si="18"/>
        <v>304400</v>
      </c>
      <c r="BG1172" s="1"/>
      <c r="BH1172" s="1"/>
      <c r="BI1172" s="1">
        <v>50</v>
      </c>
      <c r="BJ1172" s="1">
        <v>0</v>
      </c>
      <c r="BK1172" s="1">
        <v>0.01</v>
      </c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37" t="s">
        <v>71</v>
      </c>
    </row>
    <row r="1173" spans="1:77" x14ac:dyDescent="0.25">
      <c r="A1173" s="1">
        <v>1168</v>
      </c>
      <c r="B1173" s="1"/>
      <c r="C1173" s="1"/>
      <c r="D1173" s="1"/>
      <c r="E1173" s="1"/>
      <c r="F1173" s="1">
        <v>1168</v>
      </c>
      <c r="G1173" s="1" t="s">
        <v>67</v>
      </c>
      <c r="H1173" s="1">
        <v>28461</v>
      </c>
      <c r="M1173" s="1">
        <v>4</v>
      </c>
      <c r="N1173" s="1">
        <v>3</v>
      </c>
      <c r="O1173" s="1">
        <v>43</v>
      </c>
      <c r="P1173" s="2" t="s">
        <v>69</v>
      </c>
      <c r="Q1173" s="2">
        <v>1943</v>
      </c>
      <c r="R1173" s="1"/>
      <c r="S1173" s="2">
        <v>100</v>
      </c>
      <c r="T1173" s="1"/>
      <c r="U1173" s="1"/>
      <c r="V1173" s="1"/>
      <c r="W1173" s="1"/>
      <c r="X1173" s="35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44"/>
      <c r="AR1173" s="36"/>
      <c r="AS1173" s="1"/>
      <c r="AT1173" s="45"/>
      <c r="AU1173" s="1"/>
      <c r="AV1173" s="1"/>
      <c r="AW1173" s="1"/>
      <c r="AX1173" s="2"/>
      <c r="AY1173" s="1"/>
      <c r="AZ1173" s="1"/>
      <c r="BA1173" s="36"/>
      <c r="BB1173" s="2"/>
      <c r="BC1173" s="1"/>
      <c r="BD1173" s="1"/>
      <c r="BE1173" s="43"/>
      <c r="BF1173" s="43">
        <f t="shared" si="18"/>
        <v>194300</v>
      </c>
      <c r="BG1173" s="1"/>
      <c r="BH1173" s="1"/>
      <c r="BI1173" s="1">
        <v>50</v>
      </c>
      <c r="BJ1173" s="1">
        <v>0</v>
      </c>
      <c r="BK1173" s="1">
        <v>0.01</v>
      </c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37" t="s">
        <v>71</v>
      </c>
    </row>
    <row r="1174" spans="1:77" x14ac:dyDescent="0.25">
      <c r="A1174" s="1">
        <v>1169</v>
      </c>
      <c r="B1174" s="1"/>
      <c r="C1174" s="1"/>
      <c r="D1174" s="1"/>
      <c r="E1174" s="1"/>
      <c r="F1174" s="1">
        <v>1169</v>
      </c>
      <c r="G1174" s="1" t="s">
        <v>67</v>
      </c>
      <c r="H1174" s="1">
        <v>28462</v>
      </c>
      <c r="M1174" s="1">
        <v>2</v>
      </c>
      <c r="N1174" s="1">
        <v>1</v>
      </c>
      <c r="O1174" s="1">
        <v>17</v>
      </c>
      <c r="P1174" s="2" t="s">
        <v>69</v>
      </c>
      <c r="Q1174" s="2">
        <v>917</v>
      </c>
      <c r="R1174" s="1"/>
      <c r="S1174" s="2">
        <v>100</v>
      </c>
      <c r="T1174" s="1"/>
      <c r="U1174" s="1"/>
      <c r="V1174" s="1"/>
      <c r="W1174" s="1"/>
      <c r="X1174" s="35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2"/>
      <c r="AY1174" s="1"/>
      <c r="AZ1174" s="1"/>
      <c r="BA1174" s="36"/>
      <c r="BB1174" s="2"/>
      <c r="BC1174" s="1"/>
      <c r="BD1174" s="1"/>
      <c r="BE1174" s="1"/>
      <c r="BF1174" s="43">
        <f t="shared" si="18"/>
        <v>91700</v>
      </c>
      <c r="BG1174" s="1"/>
      <c r="BH1174" s="1"/>
      <c r="BI1174" s="1">
        <v>50</v>
      </c>
      <c r="BJ1174" s="1">
        <v>0</v>
      </c>
      <c r="BK1174" s="1">
        <v>0.01</v>
      </c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37" t="s">
        <v>71</v>
      </c>
    </row>
    <row r="1175" spans="1:77" x14ac:dyDescent="0.25">
      <c r="A1175" s="1">
        <v>1170</v>
      </c>
      <c r="B1175" s="1"/>
      <c r="C1175" s="1"/>
      <c r="D1175" s="1"/>
      <c r="E1175" s="1"/>
      <c r="F1175" s="1">
        <v>1170</v>
      </c>
      <c r="G1175" s="1" t="s">
        <v>67</v>
      </c>
      <c r="H1175" s="1">
        <v>28463</v>
      </c>
      <c r="M1175" s="1">
        <v>0</v>
      </c>
      <c r="N1175" s="1">
        <v>0</v>
      </c>
      <c r="O1175" s="1">
        <v>26</v>
      </c>
      <c r="P1175" s="2" t="s">
        <v>69</v>
      </c>
      <c r="Q1175" s="2">
        <v>26</v>
      </c>
      <c r="R1175" s="1"/>
      <c r="S1175" s="2">
        <v>350</v>
      </c>
      <c r="T1175" s="1"/>
      <c r="U1175" s="1"/>
      <c r="V1175" s="1"/>
      <c r="W1175" s="1"/>
      <c r="X1175" s="35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2"/>
      <c r="AY1175" s="1"/>
      <c r="AZ1175" s="1"/>
      <c r="BA1175" s="36"/>
      <c r="BB1175" s="2"/>
      <c r="BC1175" s="1"/>
      <c r="BD1175" s="1"/>
      <c r="BE1175" s="1"/>
      <c r="BF1175" s="43">
        <f t="shared" si="18"/>
        <v>9100</v>
      </c>
      <c r="BG1175" s="1"/>
      <c r="BH1175" s="1"/>
      <c r="BI1175" s="1">
        <v>50</v>
      </c>
      <c r="BJ1175" s="1">
        <v>0</v>
      </c>
      <c r="BK1175" s="1">
        <v>0.01</v>
      </c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37" t="s">
        <v>71</v>
      </c>
    </row>
    <row r="1176" spans="1:77" x14ac:dyDescent="0.25">
      <c r="A1176" s="1">
        <v>1171</v>
      </c>
      <c r="B1176" s="1"/>
      <c r="C1176" s="1"/>
      <c r="D1176" s="1"/>
      <c r="E1176" s="1"/>
      <c r="F1176" s="1">
        <v>1171</v>
      </c>
      <c r="G1176" s="1" t="s">
        <v>67</v>
      </c>
      <c r="H1176" s="1">
        <v>28464</v>
      </c>
      <c r="M1176" s="1">
        <v>4</v>
      </c>
      <c r="N1176" s="1">
        <v>1</v>
      </c>
      <c r="O1176" s="1">
        <v>50</v>
      </c>
      <c r="P1176" s="2" t="s">
        <v>69</v>
      </c>
      <c r="Q1176" s="2">
        <v>1750</v>
      </c>
      <c r="R1176" s="1"/>
      <c r="S1176" s="2">
        <v>170</v>
      </c>
      <c r="T1176" s="1"/>
      <c r="U1176" s="1"/>
      <c r="V1176" s="1"/>
      <c r="W1176" s="1"/>
      <c r="X1176" s="35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2"/>
      <c r="AY1176" s="1"/>
      <c r="AZ1176" s="1"/>
      <c r="BA1176" s="36"/>
      <c r="BB1176" s="2"/>
      <c r="BC1176" s="1"/>
      <c r="BD1176" s="1"/>
      <c r="BE1176" s="1"/>
      <c r="BF1176" s="43">
        <f t="shared" si="18"/>
        <v>297500</v>
      </c>
      <c r="BG1176" s="1"/>
      <c r="BH1176" s="1"/>
      <c r="BI1176" s="1">
        <v>50</v>
      </c>
      <c r="BJ1176" s="1">
        <v>0</v>
      </c>
      <c r="BK1176" s="1">
        <v>0.01</v>
      </c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37" t="s">
        <v>71</v>
      </c>
    </row>
    <row r="1177" spans="1:77" x14ac:dyDescent="0.25">
      <c r="A1177" s="1">
        <v>1172</v>
      </c>
      <c r="B1177" s="1"/>
      <c r="C1177" s="1"/>
      <c r="D1177" s="1"/>
      <c r="E1177" s="1"/>
      <c r="F1177" s="1">
        <v>1172</v>
      </c>
      <c r="G1177" s="1" t="s">
        <v>67</v>
      </c>
      <c r="H1177" s="1">
        <v>28466</v>
      </c>
      <c r="M1177" s="1">
        <v>13</v>
      </c>
      <c r="N1177" s="1">
        <v>3</v>
      </c>
      <c r="O1177" s="1">
        <v>6</v>
      </c>
      <c r="P1177" s="2" t="s">
        <v>69</v>
      </c>
      <c r="Q1177" s="2">
        <v>5506</v>
      </c>
      <c r="R1177" s="1"/>
      <c r="S1177" s="2">
        <v>170</v>
      </c>
      <c r="T1177" s="1"/>
      <c r="U1177" s="1"/>
      <c r="V1177" s="1"/>
      <c r="W1177" s="1"/>
      <c r="X1177" s="35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2"/>
      <c r="AY1177" s="1"/>
      <c r="AZ1177" s="1"/>
      <c r="BA1177" s="36"/>
      <c r="BB1177" s="2"/>
      <c r="BC1177" s="1"/>
      <c r="BD1177" s="1"/>
      <c r="BE1177" s="1"/>
      <c r="BF1177" s="43">
        <f t="shared" si="18"/>
        <v>936020</v>
      </c>
      <c r="BG1177" s="1"/>
      <c r="BH1177" s="1"/>
      <c r="BI1177" s="1">
        <v>50</v>
      </c>
      <c r="BJ1177" s="1">
        <v>0</v>
      </c>
      <c r="BK1177" s="1">
        <v>0.01</v>
      </c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37" t="s">
        <v>71</v>
      </c>
    </row>
    <row r="1178" spans="1:77" x14ac:dyDescent="0.25">
      <c r="A1178" s="1">
        <v>1173</v>
      </c>
      <c r="B1178" s="1"/>
      <c r="C1178" s="1"/>
      <c r="D1178" s="1"/>
      <c r="E1178" s="1"/>
      <c r="F1178" s="1">
        <v>1173</v>
      </c>
      <c r="G1178" s="1" t="s">
        <v>67</v>
      </c>
      <c r="H1178" s="1">
        <v>28467</v>
      </c>
      <c r="M1178" s="1">
        <v>13</v>
      </c>
      <c r="N1178" s="1">
        <v>0</v>
      </c>
      <c r="O1178" s="1">
        <v>9</v>
      </c>
      <c r="P1178" s="2" t="s">
        <v>69</v>
      </c>
      <c r="Q1178" s="2">
        <v>5209</v>
      </c>
      <c r="R1178" s="1"/>
      <c r="S1178" s="2">
        <v>170</v>
      </c>
      <c r="T1178" s="1"/>
      <c r="U1178" s="1"/>
      <c r="V1178" s="1"/>
      <c r="W1178" s="1"/>
      <c r="X1178" s="35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44"/>
      <c r="AR1178" s="36"/>
      <c r="AS1178" s="1"/>
      <c r="AT1178" s="45"/>
      <c r="AU1178" s="1"/>
      <c r="AV1178" s="1"/>
      <c r="AW1178" s="1"/>
      <c r="AX1178" s="2"/>
      <c r="AY1178" s="1"/>
      <c r="AZ1178" s="1"/>
      <c r="BA1178" s="36"/>
      <c r="BB1178" s="2"/>
      <c r="BC1178" s="1"/>
      <c r="BD1178" s="1"/>
      <c r="BE1178" s="43"/>
      <c r="BF1178" s="43">
        <f t="shared" si="18"/>
        <v>885530</v>
      </c>
      <c r="BG1178" s="1"/>
      <c r="BH1178" s="1"/>
      <c r="BI1178" s="1">
        <v>50</v>
      </c>
      <c r="BJ1178" s="1">
        <v>0</v>
      </c>
      <c r="BK1178" s="1">
        <v>0.01</v>
      </c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37" t="s">
        <v>71</v>
      </c>
    </row>
    <row r="1179" spans="1:77" x14ac:dyDescent="0.25">
      <c r="A1179" s="1">
        <v>1174</v>
      </c>
      <c r="B1179" s="1"/>
      <c r="C1179" s="1"/>
      <c r="D1179" s="1"/>
      <c r="E1179" s="1"/>
      <c r="F1179" s="1">
        <v>1174</v>
      </c>
      <c r="G1179" s="1" t="s">
        <v>67</v>
      </c>
      <c r="H1179" s="1">
        <v>28468</v>
      </c>
      <c r="M1179" s="1">
        <v>5</v>
      </c>
      <c r="N1179" s="1">
        <v>2</v>
      </c>
      <c r="O1179" s="1">
        <v>34</v>
      </c>
      <c r="P1179" s="2" t="s">
        <v>69</v>
      </c>
      <c r="Q1179" s="2">
        <v>2234</v>
      </c>
      <c r="R1179" s="1"/>
      <c r="S1179" s="2">
        <v>170</v>
      </c>
      <c r="T1179" s="1"/>
      <c r="U1179" s="1"/>
      <c r="V1179" s="1"/>
      <c r="W1179" s="1"/>
      <c r="X1179" s="35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2"/>
      <c r="AY1179" s="1"/>
      <c r="AZ1179" s="1"/>
      <c r="BA1179" s="36"/>
      <c r="BB1179" s="2"/>
      <c r="BC1179" s="1"/>
      <c r="BD1179" s="1"/>
      <c r="BE1179" s="1"/>
      <c r="BF1179" s="43">
        <f t="shared" si="18"/>
        <v>379780</v>
      </c>
      <c r="BG1179" s="1"/>
      <c r="BH1179" s="1"/>
      <c r="BI1179" s="1">
        <v>50</v>
      </c>
      <c r="BJ1179" s="1">
        <v>0</v>
      </c>
      <c r="BK1179" s="1">
        <v>0.01</v>
      </c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37" t="s">
        <v>71</v>
      </c>
    </row>
    <row r="1180" spans="1:77" x14ac:dyDescent="0.25">
      <c r="A1180" s="1">
        <v>1175</v>
      </c>
      <c r="B1180" s="1"/>
      <c r="C1180" s="1"/>
      <c r="D1180" s="1"/>
      <c r="E1180" s="1"/>
      <c r="F1180" s="1">
        <v>1175</v>
      </c>
      <c r="G1180" s="1" t="s">
        <v>67</v>
      </c>
      <c r="H1180" s="1">
        <v>28469</v>
      </c>
      <c r="M1180" s="1">
        <v>4</v>
      </c>
      <c r="N1180" s="1">
        <v>1</v>
      </c>
      <c r="O1180" s="1">
        <v>52</v>
      </c>
      <c r="P1180" s="2" t="s">
        <v>69</v>
      </c>
      <c r="Q1180" s="2">
        <v>1752</v>
      </c>
      <c r="R1180" s="1"/>
      <c r="S1180" s="2">
        <v>160</v>
      </c>
      <c r="T1180" s="1"/>
      <c r="U1180" s="1"/>
      <c r="V1180" s="1"/>
      <c r="W1180" s="1"/>
      <c r="X1180" s="35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2"/>
      <c r="AY1180" s="1"/>
      <c r="AZ1180" s="1"/>
      <c r="BA1180" s="36"/>
      <c r="BB1180" s="2"/>
      <c r="BC1180" s="1"/>
      <c r="BD1180" s="1"/>
      <c r="BE1180" s="1"/>
      <c r="BF1180" s="43">
        <f t="shared" si="18"/>
        <v>280320</v>
      </c>
      <c r="BG1180" s="1"/>
      <c r="BH1180" s="1"/>
      <c r="BI1180" s="1">
        <v>50</v>
      </c>
      <c r="BJ1180" s="1">
        <v>0</v>
      </c>
      <c r="BK1180" s="1">
        <v>0.01</v>
      </c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37" t="s">
        <v>71</v>
      </c>
    </row>
    <row r="1181" spans="1:77" x14ac:dyDescent="0.25">
      <c r="A1181" s="1">
        <v>1176</v>
      </c>
      <c r="B1181" s="1"/>
      <c r="C1181" s="1"/>
      <c r="D1181" s="1"/>
      <c r="E1181" s="1"/>
      <c r="F1181" s="1">
        <v>1176</v>
      </c>
      <c r="G1181" s="1" t="s">
        <v>67</v>
      </c>
      <c r="H1181" s="1">
        <v>28470</v>
      </c>
      <c r="M1181" s="1">
        <v>5</v>
      </c>
      <c r="N1181" s="1">
        <v>2</v>
      </c>
      <c r="O1181" s="1">
        <v>68</v>
      </c>
      <c r="P1181" s="2" t="s">
        <v>69</v>
      </c>
      <c r="Q1181" s="2">
        <v>2268</v>
      </c>
      <c r="R1181" s="1"/>
      <c r="S1181" s="2">
        <v>130</v>
      </c>
      <c r="T1181" s="1"/>
      <c r="U1181" s="1"/>
      <c r="V1181" s="1"/>
      <c r="W1181" s="1"/>
      <c r="X1181" s="35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2"/>
      <c r="AY1181" s="1"/>
      <c r="AZ1181" s="1"/>
      <c r="BA1181" s="36"/>
      <c r="BB1181" s="2"/>
      <c r="BC1181" s="1"/>
      <c r="BD1181" s="1"/>
      <c r="BE1181" s="1"/>
      <c r="BF1181" s="43">
        <f t="shared" si="18"/>
        <v>294840</v>
      </c>
      <c r="BG1181" s="1"/>
      <c r="BH1181" s="1"/>
      <c r="BI1181" s="1">
        <v>50</v>
      </c>
      <c r="BJ1181" s="1">
        <v>0</v>
      </c>
      <c r="BK1181" s="1">
        <v>0.01</v>
      </c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37" t="s">
        <v>71</v>
      </c>
    </row>
    <row r="1182" spans="1:77" x14ac:dyDescent="0.25">
      <c r="A1182" s="1">
        <v>1177</v>
      </c>
      <c r="B1182" s="1"/>
      <c r="C1182" s="1"/>
      <c r="D1182" s="1"/>
      <c r="E1182" s="1"/>
      <c r="F1182" s="1">
        <v>1177</v>
      </c>
      <c r="G1182" s="1" t="s">
        <v>67</v>
      </c>
      <c r="H1182" s="1">
        <v>28471</v>
      </c>
      <c r="M1182" s="1">
        <v>5</v>
      </c>
      <c r="N1182" s="1">
        <v>0</v>
      </c>
      <c r="O1182" s="1">
        <v>70</v>
      </c>
      <c r="P1182" s="2" t="s">
        <v>69</v>
      </c>
      <c r="Q1182" s="2">
        <v>2070</v>
      </c>
      <c r="R1182" s="1"/>
      <c r="S1182" s="2">
        <v>130</v>
      </c>
      <c r="T1182" s="1"/>
      <c r="U1182" s="1"/>
      <c r="V1182" s="1"/>
      <c r="W1182" s="1"/>
      <c r="X1182" s="35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2"/>
      <c r="AY1182" s="1"/>
      <c r="AZ1182" s="1"/>
      <c r="BA1182" s="36"/>
      <c r="BB1182" s="2"/>
      <c r="BC1182" s="1"/>
      <c r="BD1182" s="1"/>
      <c r="BE1182" s="1"/>
      <c r="BF1182" s="43">
        <f t="shared" si="18"/>
        <v>269100</v>
      </c>
      <c r="BG1182" s="1"/>
      <c r="BH1182" s="1"/>
      <c r="BI1182" s="1">
        <v>50</v>
      </c>
      <c r="BJ1182" s="1">
        <v>0</v>
      </c>
      <c r="BK1182" s="1">
        <v>0.01</v>
      </c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37" t="s">
        <v>71</v>
      </c>
    </row>
    <row r="1183" spans="1:77" x14ac:dyDescent="0.25">
      <c r="A1183" s="1">
        <v>1178</v>
      </c>
      <c r="B1183" s="1"/>
      <c r="C1183" s="1"/>
      <c r="D1183" s="1"/>
      <c r="E1183" s="1"/>
      <c r="F1183" s="1">
        <v>1178</v>
      </c>
      <c r="G1183" s="1" t="s">
        <v>67</v>
      </c>
      <c r="H1183" s="1">
        <v>28472</v>
      </c>
      <c r="M1183" s="1">
        <v>1</v>
      </c>
      <c r="N1183" s="1">
        <v>2</v>
      </c>
      <c r="O1183" s="1">
        <v>76</v>
      </c>
      <c r="P1183" s="2" t="s">
        <v>69</v>
      </c>
      <c r="Q1183" s="2">
        <v>676</v>
      </c>
      <c r="R1183" s="1"/>
      <c r="S1183" s="2">
        <v>250</v>
      </c>
      <c r="T1183" s="1"/>
      <c r="U1183" s="1"/>
      <c r="V1183" s="1"/>
      <c r="W1183" s="1"/>
      <c r="X1183" s="35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44"/>
      <c r="AR1183" s="36"/>
      <c r="AS1183" s="1"/>
      <c r="AT1183" s="45"/>
      <c r="AU1183" s="1"/>
      <c r="AV1183" s="1"/>
      <c r="AW1183" s="1"/>
      <c r="AX1183" s="2"/>
      <c r="AY1183" s="1"/>
      <c r="AZ1183" s="1"/>
      <c r="BA1183" s="36"/>
      <c r="BB1183" s="2"/>
      <c r="BC1183" s="1"/>
      <c r="BD1183" s="1"/>
      <c r="BE1183" s="43"/>
      <c r="BF1183" s="43">
        <f t="shared" si="18"/>
        <v>169000</v>
      </c>
      <c r="BG1183" s="1"/>
      <c r="BH1183" s="1"/>
      <c r="BI1183" s="1">
        <v>50</v>
      </c>
      <c r="BJ1183" s="1">
        <v>0</v>
      </c>
      <c r="BK1183" s="1">
        <v>0.01</v>
      </c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37" t="s">
        <v>71</v>
      </c>
    </row>
    <row r="1184" spans="1:77" x14ac:dyDescent="0.25">
      <c r="A1184" s="1">
        <v>1179</v>
      </c>
      <c r="B1184" s="1"/>
      <c r="C1184" s="1"/>
      <c r="D1184" s="1"/>
      <c r="E1184" s="1"/>
      <c r="F1184" s="1">
        <v>1179</v>
      </c>
      <c r="G1184" s="1" t="s">
        <v>67</v>
      </c>
      <c r="H1184" s="1">
        <v>28473</v>
      </c>
      <c r="M1184" s="1">
        <v>2</v>
      </c>
      <c r="N1184" s="1">
        <v>3</v>
      </c>
      <c r="O1184" s="1">
        <v>63</v>
      </c>
      <c r="P1184" s="2" t="s">
        <v>69</v>
      </c>
      <c r="Q1184" s="2">
        <v>1163</v>
      </c>
      <c r="R1184" s="1"/>
      <c r="S1184" s="2">
        <v>220</v>
      </c>
      <c r="T1184" s="1"/>
      <c r="U1184" s="1"/>
      <c r="V1184" s="1"/>
      <c r="W1184" s="1"/>
      <c r="X1184" s="35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2"/>
      <c r="AY1184" s="1"/>
      <c r="AZ1184" s="1"/>
      <c r="BA1184" s="36"/>
      <c r="BB1184" s="2"/>
      <c r="BC1184" s="1"/>
      <c r="BD1184" s="1"/>
      <c r="BE1184" s="1"/>
      <c r="BF1184" s="43">
        <f t="shared" si="18"/>
        <v>255860</v>
      </c>
      <c r="BG1184" s="1"/>
      <c r="BH1184" s="1"/>
      <c r="BI1184" s="1">
        <v>50</v>
      </c>
      <c r="BJ1184" s="1">
        <v>0</v>
      </c>
      <c r="BK1184" s="1">
        <v>0.01</v>
      </c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37" t="s">
        <v>71</v>
      </c>
    </row>
    <row r="1185" spans="1:77" x14ac:dyDescent="0.25">
      <c r="A1185" s="1">
        <v>1180</v>
      </c>
      <c r="B1185" s="1"/>
      <c r="C1185" s="1"/>
      <c r="D1185" s="1"/>
      <c r="E1185" s="1"/>
      <c r="F1185" s="1">
        <v>1180</v>
      </c>
      <c r="G1185" s="1" t="s">
        <v>67</v>
      </c>
      <c r="H1185" s="1">
        <v>28474</v>
      </c>
      <c r="M1185" s="1">
        <v>2</v>
      </c>
      <c r="N1185" s="1">
        <v>1</v>
      </c>
      <c r="O1185" s="1">
        <v>69</v>
      </c>
      <c r="P1185" s="2" t="s">
        <v>69</v>
      </c>
      <c r="Q1185" s="2">
        <v>969</v>
      </c>
      <c r="R1185" s="1"/>
      <c r="S1185" s="2">
        <v>340</v>
      </c>
      <c r="T1185" s="1"/>
      <c r="U1185" s="1"/>
      <c r="V1185" s="1"/>
      <c r="W1185" s="1"/>
      <c r="X1185" s="35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2"/>
      <c r="AY1185" s="1"/>
      <c r="AZ1185" s="1"/>
      <c r="BA1185" s="36"/>
      <c r="BB1185" s="2"/>
      <c r="BC1185" s="1"/>
      <c r="BD1185" s="1"/>
      <c r="BE1185" s="1"/>
      <c r="BF1185" s="43">
        <f t="shared" si="18"/>
        <v>329460</v>
      </c>
      <c r="BG1185" s="1"/>
      <c r="BH1185" s="1"/>
      <c r="BI1185" s="1">
        <v>50</v>
      </c>
      <c r="BJ1185" s="1">
        <v>0</v>
      </c>
      <c r="BK1185" s="1">
        <v>0.01</v>
      </c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37" t="s">
        <v>71</v>
      </c>
    </row>
    <row r="1186" spans="1:77" x14ac:dyDescent="0.25">
      <c r="A1186" s="1">
        <v>1181</v>
      </c>
      <c r="B1186" s="1"/>
      <c r="C1186" s="1"/>
      <c r="D1186" s="1"/>
      <c r="E1186" s="1"/>
      <c r="F1186" s="1">
        <v>1181</v>
      </c>
      <c r="G1186" s="1" t="s">
        <v>67</v>
      </c>
      <c r="H1186" s="1">
        <v>28476</v>
      </c>
      <c r="M1186" s="1">
        <v>2</v>
      </c>
      <c r="N1186" s="1">
        <v>0</v>
      </c>
      <c r="O1186" s="1">
        <v>3</v>
      </c>
      <c r="P1186" s="2" t="s">
        <v>69</v>
      </c>
      <c r="Q1186" s="2">
        <v>803</v>
      </c>
      <c r="R1186" s="1"/>
      <c r="S1186" s="2">
        <v>310</v>
      </c>
      <c r="T1186" s="1"/>
      <c r="U1186" s="1"/>
      <c r="V1186" s="1"/>
      <c r="W1186" s="1"/>
      <c r="X1186" s="35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44"/>
      <c r="AR1186" s="36"/>
      <c r="AS1186" s="1"/>
      <c r="AT1186" s="45"/>
      <c r="AU1186" s="1"/>
      <c r="AV1186" s="1"/>
      <c r="AW1186" s="1"/>
      <c r="AX1186" s="2"/>
      <c r="AY1186" s="1"/>
      <c r="AZ1186" s="1"/>
      <c r="BA1186" s="36"/>
      <c r="BB1186" s="2"/>
      <c r="BC1186" s="1"/>
      <c r="BD1186" s="1"/>
      <c r="BE1186" s="43"/>
      <c r="BF1186" s="43">
        <f t="shared" si="18"/>
        <v>248930</v>
      </c>
      <c r="BG1186" s="1"/>
      <c r="BH1186" s="1"/>
      <c r="BI1186" s="1">
        <v>50</v>
      </c>
      <c r="BJ1186" s="1">
        <v>0</v>
      </c>
      <c r="BK1186" s="1">
        <v>0.01</v>
      </c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37" t="s">
        <v>71</v>
      </c>
    </row>
    <row r="1187" spans="1:77" x14ac:dyDescent="0.25">
      <c r="A1187" s="1">
        <v>1182</v>
      </c>
      <c r="B1187" s="1"/>
      <c r="C1187" s="1"/>
      <c r="D1187" s="1"/>
      <c r="E1187" s="1"/>
      <c r="F1187" s="1">
        <v>1182</v>
      </c>
      <c r="G1187" s="1" t="s">
        <v>67</v>
      </c>
      <c r="H1187" s="1">
        <v>28478</v>
      </c>
      <c r="M1187" s="1">
        <v>1</v>
      </c>
      <c r="N1187" s="1">
        <v>0</v>
      </c>
      <c r="O1187" s="1">
        <v>39</v>
      </c>
      <c r="P1187" s="2" t="s">
        <v>69</v>
      </c>
      <c r="Q1187" s="2">
        <v>439</v>
      </c>
      <c r="R1187" s="1"/>
      <c r="S1187" s="2">
        <v>130</v>
      </c>
      <c r="T1187" s="1"/>
      <c r="U1187" s="1"/>
      <c r="V1187" s="1"/>
      <c r="W1187" s="1"/>
      <c r="X1187" s="35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2"/>
      <c r="AY1187" s="1"/>
      <c r="AZ1187" s="1"/>
      <c r="BA1187" s="36"/>
      <c r="BB1187" s="2"/>
      <c r="BC1187" s="1"/>
      <c r="BD1187" s="1"/>
      <c r="BE1187" s="1"/>
      <c r="BF1187" s="43">
        <f t="shared" si="18"/>
        <v>57070</v>
      </c>
      <c r="BG1187" s="1"/>
      <c r="BH1187" s="1"/>
      <c r="BI1187" s="1">
        <v>50</v>
      </c>
      <c r="BJ1187" s="1">
        <v>0</v>
      </c>
      <c r="BK1187" s="1">
        <v>0.01</v>
      </c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37" t="s">
        <v>71</v>
      </c>
    </row>
    <row r="1188" spans="1:77" x14ac:dyDescent="0.25">
      <c r="A1188" s="1">
        <v>1183</v>
      </c>
      <c r="B1188" s="1"/>
      <c r="C1188" s="1"/>
      <c r="D1188" s="1"/>
      <c r="E1188" s="1"/>
      <c r="F1188" s="1">
        <v>1183</v>
      </c>
      <c r="G1188" s="1" t="s">
        <v>67</v>
      </c>
      <c r="H1188" s="1">
        <v>28479</v>
      </c>
      <c r="M1188" s="1">
        <v>3</v>
      </c>
      <c r="N1188" s="1">
        <v>1</v>
      </c>
      <c r="O1188" s="1">
        <v>88</v>
      </c>
      <c r="P1188" s="2" t="s">
        <v>69</v>
      </c>
      <c r="Q1188" s="2">
        <v>1388</v>
      </c>
      <c r="R1188" s="1"/>
      <c r="S1188" s="2">
        <v>130</v>
      </c>
      <c r="T1188" s="1"/>
      <c r="U1188" s="1"/>
      <c r="V1188" s="1"/>
      <c r="W1188" s="1"/>
      <c r="X1188" s="35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2"/>
      <c r="AY1188" s="1"/>
      <c r="AZ1188" s="1"/>
      <c r="BA1188" s="36"/>
      <c r="BB1188" s="2"/>
      <c r="BC1188" s="1"/>
      <c r="BD1188" s="1"/>
      <c r="BE1188" s="1"/>
      <c r="BF1188" s="43">
        <f t="shared" si="18"/>
        <v>180440</v>
      </c>
      <c r="BG1188" s="1"/>
      <c r="BH1188" s="1"/>
      <c r="BI1188" s="1">
        <v>50</v>
      </c>
      <c r="BJ1188" s="1">
        <v>0</v>
      </c>
      <c r="BK1188" s="1">
        <v>0.01</v>
      </c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37" t="s">
        <v>71</v>
      </c>
    </row>
    <row r="1189" spans="1:77" x14ac:dyDescent="0.25">
      <c r="A1189" s="1">
        <v>1184</v>
      </c>
      <c r="B1189" s="1"/>
      <c r="C1189" s="1"/>
      <c r="D1189" s="1"/>
      <c r="E1189" s="1"/>
      <c r="F1189" s="1">
        <v>1184</v>
      </c>
      <c r="G1189" s="1" t="s">
        <v>67</v>
      </c>
      <c r="H1189" s="1">
        <v>28480</v>
      </c>
      <c r="M1189" s="1">
        <v>2</v>
      </c>
      <c r="N1189" s="1">
        <v>2</v>
      </c>
      <c r="O1189" s="1">
        <v>20</v>
      </c>
      <c r="P1189" s="2" t="s">
        <v>69</v>
      </c>
      <c r="Q1189" s="2">
        <v>1020</v>
      </c>
      <c r="R1189" s="1"/>
      <c r="S1189" s="2">
        <v>310</v>
      </c>
      <c r="T1189" s="1"/>
      <c r="U1189" s="1"/>
      <c r="V1189" s="1"/>
      <c r="W1189" s="1"/>
      <c r="X1189" s="35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2"/>
      <c r="AY1189" s="1"/>
      <c r="AZ1189" s="1"/>
      <c r="BA1189" s="36"/>
      <c r="BB1189" s="2"/>
      <c r="BC1189" s="1"/>
      <c r="BD1189" s="1"/>
      <c r="BE1189" s="1"/>
      <c r="BF1189" s="43">
        <f t="shared" si="18"/>
        <v>316200</v>
      </c>
      <c r="BG1189" s="1"/>
      <c r="BH1189" s="1"/>
      <c r="BI1189" s="1">
        <v>50</v>
      </c>
      <c r="BJ1189" s="1">
        <v>0</v>
      </c>
      <c r="BK1189" s="1">
        <v>0.01</v>
      </c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37" t="s">
        <v>71</v>
      </c>
    </row>
    <row r="1190" spans="1:77" x14ac:dyDescent="0.25">
      <c r="A1190" s="1">
        <v>1185</v>
      </c>
      <c r="B1190" s="1"/>
      <c r="C1190" s="1"/>
      <c r="D1190" s="1"/>
      <c r="E1190" s="1"/>
      <c r="F1190" s="1">
        <v>1185</v>
      </c>
      <c r="G1190" s="1" t="s">
        <v>67</v>
      </c>
      <c r="H1190" s="1">
        <v>28482</v>
      </c>
      <c r="M1190" s="1">
        <v>0</v>
      </c>
      <c r="N1190" s="1">
        <v>0</v>
      </c>
      <c r="O1190" s="1">
        <v>50</v>
      </c>
      <c r="P1190" s="2" t="s">
        <v>69</v>
      </c>
      <c r="Q1190" s="2">
        <v>50</v>
      </c>
      <c r="R1190" s="1"/>
      <c r="S1190" s="2">
        <v>230</v>
      </c>
      <c r="T1190" s="1"/>
      <c r="U1190" s="1"/>
      <c r="V1190" s="1"/>
      <c r="W1190" s="1"/>
      <c r="X1190" s="35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2"/>
      <c r="AY1190" s="1"/>
      <c r="AZ1190" s="1"/>
      <c r="BA1190" s="36"/>
      <c r="BB1190" s="2"/>
      <c r="BC1190" s="1"/>
      <c r="BD1190" s="1"/>
      <c r="BE1190" s="1"/>
      <c r="BF1190" s="43">
        <f t="shared" si="18"/>
        <v>11500</v>
      </c>
      <c r="BG1190" s="1"/>
      <c r="BH1190" s="1"/>
      <c r="BI1190" s="1">
        <v>50</v>
      </c>
      <c r="BJ1190" s="1">
        <v>0</v>
      </c>
      <c r="BK1190" s="1">
        <v>0.01</v>
      </c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37" t="s">
        <v>71</v>
      </c>
    </row>
    <row r="1191" spans="1:77" x14ac:dyDescent="0.25">
      <c r="A1191" s="1">
        <v>1186</v>
      </c>
      <c r="B1191" s="1"/>
      <c r="C1191" s="1"/>
      <c r="D1191" s="1"/>
      <c r="E1191" s="1"/>
      <c r="F1191" s="1">
        <v>1186</v>
      </c>
      <c r="G1191" s="1" t="s">
        <v>67</v>
      </c>
      <c r="H1191" s="1">
        <v>28484</v>
      </c>
      <c r="M1191" s="1">
        <v>0</v>
      </c>
      <c r="N1191" s="1">
        <v>0</v>
      </c>
      <c r="O1191" s="1">
        <v>40</v>
      </c>
      <c r="P1191" s="2" t="s">
        <v>69</v>
      </c>
      <c r="Q1191" s="2">
        <v>40</v>
      </c>
      <c r="R1191" s="1"/>
      <c r="S1191" s="2">
        <v>450</v>
      </c>
      <c r="T1191" s="1"/>
      <c r="U1191" s="1"/>
      <c r="V1191" s="1"/>
      <c r="W1191" s="1"/>
      <c r="X1191" s="35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44"/>
      <c r="AR1191" s="36"/>
      <c r="AS1191" s="1"/>
      <c r="AT1191" s="45"/>
      <c r="AU1191" s="1"/>
      <c r="AV1191" s="1"/>
      <c r="AW1191" s="1"/>
      <c r="AX1191" s="2"/>
      <c r="AY1191" s="1"/>
      <c r="AZ1191" s="1"/>
      <c r="BA1191" s="36"/>
      <c r="BB1191" s="2"/>
      <c r="BC1191" s="1"/>
      <c r="BD1191" s="1"/>
      <c r="BE1191" s="43"/>
      <c r="BF1191" s="43">
        <f t="shared" si="18"/>
        <v>18000</v>
      </c>
      <c r="BG1191" s="1"/>
      <c r="BH1191" s="1"/>
      <c r="BI1191" s="1">
        <v>50</v>
      </c>
      <c r="BJ1191" s="1">
        <v>0</v>
      </c>
      <c r="BK1191" s="1">
        <v>0.01</v>
      </c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37" t="s">
        <v>71</v>
      </c>
    </row>
    <row r="1192" spans="1:77" x14ac:dyDescent="0.25">
      <c r="A1192" s="1">
        <v>1187</v>
      </c>
      <c r="B1192" s="1"/>
      <c r="C1192" s="1"/>
      <c r="D1192" s="1"/>
      <c r="E1192" s="1"/>
      <c r="F1192" s="1">
        <v>1187</v>
      </c>
      <c r="G1192" s="1" t="s">
        <v>67</v>
      </c>
      <c r="H1192" s="1">
        <v>28486</v>
      </c>
      <c r="M1192" s="1">
        <v>7</v>
      </c>
      <c r="N1192" s="1">
        <v>1</v>
      </c>
      <c r="O1192" s="1">
        <v>51</v>
      </c>
      <c r="P1192" s="2" t="s">
        <v>69</v>
      </c>
      <c r="Q1192" s="2">
        <v>2951</v>
      </c>
      <c r="R1192" s="1"/>
      <c r="S1192" s="2">
        <v>100</v>
      </c>
      <c r="T1192" s="1"/>
      <c r="U1192" s="1"/>
      <c r="V1192" s="1"/>
      <c r="W1192" s="1"/>
      <c r="X1192" s="35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2"/>
      <c r="AY1192" s="1"/>
      <c r="AZ1192" s="1"/>
      <c r="BA1192" s="36"/>
      <c r="BB1192" s="2"/>
      <c r="BC1192" s="1"/>
      <c r="BD1192" s="1"/>
      <c r="BE1192" s="1"/>
      <c r="BF1192" s="43">
        <f t="shared" si="18"/>
        <v>295100</v>
      </c>
      <c r="BG1192" s="1"/>
      <c r="BH1192" s="1"/>
      <c r="BI1192" s="1">
        <v>50</v>
      </c>
      <c r="BJ1192" s="1">
        <v>0</v>
      </c>
      <c r="BK1192" s="1">
        <v>0.01</v>
      </c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37" t="s">
        <v>71</v>
      </c>
    </row>
    <row r="1193" spans="1:77" x14ac:dyDescent="0.25">
      <c r="A1193" s="1">
        <v>1188</v>
      </c>
      <c r="B1193" s="1"/>
      <c r="C1193" s="1"/>
      <c r="D1193" s="1"/>
      <c r="E1193" s="1"/>
      <c r="F1193" s="1">
        <v>1188</v>
      </c>
      <c r="G1193" s="1" t="s">
        <v>67</v>
      </c>
      <c r="H1193" s="1">
        <v>28487</v>
      </c>
      <c r="M1193" s="1">
        <v>14</v>
      </c>
      <c r="N1193" s="1">
        <v>1</v>
      </c>
      <c r="O1193" s="1">
        <v>6</v>
      </c>
      <c r="P1193" s="2" t="s">
        <v>69</v>
      </c>
      <c r="Q1193" s="2">
        <v>5706</v>
      </c>
      <c r="R1193" s="1"/>
      <c r="S1193" s="2">
        <v>100</v>
      </c>
      <c r="T1193" s="1"/>
      <c r="U1193" s="1"/>
      <c r="V1193" s="1"/>
      <c r="W1193" s="1"/>
      <c r="X1193" s="35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2"/>
      <c r="AY1193" s="1"/>
      <c r="AZ1193" s="1"/>
      <c r="BA1193" s="36"/>
      <c r="BB1193" s="2"/>
      <c r="BC1193" s="1"/>
      <c r="BD1193" s="1"/>
      <c r="BE1193" s="1"/>
      <c r="BF1193" s="43">
        <f t="shared" si="18"/>
        <v>570600</v>
      </c>
      <c r="BG1193" s="1"/>
      <c r="BH1193" s="1"/>
      <c r="BI1193" s="1">
        <v>50</v>
      </c>
      <c r="BJ1193" s="1">
        <v>0</v>
      </c>
      <c r="BK1193" s="1">
        <v>0.01</v>
      </c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37" t="s">
        <v>71</v>
      </c>
    </row>
    <row r="1194" spans="1:77" x14ac:dyDescent="0.25">
      <c r="A1194" s="1">
        <v>1189</v>
      </c>
      <c r="B1194" s="1"/>
      <c r="C1194" s="1"/>
      <c r="D1194" s="1"/>
      <c r="E1194" s="1"/>
      <c r="F1194" s="1">
        <v>1189</v>
      </c>
      <c r="G1194" s="1" t="s">
        <v>67</v>
      </c>
      <c r="H1194" s="1">
        <v>28488</v>
      </c>
      <c r="M1194" s="1">
        <v>7</v>
      </c>
      <c r="N1194" s="1">
        <v>3</v>
      </c>
      <c r="O1194" s="1">
        <v>15</v>
      </c>
      <c r="P1194" s="2" t="s">
        <v>69</v>
      </c>
      <c r="Q1194" s="2">
        <v>3115</v>
      </c>
      <c r="R1194" s="1"/>
      <c r="S1194" s="2">
        <v>100</v>
      </c>
      <c r="T1194" s="1"/>
      <c r="U1194" s="1"/>
      <c r="V1194" s="1"/>
      <c r="W1194" s="1"/>
      <c r="X1194" s="35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2"/>
      <c r="AY1194" s="1"/>
      <c r="AZ1194" s="1"/>
      <c r="BA1194" s="36"/>
      <c r="BB1194" s="2"/>
      <c r="BC1194" s="1"/>
      <c r="BD1194" s="1"/>
      <c r="BE1194" s="1"/>
      <c r="BF1194" s="43">
        <f t="shared" si="18"/>
        <v>311500</v>
      </c>
      <c r="BG1194" s="1"/>
      <c r="BH1194" s="1"/>
      <c r="BI1194" s="1">
        <v>50</v>
      </c>
      <c r="BJ1194" s="1">
        <v>0</v>
      </c>
      <c r="BK1194" s="1">
        <v>0.01</v>
      </c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37" t="s">
        <v>71</v>
      </c>
    </row>
    <row r="1195" spans="1:77" x14ac:dyDescent="0.25">
      <c r="A1195" s="1">
        <v>1190</v>
      </c>
      <c r="B1195" s="1"/>
      <c r="C1195" s="1"/>
      <c r="D1195" s="1"/>
      <c r="E1195" s="1"/>
      <c r="F1195" s="1">
        <v>1190</v>
      </c>
      <c r="G1195" s="1" t="s">
        <v>67</v>
      </c>
      <c r="H1195" s="1">
        <v>28489</v>
      </c>
      <c r="M1195" s="1">
        <v>12</v>
      </c>
      <c r="N1195" s="1">
        <v>2</v>
      </c>
      <c r="O1195" s="1">
        <v>6</v>
      </c>
      <c r="P1195" s="2" t="s">
        <v>69</v>
      </c>
      <c r="Q1195" s="2">
        <v>5006</v>
      </c>
      <c r="R1195" s="1"/>
      <c r="S1195" s="2">
        <v>100</v>
      </c>
      <c r="T1195" s="1"/>
      <c r="U1195" s="1"/>
      <c r="V1195" s="1"/>
      <c r="W1195" s="1"/>
      <c r="X1195" s="35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2"/>
      <c r="AY1195" s="1"/>
      <c r="AZ1195" s="1"/>
      <c r="BA1195" s="36"/>
      <c r="BB1195" s="2"/>
      <c r="BC1195" s="1"/>
      <c r="BD1195" s="1"/>
      <c r="BE1195" s="1"/>
      <c r="BF1195" s="43">
        <f t="shared" si="18"/>
        <v>500600</v>
      </c>
      <c r="BG1195" s="1"/>
      <c r="BH1195" s="1"/>
      <c r="BI1195" s="1">
        <v>50</v>
      </c>
      <c r="BJ1195" s="1">
        <v>0</v>
      </c>
      <c r="BK1195" s="1">
        <v>0.01</v>
      </c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37" t="s">
        <v>71</v>
      </c>
    </row>
    <row r="1196" spans="1:77" x14ac:dyDescent="0.25">
      <c r="A1196" s="1">
        <v>1191</v>
      </c>
      <c r="B1196" s="1"/>
      <c r="C1196" s="1"/>
      <c r="D1196" s="1"/>
      <c r="E1196" s="1"/>
      <c r="F1196" s="1">
        <v>1191</v>
      </c>
      <c r="G1196" s="1" t="s">
        <v>67</v>
      </c>
      <c r="H1196" s="1">
        <v>28490</v>
      </c>
      <c r="M1196" s="1">
        <v>1</v>
      </c>
      <c r="N1196" s="1">
        <v>1</v>
      </c>
      <c r="O1196" s="1">
        <v>73</v>
      </c>
      <c r="P1196" s="2" t="s">
        <v>69</v>
      </c>
      <c r="Q1196" s="2">
        <v>573</v>
      </c>
      <c r="R1196" s="1"/>
      <c r="S1196" s="2">
        <v>100</v>
      </c>
      <c r="T1196" s="1"/>
      <c r="U1196" s="1"/>
      <c r="V1196" s="1"/>
      <c r="W1196" s="1"/>
      <c r="X1196" s="35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2"/>
      <c r="AY1196" s="1"/>
      <c r="AZ1196" s="1"/>
      <c r="BA1196" s="36"/>
      <c r="BB1196" s="2"/>
      <c r="BC1196" s="1"/>
      <c r="BD1196" s="1"/>
      <c r="BE1196" s="1"/>
      <c r="BF1196" s="43">
        <f t="shared" si="18"/>
        <v>57300</v>
      </c>
      <c r="BG1196" s="1"/>
      <c r="BH1196" s="1"/>
      <c r="BI1196" s="1">
        <v>50</v>
      </c>
      <c r="BJ1196" s="1">
        <v>0</v>
      </c>
      <c r="BK1196" s="1">
        <v>0.01</v>
      </c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37" t="s">
        <v>71</v>
      </c>
    </row>
    <row r="1197" spans="1:77" x14ac:dyDescent="0.25">
      <c r="A1197" s="1">
        <v>1192</v>
      </c>
      <c r="B1197" s="1"/>
      <c r="C1197" s="1"/>
      <c r="D1197" s="1"/>
      <c r="E1197" s="1"/>
      <c r="F1197" s="1">
        <v>1192</v>
      </c>
      <c r="G1197" s="1" t="s">
        <v>67</v>
      </c>
      <c r="H1197" s="1">
        <v>28491</v>
      </c>
      <c r="M1197" s="1">
        <v>9</v>
      </c>
      <c r="N1197" s="1">
        <v>2</v>
      </c>
      <c r="O1197" s="1">
        <v>95</v>
      </c>
      <c r="P1197" s="2" t="s">
        <v>69</v>
      </c>
      <c r="Q1197" s="2">
        <v>3895</v>
      </c>
      <c r="R1197" s="1"/>
      <c r="S1197" s="2">
        <v>160</v>
      </c>
      <c r="T1197" s="1"/>
      <c r="U1197" s="1"/>
      <c r="V1197" s="1"/>
      <c r="W1197" s="1"/>
      <c r="X1197" s="35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2"/>
      <c r="AY1197" s="1"/>
      <c r="AZ1197" s="1"/>
      <c r="BA1197" s="36"/>
      <c r="BB1197" s="2"/>
      <c r="BC1197" s="1"/>
      <c r="BD1197" s="1"/>
      <c r="BE1197" s="1"/>
      <c r="BF1197" s="43">
        <f t="shared" si="18"/>
        <v>623200</v>
      </c>
      <c r="BG1197" s="1"/>
      <c r="BH1197" s="1"/>
      <c r="BI1197" s="1">
        <v>50</v>
      </c>
      <c r="BJ1197" s="1">
        <v>0</v>
      </c>
      <c r="BK1197" s="1">
        <v>0.01</v>
      </c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37" t="s">
        <v>71</v>
      </c>
    </row>
    <row r="1198" spans="1:77" x14ac:dyDescent="0.25">
      <c r="A1198" s="1">
        <v>1193</v>
      </c>
      <c r="B1198" s="1"/>
      <c r="C1198" s="1"/>
      <c r="D1198" s="1"/>
      <c r="E1198" s="1"/>
      <c r="F1198" s="1">
        <v>1193</v>
      </c>
      <c r="G1198" s="1" t="s">
        <v>67</v>
      </c>
      <c r="H1198" s="1">
        <v>28492</v>
      </c>
      <c r="M1198" s="1">
        <v>5</v>
      </c>
      <c r="N1198" s="1">
        <v>3</v>
      </c>
      <c r="O1198" s="1">
        <v>69</v>
      </c>
      <c r="P1198" s="2" t="s">
        <v>69</v>
      </c>
      <c r="Q1198" s="2">
        <v>2369</v>
      </c>
      <c r="R1198" s="1"/>
      <c r="S1198" s="2">
        <v>220</v>
      </c>
      <c r="T1198" s="1"/>
      <c r="U1198" s="1"/>
      <c r="V1198" s="1"/>
      <c r="W1198" s="1"/>
      <c r="X1198" s="35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2"/>
      <c r="AY1198" s="1"/>
      <c r="AZ1198" s="1"/>
      <c r="BA1198" s="36"/>
      <c r="BB1198" s="2"/>
      <c r="BC1198" s="1"/>
      <c r="BD1198" s="1"/>
      <c r="BE1198" s="1"/>
      <c r="BF1198" s="43">
        <f t="shared" si="18"/>
        <v>521180</v>
      </c>
      <c r="BG1198" s="1"/>
      <c r="BH1198" s="1"/>
      <c r="BI1198" s="1">
        <v>50</v>
      </c>
      <c r="BJ1198" s="1">
        <v>0</v>
      </c>
      <c r="BK1198" s="1">
        <v>0.01</v>
      </c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37" t="s">
        <v>71</v>
      </c>
    </row>
    <row r="1199" spans="1:77" x14ac:dyDescent="0.25">
      <c r="A1199" s="1">
        <v>1194</v>
      </c>
      <c r="B1199" s="1"/>
      <c r="C1199" s="1"/>
      <c r="D1199" s="1"/>
      <c r="E1199" s="1"/>
      <c r="F1199" s="1">
        <v>1194</v>
      </c>
      <c r="G1199" s="1" t="s">
        <v>67</v>
      </c>
      <c r="H1199" s="1">
        <v>28493</v>
      </c>
      <c r="M1199" s="1">
        <v>0</v>
      </c>
      <c r="N1199" s="1">
        <v>0</v>
      </c>
      <c r="O1199" s="1">
        <v>87</v>
      </c>
      <c r="P1199" s="2" t="s">
        <v>69</v>
      </c>
      <c r="Q1199" s="2">
        <v>87</v>
      </c>
      <c r="R1199" s="1"/>
      <c r="S1199" s="2">
        <v>100</v>
      </c>
      <c r="T1199" s="1"/>
      <c r="U1199" s="1"/>
      <c r="V1199" s="1"/>
      <c r="W1199" s="1"/>
      <c r="X1199" s="35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44"/>
      <c r="AR1199" s="36"/>
      <c r="AS1199" s="1"/>
      <c r="AT1199" s="45"/>
      <c r="AU1199" s="1"/>
      <c r="AV1199" s="1"/>
      <c r="AW1199" s="1"/>
      <c r="AX1199" s="2"/>
      <c r="AY1199" s="1"/>
      <c r="AZ1199" s="1"/>
      <c r="BA1199" s="36"/>
      <c r="BB1199" s="2"/>
      <c r="BC1199" s="1"/>
      <c r="BD1199" s="1"/>
      <c r="BE1199" s="43"/>
      <c r="BF1199" s="43">
        <f t="shared" si="18"/>
        <v>8700</v>
      </c>
      <c r="BG1199" s="1"/>
      <c r="BH1199" s="1"/>
      <c r="BI1199" s="1">
        <v>50</v>
      </c>
      <c r="BJ1199" s="1">
        <v>0</v>
      </c>
      <c r="BK1199" s="1">
        <v>0.01</v>
      </c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37" t="s">
        <v>71</v>
      </c>
    </row>
    <row r="1200" spans="1:77" x14ac:dyDescent="0.25">
      <c r="A1200" s="1">
        <v>1195</v>
      </c>
      <c r="B1200" s="1"/>
      <c r="C1200" s="1"/>
      <c r="D1200" s="1"/>
      <c r="E1200" s="1"/>
      <c r="F1200" s="1">
        <v>1195</v>
      </c>
      <c r="G1200" s="1" t="s">
        <v>67</v>
      </c>
      <c r="H1200" s="1">
        <v>28494</v>
      </c>
      <c r="M1200" s="1">
        <v>0</v>
      </c>
      <c r="N1200" s="1">
        <v>0</v>
      </c>
      <c r="O1200" s="1">
        <v>62</v>
      </c>
      <c r="P1200" s="2" t="s">
        <v>69</v>
      </c>
      <c r="Q1200" s="2">
        <v>62</v>
      </c>
      <c r="R1200" s="1"/>
      <c r="S1200" s="2">
        <v>100</v>
      </c>
      <c r="T1200" s="1"/>
      <c r="U1200" s="1"/>
      <c r="V1200" s="1"/>
      <c r="W1200" s="1"/>
      <c r="X1200" s="35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2"/>
      <c r="AY1200" s="1"/>
      <c r="AZ1200" s="1"/>
      <c r="BA1200" s="36"/>
      <c r="BB1200" s="2"/>
      <c r="BC1200" s="1"/>
      <c r="BD1200" s="1"/>
      <c r="BE1200" s="1"/>
      <c r="BF1200" s="43">
        <f t="shared" si="18"/>
        <v>6200</v>
      </c>
      <c r="BG1200" s="1"/>
      <c r="BH1200" s="1"/>
      <c r="BI1200" s="1">
        <v>50</v>
      </c>
      <c r="BJ1200" s="1">
        <v>0</v>
      </c>
      <c r="BK1200" s="1">
        <v>0.01</v>
      </c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37" t="s">
        <v>71</v>
      </c>
    </row>
    <row r="1201" spans="1:77" x14ac:dyDescent="0.25">
      <c r="A1201" s="1">
        <v>1196</v>
      </c>
      <c r="B1201" s="1"/>
      <c r="C1201" s="1"/>
      <c r="D1201" s="1"/>
      <c r="E1201" s="1"/>
      <c r="F1201" s="1">
        <v>1196</v>
      </c>
      <c r="G1201" s="1" t="s">
        <v>67</v>
      </c>
      <c r="H1201" s="1">
        <v>28495</v>
      </c>
      <c r="M1201" s="1">
        <v>2</v>
      </c>
      <c r="N1201" s="1">
        <v>3</v>
      </c>
      <c r="O1201" s="1">
        <v>76</v>
      </c>
      <c r="P1201" s="2" t="s">
        <v>69</v>
      </c>
      <c r="Q1201" s="2">
        <v>1176</v>
      </c>
      <c r="R1201" s="1"/>
      <c r="S1201" s="2">
        <v>100</v>
      </c>
      <c r="T1201" s="1"/>
      <c r="U1201" s="1"/>
      <c r="V1201" s="1"/>
      <c r="W1201" s="1"/>
      <c r="X1201" s="35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2"/>
      <c r="AY1201" s="1"/>
      <c r="AZ1201" s="1"/>
      <c r="BA1201" s="36"/>
      <c r="BB1201" s="2"/>
      <c r="BC1201" s="1"/>
      <c r="BD1201" s="1"/>
      <c r="BE1201" s="1"/>
      <c r="BF1201" s="43">
        <f t="shared" si="18"/>
        <v>117600</v>
      </c>
      <c r="BG1201" s="1"/>
      <c r="BH1201" s="1"/>
      <c r="BI1201" s="1">
        <v>50</v>
      </c>
      <c r="BJ1201" s="1">
        <v>0</v>
      </c>
      <c r="BK1201" s="1">
        <v>0.01</v>
      </c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37" t="s">
        <v>71</v>
      </c>
    </row>
    <row r="1202" spans="1:77" x14ac:dyDescent="0.25">
      <c r="A1202" s="1">
        <v>1197</v>
      </c>
      <c r="B1202" s="1"/>
      <c r="C1202" s="1"/>
      <c r="D1202" s="1"/>
      <c r="E1202" s="1"/>
      <c r="F1202" s="1">
        <v>1197</v>
      </c>
      <c r="G1202" s="1" t="s">
        <v>67</v>
      </c>
      <c r="H1202" s="1">
        <v>28496</v>
      </c>
      <c r="M1202" s="1">
        <v>2</v>
      </c>
      <c r="N1202" s="1">
        <v>1</v>
      </c>
      <c r="O1202" s="1">
        <v>85.9</v>
      </c>
      <c r="P1202" s="2" t="s">
        <v>69</v>
      </c>
      <c r="Q1202" s="2">
        <v>985.9</v>
      </c>
      <c r="R1202" s="1"/>
      <c r="S1202" s="2">
        <v>130</v>
      </c>
      <c r="T1202" s="1"/>
      <c r="U1202" s="1"/>
      <c r="V1202" s="1"/>
      <c r="W1202" s="1"/>
      <c r="X1202" s="35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2"/>
      <c r="AY1202" s="1"/>
      <c r="AZ1202" s="1"/>
      <c r="BA1202" s="36"/>
      <c r="BB1202" s="2"/>
      <c r="BC1202" s="1"/>
      <c r="BD1202" s="1"/>
      <c r="BE1202" s="1"/>
      <c r="BF1202" s="43">
        <f t="shared" si="18"/>
        <v>128167</v>
      </c>
      <c r="BG1202" s="1"/>
      <c r="BH1202" s="1"/>
      <c r="BI1202" s="1">
        <v>50</v>
      </c>
      <c r="BJ1202" s="1">
        <v>0</v>
      </c>
      <c r="BK1202" s="1">
        <v>0.01</v>
      </c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37" t="s">
        <v>71</v>
      </c>
    </row>
    <row r="1203" spans="1:77" x14ac:dyDescent="0.25">
      <c r="A1203" s="1">
        <v>1198</v>
      </c>
      <c r="B1203" s="1"/>
      <c r="C1203" s="1"/>
      <c r="D1203" s="1"/>
      <c r="E1203" s="1"/>
      <c r="F1203" s="1">
        <v>1198</v>
      </c>
      <c r="G1203" s="1" t="s">
        <v>67</v>
      </c>
      <c r="H1203" s="1">
        <v>28710</v>
      </c>
      <c r="M1203" s="1">
        <v>2</v>
      </c>
      <c r="N1203" s="1">
        <v>1</v>
      </c>
      <c r="O1203" s="1">
        <v>5</v>
      </c>
      <c r="P1203" s="2" t="s">
        <v>69</v>
      </c>
      <c r="Q1203" s="2">
        <v>905</v>
      </c>
      <c r="R1203" s="1"/>
      <c r="S1203" s="2">
        <v>140</v>
      </c>
      <c r="T1203" s="1"/>
      <c r="U1203" s="1"/>
      <c r="V1203" s="1"/>
      <c r="W1203" s="1"/>
      <c r="X1203" s="35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44"/>
      <c r="AR1203" s="36"/>
      <c r="AS1203" s="1"/>
      <c r="AT1203" s="45"/>
      <c r="AU1203" s="1"/>
      <c r="AV1203" s="2"/>
      <c r="AW1203" s="46"/>
      <c r="AX1203" s="2"/>
      <c r="AY1203" s="2"/>
      <c r="AZ1203" s="2"/>
      <c r="BA1203" s="36"/>
      <c r="BB1203" s="2"/>
      <c r="BC1203" s="36"/>
      <c r="BD1203" s="1"/>
      <c r="BE1203" s="43"/>
      <c r="BF1203" s="43">
        <f t="shared" si="18"/>
        <v>126700</v>
      </c>
      <c r="BG1203" s="1"/>
      <c r="BH1203" s="6"/>
      <c r="BI1203" s="1">
        <v>50</v>
      </c>
      <c r="BJ1203" s="1">
        <v>0</v>
      </c>
      <c r="BK1203" s="1">
        <v>0.01</v>
      </c>
      <c r="BL1203" s="36"/>
      <c r="BM1203" s="36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37" t="s">
        <v>71</v>
      </c>
    </row>
    <row r="1204" spans="1:77" x14ac:dyDescent="0.25">
      <c r="A1204" s="1">
        <v>1199</v>
      </c>
      <c r="B1204" s="1"/>
      <c r="C1204" s="1"/>
      <c r="D1204" s="1"/>
      <c r="E1204" s="1"/>
      <c r="F1204" s="1">
        <v>1199</v>
      </c>
      <c r="G1204" s="1" t="s">
        <v>67</v>
      </c>
      <c r="H1204" s="1">
        <v>28711</v>
      </c>
      <c r="M1204" s="1">
        <v>12</v>
      </c>
      <c r="N1204" s="1">
        <v>1</v>
      </c>
      <c r="O1204" s="1">
        <v>56</v>
      </c>
      <c r="P1204" s="2" t="s">
        <v>69</v>
      </c>
      <c r="Q1204" s="2">
        <v>4956</v>
      </c>
      <c r="R1204" s="1"/>
      <c r="S1204" s="2">
        <v>100</v>
      </c>
      <c r="T1204" s="1"/>
      <c r="U1204" s="1"/>
      <c r="V1204" s="1"/>
      <c r="W1204" s="1"/>
      <c r="X1204" s="35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2"/>
      <c r="AY1204" s="1"/>
      <c r="AZ1204" s="1"/>
      <c r="BA1204" s="36"/>
      <c r="BB1204" s="2"/>
      <c r="BC1204" s="1"/>
      <c r="BD1204" s="1"/>
      <c r="BE1204" s="1"/>
      <c r="BF1204" s="43">
        <f t="shared" si="18"/>
        <v>495600</v>
      </c>
      <c r="BG1204" s="1"/>
      <c r="BH1204" s="1"/>
      <c r="BI1204" s="1">
        <v>50</v>
      </c>
      <c r="BJ1204" s="1">
        <v>0</v>
      </c>
      <c r="BK1204" s="1">
        <v>0.01</v>
      </c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37" t="s">
        <v>71</v>
      </c>
    </row>
    <row r="1205" spans="1:77" x14ac:dyDescent="0.25">
      <c r="A1205" s="1">
        <v>1200</v>
      </c>
      <c r="B1205" s="1"/>
      <c r="C1205" s="1"/>
      <c r="D1205" s="1"/>
      <c r="E1205" s="1"/>
      <c r="F1205" s="1">
        <v>1200</v>
      </c>
      <c r="G1205" s="1" t="s">
        <v>67</v>
      </c>
      <c r="H1205" s="1">
        <v>28712</v>
      </c>
      <c r="M1205" s="1">
        <v>7</v>
      </c>
      <c r="N1205" s="1">
        <v>0</v>
      </c>
      <c r="O1205" s="1">
        <v>22.2</v>
      </c>
      <c r="P1205" s="2" t="s">
        <v>69</v>
      </c>
      <c r="Q1205" s="2">
        <v>2822.2</v>
      </c>
      <c r="R1205" s="1"/>
      <c r="S1205" s="2">
        <v>100</v>
      </c>
      <c r="T1205" s="1"/>
      <c r="U1205" s="1"/>
      <c r="V1205" s="1"/>
      <c r="W1205" s="1"/>
      <c r="X1205" s="35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2"/>
      <c r="AY1205" s="1"/>
      <c r="AZ1205" s="1"/>
      <c r="BA1205" s="36"/>
      <c r="BB1205" s="2"/>
      <c r="BC1205" s="1"/>
      <c r="BD1205" s="1"/>
      <c r="BE1205" s="1"/>
      <c r="BF1205" s="43">
        <f t="shared" si="18"/>
        <v>282220</v>
      </c>
      <c r="BG1205" s="1"/>
      <c r="BH1205" s="1"/>
      <c r="BI1205" s="1">
        <v>50</v>
      </c>
      <c r="BJ1205" s="1">
        <v>0</v>
      </c>
      <c r="BK1205" s="1">
        <v>0.01</v>
      </c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37" t="s">
        <v>71</v>
      </c>
    </row>
    <row r="1206" spans="1:77" x14ac:dyDescent="0.25">
      <c r="A1206" s="1">
        <v>1201</v>
      </c>
      <c r="B1206" s="1"/>
      <c r="C1206" s="1"/>
      <c r="D1206" s="1"/>
      <c r="E1206" s="1"/>
      <c r="F1206" s="1">
        <v>1201</v>
      </c>
      <c r="G1206" s="1" t="s">
        <v>67</v>
      </c>
      <c r="H1206" s="1">
        <v>28713</v>
      </c>
      <c r="M1206" s="1">
        <v>3</v>
      </c>
      <c r="N1206" s="1">
        <v>2</v>
      </c>
      <c r="O1206" s="1">
        <v>24</v>
      </c>
      <c r="P1206" s="2" t="s">
        <v>69</v>
      </c>
      <c r="Q1206" s="2">
        <v>1424</v>
      </c>
      <c r="R1206" s="1"/>
      <c r="S1206" s="2">
        <v>220</v>
      </c>
      <c r="T1206" s="1"/>
      <c r="U1206" s="1"/>
      <c r="V1206" s="1"/>
      <c r="W1206" s="1"/>
      <c r="X1206" s="35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2"/>
      <c r="AY1206" s="1"/>
      <c r="AZ1206" s="1"/>
      <c r="BA1206" s="36"/>
      <c r="BB1206" s="2"/>
      <c r="BC1206" s="1"/>
      <c r="BD1206" s="1"/>
      <c r="BE1206" s="1"/>
      <c r="BF1206" s="43">
        <f t="shared" si="18"/>
        <v>313280</v>
      </c>
      <c r="BG1206" s="1"/>
      <c r="BH1206" s="1"/>
      <c r="BI1206" s="1">
        <v>50</v>
      </c>
      <c r="BJ1206" s="1">
        <v>0</v>
      </c>
      <c r="BK1206" s="1">
        <v>0.01</v>
      </c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37" t="s">
        <v>71</v>
      </c>
    </row>
    <row r="1207" spans="1:77" x14ac:dyDescent="0.25">
      <c r="A1207" s="1">
        <v>1202</v>
      </c>
      <c r="B1207" s="1"/>
      <c r="C1207" s="1"/>
      <c r="D1207" s="1"/>
      <c r="E1207" s="1"/>
      <c r="F1207" s="1">
        <v>1202</v>
      </c>
      <c r="G1207" s="1" t="s">
        <v>67</v>
      </c>
      <c r="H1207" s="1">
        <v>28714</v>
      </c>
      <c r="M1207" s="1">
        <v>4</v>
      </c>
      <c r="N1207" s="1">
        <v>2</v>
      </c>
      <c r="O1207" s="1">
        <v>41.2</v>
      </c>
      <c r="P1207" s="2" t="s">
        <v>69</v>
      </c>
      <c r="Q1207" s="2">
        <v>1841.2</v>
      </c>
      <c r="R1207" s="1"/>
      <c r="S1207" s="2">
        <v>100</v>
      </c>
      <c r="T1207" s="1"/>
      <c r="U1207" s="1"/>
      <c r="V1207" s="1"/>
      <c r="W1207" s="1"/>
      <c r="X1207" s="35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2"/>
      <c r="AY1207" s="1"/>
      <c r="AZ1207" s="1"/>
      <c r="BA1207" s="36"/>
      <c r="BB1207" s="2"/>
      <c r="BC1207" s="1"/>
      <c r="BD1207" s="1"/>
      <c r="BE1207" s="1"/>
      <c r="BF1207" s="43">
        <f t="shared" si="18"/>
        <v>184120</v>
      </c>
      <c r="BG1207" s="1"/>
      <c r="BH1207" s="1"/>
      <c r="BI1207" s="1">
        <v>50</v>
      </c>
      <c r="BJ1207" s="1">
        <v>0</v>
      </c>
      <c r="BK1207" s="1">
        <v>0.01</v>
      </c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37" t="s">
        <v>71</v>
      </c>
    </row>
    <row r="1208" spans="1:77" x14ac:dyDescent="0.25">
      <c r="A1208" s="1">
        <v>1203</v>
      </c>
      <c r="B1208" s="1"/>
      <c r="C1208" s="1"/>
      <c r="D1208" s="1"/>
      <c r="E1208" s="1"/>
      <c r="F1208" s="1">
        <v>1203</v>
      </c>
      <c r="G1208" s="1" t="s">
        <v>67</v>
      </c>
      <c r="H1208" s="1">
        <v>28715</v>
      </c>
      <c r="M1208" s="1">
        <v>8</v>
      </c>
      <c r="N1208" s="1">
        <v>1</v>
      </c>
      <c r="O1208" s="1">
        <v>51</v>
      </c>
      <c r="P1208" s="2" t="s">
        <v>69</v>
      </c>
      <c r="Q1208" s="2">
        <v>3351</v>
      </c>
      <c r="R1208" s="1"/>
      <c r="S1208" s="2">
        <v>100</v>
      </c>
      <c r="T1208" s="1"/>
      <c r="U1208" s="1"/>
      <c r="V1208" s="1"/>
      <c r="W1208" s="1"/>
      <c r="X1208" s="35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2"/>
      <c r="AY1208" s="1"/>
      <c r="AZ1208" s="1"/>
      <c r="BA1208" s="36"/>
      <c r="BB1208" s="2"/>
      <c r="BC1208" s="1"/>
      <c r="BD1208" s="1"/>
      <c r="BE1208" s="1"/>
      <c r="BF1208" s="43">
        <f t="shared" si="18"/>
        <v>335100</v>
      </c>
      <c r="BG1208" s="1"/>
      <c r="BH1208" s="1"/>
      <c r="BI1208" s="1">
        <v>50</v>
      </c>
      <c r="BJ1208" s="1">
        <v>0</v>
      </c>
      <c r="BK1208" s="1">
        <v>0.01</v>
      </c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37" t="s">
        <v>71</v>
      </c>
    </row>
    <row r="1209" spans="1:77" x14ac:dyDescent="0.25">
      <c r="A1209" s="1">
        <v>1204</v>
      </c>
      <c r="B1209" s="1"/>
      <c r="C1209" s="1"/>
      <c r="D1209" s="1"/>
      <c r="E1209" s="1"/>
      <c r="F1209" s="1">
        <v>1204</v>
      </c>
      <c r="G1209" s="1" t="s">
        <v>67</v>
      </c>
      <c r="H1209" s="1">
        <v>28717</v>
      </c>
      <c r="M1209" s="1">
        <v>0</v>
      </c>
      <c r="N1209" s="1">
        <v>1</v>
      </c>
      <c r="O1209" s="1">
        <v>17</v>
      </c>
      <c r="P1209" s="2" t="s">
        <v>69</v>
      </c>
      <c r="Q1209" s="2">
        <v>117</v>
      </c>
      <c r="R1209" s="1"/>
      <c r="S1209" s="2">
        <v>100</v>
      </c>
      <c r="T1209" s="1"/>
      <c r="U1209" s="1"/>
      <c r="V1209" s="1"/>
      <c r="W1209" s="1"/>
      <c r="X1209" s="35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2"/>
      <c r="AY1209" s="1"/>
      <c r="AZ1209" s="1"/>
      <c r="BA1209" s="36"/>
      <c r="BB1209" s="2"/>
      <c r="BC1209" s="1"/>
      <c r="BD1209" s="1"/>
      <c r="BE1209" s="1"/>
      <c r="BF1209" s="43">
        <f t="shared" si="18"/>
        <v>11700</v>
      </c>
      <c r="BG1209" s="1"/>
      <c r="BH1209" s="1"/>
      <c r="BI1209" s="1">
        <v>50</v>
      </c>
      <c r="BJ1209" s="1">
        <v>0</v>
      </c>
      <c r="BK1209" s="1">
        <v>0.01</v>
      </c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37" t="s">
        <v>71</v>
      </c>
    </row>
    <row r="1210" spans="1:77" x14ac:dyDescent="0.25">
      <c r="A1210" s="1">
        <v>1205</v>
      </c>
      <c r="B1210" s="1"/>
      <c r="C1210" s="1"/>
      <c r="D1210" s="1"/>
      <c r="E1210" s="1"/>
      <c r="F1210" s="1">
        <v>1205</v>
      </c>
      <c r="G1210" s="1" t="s">
        <v>67</v>
      </c>
      <c r="H1210" s="1">
        <v>28718</v>
      </c>
      <c r="M1210" s="1">
        <v>0</v>
      </c>
      <c r="N1210" s="1">
        <v>3</v>
      </c>
      <c r="O1210" s="1">
        <v>76</v>
      </c>
      <c r="P1210" s="2" t="s">
        <v>69</v>
      </c>
      <c r="Q1210" s="2">
        <v>376</v>
      </c>
      <c r="R1210" s="1"/>
      <c r="S1210" s="2">
        <v>100</v>
      </c>
      <c r="T1210" s="1"/>
      <c r="U1210" s="1"/>
      <c r="V1210" s="1"/>
      <c r="W1210" s="1"/>
      <c r="X1210" s="35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2"/>
      <c r="AY1210" s="1"/>
      <c r="AZ1210" s="1"/>
      <c r="BA1210" s="36"/>
      <c r="BB1210" s="2"/>
      <c r="BC1210" s="1"/>
      <c r="BD1210" s="1"/>
      <c r="BE1210" s="1"/>
      <c r="BF1210" s="43">
        <f t="shared" si="18"/>
        <v>37600</v>
      </c>
      <c r="BG1210" s="1"/>
      <c r="BH1210" s="1"/>
      <c r="BI1210" s="1">
        <v>50</v>
      </c>
      <c r="BJ1210" s="1">
        <v>0</v>
      </c>
      <c r="BK1210" s="1">
        <v>0.01</v>
      </c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37" t="s">
        <v>71</v>
      </c>
    </row>
    <row r="1211" spans="1:77" x14ac:dyDescent="0.25">
      <c r="A1211" s="1">
        <v>1206</v>
      </c>
      <c r="B1211" s="1"/>
      <c r="C1211" s="1"/>
      <c r="D1211" s="1"/>
      <c r="E1211" s="1"/>
      <c r="F1211" s="1">
        <v>1206</v>
      </c>
      <c r="G1211" s="1" t="s">
        <v>67</v>
      </c>
      <c r="H1211" s="1">
        <v>28719</v>
      </c>
      <c r="M1211" s="1">
        <v>13</v>
      </c>
      <c r="N1211" s="1">
        <v>3</v>
      </c>
      <c r="O1211" s="1">
        <v>42</v>
      </c>
      <c r="P1211" s="2" t="s">
        <v>69</v>
      </c>
      <c r="Q1211" s="2">
        <v>5542</v>
      </c>
      <c r="R1211" s="1"/>
      <c r="S1211" s="2">
        <v>100</v>
      </c>
      <c r="T1211" s="1"/>
      <c r="U1211" s="1"/>
      <c r="V1211" s="1"/>
      <c r="W1211" s="1"/>
      <c r="X1211" s="35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2"/>
      <c r="AY1211" s="1"/>
      <c r="AZ1211" s="1"/>
      <c r="BA1211" s="36"/>
      <c r="BB1211" s="2"/>
      <c r="BC1211" s="1"/>
      <c r="BD1211" s="1"/>
      <c r="BE1211" s="1"/>
      <c r="BF1211" s="43">
        <f t="shared" si="18"/>
        <v>554200</v>
      </c>
      <c r="BG1211" s="1"/>
      <c r="BH1211" s="1"/>
      <c r="BI1211" s="1">
        <v>50</v>
      </c>
      <c r="BJ1211" s="1">
        <v>0</v>
      </c>
      <c r="BK1211" s="1">
        <v>0.01</v>
      </c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37" t="s">
        <v>71</v>
      </c>
    </row>
    <row r="1212" spans="1:77" x14ac:dyDescent="0.25">
      <c r="A1212" s="1">
        <v>1207</v>
      </c>
      <c r="B1212" s="1"/>
      <c r="C1212" s="1"/>
      <c r="D1212" s="1"/>
      <c r="E1212" s="1"/>
      <c r="F1212" s="1">
        <v>1207</v>
      </c>
      <c r="G1212" s="1" t="s">
        <v>67</v>
      </c>
      <c r="H1212" s="1">
        <v>28720</v>
      </c>
      <c r="M1212" s="1">
        <v>11</v>
      </c>
      <c r="N1212" s="1">
        <v>0</v>
      </c>
      <c r="O1212" s="1">
        <v>72</v>
      </c>
      <c r="P1212" s="2" t="s">
        <v>69</v>
      </c>
      <c r="Q1212" s="2">
        <v>4472</v>
      </c>
      <c r="R1212" s="1"/>
      <c r="S1212" s="2">
        <v>130</v>
      </c>
      <c r="T1212" s="1"/>
      <c r="U1212" s="1"/>
      <c r="V1212" s="1"/>
      <c r="W1212" s="1"/>
      <c r="X1212" s="35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2"/>
      <c r="AY1212" s="1"/>
      <c r="AZ1212" s="1"/>
      <c r="BA1212" s="36"/>
      <c r="BB1212" s="2"/>
      <c r="BC1212" s="1"/>
      <c r="BD1212" s="1"/>
      <c r="BE1212" s="1"/>
      <c r="BF1212" s="43">
        <f t="shared" si="18"/>
        <v>581360</v>
      </c>
      <c r="BG1212" s="1"/>
      <c r="BH1212" s="1"/>
      <c r="BI1212" s="1">
        <v>50</v>
      </c>
      <c r="BJ1212" s="1">
        <v>0</v>
      </c>
      <c r="BK1212" s="1">
        <v>0.01</v>
      </c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37" t="s">
        <v>71</v>
      </c>
    </row>
    <row r="1213" spans="1:77" x14ac:dyDescent="0.25">
      <c r="A1213" s="1">
        <v>1208</v>
      </c>
      <c r="B1213" s="1"/>
      <c r="C1213" s="1"/>
      <c r="D1213" s="1"/>
      <c r="E1213" s="1"/>
      <c r="F1213" s="1">
        <v>1208</v>
      </c>
      <c r="G1213" s="1" t="s">
        <v>67</v>
      </c>
      <c r="H1213" s="1">
        <v>28721</v>
      </c>
      <c r="M1213" s="1">
        <v>10</v>
      </c>
      <c r="N1213" s="1">
        <v>1</v>
      </c>
      <c r="O1213" s="1">
        <v>25</v>
      </c>
      <c r="P1213" s="2" t="s">
        <v>69</v>
      </c>
      <c r="Q1213" s="2">
        <v>4125</v>
      </c>
      <c r="R1213" s="1"/>
      <c r="S1213" s="2">
        <v>130</v>
      </c>
      <c r="T1213" s="1"/>
      <c r="U1213" s="1"/>
      <c r="V1213" s="1"/>
      <c r="W1213" s="1"/>
      <c r="X1213" s="35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2"/>
      <c r="AY1213" s="1"/>
      <c r="AZ1213" s="1"/>
      <c r="BA1213" s="36"/>
      <c r="BB1213" s="2"/>
      <c r="BC1213" s="1"/>
      <c r="BD1213" s="1"/>
      <c r="BE1213" s="1"/>
      <c r="BF1213" s="43">
        <f t="shared" si="18"/>
        <v>536250</v>
      </c>
      <c r="BG1213" s="1"/>
      <c r="BH1213" s="1"/>
      <c r="BI1213" s="1">
        <v>50</v>
      </c>
      <c r="BJ1213" s="1">
        <v>0</v>
      </c>
      <c r="BK1213" s="1">
        <v>0.01</v>
      </c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37" t="s">
        <v>71</v>
      </c>
    </row>
    <row r="1214" spans="1:77" x14ac:dyDescent="0.25">
      <c r="A1214" s="1">
        <v>1209</v>
      </c>
      <c r="B1214" s="1"/>
      <c r="C1214" s="1"/>
      <c r="D1214" s="1"/>
      <c r="E1214" s="1"/>
      <c r="F1214" s="1">
        <v>1209</v>
      </c>
      <c r="G1214" s="1" t="s">
        <v>67</v>
      </c>
      <c r="H1214" s="1">
        <v>28722</v>
      </c>
      <c r="M1214" s="1">
        <v>10</v>
      </c>
      <c r="N1214" s="1">
        <v>1</v>
      </c>
      <c r="O1214" s="1">
        <v>88</v>
      </c>
      <c r="P1214" s="2" t="s">
        <v>69</v>
      </c>
      <c r="Q1214" s="2">
        <v>4188</v>
      </c>
      <c r="R1214" s="1"/>
      <c r="S1214" s="2">
        <v>100</v>
      </c>
      <c r="T1214" s="1"/>
      <c r="U1214" s="1"/>
      <c r="V1214" s="1"/>
      <c r="W1214" s="1"/>
      <c r="X1214" s="35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2"/>
      <c r="AY1214" s="1"/>
      <c r="AZ1214" s="1"/>
      <c r="BA1214" s="36"/>
      <c r="BB1214" s="2"/>
      <c r="BC1214" s="1"/>
      <c r="BD1214" s="1"/>
      <c r="BE1214" s="1"/>
      <c r="BF1214" s="43">
        <f t="shared" si="18"/>
        <v>418800</v>
      </c>
      <c r="BG1214" s="1"/>
      <c r="BH1214" s="1"/>
      <c r="BI1214" s="1">
        <v>50</v>
      </c>
      <c r="BJ1214" s="1">
        <v>0</v>
      </c>
      <c r="BK1214" s="1">
        <v>0.01</v>
      </c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37" t="s">
        <v>71</v>
      </c>
    </row>
    <row r="1215" spans="1:77" x14ac:dyDescent="0.25">
      <c r="A1215" s="1">
        <v>1210</v>
      </c>
      <c r="B1215" s="1"/>
      <c r="C1215" s="1"/>
      <c r="D1215" s="1"/>
      <c r="E1215" s="1"/>
      <c r="F1215" s="1">
        <v>1210</v>
      </c>
      <c r="G1215" s="1" t="s">
        <v>67</v>
      </c>
      <c r="H1215" s="1">
        <v>28724</v>
      </c>
      <c r="M1215" s="1">
        <v>6</v>
      </c>
      <c r="N1215" s="1">
        <v>3</v>
      </c>
      <c r="O1215" s="1">
        <v>28</v>
      </c>
      <c r="P1215" s="2" t="s">
        <v>69</v>
      </c>
      <c r="Q1215" s="2">
        <v>2728</v>
      </c>
      <c r="R1215" s="1"/>
      <c r="S1215" s="2">
        <v>190</v>
      </c>
      <c r="T1215" s="1"/>
      <c r="U1215" s="1"/>
      <c r="V1215" s="1"/>
      <c r="W1215" s="1"/>
      <c r="X1215" s="35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44"/>
      <c r="AR1215" s="36"/>
      <c r="AS1215" s="1"/>
      <c r="AT1215" s="45"/>
      <c r="AU1215" s="1"/>
      <c r="AV1215" s="1"/>
      <c r="AW1215" s="1"/>
      <c r="AX1215" s="2"/>
      <c r="AY1215" s="1"/>
      <c r="AZ1215" s="1"/>
      <c r="BA1215" s="36"/>
      <c r="BB1215" s="2"/>
      <c r="BC1215" s="1"/>
      <c r="BD1215" s="1"/>
      <c r="BE1215" s="43"/>
      <c r="BF1215" s="43">
        <f t="shared" si="18"/>
        <v>518320</v>
      </c>
      <c r="BG1215" s="1"/>
      <c r="BH1215" s="1"/>
      <c r="BI1215" s="1">
        <v>50</v>
      </c>
      <c r="BJ1215" s="1">
        <v>0</v>
      </c>
      <c r="BK1215" s="1">
        <v>0.01</v>
      </c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37" t="s">
        <v>71</v>
      </c>
    </row>
    <row r="1216" spans="1:77" x14ac:dyDescent="0.25">
      <c r="A1216" s="1">
        <v>1211</v>
      </c>
      <c r="B1216" s="1"/>
      <c r="C1216" s="1"/>
      <c r="D1216" s="1"/>
      <c r="E1216" s="1"/>
      <c r="F1216" s="1">
        <v>1211</v>
      </c>
      <c r="G1216" s="1" t="s">
        <v>67</v>
      </c>
      <c r="H1216" s="1">
        <v>28726</v>
      </c>
      <c r="M1216" s="1">
        <v>10</v>
      </c>
      <c r="N1216" s="1">
        <v>0</v>
      </c>
      <c r="O1216" s="1">
        <v>23.4</v>
      </c>
      <c r="P1216" s="2" t="s">
        <v>69</v>
      </c>
      <c r="Q1216" s="2">
        <v>4023.4</v>
      </c>
      <c r="R1216" s="1"/>
      <c r="S1216" s="2">
        <v>130</v>
      </c>
      <c r="T1216" s="1"/>
      <c r="U1216" s="1"/>
      <c r="V1216" s="1"/>
      <c r="W1216" s="1"/>
      <c r="X1216" s="35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44"/>
      <c r="AR1216" s="36"/>
      <c r="AS1216" s="1"/>
      <c r="AT1216" s="45"/>
      <c r="AU1216" s="1"/>
      <c r="AV1216" s="1"/>
      <c r="AW1216" s="1"/>
      <c r="AX1216" s="2"/>
      <c r="AY1216" s="1"/>
      <c r="AZ1216" s="1"/>
      <c r="BA1216" s="36"/>
      <c r="BB1216" s="2"/>
      <c r="BC1216" s="1"/>
      <c r="BD1216" s="1"/>
      <c r="BE1216" s="43"/>
      <c r="BF1216" s="43">
        <f t="shared" si="18"/>
        <v>523042</v>
      </c>
      <c r="BG1216" s="1"/>
      <c r="BH1216" s="1"/>
      <c r="BI1216" s="1">
        <v>50</v>
      </c>
      <c r="BJ1216" s="1">
        <v>0</v>
      </c>
      <c r="BK1216" s="1">
        <v>0.01</v>
      </c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37" t="s">
        <v>71</v>
      </c>
    </row>
    <row r="1217" spans="1:77" x14ac:dyDescent="0.25">
      <c r="A1217" s="1">
        <v>1212</v>
      </c>
      <c r="B1217" s="1"/>
      <c r="C1217" s="1"/>
      <c r="D1217" s="1"/>
      <c r="E1217" s="1"/>
      <c r="F1217" s="1">
        <v>1212</v>
      </c>
      <c r="G1217" s="1" t="s">
        <v>67</v>
      </c>
      <c r="H1217" s="1">
        <v>28727</v>
      </c>
      <c r="M1217" s="1">
        <v>4</v>
      </c>
      <c r="N1217" s="1">
        <v>1</v>
      </c>
      <c r="O1217" s="1">
        <v>52</v>
      </c>
      <c r="P1217" s="2" t="s">
        <v>69</v>
      </c>
      <c r="Q1217" s="2">
        <v>1752</v>
      </c>
      <c r="R1217" s="1"/>
      <c r="S1217" s="2">
        <v>220</v>
      </c>
      <c r="T1217" s="1"/>
      <c r="U1217" s="1"/>
      <c r="V1217" s="1"/>
      <c r="W1217" s="1"/>
      <c r="X1217" s="35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2"/>
      <c r="AY1217" s="1"/>
      <c r="AZ1217" s="1"/>
      <c r="BA1217" s="36"/>
      <c r="BB1217" s="2"/>
      <c r="BC1217" s="1"/>
      <c r="BD1217" s="1"/>
      <c r="BE1217" s="1"/>
      <c r="BF1217" s="43">
        <f t="shared" si="18"/>
        <v>385440</v>
      </c>
      <c r="BG1217" s="1"/>
      <c r="BH1217" s="1"/>
      <c r="BI1217" s="1">
        <v>50</v>
      </c>
      <c r="BJ1217" s="1">
        <v>0</v>
      </c>
      <c r="BK1217" s="1">
        <v>0.01</v>
      </c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37" t="s">
        <v>71</v>
      </c>
    </row>
    <row r="1218" spans="1:77" x14ac:dyDescent="0.25">
      <c r="A1218" s="1">
        <v>1213</v>
      </c>
      <c r="B1218" s="1"/>
      <c r="C1218" s="1"/>
      <c r="D1218" s="1"/>
      <c r="E1218" s="1"/>
      <c r="F1218" s="1">
        <v>1213</v>
      </c>
      <c r="G1218" s="1" t="s">
        <v>67</v>
      </c>
      <c r="H1218" s="1">
        <v>28728</v>
      </c>
      <c r="M1218" s="1">
        <v>4</v>
      </c>
      <c r="N1218" s="1">
        <v>2</v>
      </c>
      <c r="O1218" s="1">
        <v>64</v>
      </c>
      <c r="P1218" s="2" t="s">
        <v>69</v>
      </c>
      <c r="Q1218" s="2">
        <v>1864</v>
      </c>
      <c r="R1218" s="1"/>
      <c r="S1218" s="2">
        <v>190</v>
      </c>
      <c r="T1218" s="1"/>
      <c r="U1218" s="1"/>
      <c r="V1218" s="1"/>
      <c r="W1218" s="1"/>
      <c r="X1218" s="35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2"/>
      <c r="AY1218" s="1"/>
      <c r="AZ1218" s="1"/>
      <c r="BA1218" s="36"/>
      <c r="BB1218" s="2"/>
      <c r="BC1218" s="1"/>
      <c r="BD1218" s="1"/>
      <c r="BE1218" s="1"/>
      <c r="BF1218" s="43">
        <f t="shared" si="18"/>
        <v>354160</v>
      </c>
      <c r="BG1218" s="1"/>
      <c r="BH1218" s="1"/>
      <c r="BI1218" s="1">
        <v>50</v>
      </c>
      <c r="BJ1218" s="1">
        <v>0</v>
      </c>
      <c r="BK1218" s="1">
        <v>0.01</v>
      </c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37" t="s">
        <v>71</v>
      </c>
    </row>
    <row r="1219" spans="1:77" x14ac:dyDescent="0.25">
      <c r="A1219" s="1">
        <v>1214</v>
      </c>
      <c r="B1219" s="1"/>
      <c r="C1219" s="1"/>
      <c r="D1219" s="1"/>
      <c r="E1219" s="1"/>
      <c r="F1219" s="1">
        <v>1214</v>
      </c>
      <c r="G1219" s="1" t="s">
        <v>67</v>
      </c>
      <c r="H1219" s="1">
        <v>28729</v>
      </c>
      <c r="M1219" s="1">
        <v>11</v>
      </c>
      <c r="N1219" s="1">
        <v>2</v>
      </c>
      <c r="O1219" s="1">
        <v>37</v>
      </c>
      <c r="P1219" s="2" t="s">
        <v>69</v>
      </c>
      <c r="Q1219" s="2">
        <v>4637</v>
      </c>
      <c r="R1219" s="1"/>
      <c r="S1219" s="2">
        <v>130</v>
      </c>
      <c r="T1219" s="1"/>
      <c r="U1219" s="1"/>
      <c r="V1219" s="1"/>
      <c r="W1219" s="1"/>
      <c r="X1219" s="35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44"/>
      <c r="AR1219" s="36"/>
      <c r="AS1219" s="1"/>
      <c r="AT1219" s="45"/>
      <c r="AU1219" s="1"/>
      <c r="AV1219" s="2"/>
      <c r="AW1219" s="46"/>
      <c r="AX1219" s="2"/>
      <c r="AY1219" s="2"/>
      <c r="AZ1219" s="2"/>
      <c r="BA1219" s="36"/>
      <c r="BB1219" s="2"/>
      <c r="BC1219" s="36"/>
      <c r="BD1219" s="1"/>
      <c r="BE1219" s="43"/>
      <c r="BF1219" s="43">
        <f t="shared" si="18"/>
        <v>602810</v>
      </c>
      <c r="BG1219" s="1"/>
      <c r="BH1219" s="6"/>
      <c r="BI1219" s="1">
        <v>50</v>
      </c>
      <c r="BJ1219" s="1">
        <v>0</v>
      </c>
      <c r="BK1219" s="1">
        <v>0.01</v>
      </c>
      <c r="BL1219" s="36"/>
      <c r="BM1219" s="36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37" t="s">
        <v>71</v>
      </c>
    </row>
    <row r="1220" spans="1:77" x14ac:dyDescent="0.25">
      <c r="A1220" s="1">
        <v>1215</v>
      </c>
      <c r="B1220" s="1"/>
      <c r="C1220" s="1"/>
      <c r="D1220" s="1"/>
      <c r="E1220" s="1"/>
      <c r="F1220" s="1">
        <v>1215</v>
      </c>
      <c r="G1220" s="1" t="s">
        <v>67</v>
      </c>
      <c r="H1220" s="1">
        <v>28730</v>
      </c>
      <c r="M1220" s="1">
        <v>0</v>
      </c>
      <c r="N1220" s="1">
        <v>3</v>
      </c>
      <c r="O1220" s="1">
        <v>65</v>
      </c>
      <c r="P1220" s="2" t="s">
        <v>69</v>
      </c>
      <c r="Q1220" s="2">
        <v>365</v>
      </c>
      <c r="R1220" s="1"/>
      <c r="S1220" s="2">
        <v>250</v>
      </c>
      <c r="T1220" s="1"/>
      <c r="U1220" s="1"/>
      <c r="V1220" s="1"/>
      <c r="W1220" s="1"/>
      <c r="X1220" s="35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2"/>
      <c r="AY1220" s="1"/>
      <c r="AZ1220" s="1"/>
      <c r="BA1220" s="36"/>
      <c r="BB1220" s="2"/>
      <c r="BC1220" s="1"/>
      <c r="BD1220" s="1"/>
      <c r="BE1220" s="1"/>
      <c r="BF1220" s="43">
        <f t="shared" si="18"/>
        <v>91250</v>
      </c>
      <c r="BG1220" s="1"/>
      <c r="BH1220" s="1"/>
      <c r="BI1220" s="1">
        <v>50</v>
      </c>
      <c r="BJ1220" s="1">
        <v>0</v>
      </c>
      <c r="BK1220" s="1">
        <v>0.01</v>
      </c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37" t="s">
        <v>71</v>
      </c>
    </row>
    <row r="1221" spans="1:77" x14ac:dyDescent="0.25">
      <c r="A1221" s="1">
        <v>1216</v>
      </c>
      <c r="B1221" s="1"/>
      <c r="C1221" s="1"/>
      <c r="D1221" s="1"/>
      <c r="E1221" s="1"/>
      <c r="F1221" s="1">
        <v>1216</v>
      </c>
      <c r="G1221" s="1" t="s">
        <v>67</v>
      </c>
      <c r="H1221" s="1">
        <v>28731</v>
      </c>
      <c r="M1221" s="1">
        <v>10</v>
      </c>
      <c r="N1221" s="1">
        <v>1</v>
      </c>
      <c r="O1221" s="1">
        <v>31.2</v>
      </c>
      <c r="P1221" s="2" t="s">
        <v>69</v>
      </c>
      <c r="Q1221" s="2">
        <v>4131.2</v>
      </c>
      <c r="R1221" s="1"/>
      <c r="S1221" s="2">
        <v>100</v>
      </c>
      <c r="T1221" s="1"/>
      <c r="U1221" s="1"/>
      <c r="V1221" s="1"/>
      <c r="W1221" s="1"/>
      <c r="X1221" s="35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2"/>
      <c r="AY1221" s="1"/>
      <c r="AZ1221" s="1"/>
      <c r="BA1221" s="36"/>
      <c r="BB1221" s="2"/>
      <c r="BC1221" s="1"/>
      <c r="BD1221" s="1"/>
      <c r="BE1221" s="1"/>
      <c r="BF1221" s="43">
        <f t="shared" si="18"/>
        <v>413120</v>
      </c>
      <c r="BG1221" s="1"/>
      <c r="BH1221" s="1"/>
      <c r="BI1221" s="1">
        <v>50</v>
      </c>
      <c r="BJ1221" s="1">
        <v>0</v>
      </c>
      <c r="BK1221" s="1">
        <v>0.01</v>
      </c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37" t="s">
        <v>71</v>
      </c>
    </row>
    <row r="1222" spans="1:77" x14ac:dyDescent="0.25">
      <c r="A1222" s="1">
        <v>1217</v>
      </c>
      <c r="B1222" s="1"/>
      <c r="C1222" s="1"/>
      <c r="D1222" s="1"/>
      <c r="E1222" s="1"/>
      <c r="F1222" s="1">
        <v>1217</v>
      </c>
      <c r="G1222" s="1" t="s">
        <v>67</v>
      </c>
      <c r="H1222" s="1">
        <v>28732</v>
      </c>
      <c r="M1222" s="1">
        <v>4</v>
      </c>
      <c r="N1222" s="1">
        <v>3</v>
      </c>
      <c r="O1222" s="1">
        <v>73</v>
      </c>
      <c r="P1222" s="2" t="s">
        <v>69</v>
      </c>
      <c r="Q1222" s="2">
        <v>1973</v>
      </c>
      <c r="R1222" s="1"/>
      <c r="S1222" s="2">
        <v>100</v>
      </c>
      <c r="T1222" s="1"/>
      <c r="U1222" s="1"/>
      <c r="V1222" s="1"/>
      <c r="W1222" s="1"/>
      <c r="X1222" s="35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2"/>
      <c r="AY1222" s="1"/>
      <c r="AZ1222" s="1"/>
      <c r="BA1222" s="36"/>
      <c r="BB1222" s="2"/>
      <c r="BC1222" s="1"/>
      <c r="BD1222" s="1"/>
      <c r="BE1222" s="1"/>
      <c r="BF1222" s="43">
        <f t="shared" si="18"/>
        <v>197300</v>
      </c>
      <c r="BG1222" s="1"/>
      <c r="BH1222" s="1"/>
      <c r="BI1222" s="1">
        <v>50</v>
      </c>
      <c r="BJ1222" s="1">
        <v>0</v>
      </c>
      <c r="BK1222" s="1">
        <v>0.01</v>
      </c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37" t="s">
        <v>71</v>
      </c>
    </row>
    <row r="1223" spans="1:77" x14ac:dyDescent="0.25">
      <c r="A1223" s="1">
        <v>1218</v>
      </c>
      <c r="B1223" s="1"/>
      <c r="C1223" s="1"/>
      <c r="D1223" s="1"/>
      <c r="E1223" s="1"/>
      <c r="F1223" s="1">
        <v>1218</v>
      </c>
      <c r="G1223" s="1" t="s">
        <v>67</v>
      </c>
      <c r="H1223" s="1">
        <v>28733</v>
      </c>
      <c r="M1223" s="1">
        <v>3</v>
      </c>
      <c r="N1223" s="1">
        <v>1</v>
      </c>
      <c r="O1223" s="1">
        <v>50.5</v>
      </c>
      <c r="P1223" s="2" t="s">
        <v>69</v>
      </c>
      <c r="Q1223" s="2">
        <v>1350.5</v>
      </c>
      <c r="R1223" s="1"/>
      <c r="S1223" s="2">
        <v>220</v>
      </c>
      <c r="T1223" s="1"/>
      <c r="U1223" s="1"/>
      <c r="V1223" s="1"/>
      <c r="W1223" s="1"/>
      <c r="X1223" s="35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2"/>
      <c r="AY1223" s="1"/>
      <c r="AZ1223" s="1"/>
      <c r="BA1223" s="36"/>
      <c r="BB1223" s="2"/>
      <c r="BC1223" s="1"/>
      <c r="BD1223" s="1"/>
      <c r="BE1223" s="1"/>
      <c r="BF1223" s="43">
        <f t="shared" si="18"/>
        <v>297110</v>
      </c>
      <c r="BG1223" s="1"/>
      <c r="BH1223" s="1"/>
      <c r="BI1223" s="1">
        <v>50</v>
      </c>
      <c r="BJ1223" s="1">
        <v>0</v>
      </c>
      <c r="BK1223" s="1">
        <v>0.01</v>
      </c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37" t="s">
        <v>71</v>
      </c>
    </row>
    <row r="1224" spans="1:77" x14ac:dyDescent="0.25">
      <c r="A1224" s="1">
        <v>1219</v>
      </c>
      <c r="B1224" s="1"/>
      <c r="C1224" s="1"/>
      <c r="D1224" s="1"/>
      <c r="E1224" s="1"/>
      <c r="F1224" s="1">
        <v>1219</v>
      </c>
      <c r="G1224" s="1" t="s">
        <v>67</v>
      </c>
      <c r="H1224" s="1">
        <v>28734</v>
      </c>
      <c r="M1224" s="1">
        <v>8</v>
      </c>
      <c r="N1224" s="1">
        <v>0</v>
      </c>
      <c r="O1224" s="1">
        <v>81</v>
      </c>
      <c r="P1224" s="2" t="s">
        <v>69</v>
      </c>
      <c r="Q1224" s="2">
        <v>3281</v>
      </c>
      <c r="R1224" s="1"/>
      <c r="S1224" s="2">
        <v>190</v>
      </c>
      <c r="T1224" s="1"/>
      <c r="U1224" s="1"/>
      <c r="V1224" s="1"/>
      <c r="W1224" s="1"/>
      <c r="X1224" s="35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2"/>
      <c r="AY1224" s="1"/>
      <c r="AZ1224" s="1"/>
      <c r="BA1224" s="36"/>
      <c r="BB1224" s="2"/>
      <c r="BC1224" s="1"/>
      <c r="BD1224" s="1"/>
      <c r="BE1224" s="1"/>
      <c r="BF1224" s="43">
        <f t="shared" ref="BF1224:BF1287" si="19">Q1224*S1224</f>
        <v>623390</v>
      </c>
      <c r="BG1224" s="1"/>
      <c r="BH1224" s="1"/>
      <c r="BI1224" s="1">
        <v>50</v>
      </c>
      <c r="BJ1224" s="1">
        <v>0</v>
      </c>
      <c r="BK1224" s="1">
        <v>0.01</v>
      </c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37" t="s">
        <v>71</v>
      </c>
    </row>
    <row r="1225" spans="1:77" x14ac:dyDescent="0.25">
      <c r="A1225" s="1">
        <v>1220</v>
      </c>
      <c r="B1225" s="1"/>
      <c r="C1225" s="1"/>
      <c r="D1225" s="1"/>
      <c r="E1225" s="1"/>
      <c r="F1225" s="1">
        <v>1220</v>
      </c>
      <c r="G1225" s="1" t="s">
        <v>67</v>
      </c>
      <c r="H1225" s="1">
        <v>28735</v>
      </c>
      <c r="M1225" s="1">
        <v>7</v>
      </c>
      <c r="N1225" s="1">
        <v>1</v>
      </c>
      <c r="O1225" s="1">
        <v>76</v>
      </c>
      <c r="P1225" s="2" t="s">
        <v>69</v>
      </c>
      <c r="Q1225" s="2">
        <v>2976</v>
      </c>
      <c r="R1225" s="1"/>
      <c r="S1225" s="2">
        <v>100</v>
      </c>
      <c r="T1225" s="1"/>
      <c r="U1225" s="1"/>
      <c r="V1225" s="1"/>
      <c r="W1225" s="1"/>
      <c r="X1225" s="35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44"/>
      <c r="AR1225" s="36"/>
      <c r="AS1225" s="1"/>
      <c r="AT1225" s="45"/>
      <c r="AU1225" s="1"/>
      <c r="AV1225" s="1"/>
      <c r="AW1225" s="1"/>
      <c r="AX1225" s="2"/>
      <c r="AY1225" s="1"/>
      <c r="AZ1225" s="1"/>
      <c r="BA1225" s="36"/>
      <c r="BB1225" s="2"/>
      <c r="BC1225" s="1"/>
      <c r="BD1225" s="1"/>
      <c r="BE1225" s="43"/>
      <c r="BF1225" s="43">
        <f t="shared" si="19"/>
        <v>297600</v>
      </c>
      <c r="BG1225" s="1"/>
      <c r="BH1225" s="1"/>
      <c r="BI1225" s="1">
        <v>50</v>
      </c>
      <c r="BJ1225" s="1">
        <v>0</v>
      </c>
      <c r="BK1225" s="1">
        <v>0.01</v>
      </c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37" t="s">
        <v>71</v>
      </c>
    </row>
    <row r="1226" spans="1:77" x14ac:dyDescent="0.25">
      <c r="A1226" s="1">
        <v>1221</v>
      </c>
      <c r="B1226" s="1"/>
      <c r="C1226" s="1"/>
      <c r="D1226" s="1"/>
      <c r="E1226" s="1"/>
      <c r="F1226" s="1">
        <v>1221</v>
      </c>
      <c r="G1226" s="1" t="s">
        <v>67</v>
      </c>
      <c r="H1226" s="1">
        <v>28736</v>
      </c>
      <c r="M1226" s="1">
        <v>4</v>
      </c>
      <c r="N1226" s="1">
        <v>1</v>
      </c>
      <c r="O1226" s="1">
        <v>36.299999999999997</v>
      </c>
      <c r="P1226" s="2" t="s">
        <v>69</v>
      </c>
      <c r="Q1226" s="2">
        <v>1736.3</v>
      </c>
      <c r="R1226" s="1"/>
      <c r="S1226" s="2">
        <v>100</v>
      </c>
      <c r="T1226" s="1"/>
      <c r="U1226" s="1"/>
      <c r="V1226" s="1"/>
      <c r="W1226" s="1"/>
      <c r="X1226" s="35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2"/>
      <c r="AY1226" s="1"/>
      <c r="AZ1226" s="1"/>
      <c r="BA1226" s="36"/>
      <c r="BB1226" s="2"/>
      <c r="BC1226" s="1"/>
      <c r="BD1226" s="1"/>
      <c r="BE1226" s="1"/>
      <c r="BF1226" s="43">
        <f t="shared" si="19"/>
        <v>173630</v>
      </c>
      <c r="BG1226" s="1"/>
      <c r="BH1226" s="1"/>
      <c r="BI1226" s="1">
        <v>50</v>
      </c>
      <c r="BJ1226" s="1">
        <v>0</v>
      </c>
      <c r="BK1226" s="1">
        <v>0.01</v>
      </c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37" t="s">
        <v>71</v>
      </c>
    </row>
    <row r="1227" spans="1:77" x14ac:dyDescent="0.25">
      <c r="A1227" s="1">
        <v>1222</v>
      </c>
      <c r="B1227" s="1"/>
      <c r="C1227" s="1"/>
      <c r="D1227" s="1"/>
      <c r="E1227" s="1"/>
      <c r="F1227" s="1">
        <v>1222</v>
      </c>
      <c r="G1227" s="1" t="s">
        <v>67</v>
      </c>
      <c r="H1227" s="1">
        <v>28737</v>
      </c>
      <c r="M1227" s="1">
        <v>27</v>
      </c>
      <c r="N1227" s="1">
        <v>3</v>
      </c>
      <c r="O1227" s="1">
        <v>5</v>
      </c>
      <c r="P1227" s="2" t="s">
        <v>69</v>
      </c>
      <c r="Q1227" s="2">
        <v>11105</v>
      </c>
      <c r="R1227" s="1"/>
      <c r="S1227" s="2">
        <v>130</v>
      </c>
      <c r="T1227" s="1"/>
      <c r="U1227" s="1"/>
      <c r="V1227" s="1"/>
      <c r="W1227" s="1"/>
      <c r="X1227" s="35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2"/>
      <c r="AY1227" s="1"/>
      <c r="AZ1227" s="1"/>
      <c r="BA1227" s="36"/>
      <c r="BB1227" s="2"/>
      <c r="BC1227" s="1"/>
      <c r="BD1227" s="1"/>
      <c r="BE1227" s="1"/>
      <c r="BF1227" s="43">
        <f t="shared" si="19"/>
        <v>1443650</v>
      </c>
      <c r="BG1227" s="1"/>
      <c r="BH1227" s="1"/>
      <c r="BI1227" s="1">
        <v>50</v>
      </c>
      <c r="BJ1227" s="1">
        <v>0</v>
      </c>
      <c r="BK1227" s="1">
        <v>0.01</v>
      </c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37" t="s">
        <v>71</v>
      </c>
    </row>
    <row r="1228" spans="1:77" x14ac:dyDescent="0.25">
      <c r="A1228" s="1">
        <v>1223</v>
      </c>
      <c r="B1228" s="1"/>
      <c r="C1228" s="1"/>
      <c r="D1228" s="1"/>
      <c r="E1228" s="1"/>
      <c r="F1228" s="1">
        <v>1223</v>
      </c>
      <c r="G1228" s="1" t="s">
        <v>67</v>
      </c>
      <c r="H1228" s="1">
        <v>28738</v>
      </c>
      <c r="M1228" s="1">
        <v>9</v>
      </c>
      <c r="N1228" s="1">
        <v>3</v>
      </c>
      <c r="O1228" s="1">
        <v>60</v>
      </c>
      <c r="P1228" s="2" t="s">
        <v>69</v>
      </c>
      <c r="Q1228" s="2">
        <v>3960</v>
      </c>
      <c r="R1228" s="1"/>
      <c r="S1228" s="2">
        <v>130</v>
      </c>
      <c r="T1228" s="1"/>
      <c r="U1228" s="1"/>
      <c r="V1228" s="1"/>
      <c r="W1228" s="1"/>
      <c r="X1228" s="35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44"/>
      <c r="AR1228" s="36"/>
      <c r="AS1228" s="1"/>
      <c r="AT1228" s="45"/>
      <c r="AU1228" s="1"/>
      <c r="AV1228" s="1"/>
      <c r="AW1228" s="1"/>
      <c r="AX1228" s="2"/>
      <c r="AY1228" s="1"/>
      <c r="AZ1228" s="1"/>
      <c r="BA1228" s="36"/>
      <c r="BB1228" s="2"/>
      <c r="BC1228" s="1"/>
      <c r="BD1228" s="1"/>
      <c r="BE1228" s="43"/>
      <c r="BF1228" s="43">
        <f t="shared" si="19"/>
        <v>514800</v>
      </c>
      <c r="BG1228" s="1"/>
      <c r="BH1228" s="1"/>
      <c r="BI1228" s="1">
        <v>50</v>
      </c>
      <c r="BJ1228" s="1">
        <v>0</v>
      </c>
      <c r="BK1228" s="1">
        <v>0.01</v>
      </c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37" t="s">
        <v>71</v>
      </c>
    </row>
    <row r="1229" spans="1:77" x14ac:dyDescent="0.25">
      <c r="A1229" s="1">
        <v>1224</v>
      </c>
      <c r="B1229" s="1"/>
      <c r="C1229" s="1"/>
      <c r="D1229" s="1"/>
      <c r="E1229" s="1"/>
      <c r="F1229" s="1">
        <v>1224</v>
      </c>
      <c r="G1229" s="1" t="s">
        <v>67</v>
      </c>
      <c r="H1229" s="1">
        <v>28739</v>
      </c>
      <c r="M1229" s="1">
        <v>7</v>
      </c>
      <c r="N1229" s="1">
        <v>1</v>
      </c>
      <c r="O1229" s="1">
        <v>45</v>
      </c>
      <c r="P1229" s="2" t="s">
        <v>69</v>
      </c>
      <c r="Q1229" s="2">
        <v>2945</v>
      </c>
      <c r="R1229" s="1"/>
      <c r="S1229" s="2">
        <v>220</v>
      </c>
      <c r="T1229" s="1"/>
      <c r="U1229" s="1"/>
      <c r="V1229" s="1"/>
      <c r="W1229" s="1"/>
      <c r="X1229" s="35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44"/>
      <c r="AR1229" s="36"/>
      <c r="AS1229" s="1"/>
      <c r="AT1229" s="45"/>
      <c r="AU1229" s="1"/>
      <c r="AV1229" s="1"/>
      <c r="AW1229" s="1"/>
      <c r="AX1229" s="2"/>
      <c r="AY1229" s="1"/>
      <c r="AZ1229" s="1"/>
      <c r="BA1229" s="36"/>
      <c r="BB1229" s="2"/>
      <c r="BC1229" s="1"/>
      <c r="BD1229" s="1"/>
      <c r="BE1229" s="43"/>
      <c r="BF1229" s="43">
        <f t="shared" si="19"/>
        <v>647900</v>
      </c>
      <c r="BG1229" s="1"/>
      <c r="BH1229" s="1"/>
      <c r="BI1229" s="1">
        <v>50</v>
      </c>
      <c r="BJ1229" s="1">
        <v>0</v>
      </c>
      <c r="BK1229" s="1">
        <v>0.01</v>
      </c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37" t="s">
        <v>71</v>
      </c>
    </row>
    <row r="1230" spans="1:77" x14ac:dyDescent="0.25">
      <c r="A1230" s="1">
        <v>1225</v>
      </c>
      <c r="B1230" s="1"/>
      <c r="C1230" s="1"/>
      <c r="D1230" s="1"/>
      <c r="E1230" s="1"/>
      <c r="F1230" s="1">
        <v>1225</v>
      </c>
      <c r="G1230" s="1" t="s">
        <v>67</v>
      </c>
      <c r="H1230" s="1">
        <v>28740</v>
      </c>
      <c r="M1230" s="1">
        <v>3</v>
      </c>
      <c r="N1230" s="1">
        <v>3</v>
      </c>
      <c r="O1230" s="1">
        <v>54.1</v>
      </c>
      <c r="P1230" s="2" t="s">
        <v>69</v>
      </c>
      <c r="Q1230" s="2">
        <v>1554.1</v>
      </c>
      <c r="R1230" s="1"/>
      <c r="S1230" s="2">
        <v>260</v>
      </c>
      <c r="T1230" s="1"/>
      <c r="U1230" s="1"/>
      <c r="V1230" s="1"/>
      <c r="W1230" s="1"/>
      <c r="X1230" s="35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2"/>
      <c r="AY1230" s="1"/>
      <c r="AZ1230" s="1"/>
      <c r="BA1230" s="36"/>
      <c r="BB1230" s="2"/>
      <c r="BC1230" s="1"/>
      <c r="BD1230" s="1"/>
      <c r="BE1230" s="1"/>
      <c r="BF1230" s="43">
        <f t="shared" si="19"/>
        <v>404066</v>
      </c>
      <c r="BG1230" s="1"/>
      <c r="BH1230" s="1"/>
      <c r="BI1230" s="1">
        <v>50</v>
      </c>
      <c r="BJ1230" s="1">
        <v>0</v>
      </c>
      <c r="BK1230" s="1">
        <v>0.01</v>
      </c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37" t="s">
        <v>71</v>
      </c>
    </row>
    <row r="1231" spans="1:77" x14ac:dyDescent="0.25">
      <c r="A1231" s="1">
        <v>1226</v>
      </c>
      <c r="B1231" s="1"/>
      <c r="C1231" s="1"/>
      <c r="D1231" s="1"/>
      <c r="E1231" s="1"/>
      <c r="F1231" s="1">
        <v>1226</v>
      </c>
      <c r="G1231" s="1" t="s">
        <v>67</v>
      </c>
      <c r="H1231" s="1">
        <v>28742</v>
      </c>
      <c r="M1231" s="1">
        <v>0</v>
      </c>
      <c r="N1231" s="1">
        <v>0</v>
      </c>
      <c r="O1231" s="1">
        <v>25</v>
      </c>
      <c r="P1231" s="2" t="s">
        <v>69</v>
      </c>
      <c r="Q1231" s="2">
        <v>25</v>
      </c>
      <c r="R1231" s="1"/>
      <c r="S1231" s="2">
        <v>230</v>
      </c>
      <c r="T1231" s="1"/>
      <c r="U1231" s="1"/>
      <c r="V1231" s="1"/>
      <c r="W1231" s="1"/>
      <c r="X1231" s="35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2"/>
      <c r="AY1231" s="1"/>
      <c r="AZ1231" s="1"/>
      <c r="BA1231" s="36"/>
      <c r="BB1231" s="2"/>
      <c r="BC1231" s="1"/>
      <c r="BD1231" s="1"/>
      <c r="BE1231" s="1"/>
      <c r="BF1231" s="43">
        <f t="shared" si="19"/>
        <v>5750</v>
      </c>
      <c r="BG1231" s="1"/>
      <c r="BH1231" s="1"/>
      <c r="BI1231" s="1">
        <v>50</v>
      </c>
      <c r="BJ1231" s="1">
        <v>0</v>
      </c>
      <c r="BK1231" s="1">
        <v>0.01</v>
      </c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37" t="s">
        <v>71</v>
      </c>
    </row>
    <row r="1232" spans="1:77" x14ac:dyDescent="0.25">
      <c r="A1232" s="1">
        <v>1227</v>
      </c>
      <c r="B1232" s="1"/>
      <c r="C1232" s="1"/>
      <c r="D1232" s="1"/>
      <c r="E1232" s="1"/>
      <c r="F1232" s="1">
        <v>1227</v>
      </c>
      <c r="G1232" s="1" t="s">
        <v>67</v>
      </c>
      <c r="H1232" s="1">
        <v>28743</v>
      </c>
      <c r="M1232" s="1">
        <v>8</v>
      </c>
      <c r="N1232" s="1">
        <v>2</v>
      </c>
      <c r="O1232" s="1">
        <v>72</v>
      </c>
      <c r="P1232" s="2" t="s">
        <v>69</v>
      </c>
      <c r="Q1232" s="2">
        <v>3472</v>
      </c>
      <c r="R1232" s="1"/>
      <c r="S1232" s="2">
        <v>190</v>
      </c>
      <c r="T1232" s="1"/>
      <c r="U1232" s="1"/>
      <c r="V1232" s="1"/>
      <c r="W1232" s="1"/>
      <c r="X1232" s="35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2"/>
      <c r="AY1232" s="1"/>
      <c r="AZ1232" s="1"/>
      <c r="BA1232" s="36"/>
      <c r="BB1232" s="2"/>
      <c r="BC1232" s="1"/>
      <c r="BD1232" s="1"/>
      <c r="BE1232" s="1"/>
      <c r="BF1232" s="43">
        <f t="shared" si="19"/>
        <v>659680</v>
      </c>
      <c r="BG1232" s="1"/>
      <c r="BH1232" s="1"/>
      <c r="BI1232" s="1">
        <v>50</v>
      </c>
      <c r="BJ1232" s="1">
        <v>0</v>
      </c>
      <c r="BK1232" s="1">
        <v>0.01</v>
      </c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37" t="s">
        <v>71</v>
      </c>
    </row>
    <row r="1233" spans="1:77" x14ac:dyDescent="0.25">
      <c r="A1233" s="1">
        <v>1228</v>
      </c>
      <c r="B1233" s="1"/>
      <c r="C1233" s="1"/>
      <c r="D1233" s="1"/>
      <c r="E1233" s="1"/>
      <c r="F1233" s="1">
        <v>1228</v>
      </c>
      <c r="G1233" s="1" t="s">
        <v>67</v>
      </c>
      <c r="H1233" s="1">
        <v>28744</v>
      </c>
      <c r="M1233" s="1">
        <v>4</v>
      </c>
      <c r="N1233" s="1">
        <v>0</v>
      </c>
      <c r="O1233" s="1">
        <v>41</v>
      </c>
      <c r="P1233" s="2" t="s">
        <v>69</v>
      </c>
      <c r="Q1233" s="2">
        <v>1641</v>
      </c>
      <c r="R1233" s="1"/>
      <c r="S1233" s="2">
        <v>190</v>
      </c>
      <c r="T1233" s="1"/>
      <c r="U1233" s="1"/>
      <c r="V1233" s="1"/>
      <c r="W1233" s="1"/>
      <c r="X1233" s="35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2"/>
      <c r="AY1233" s="1"/>
      <c r="AZ1233" s="1"/>
      <c r="BA1233" s="36"/>
      <c r="BB1233" s="2"/>
      <c r="BC1233" s="1"/>
      <c r="BD1233" s="1"/>
      <c r="BE1233" s="1"/>
      <c r="BF1233" s="43">
        <f t="shared" si="19"/>
        <v>311790</v>
      </c>
      <c r="BG1233" s="1"/>
      <c r="BH1233" s="1"/>
      <c r="BI1233" s="1">
        <v>50</v>
      </c>
      <c r="BJ1233" s="1">
        <v>0</v>
      </c>
      <c r="BK1233" s="1">
        <v>0.01</v>
      </c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37" t="s">
        <v>71</v>
      </c>
    </row>
    <row r="1234" spans="1:77" x14ac:dyDescent="0.25">
      <c r="A1234" s="1">
        <v>1229</v>
      </c>
      <c r="B1234" s="1"/>
      <c r="C1234" s="1"/>
      <c r="D1234" s="1"/>
      <c r="E1234" s="1"/>
      <c r="F1234" s="1">
        <v>1229</v>
      </c>
      <c r="G1234" s="1" t="s">
        <v>67</v>
      </c>
      <c r="H1234" s="1">
        <v>28745</v>
      </c>
      <c r="M1234" s="1">
        <v>2</v>
      </c>
      <c r="N1234" s="1">
        <v>3</v>
      </c>
      <c r="O1234" s="1">
        <v>17</v>
      </c>
      <c r="P1234" s="2" t="s">
        <v>69</v>
      </c>
      <c r="Q1234" s="2">
        <v>1117</v>
      </c>
      <c r="R1234" s="1"/>
      <c r="S1234" s="2">
        <v>100</v>
      </c>
      <c r="T1234" s="1"/>
      <c r="U1234" s="1"/>
      <c r="V1234" s="1"/>
      <c r="W1234" s="1"/>
      <c r="X1234" s="35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44"/>
      <c r="AR1234" s="36"/>
      <c r="AS1234" s="1"/>
      <c r="AT1234" s="45"/>
      <c r="AU1234" s="1"/>
      <c r="AV1234" s="1"/>
      <c r="AW1234" s="1"/>
      <c r="AX1234" s="2"/>
      <c r="AY1234" s="1"/>
      <c r="AZ1234" s="1"/>
      <c r="BA1234" s="36"/>
      <c r="BB1234" s="2"/>
      <c r="BC1234" s="1"/>
      <c r="BD1234" s="1"/>
      <c r="BE1234" s="43"/>
      <c r="BF1234" s="43">
        <f t="shared" si="19"/>
        <v>111700</v>
      </c>
      <c r="BG1234" s="1"/>
      <c r="BH1234" s="1"/>
      <c r="BI1234" s="1">
        <v>50</v>
      </c>
      <c r="BJ1234" s="1">
        <v>0</v>
      </c>
      <c r="BK1234" s="1">
        <v>0.01</v>
      </c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37" t="s">
        <v>71</v>
      </c>
    </row>
    <row r="1235" spans="1:77" x14ac:dyDescent="0.25">
      <c r="A1235" s="1">
        <v>1230</v>
      </c>
      <c r="B1235" s="1"/>
      <c r="C1235" s="1"/>
      <c r="D1235" s="1"/>
      <c r="E1235" s="1"/>
      <c r="F1235" s="1">
        <v>1230</v>
      </c>
      <c r="G1235" s="1" t="s">
        <v>67</v>
      </c>
      <c r="H1235" s="1">
        <v>28746</v>
      </c>
      <c r="M1235" s="1">
        <v>2</v>
      </c>
      <c r="N1235" s="1">
        <v>1</v>
      </c>
      <c r="O1235" s="1">
        <v>79</v>
      </c>
      <c r="P1235" s="2" t="s">
        <v>69</v>
      </c>
      <c r="Q1235" s="2">
        <v>979</v>
      </c>
      <c r="R1235" s="1"/>
      <c r="S1235" s="2">
        <v>250</v>
      </c>
      <c r="T1235" s="1"/>
      <c r="U1235" s="1"/>
      <c r="V1235" s="1"/>
      <c r="W1235" s="1"/>
      <c r="X1235" s="35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2"/>
      <c r="AY1235" s="1"/>
      <c r="AZ1235" s="1"/>
      <c r="BA1235" s="36"/>
      <c r="BB1235" s="2"/>
      <c r="BC1235" s="1"/>
      <c r="BD1235" s="1"/>
      <c r="BE1235" s="1"/>
      <c r="BF1235" s="43">
        <f t="shared" si="19"/>
        <v>244750</v>
      </c>
      <c r="BG1235" s="1"/>
      <c r="BH1235" s="1"/>
      <c r="BI1235" s="1">
        <v>50</v>
      </c>
      <c r="BJ1235" s="1">
        <v>0</v>
      </c>
      <c r="BK1235" s="1">
        <v>0.01</v>
      </c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37" t="s">
        <v>71</v>
      </c>
    </row>
    <row r="1236" spans="1:77" x14ac:dyDescent="0.25">
      <c r="A1236" s="1">
        <v>1231</v>
      </c>
      <c r="B1236" s="1"/>
      <c r="C1236" s="1"/>
      <c r="D1236" s="1"/>
      <c r="E1236" s="1"/>
      <c r="F1236" s="1">
        <v>1231</v>
      </c>
      <c r="G1236" s="1" t="s">
        <v>67</v>
      </c>
      <c r="H1236" s="1">
        <v>28747</v>
      </c>
      <c r="M1236" s="1">
        <v>2</v>
      </c>
      <c r="N1236" s="1">
        <v>3</v>
      </c>
      <c r="O1236" s="1">
        <v>60</v>
      </c>
      <c r="P1236" s="2" t="s">
        <v>69</v>
      </c>
      <c r="Q1236" s="2">
        <v>1160</v>
      </c>
      <c r="R1236" s="1"/>
      <c r="S1236" s="2">
        <v>250</v>
      </c>
      <c r="T1236" s="1"/>
      <c r="U1236" s="1"/>
      <c r="V1236" s="1"/>
      <c r="W1236" s="1"/>
      <c r="X1236" s="35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2"/>
      <c r="AY1236" s="1"/>
      <c r="AZ1236" s="1"/>
      <c r="BA1236" s="36"/>
      <c r="BB1236" s="2"/>
      <c r="BC1236" s="1"/>
      <c r="BD1236" s="1"/>
      <c r="BE1236" s="1"/>
      <c r="BF1236" s="43">
        <f t="shared" si="19"/>
        <v>290000</v>
      </c>
      <c r="BG1236" s="1"/>
      <c r="BH1236" s="1"/>
      <c r="BI1236" s="1">
        <v>50</v>
      </c>
      <c r="BJ1236" s="1">
        <v>0</v>
      </c>
      <c r="BK1236" s="1">
        <v>0.01</v>
      </c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37" t="s">
        <v>71</v>
      </c>
    </row>
    <row r="1237" spans="1:77" x14ac:dyDescent="0.25">
      <c r="A1237" s="1">
        <v>1232</v>
      </c>
      <c r="B1237" s="1"/>
      <c r="C1237" s="1"/>
      <c r="D1237" s="1"/>
      <c r="E1237" s="1"/>
      <c r="F1237" s="1">
        <v>1232</v>
      </c>
      <c r="G1237" s="1" t="s">
        <v>67</v>
      </c>
      <c r="H1237" s="1">
        <v>28748</v>
      </c>
      <c r="M1237" s="1">
        <v>4</v>
      </c>
      <c r="N1237" s="1">
        <v>3</v>
      </c>
      <c r="O1237" s="1">
        <v>83</v>
      </c>
      <c r="P1237" s="2" t="s">
        <v>69</v>
      </c>
      <c r="Q1237" s="2">
        <v>1983</v>
      </c>
      <c r="R1237" s="1"/>
      <c r="S1237" s="2">
        <v>100</v>
      </c>
      <c r="T1237" s="1"/>
      <c r="U1237" s="1"/>
      <c r="V1237" s="1"/>
      <c r="W1237" s="1"/>
      <c r="X1237" s="35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44"/>
      <c r="AR1237" s="36"/>
      <c r="AS1237" s="1"/>
      <c r="AT1237" s="45"/>
      <c r="AU1237" s="1"/>
      <c r="AV1237" s="1"/>
      <c r="AW1237" s="1"/>
      <c r="AX1237" s="2"/>
      <c r="AY1237" s="1"/>
      <c r="AZ1237" s="1"/>
      <c r="BA1237" s="36"/>
      <c r="BB1237" s="2"/>
      <c r="BC1237" s="1"/>
      <c r="BD1237" s="1"/>
      <c r="BE1237" s="43"/>
      <c r="BF1237" s="43">
        <f t="shared" si="19"/>
        <v>198300</v>
      </c>
      <c r="BG1237" s="1"/>
      <c r="BH1237" s="1"/>
      <c r="BI1237" s="1">
        <v>50</v>
      </c>
      <c r="BJ1237" s="1">
        <v>0</v>
      </c>
      <c r="BK1237" s="1">
        <v>0.01</v>
      </c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37" t="s">
        <v>71</v>
      </c>
    </row>
    <row r="1238" spans="1:77" x14ac:dyDescent="0.25">
      <c r="A1238" s="1">
        <v>1233</v>
      </c>
      <c r="B1238" s="1"/>
      <c r="C1238" s="1"/>
      <c r="D1238" s="1"/>
      <c r="E1238" s="1"/>
      <c r="F1238" s="1">
        <v>1233</v>
      </c>
      <c r="G1238" s="1" t="s">
        <v>67</v>
      </c>
      <c r="H1238" s="1">
        <v>28749</v>
      </c>
      <c r="M1238" s="1">
        <v>2</v>
      </c>
      <c r="N1238" s="1">
        <v>0</v>
      </c>
      <c r="O1238" s="1">
        <v>69.5</v>
      </c>
      <c r="P1238" s="2" t="s">
        <v>69</v>
      </c>
      <c r="Q1238" s="2">
        <v>869.5</v>
      </c>
      <c r="R1238" s="1"/>
      <c r="S1238" s="2">
        <v>100</v>
      </c>
      <c r="T1238" s="1"/>
      <c r="U1238" s="1"/>
      <c r="V1238" s="1"/>
      <c r="W1238" s="1"/>
      <c r="X1238" s="35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2"/>
      <c r="AY1238" s="1"/>
      <c r="AZ1238" s="1"/>
      <c r="BA1238" s="36"/>
      <c r="BB1238" s="2"/>
      <c r="BC1238" s="1"/>
      <c r="BD1238" s="1"/>
      <c r="BE1238" s="1"/>
      <c r="BF1238" s="43">
        <f t="shared" si="19"/>
        <v>86950</v>
      </c>
      <c r="BG1238" s="1"/>
      <c r="BH1238" s="1"/>
      <c r="BI1238" s="1">
        <v>50</v>
      </c>
      <c r="BJ1238" s="1">
        <v>0</v>
      </c>
      <c r="BK1238" s="1">
        <v>0.01</v>
      </c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37" t="s">
        <v>71</v>
      </c>
    </row>
    <row r="1239" spans="1:77" x14ac:dyDescent="0.25">
      <c r="A1239" s="1">
        <v>1234</v>
      </c>
      <c r="B1239" s="1"/>
      <c r="C1239" s="1"/>
      <c r="D1239" s="1"/>
      <c r="E1239" s="1"/>
      <c r="F1239" s="1">
        <v>1234</v>
      </c>
      <c r="G1239" s="1" t="s">
        <v>67</v>
      </c>
      <c r="H1239" s="1">
        <v>28750</v>
      </c>
      <c r="M1239" s="1">
        <v>6</v>
      </c>
      <c r="N1239" s="1">
        <v>2</v>
      </c>
      <c r="O1239" s="1">
        <v>2</v>
      </c>
      <c r="P1239" s="2" t="s">
        <v>69</v>
      </c>
      <c r="Q1239" s="2">
        <v>2602</v>
      </c>
      <c r="R1239" s="1"/>
      <c r="S1239" s="2">
        <v>260</v>
      </c>
      <c r="T1239" s="1"/>
      <c r="U1239" s="1"/>
      <c r="V1239" s="1"/>
      <c r="W1239" s="1"/>
      <c r="X1239" s="35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2"/>
      <c r="AY1239" s="1"/>
      <c r="AZ1239" s="1"/>
      <c r="BA1239" s="36"/>
      <c r="BB1239" s="2"/>
      <c r="BC1239" s="1"/>
      <c r="BD1239" s="1"/>
      <c r="BE1239" s="1"/>
      <c r="BF1239" s="43">
        <f t="shared" si="19"/>
        <v>676520</v>
      </c>
      <c r="BG1239" s="1"/>
      <c r="BH1239" s="1"/>
      <c r="BI1239" s="1">
        <v>50</v>
      </c>
      <c r="BJ1239" s="1">
        <v>0</v>
      </c>
      <c r="BK1239" s="1">
        <v>0.01</v>
      </c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37" t="s">
        <v>71</v>
      </c>
    </row>
    <row r="1240" spans="1:77" x14ac:dyDescent="0.25">
      <c r="A1240" s="1">
        <v>1235</v>
      </c>
      <c r="B1240" s="1"/>
      <c r="C1240" s="1"/>
      <c r="D1240" s="1"/>
      <c r="E1240" s="1"/>
      <c r="F1240" s="1">
        <v>1235</v>
      </c>
      <c r="G1240" s="1" t="s">
        <v>67</v>
      </c>
      <c r="H1240" s="1">
        <v>28751</v>
      </c>
      <c r="M1240" s="1">
        <v>10</v>
      </c>
      <c r="N1240" s="1">
        <v>2</v>
      </c>
      <c r="O1240" s="1">
        <v>6</v>
      </c>
      <c r="P1240" s="2" t="s">
        <v>69</v>
      </c>
      <c r="Q1240" s="2">
        <v>4206</v>
      </c>
      <c r="R1240" s="1"/>
      <c r="S1240" s="2">
        <v>100</v>
      </c>
      <c r="T1240" s="1"/>
      <c r="U1240" s="1"/>
      <c r="V1240" s="1"/>
      <c r="W1240" s="1"/>
      <c r="X1240" s="35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2"/>
      <c r="AY1240" s="1"/>
      <c r="AZ1240" s="1"/>
      <c r="BA1240" s="36"/>
      <c r="BB1240" s="2"/>
      <c r="BC1240" s="1"/>
      <c r="BD1240" s="1"/>
      <c r="BE1240" s="1"/>
      <c r="BF1240" s="43">
        <f t="shared" si="19"/>
        <v>420600</v>
      </c>
      <c r="BG1240" s="1"/>
      <c r="BH1240" s="1"/>
      <c r="BI1240" s="1">
        <v>50</v>
      </c>
      <c r="BJ1240" s="1">
        <v>0</v>
      </c>
      <c r="BK1240" s="1">
        <v>0.01</v>
      </c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37" t="s">
        <v>71</v>
      </c>
    </row>
    <row r="1241" spans="1:77" x14ac:dyDescent="0.25">
      <c r="A1241" s="1">
        <v>1236</v>
      </c>
      <c r="B1241" s="1"/>
      <c r="C1241" s="1"/>
      <c r="D1241" s="1"/>
      <c r="E1241" s="1"/>
      <c r="F1241" s="1">
        <v>1236</v>
      </c>
      <c r="G1241" s="1" t="s">
        <v>67</v>
      </c>
      <c r="H1241" s="1">
        <v>28752</v>
      </c>
      <c r="M1241" s="1">
        <v>12</v>
      </c>
      <c r="N1241" s="1">
        <v>3</v>
      </c>
      <c r="O1241" s="1">
        <v>36</v>
      </c>
      <c r="P1241" s="2" t="s">
        <v>69</v>
      </c>
      <c r="Q1241" s="2">
        <v>5136</v>
      </c>
      <c r="R1241" s="1"/>
      <c r="S1241" s="2">
        <v>130</v>
      </c>
      <c r="T1241" s="1"/>
      <c r="U1241" s="1"/>
      <c r="V1241" s="1"/>
      <c r="W1241" s="1"/>
      <c r="X1241" s="35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2"/>
      <c r="AY1241" s="1"/>
      <c r="AZ1241" s="1"/>
      <c r="BA1241" s="36"/>
      <c r="BB1241" s="2"/>
      <c r="BC1241" s="1"/>
      <c r="BD1241" s="1"/>
      <c r="BE1241" s="1"/>
      <c r="BF1241" s="43">
        <f t="shared" si="19"/>
        <v>667680</v>
      </c>
      <c r="BG1241" s="1"/>
      <c r="BH1241" s="1"/>
      <c r="BI1241" s="1">
        <v>50</v>
      </c>
      <c r="BJ1241" s="1">
        <v>0</v>
      </c>
      <c r="BK1241" s="1">
        <v>0.01</v>
      </c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37" t="s">
        <v>71</v>
      </c>
    </row>
    <row r="1242" spans="1:77" x14ac:dyDescent="0.25">
      <c r="A1242" s="1">
        <v>1237</v>
      </c>
      <c r="B1242" s="1"/>
      <c r="C1242" s="1"/>
      <c r="D1242" s="1"/>
      <c r="E1242" s="1"/>
      <c r="F1242" s="1">
        <v>1237</v>
      </c>
      <c r="G1242" s="1" t="s">
        <v>67</v>
      </c>
      <c r="H1242" s="1">
        <v>28753</v>
      </c>
      <c r="M1242" s="1">
        <v>7</v>
      </c>
      <c r="N1242" s="1">
        <v>1</v>
      </c>
      <c r="O1242" s="1">
        <v>80</v>
      </c>
      <c r="P1242" s="2" t="s">
        <v>69</v>
      </c>
      <c r="Q1242" s="2">
        <v>2980</v>
      </c>
      <c r="R1242" s="1"/>
      <c r="S1242" s="2">
        <v>190</v>
      </c>
      <c r="T1242" s="1"/>
      <c r="U1242" s="1"/>
      <c r="V1242" s="1"/>
      <c r="W1242" s="1"/>
      <c r="X1242" s="35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2"/>
      <c r="AY1242" s="1"/>
      <c r="AZ1242" s="1"/>
      <c r="BA1242" s="36"/>
      <c r="BB1242" s="2"/>
      <c r="BC1242" s="1"/>
      <c r="BD1242" s="1"/>
      <c r="BE1242" s="1"/>
      <c r="BF1242" s="43">
        <f t="shared" si="19"/>
        <v>566200</v>
      </c>
      <c r="BG1242" s="1"/>
      <c r="BH1242" s="1"/>
      <c r="BI1242" s="1">
        <v>50</v>
      </c>
      <c r="BJ1242" s="1">
        <v>0</v>
      </c>
      <c r="BK1242" s="1">
        <v>0.01</v>
      </c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37" t="s">
        <v>71</v>
      </c>
    </row>
    <row r="1243" spans="1:77" x14ac:dyDescent="0.25">
      <c r="A1243" s="1">
        <v>1238</v>
      </c>
      <c r="B1243" s="1"/>
      <c r="C1243" s="1"/>
      <c r="D1243" s="1"/>
      <c r="E1243" s="1"/>
      <c r="F1243" s="1">
        <v>1238</v>
      </c>
      <c r="G1243" s="1" t="s">
        <v>67</v>
      </c>
      <c r="H1243" s="1">
        <v>28754</v>
      </c>
      <c r="M1243" s="1">
        <v>0</v>
      </c>
      <c r="N1243" s="1">
        <v>2</v>
      </c>
      <c r="O1243" s="1">
        <v>0</v>
      </c>
      <c r="P1243" s="2" t="s">
        <v>69</v>
      </c>
      <c r="Q1243" s="2">
        <v>200</v>
      </c>
      <c r="R1243" s="1"/>
      <c r="S1243" s="2">
        <v>250</v>
      </c>
      <c r="T1243" s="1"/>
      <c r="U1243" s="1"/>
      <c r="V1243" s="1"/>
      <c r="W1243" s="1"/>
      <c r="X1243" s="35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2"/>
      <c r="AY1243" s="1"/>
      <c r="AZ1243" s="1"/>
      <c r="BA1243" s="36"/>
      <c r="BB1243" s="2"/>
      <c r="BC1243" s="1"/>
      <c r="BD1243" s="1"/>
      <c r="BE1243" s="1"/>
      <c r="BF1243" s="43">
        <f t="shared" si="19"/>
        <v>50000</v>
      </c>
      <c r="BG1243" s="1"/>
      <c r="BH1243" s="1"/>
      <c r="BI1243" s="1">
        <v>50</v>
      </c>
      <c r="BJ1243" s="1">
        <v>0</v>
      </c>
      <c r="BK1243" s="1">
        <v>0.01</v>
      </c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37" t="s">
        <v>71</v>
      </c>
    </row>
    <row r="1244" spans="1:77" x14ac:dyDescent="0.25">
      <c r="A1244" s="1">
        <v>1239</v>
      </c>
      <c r="B1244" s="1"/>
      <c r="C1244" s="1"/>
      <c r="D1244" s="1"/>
      <c r="E1244" s="1"/>
      <c r="F1244" s="1">
        <v>1239</v>
      </c>
      <c r="G1244" s="1" t="s">
        <v>67</v>
      </c>
      <c r="H1244" s="1">
        <v>28755</v>
      </c>
      <c r="M1244" s="1">
        <v>4</v>
      </c>
      <c r="N1244" s="1">
        <v>3</v>
      </c>
      <c r="O1244" s="1">
        <v>64.599999999999994</v>
      </c>
      <c r="P1244" s="2" t="s">
        <v>69</v>
      </c>
      <c r="Q1244" s="2">
        <v>1964.6</v>
      </c>
      <c r="R1244" s="1"/>
      <c r="S1244" s="2">
        <v>130</v>
      </c>
      <c r="T1244" s="1"/>
      <c r="U1244" s="1"/>
      <c r="V1244" s="1"/>
      <c r="W1244" s="1"/>
      <c r="X1244" s="35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2"/>
      <c r="AY1244" s="1"/>
      <c r="AZ1244" s="1"/>
      <c r="BA1244" s="36"/>
      <c r="BB1244" s="2"/>
      <c r="BC1244" s="1"/>
      <c r="BD1244" s="1"/>
      <c r="BE1244" s="1"/>
      <c r="BF1244" s="43">
        <f t="shared" si="19"/>
        <v>255398</v>
      </c>
      <c r="BG1244" s="1"/>
      <c r="BH1244" s="1"/>
      <c r="BI1244" s="1">
        <v>50</v>
      </c>
      <c r="BJ1244" s="1">
        <v>0</v>
      </c>
      <c r="BK1244" s="1">
        <v>0.01</v>
      </c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37" t="s">
        <v>71</v>
      </c>
    </row>
    <row r="1245" spans="1:77" x14ac:dyDescent="0.25">
      <c r="A1245" s="1">
        <v>1240</v>
      </c>
      <c r="B1245" s="1"/>
      <c r="C1245" s="1"/>
      <c r="D1245" s="1"/>
      <c r="E1245" s="1"/>
      <c r="F1245" s="1">
        <v>1240</v>
      </c>
      <c r="G1245" s="1" t="s">
        <v>67</v>
      </c>
      <c r="H1245" s="1">
        <v>28756</v>
      </c>
      <c r="M1245" s="1">
        <v>3</v>
      </c>
      <c r="N1245" s="1">
        <v>3</v>
      </c>
      <c r="O1245" s="1">
        <v>71</v>
      </c>
      <c r="P1245" s="2" t="s">
        <v>69</v>
      </c>
      <c r="Q1245" s="2">
        <v>1571</v>
      </c>
      <c r="R1245" s="1"/>
      <c r="S1245" s="2">
        <v>350</v>
      </c>
      <c r="T1245" s="1"/>
      <c r="U1245" s="1"/>
      <c r="V1245" s="1"/>
      <c r="W1245" s="1"/>
      <c r="X1245" s="35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2"/>
      <c r="AY1245" s="1"/>
      <c r="AZ1245" s="1"/>
      <c r="BA1245" s="36"/>
      <c r="BB1245" s="2"/>
      <c r="BC1245" s="1"/>
      <c r="BD1245" s="1"/>
      <c r="BE1245" s="1"/>
      <c r="BF1245" s="43">
        <f t="shared" si="19"/>
        <v>549850</v>
      </c>
      <c r="BG1245" s="1"/>
      <c r="BH1245" s="1"/>
      <c r="BI1245" s="1">
        <v>50</v>
      </c>
      <c r="BJ1245" s="1">
        <v>0</v>
      </c>
      <c r="BK1245" s="1">
        <v>0.01</v>
      </c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37" t="s">
        <v>71</v>
      </c>
    </row>
    <row r="1246" spans="1:77" x14ac:dyDescent="0.25">
      <c r="A1246" s="1">
        <v>1241</v>
      </c>
      <c r="B1246" s="1"/>
      <c r="C1246" s="1"/>
      <c r="D1246" s="1"/>
      <c r="E1246" s="1"/>
      <c r="F1246" s="1">
        <v>1241</v>
      </c>
      <c r="G1246" s="1" t="s">
        <v>67</v>
      </c>
      <c r="H1246" s="1">
        <v>28757</v>
      </c>
      <c r="M1246" s="1">
        <v>14</v>
      </c>
      <c r="N1246" s="1">
        <v>3</v>
      </c>
      <c r="O1246" s="1">
        <v>0</v>
      </c>
      <c r="P1246" s="2" t="s">
        <v>69</v>
      </c>
      <c r="Q1246" s="2">
        <v>5900</v>
      </c>
      <c r="R1246" s="1"/>
      <c r="S1246" s="2">
        <v>220</v>
      </c>
      <c r="T1246" s="1"/>
      <c r="U1246" s="1"/>
      <c r="V1246" s="1"/>
      <c r="W1246" s="1"/>
      <c r="X1246" s="35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2"/>
      <c r="AY1246" s="1"/>
      <c r="AZ1246" s="1"/>
      <c r="BA1246" s="36"/>
      <c r="BB1246" s="2"/>
      <c r="BC1246" s="1"/>
      <c r="BD1246" s="1"/>
      <c r="BE1246" s="1"/>
      <c r="BF1246" s="43">
        <f t="shared" si="19"/>
        <v>1298000</v>
      </c>
      <c r="BG1246" s="1"/>
      <c r="BH1246" s="1"/>
      <c r="BI1246" s="1">
        <v>50</v>
      </c>
      <c r="BJ1246" s="1">
        <v>0</v>
      </c>
      <c r="BK1246" s="1">
        <v>0.01</v>
      </c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37" t="s">
        <v>71</v>
      </c>
    </row>
    <row r="1247" spans="1:77" x14ac:dyDescent="0.25">
      <c r="A1247" s="1">
        <v>1242</v>
      </c>
      <c r="B1247" s="1"/>
      <c r="C1247" s="1"/>
      <c r="D1247" s="1"/>
      <c r="E1247" s="1"/>
      <c r="F1247" s="1">
        <v>1242</v>
      </c>
      <c r="G1247" s="1" t="s">
        <v>67</v>
      </c>
      <c r="H1247" s="1">
        <v>28758</v>
      </c>
      <c r="M1247" s="1">
        <v>7</v>
      </c>
      <c r="N1247" s="1">
        <v>2</v>
      </c>
      <c r="O1247" s="1">
        <v>93</v>
      </c>
      <c r="P1247" s="2" t="s">
        <v>69</v>
      </c>
      <c r="Q1247" s="2">
        <v>3093</v>
      </c>
      <c r="R1247" s="1"/>
      <c r="S1247" s="2">
        <v>260</v>
      </c>
      <c r="T1247" s="1"/>
      <c r="U1247" s="1"/>
      <c r="V1247" s="1"/>
      <c r="W1247" s="1"/>
      <c r="X1247" s="35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44"/>
      <c r="AR1247" s="36"/>
      <c r="AS1247" s="1"/>
      <c r="AT1247" s="45"/>
      <c r="AU1247" s="1"/>
      <c r="AV1247" s="2"/>
      <c r="AW1247" s="46"/>
      <c r="AX1247" s="2"/>
      <c r="AY1247" s="2"/>
      <c r="AZ1247" s="2"/>
      <c r="BA1247" s="36"/>
      <c r="BB1247" s="2"/>
      <c r="BC1247" s="36"/>
      <c r="BD1247" s="1"/>
      <c r="BE1247" s="43"/>
      <c r="BF1247" s="43">
        <f t="shared" si="19"/>
        <v>804180</v>
      </c>
      <c r="BG1247" s="1"/>
      <c r="BH1247" s="6"/>
      <c r="BI1247" s="1">
        <v>50</v>
      </c>
      <c r="BJ1247" s="1">
        <v>0</v>
      </c>
      <c r="BK1247" s="1">
        <v>0.01</v>
      </c>
      <c r="BL1247" s="36"/>
      <c r="BM1247" s="36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37" t="s">
        <v>71</v>
      </c>
    </row>
    <row r="1248" spans="1:77" x14ac:dyDescent="0.25">
      <c r="A1248" s="1">
        <v>1243</v>
      </c>
      <c r="B1248" s="1"/>
      <c r="C1248" s="1"/>
      <c r="D1248" s="1"/>
      <c r="E1248" s="1"/>
      <c r="F1248" s="1">
        <v>1243</v>
      </c>
      <c r="G1248" s="1" t="s">
        <v>67</v>
      </c>
      <c r="H1248" s="1">
        <v>28759</v>
      </c>
      <c r="M1248" s="1">
        <v>3</v>
      </c>
      <c r="N1248" s="1">
        <v>0</v>
      </c>
      <c r="O1248" s="1">
        <v>52</v>
      </c>
      <c r="P1248" s="2" t="s">
        <v>69</v>
      </c>
      <c r="Q1248" s="2">
        <v>1252</v>
      </c>
      <c r="R1248" s="1"/>
      <c r="S1248" s="2">
        <v>100</v>
      </c>
      <c r="T1248" s="1"/>
      <c r="U1248" s="1"/>
      <c r="V1248" s="1"/>
      <c r="W1248" s="1"/>
      <c r="X1248" s="35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2"/>
      <c r="AY1248" s="1"/>
      <c r="AZ1248" s="1"/>
      <c r="BA1248" s="36"/>
      <c r="BB1248" s="2"/>
      <c r="BC1248" s="1"/>
      <c r="BD1248" s="1"/>
      <c r="BE1248" s="1"/>
      <c r="BF1248" s="43">
        <f t="shared" si="19"/>
        <v>125200</v>
      </c>
      <c r="BG1248" s="1"/>
      <c r="BH1248" s="1"/>
      <c r="BI1248" s="1">
        <v>50</v>
      </c>
      <c r="BJ1248" s="1">
        <v>0</v>
      </c>
      <c r="BK1248" s="1">
        <v>0.01</v>
      </c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37" t="s">
        <v>71</v>
      </c>
    </row>
    <row r="1249" spans="1:77" x14ac:dyDescent="0.25">
      <c r="A1249" s="1">
        <v>1244</v>
      </c>
      <c r="B1249" s="1"/>
      <c r="C1249" s="1"/>
      <c r="D1249" s="1"/>
      <c r="E1249" s="1"/>
      <c r="F1249" s="1">
        <v>1244</v>
      </c>
      <c r="G1249" s="1" t="s">
        <v>67</v>
      </c>
      <c r="H1249" s="1">
        <v>28760</v>
      </c>
      <c r="M1249" s="1">
        <v>4</v>
      </c>
      <c r="N1249" s="1">
        <v>3</v>
      </c>
      <c r="O1249" s="1">
        <v>41</v>
      </c>
      <c r="P1249" s="2" t="s">
        <v>69</v>
      </c>
      <c r="Q1249" s="2">
        <v>1941</v>
      </c>
      <c r="R1249" s="1"/>
      <c r="S1249" s="2">
        <v>100</v>
      </c>
      <c r="T1249" s="1"/>
      <c r="U1249" s="1"/>
      <c r="V1249" s="1"/>
      <c r="W1249" s="1"/>
      <c r="X1249" s="35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2"/>
      <c r="AY1249" s="1"/>
      <c r="AZ1249" s="1"/>
      <c r="BA1249" s="36"/>
      <c r="BB1249" s="2"/>
      <c r="BC1249" s="1"/>
      <c r="BD1249" s="1"/>
      <c r="BE1249" s="1"/>
      <c r="BF1249" s="43">
        <f t="shared" si="19"/>
        <v>194100</v>
      </c>
      <c r="BG1249" s="1"/>
      <c r="BH1249" s="1"/>
      <c r="BI1249" s="1">
        <v>50</v>
      </c>
      <c r="BJ1249" s="1">
        <v>0</v>
      </c>
      <c r="BK1249" s="1">
        <v>0.01</v>
      </c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37" t="s">
        <v>71</v>
      </c>
    </row>
    <row r="1250" spans="1:77" x14ac:dyDescent="0.25">
      <c r="A1250" s="1">
        <v>1245</v>
      </c>
      <c r="B1250" s="1"/>
      <c r="C1250" s="1"/>
      <c r="D1250" s="1"/>
      <c r="E1250" s="1"/>
      <c r="F1250" s="1">
        <v>1245</v>
      </c>
      <c r="G1250" s="1" t="s">
        <v>67</v>
      </c>
      <c r="H1250" s="1">
        <v>28761</v>
      </c>
      <c r="M1250" s="1">
        <v>11</v>
      </c>
      <c r="N1250" s="1">
        <v>0</v>
      </c>
      <c r="O1250" s="1">
        <v>75</v>
      </c>
      <c r="P1250" s="2" t="s">
        <v>69</v>
      </c>
      <c r="Q1250" s="2">
        <v>4475</v>
      </c>
      <c r="R1250" s="1"/>
      <c r="S1250" s="2">
        <v>100</v>
      </c>
      <c r="T1250" s="1"/>
      <c r="U1250" s="1"/>
      <c r="V1250" s="1"/>
      <c r="W1250" s="1"/>
      <c r="X1250" s="35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2"/>
      <c r="AY1250" s="1"/>
      <c r="AZ1250" s="1"/>
      <c r="BA1250" s="36"/>
      <c r="BB1250" s="2"/>
      <c r="BC1250" s="1"/>
      <c r="BD1250" s="1"/>
      <c r="BE1250" s="1"/>
      <c r="BF1250" s="43">
        <f t="shared" si="19"/>
        <v>447500</v>
      </c>
      <c r="BG1250" s="1"/>
      <c r="BH1250" s="1"/>
      <c r="BI1250" s="1">
        <v>50</v>
      </c>
      <c r="BJ1250" s="1">
        <v>0</v>
      </c>
      <c r="BK1250" s="1">
        <v>0.01</v>
      </c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37" t="s">
        <v>71</v>
      </c>
    </row>
    <row r="1251" spans="1:77" x14ac:dyDescent="0.25">
      <c r="A1251" s="1">
        <v>1246</v>
      </c>
      <c r="B1251" s="1"/>
      <c r="C1251" s="1"/>
      <c r="D1251" s="1"/>
      <c r="E1251" s="1"/>
      <c r="F1251" s="1">
        <v>1246</v>
      </c>
      <c r="G1251" s="1" t="s">
        <v>67</v>
      </c>
      <c r="H1251" s="1">
        <v>28762</v>
      </c>
      <c r="M1251" s="1">
        <v>16</v>
      </c>
      <c r="N1251" s="1">
        <v>1</v>
      </c>
      <c r="O1251" s="1">
        <v>19</v>
      </c>
      <c r="P1251" s="2" t="s">
        <v>69</v>
      </c>
      <c r="Q1251" s="2">
        <v>6519</v>
      </c>
      <c r="R1251" s="1"/>
      <c r="S1251" s="2">
        <v>240</v>
      </c>
      <c r="T1251" s="1"/>
      <c r="U1251" s="1"/>
      <c r="V1251" s="1"/>
      <c r="W1251" s="1"/>
      <c r="X1251" s="35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2"/>
      <c r="AY1251" s="1"/>
      <c r="AZ1251" s="1"/>
      <c r="BA1251" s="36"/>
      <c r="BB1251" s="2"/>
      <c r="BC1251" s="1"/>
      <c r="BD1251" s="1"/>
      <c r="BE1251" s="1"/>
      <c r="BF1251" s="43">
        <f t="shared" si="19"/>
        <v>1564560</v>
      </c>
      <c r="BG1251" s="1"/>
      <c r="BH1251" s="1"/>
      <c r="BI1251" s="1">
        <v>50</v>
      </c>
      <c r="BJ1251" s="1">
        <v>0</v>
      </c>
      <c r="BK1251" s="1">
        <v>0.01</v>
      </c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37" t="s">
        <v>71</v>
      </c>
    </row>
    <row r="1252" spans="1:77" x14ac:dyDescent="0.25">
      <c r="A1252" s="1">
        <v>1247</v>
      </c>
      <c r="B1252" s="1"/>
      <c r="C1252" s="1"/>
      <c r="D1252" s="1"/>
      <c r="E1252" s="1"/>
      <c r="F1252" s="1">
        <v>1247</v>
      </c>
      <c r="G1252" s="1" t="s">
        <v>67</v>
      </c>
      <c r="H1252" s="1">
        <v>28763</v>
      </c>
      <c r="M1252" s="1">
        <v>7</v>
      </c>
      <c r="N1252" s="1">
        <v>3</v>
      </c>
      <c r="O1252" s="1">
        <v>86</v>
      </c>
      <c r="P1252" s="2" t="s">
        <v>69</v>
      </c>
      <c r="Q1252" s="2">
        <v>3186</v>
      </c>
      <c r="R1252" s="1"/>
      <c r="S1252" s="2">
        <v>220</v>
      </c>
      <c r="T1252" s="1"/>
      <c r="U1252" s="1"/>
      <c r="V1252" s="1"/>
      <c r="W1252" s="1"/>
      <c r="X1252" s="35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2"/>
      <c r="AY1252" s="1"/>
      <c r="AZ1252" s="1"/>
      <c r="BA1252" s="36"/>
      <c r="BB1252" s="2"/>
      <c r="BC1252" s="1"/>
      <c r="BD1252" s="1"/>
      <c r="BE1252" s="1"/>
      <c r="BF1252" s="43">
        <f t="shared" si="19"/>
        <v>700920</v>
      </c>
      <c r="BG1252" s="1"/>
      <c r="BH1252" s="1"/>
      <c r="BI1252" s="1">
        <v>50</v>
      </c>
      <c r="BJ1252" s="1">
        <v>0</v>
      </c>
      <c r="BK1252" s="1">
        <v>0.01</v>
      </c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37" t="s">
        <v>71</v>
      </c>
    </row>
    <row r="1253" spans="1:77" x14ac:dyDescent="0.25">
      <c r="A1253" s="1">
        <v>1248</v>
      </c>
      <c r="B1253" s="1"/>
      <c r="C1253" s="1"/>
      <c r="D1253" s="1"/>
      <c r="E1253" s="1"/>
      <c r="F1253" s="1">
        <v>1248</v>
      </c>
      <c r="G1253" s="1" t="s">
        <v>67</v>
      </c>
      <c r="H1253" s="1">
        <v>28764</v>
      </c>
      <c r="M1253" s="1">
        <v>6</v>
      </c>
      <c r="N1253" s="1">
        <v>3</v>
      </c>
      <c r="O1253" s="1">
        <v>41</v>
      </c>
      <c r="P1253" s="2" t="s">
        <v>69</v>
      </c>
      <c r="Q1253" s="2">
        <v>2741</v>
      </c>
      <c r="R1253" s="1"/>
      <c r="S1253" s="2">
        <v>260</v>
      </c>
      <c r="T1253" s="1"/>
      <c r="U1253" s="1"/>
      <c r="V1253" s="1"/>
      <c r="W1253" s="1"/>
      <c r="X1253" s="35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2"/>
      <c r="AY1253" s="1"/>
      <c r="AZ1253" s="1"/>
      <c r="BA1253" s="36"/>
      <c r="BB1253" s="2"/>
      <c r="BC1253" s="1"/>
      <c r="BD1253" s="1"/>
      <c r="BE1253" s="1"/>
      <c r="BF1253" s="43">
        <f t="shared" si="19"/>
        <v>712660</v>
      </c>
      <c r="BG1253" s="1"/>
      <c r="BH1253" s="1"/>
      <c r="BI1253" s="1">
        <v>50</v>
      </c>
      <c r="BJ1253" s="1">
        <v>0</v>
      </c>
      <c r="BK1253" s="1">
        <v>0.01</v>
      </c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37" t="s">
        <v>71</v>
      </c>
    </row>
    <row r="1254" spans="1:77" x14ac:dyDescent="0.25">
      <c r="A1254" s="1">
        <v>1249</v>
      </c>
      <c r="B1254" s="1"/>
      <c r="C1254" s="1"/>
      <c r="D1254" s="1"/>
      <c r="E1254" s="1"/>
      <c r="F1254" s="1">
        <v>1249</v>
      </c>
      <c r="G1254" s="1" t="s">
        <v>67</v>
      </c>
      <c r="H1254" s="1">
        <v>28765</v>
      </c>
      <c r="M1254" s="1">
        <v>1</v>
      </c>
      <c r="N1254" s="1">
        <v>1</v>
      </c>
      <c r="O1254" s="1">
        <v>31</v>
      </c>
      <c r="P1254" s="2" t="s">
        <v>69</v>
      </c>
      <c r="Q1254" s="2">
        <v>531</v>
      </c>
      <c r="R1254" s="1"/>
      <c r="S1254" s="2">
        <v>310</v>
      </c>
      <c r="T1254" s="1"/>
      <c r="U1254" s="1"/>
      <c r="V1254" s="1"/>
      <c r="W1254" s="1"/>
      <c r="X1254" s="35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44"/>
      <c r="AR1254" s="36"/>
      <c r="AS1254" s="1"/>
      <c r="AT1254" s="45"/>
      <c r="AU1254" s="1"/>
      <c r="AV1254" s="1"/>
      <c r="AW1254" s="1"/>
      <c r="AX1254" s="2"/>
      <c r="AY1254" s="1"/>
      <c r="AZ1254" s="1"/>
      <c r="BA1254" s="36"/>
      <c r="BB1254" s="2"/>
      <c r="BC1254" s="1"/>
      <c r="BD1254" s="1"/>
      <c r="BE1254" s="43"/>
      <c r="BF1254" s="43">
        <f t="shared" si="19"/>
        <v>164610</v>
      </c>
      <c r="BG1254" s="1"/>
      <c r="BH1254" s="1"/>
      <c r="BI1254" s="1">
        <v>50</v>
      </c>
      <c r="BJ1254" s="1">
        <v>0</v>
      </c>
      <c r="BK1254" s="1">
        <v>0.01</v>
      </c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37" t="s">
        <v>71</v>
      </c>
    </row>
    <row r="1255" spans="1:77" x14ac:dyDescent="0.25">
      <c r="A1255" s="1">
        <v>1250</v>
      </c>
      <c r="B1255" s="1"/>
      <c r="C1255" s="1"/>
      <c r="D1255" s="1"/>
      <c r="E1255" s="1"/>
      <c r="F1255" s="1">
        <v>1250</v>
      </c>
      <c r="G1255" s="1" t="s">
        <v>67</v>
      </c>
      <c r="H1255" s="1">
        <v>28766</v>
      </c>
      <c r="M1255" s="1">
        <v>6</v>
      </c>
      <c r="N1255" s="1">
        <v>2</v>
      </c>
      <c r="O1255" s="1">
        <v>0</v>
      </c>
      <c r="P1255" s="2" t="s">
        <v>69</v>
      </c>
      <c r="Q1255" s="2">
        <v>2600</v>
      </c>
      <c r="R1255" s="1"/>
      <c r="S1255" s="2">
        <v>280</v>
      </c>
      <c r="T1255" s="1"/>
      <c r="U1255" s="1"/>
      <c r="V1255" s="1"/>
      <c r="W1255" s="1"/>
      <c r="X1255" s="35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44"/>
      <c r="AR1255" s="36"/>
      <c r="AS1255" s="1"/>
      <c r="AT1255" s="45"/>
      <c r="AU1255" s="1"/>
      <c r="AV1255" s="1"/>
      <c r="AW1255" s="1"/>
      <c r="AX1255" s="2"/>
      <c r="AY1255" s="1"/>
      <c r="AZ1255" s="1"/>
      <c r="BA1255" s="36"/>
      <c r="BB1255" s="2"/>
      <c r="BC1255" s="1"/>
      <c r="BD1255" s="1"/>
      <c r="BE1255" s="43"/>
      <c r="BF1255" s="43">
        <f t="shared" si="19"/>
        <v>728000</v>
      </c>
      <c r="BG1255" s="1"/>
      <c r="BH1255" s="1"/>
      <c r="BI1255" s="1">
        <v>50</v>
      </c>
      <c r="BJ1255" s="1">
        <v>0</v>
      </c>
      <c r="BK1255" s="1">
        <v>0.01</v>
      </c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37" t="s">
        <v>71</v>
      </c>
    </row>
    <row r="1256" spans="1:77" x14ac:dyDescent="0.25">
      <c r="A1256" s="1">
        <v>1251</v>
      </c>
      <c r="B1256" s="1"/>
      <c r="C1256" s="1"/>
      <c r="D1256" s="1"/>
      <c r="E1256" s="1"/>
      <c r="F1256" s="1">
        <v>1251</v>
      </c>
      <c r="G1256" s="1" t="s">
        <v>67</v>
      </c>
      <c r="H1256" s="1">
        <v>28767</v>
      </c>
      <c r="M1256" s="1">
        <v>2</v>
      </c>
      <c r="N1256" s="1">
        <v>1</v>
      </c>
      <c r="O1256" s="1">
        <v>60</v>
      </c>
      <c r="P1256" s="2" t="s">
        <v>69</v>
      </c>
      <c r="Q1256" s="2">
        <v>960</v>
      </c>
      <c r="R1256" s="1"/>
      <c r="S1256" s="2">
        <v>100</v>
      </c>
      <c r="T1256" s="1"/>
      <c r="U1256" s="1"/>
      <c r="V1256" s="1"/>
      <c r="W1256" s="1"/>
      <c r="X1256" s="35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2"/>
      <c r="AY1256" s="1"/>
      <c r="AZ1256" s="1"/>
      <c r="BA1256" s="36"/>
      <c r="BB1256" s="2"/>
      <c r="BC1256" s="1"/>
      <c r="BD1256" s="1"/>
      <c r="BE1256" s="1"/>
      <c r="BF1256" s="43">
        <f t="shared" si="19"/>
        <v>96000</v>
      </c>
      <c r="BG1256" s="1"/>
      <c r="BH1256" s="1"/>
      <c r="BI1256" s="1">
        <v>50</v>
      </c>
      <c r="BJ1256" s="1">
        <v>0</v>
      </c>
      <c r="BK1256" s="1">
        <v>0.01</v>
      </c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37" t="s">
        <v>71</v>
      </c>
    </row>
    <row r="1257" spans="1:77" x14ac:dyDescent="0.25">
      <c r="A1257" s="1">
        <v>1252</v>
      </c>
      <c r="B1257" s="1"/>
      <c r="C1257" s="1"/>
      <c r="D1257" s="1"/>
      <c r="E1257" s="1"/>
      <c r="F1257" s="1">
        <v>1252</v>
      </c>
      <c r="G1257" s="1" t="s">
        <v>67</v>
      </c>
      <c r="H1257" s="1">
        <v>28768</v>
      </c>
      <c r="M1257" s="1">
        <v>4</v>
      </c>
      <c r="N1257" s="1">
        <v>2</v>
      </c>
      <c r="O1257" s="1">
        <v>64</v>
      </c>
      <c r="P1257" s="2" t="s">
        <v>69</v>
      </c>
      <c r="Q1257" s="2">
        <v>1864</v>
      </c>
      <c r="R1257" s="1"/>
      <c r="S1257" s="2">
        <v>210</v>
      </c>
      <c r="T1257" s="1"/>
      <c r="U1257" s="1"/>
      <c r="V1257" s="1"/>
      <c r="W1257" s="1"/>
      <c r="X1257" s="35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2"/>
      <c r="AY1257" s="1"/>
      <c r="AZ1257" s="1"/>
      <c r="BA1257" s="36"/>
      <c r="BB1257" s="2"/>
      <c r="BC1257" s="1"/>
      <c r="BD1257" s="1"/>
      <c r="BE1257" s="1"/>
      <c r="BF1257" s="43">
        <f t="shared" si="19"/>
        <v>391440</v>
      </c>
      <c r="BG1257" s="1"/>
      <c r="BH1257" s="1"/>
      <c r="BI1257" s="1">
        <v>50</v>
      </c>
      <c r="BJ1257" s="1">
        <v>0</v>
      </c>
      <c r="BK1257" s="1">
        <v>0.01</v>
      </c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37" t="s">
        <v>71</v>
      </c>
    </row>
    <row r="1258" spans="1:77" x14ac:dyDescent="0.25">
      <c r="A1258" s="1">
        <v>1253</v>
      </c>
      <c r="B1258" s="1"/>
      <c r="C1258" s="1"/>
      <c r="D1258" s="1"/>
      <c r="E1258" s="1"/>
      <c r="F1258" s="1">
        <v>1253</v>
      </c>
      <c r="G1258" s="1" t="s">
        <v>67</v>
      </c>
      <c r="H1258" s="1">
        <v>28769</v>
      </c>
      <c r="M1258" s="1">
        <v>3</v>
      </c>
      <c r="N1258" s="1">
        <v>3</v>
      </c>
      <c r="O1258" s="1">
        <v>43</v>
      </c>
      <c r="P1258" s="2" t="s">
        <v>69</v>
      </c>
      <c r="Q1258" s="2">
        <v>1543</v>
      </c>
      <c r="R1258" s="1"/>
      <c r="S1258" s="2">
        <v>180</v>
      </c>
      <c r="T1258" s="1"/>
      <c r="U1258" s="1"/>
      <c r="V1258" s="1"/>
      <c r="W1258" s="1"/>
      <c r="X1258" s="35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2"/>
      <c r="AY1258" s="1"/>
      <c r="AZ1258" s="1"/>
      <c r="BA1258" s="36"/>
      <c r="BB1258" s="2"/>
      <c r="BC1258" s="1"/>
      <c r="BD1258" s="1"/>
      <c r="BE1258" s="1"/>
      <c r="BF1258" s="43">
        <f t="shared" si="19"/>
        <v>277740</v>
      </c>
      <c r="BG1258" s="1"/>
      <c r="BH1258" s="1"/>
      <c r="BI1258" s="1">
        <v>50</v>
      </c>
      <c r="BJ1258" s="1">
        <v>0</v>
      </c>
      <c r="BK1258" s="1">
        <v>0.01</v>
      </c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37" t="s">
        <v>71</v>
      </c>
    </row>
    <row r="1259" spans="1:77" x14ac:dyDescent="0.25">
      <c r="A1259" s="1">
        <v>1254</v>
      </c>
      <c r="B1259" s="1"/>
      <c r="C1259" s="1"/>
      <c r="D1259" s="1"/>
      <c r="E1259" s="1"/>
      <c r="F1259" s="1">
        <v>1254</v>
      </c>
      <c r="G1259" s="1" t="s">
        <v>67</v>
      </c>
      <c r="H1259" s="1">
        <v>28770</v>
      </c>
      <c r="M1259" s="1">
        <v>9</v>
      </c>
      <c r="N1259" s="1">
        <v>2</v>
      </c>
      <c r="O1259" s="1">
        <v>57.7</v>
      </c>
      <c r="P1259" s="2" t="s">
        <v>69</v>
      </c>
      <c r="Q1259" s="2">
        <v>3857.7</v>
      </c>
      <c r="R1259" s="1"/>
      <c r="S1259" s="2">
        <v>100</v>
      </c>
      <c r="T1259" s="1"/>
      <c r="U1259" s="1"/>
      <c r="V1259" s="1"/>
      <c r="W1259" s="1"/>
      <c r="X1259" s="35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2"/>
      <c r="AY1259" s="1"/>
      <c r="AZ1259" s="1"/>
      <c r="BA1259" s="36"/>
      <c r="BB1259" s="2"/>
      <c r="BC1259" s="1"/>
      <c r="BD1259" s="1"/>
      <c r="BE1259" s="1"/>
      <c r="BF1259" s="43">
        <f t="shared" si="19"/>
        <v>385770</v>
      </c>
      <c r="BG1259" s="1"/>
      <c r="BH1259" s="1"/>
      <c r="BI1259" s="1">
        <v>50</v>
      </c>
      <c r="BJ1259" s="1">
        <v>0</v>
      </c>
      <c r="BK1259" s="1">
        <v>0.01</v>
      </c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37" t="s">
        <v>71</v>
      </c>
    </row>
    <row r="1260" spans="1:77" x14ac:dyDescent="0.25">
      <c r="A1260" s="1">
        <v>1255</v>
      </c>
      <c r="B1260" s="1"/>
      <c r="C1260" s="1"/>
      <c r="D1260" s="1"/>
      <c r="E1260" s="1"/>
      <c r="F1260" s="1">
        <v>1255</v>
      </c>
      <c r="G1260" s="1" t="s">
        <v>67</v>
      </c>
      <c r="H1260" s="1">
        <v>28771</v>
      </c>
      <c r="M1260" s="1">
        <v>6</v>
      </c>
      <c r="N1260" s="1">
        <v>1</v>
      </c>
      <c r="O1260" s="1">
        <v>86</v>
      </c>
      <c r="P1260" s="2" t="s">
        <v>69</v>
      </c>
      <c r="Q1260" s="2">
        <v>2586</v>
      </c>
      <c r="R1260" s="1"/>
      <c r="S1260" s="2">
        <v>100</v>
      </c>
      <c r="T1260" s="1"/>
      <c r="U1260" s="1"/>
      <c r="V1260" s="1"/>
      <c r="W1260" s="1"/>
      <c r="X1260" s="35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44"/>
      <c r="AR1260" s="36"/>
      <c r="AS1260" s="1"/>
      <c r="AT1260" s="45"/>
      <c r="AU1260" s="1"/>
      <c r="AV1260" s="1"/>
      <c r="AW1260" s="1"/>
      <c r="AX1260" s="2"/>
      <c r="AY1260" s="1"/>
      <c r="AZ1260" s="1"/>
      <c r="BA1260" s="36"/>
      <c r="BB1260" s="2"/>
      <c r="BC1260" s="1"/>
      <c r="BD1260" s="1"/>
      <c r="BE1260" s="43"/>
      <c r="BF1260" s="43">
        <f t="shared" si="19"/>
        <v>258600</v>
      </c>
      <c r="BG1260" s="1"/>
      <c r="BH1260" s="1"/>
      <c r="BI1260" s="1">
        <v>50</v>
      </c>
      <c r="BJ1260" s="1">
        <v>0</v>
      </c>
      <c r="BK1260" s="1">
        <v>0.01</v>
      </c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37" t="s">
        <v>71</v>
      </c>
    </row>
    <row r="1261" spans="1:77" x14ac:dyDescent="0.25">
      <c r="A1261" s="1">
        <v>1256</v>
      </c>
      <c r="B1261" s="1"/>
      <c r="C1261" s="1"/>
      <c r="D1261" s="1"/>
      <c r="E1261" s="1"/>
      <c r="F1261" s="1">
        <v>1256</v>
      </c>
      <c r="G1261" s="1" t="s">
        <v>67</v>
      </c>
      <c r="H1261" s="1">
        <v>28772</v>
      </c>
      <c r="M1261" s="1">
        <v>6</v>
      </c>
      <c r="N1261" s="1">
        <v>3</v>
      </c>
      <c r="O1261" s="1">
        <v>45</v>
      </c>
      <c r="P1261" s="2" t="s">
        <v>69</v>
      </c>
      <c r="Q1261" s="2">
        <v>2745</v>
      </c>
      <c r="R1261" s="1"/>
      <c r="S1261" s="2">
        <v>100</v>
      </c>
      <c r="T1261" s="1"/>
      <c r="U1261" s="1"/>
      <c r="V1261" s="1"/>
      <c r="W1261" s="1"/>
      <c r="X1261" s="35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2"/>
      <c r="AY1261" s="1"/>
      <c r="AZ1261" s="1"/>
      <c r="BA1261" s="36"/>
      <c r="BB1261" s="2"/>
      <c r="BC1261" s="1"/>
      <c r="BD1261" s="1"/>
      <c r="BE1261" s="1"/>
      <c r="BF1261" s="43">
        <f t="shared" si="19"/>
        <v>274500</v>
      </c>
      <c r="BG1261" s="1"/>
      <c r="BH1261" s="1"/>
      <c r="BI1261" s="1">
        <v>50</v>
      </c>
      <c r="BJ1261" s="1">
        <v>0</v>
      </c>
      <c r="BK1261" s="1">
        <v>0.01</v>
      </c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37" t="s">
        <v>71</v>
      </c>
    </row>
    <row r="1262" spans="1:77" x14ac:dyDescent="0.25">
      <c r="A1262" s="1">
        <v>1257</v>
      </c>
      <c r="B1262" s="1"/>
      <c r="C1262" s="1"/>
      <c r="D1262" s="1"/>
      <c r="E1262" s="1"/>
      <c r="F1262" s="1">
        <v>1257</v>
      </c>
      <c r="G1262" s="1" t="s">
        <v>67</v>
      </c>
      <c r="H1262" s="1">
        <v>28773</v>
      </c>
      <c r="M1262" s="1">
        <v>6</v>
      </c>
      <c r="N1262" s="1">
        <v>2</v>
      </c>
      <c r="O1262" s="1">
        <v>52</v>
      </c>
      <c r="P1262" s="2" t="s">
        <v>69</v>
      </c>
      <c r="Q1262" s="2">
        <v>2652</v>
      </c>
      <c r="R1262" s="1"/>
      <c r="S1262" s="2">
        <v>100</v>
      </c>
      <c r="T1262" s="1"/>
      <c r="U1262" s="1"/>
      <c r="V1262" s="1"/>
      <c r="W1262" s="1"/>
      <c r="X1262" s="35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44"/>
      <c r="AR1262" s="36"/>
      <c r="AS1262" s="1"/>
      <c r="AT1262" s="45"/>
      <c r="AU1262" s="1"/>
      <c r="AV1262" s="2"/>
      <c r="AW1262" s="46"/>
      <c r="AX1262" s="2"/>
      <c r="AY1262" s="2"/>
      <c r="AZ1262" s="2"/>
      <c r="BA1262" s="36"/>
      <c r="BB1262" s="2"/>
      <c r="BC1262" s="36"/>
      <c r="BD1262" s="1"/>
      <c r="BE1262" s="43"/>
      <c r="BF1262" s="43">
        <f t="shared" si="19"/>
        <v>265200</v>
      </c>
      <c r="BG1262" s="1"/>
      <c r="BH1262" s="6"/>
      <c r="BI1262" s="1">
        <v>50</v>
      </c>
      <c r="BJ1262" s="1">
        <v>0</v>
      </c>
      <c r="BK1262" s="1">
        <v>0.01</v>
      </c>
      <c r="BL1262" s="36"/>
      <c r="BM1262" s="36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37" t="s">
        <v>71</v>
      </c>
    </row>
    <row r="1263" spans="1:77" x14ac:dyDescent="0.25">
      <c r="A1263" s="1">
        <v>1258</v>
      </c>
      <c r="B1263" s="1"/>
      <c r="C1263" s="1"/>
      <c r="D1263" s="1"/>
      <c r="E1263" s="1"/>
      <c r="F1263" s="1">
        <v>1258</v>
      </c>
      <c r="G1263" s="1" t="s">
        <v>67</v>
      </c>
      <c r="H1263" s="1">
        <v>28777</v>
      </c>
      <c r="M1263" s="1">
        <v>6</v>
      </c>
      <c r="N1263" s="1">
        <v>1</v>
      </c>
      <c r="O1263" s="1">
        <v>65.900000000000006</v>
      </c>
      <c r="P1263" s="2" t="s">
        <v>69</v>
      </c>
      <c r="Q1263" s="2">
        <v>2565.9</v>
      </c>
      <c r="R1263" s="1"/>
      <c r="S1263" s="2">
        <v>100</v>
      </c>
      <c r="T1263" s="1"/>
      <c r="U1263" s="1"/>
      <c r="V1263" s="1"/>
      <c r="W1263" s="1"/>
      <c r="X1263" s="35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2"/>
      <c r="AY1263" s="1"/>
      <c r="AZ1263" s="1"/>
      <c r="BA1263" s="36"/>
      <c r="BB1263" s="2"/>
      <c r="BC1263" s="1"/>
      <c r="BD1263" s="1"/>
      <c r="BE1263" s="1"/>
      <c r="BF1263" s="43">
        <f t="shared" si="19"/>
        <v>256590</v>
      </c>
      <c r="BG1263" s="1"/>
      <c r="BH1263" s="1"/>
      <c r="BI1263" s="1">
        <v>50</v>
      </c>
      <c r="BJ1263" s="1">
        <v>0</v>
      </c>
      <c r="BK1263" s="1">
        <v>0.01</v>
      </c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37" t="s">
        <v>71</v>
      </c>
    </row>
    <row r="1264" spans="1:77" x14ac:dyDescent="0.25">
      <c r="A1264" s="1">
        <v>1259</v>
      </c>
      <c r="B1264" s="1"/>
      <c r="C1264" s="1"/>
      <c r="D1264" s="1"/>
      <c r="E1264" s="1"/>
      <c r="F1264" s="1">
        <v>1259</v>
      </c>
      <c r="G1264" s="1" t="s">
        <v>67</v>
      </c>
      <c r="H1264" s="1">
        <v>28778</v>
      </c>
      <c r="M1264" s="1">
        <v>5</v>
      </c>
      <c r="N1264" s="1">
        <v>3</v>
      </c>
      <c r="O1264" s="1">
        <v>40</v>
      </c>
      <c r="P1264" s="2" t="s">
        <v>69</v>
      </c>
      <c r="Q1264" s="2">
        <v>2340</v>
      </c>
      <c r="R1264" s="1"/>
      <c r="S1264" s="2">
        <v>100</v>
      </c>
      <c r="T1264" s="1"/>
      <c r="U1264" s="1"/>
      <c r="V1264" s="1"/>
      <c r="W1264" s="1"/>
      <c r="X1264" s="35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2"/>
      <c r="AY1264" s="1"/>
      <c r="AZ1264" s="1"/>
      <c r="BA1264" s="36"/>
      <c r="BB1264" s="2"/>
      <c r="BC1264" s="1"/>
      <c r="BD1264" s="1"/>
      <c r="BE1264" s="1"/>
      <c r="BF1264" s="43">
        <f t="shared" si="19"/>
        <v>234000</v>
      </c>
      <c r="BG1264" s="1"/>
      <c r="BH1264" s="1"/>
      <c r="BI1264" s="1">
        <v>50</v>
      </c>
      <c r="BJ1264" s="1">
        <v>0</v>
      </c>
      <c r="BK1264" s="1">
        <v>0.01</v>
      </c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37" t="s">
        <v>71</v>
      </c>
    </row>
    <row r="1265" spans="1:77" x14ac:dyDescent="0.25">
      <c r="A1265" s="1">
        <v>1260</v>
      </c>
      <c r="B1265" s="1"/>
      <c r="C1265" s="1"/>
      <c r="D1265" s="1"/>
      <c r="E1265" s="1"/>
      <c r="F1265" s="1">
        <v>1260</v>
      </c>
      <c r="G1265" s="1" t="s">
        <v>67</v>
      </c>
      <c r="H1265" s="1">
        <v>28779</v>
      </c>
      <c r="M1265" s="1">
        <v>7</v>
      </c>
      <c r="N1265" s="1">
        <v>1</v>
      </c>
      <c r="O1265" s="1">
        <v>92</v>
      </c>
      <c r="P1265" s="2" t="s">
        <v>69</v>
      </c>
      <c r="Q1265" s="2">
        <v>2992</v>
      </c>
      <c r="R1265" s="1"/>
      <c r="S1265" s="2">
        <v>100</v>
      </c>
      <c r="T1265" s="1"/>
      <c r="U1265" s="1"/>
      <c r="V1265" s="1"/>
      <c r="W1265" s="1"/>
      <c r="X1265" s="35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2"/>
      <c r="AY1265" s="1"/>
      <c r="AZ1265" s="1"/>
      <c r="BA1265" s="36"/>
      <c r="BB1265" s="2"/>
      <c r="BC1265" s="1"/>
      <c r="BD1265" s="1"/>
      <c r="BE1265" s="1"/>
      <c r="BF1265" s="43">
        <f t="shared" si="19"/>
        <v>299200</v>
      </c>
      <c r="BG1265" s="1"/>
      <c r="BH1265" s="1"/>
      <c r="BI1265" s="1">
        <v>50</v>
      </c>
      <c r="BJ1265" s="1">
        <v>0</v>
      </c>
      <c r="BK1265" s="1">
        <v>0.01</v>
      </c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37" t="s">
        <v>71</v>
      </c>
    </row>
    <row r="1266" spans="1:77" x14ac:dyDescent="0.25">
      <c r="A1266" s="1">
        <v>1261</v>
      </c>
      <c r="B1266" s="1"/>
      <c r="C1266" s="1"/>
      <c r="D1266" s="1"/>
      <c r="E1266" s="1"/>
      <c r="F1266" s="1">
        <v>1261</v>
      </c>
      <c r="G1266" s="1" t="s">
        <v>67</v>
      </c>
      <c r="H1266" s="1">
        <v>28780</v>
      </c>
      <c r="M1266" s="1">
        <v>6</v>
      </c>
      <c r="N1266" s="1">
        <v>0</v>
      </c>
      <c r="O1266" s="1">
        <v>72</v>
      </c>
      <c r="P1266" s="2" t="s">
        <v>69</v>
      </c>
      <c r="Q1266" s="2">
        <v>2472</v>
      </c>
      <c r="R1266" s="1"/>
      <c r="S1266" s="2">
        <v>100</v>
      </c>
      <c r="T1266" s="1"/>
      <c r="U1266" s="1"/>
      <c r="V1266" s="1"/>
      <c r="W1266" s="1"/>
      <c r="X1266" s="35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2"/>
      <c r="AY1266" s="1"/>
      <c r="AZ1266" s="1"/>
      <c r="BA1266" s="36"/>
      <c r="BB1266" s="2"/>
      <c r="BC1266" s="1"/>
      <c r="BD1266" s="1"/>
      <c r="BE1266" s="1"/>
      <c r="BF1266" s="43">
        <f t="shared" si="19"/>
        <v>247200</v>
      </c>
      <c r="BG1266" s="1"/>
      <c r="BH1266" s="1"/>
      <c r="BI1266" s="1">
        <v>50</v>
      </c>
      <c r="BJ1266" s="1">
        <v>0</v>
      </c>
      <c r="BK1266" s="1">
        <v>0.01</v>
      </c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37" t="s">
        <v>71</v>
      </c>
    </row>
    <row r="1267" spans="1:77" x14ac:dyDescent="0.25">
      <c r="A1267" s="1">
        <v>1262</v>
      </c>
      <c r="B1267" s="1"/>
      <c r="C1267" s="1"/>
      <c r="D1267" s="1"/>
      <c r="E1267" s="1"/>
      <c r="F1267" s="1">
        <v>1262</v>
      </c>
      <c r="G1267" s="1" t="s">
        <v>67</v>
      </c>
      <c r="H1267" s="1">
        <v>28781</v>
      </c>
      <c r="M1267" s="1">
        <v>0</v>
      </c>
      <c r="N1267" s="1">
        <v>3</v>
      </c>
      <c r="O1267" s="1">
        <v>82</v>
      </c>
      <c r="P1267" s="2" t="s">
        <v>69</v>
      </c>
      <c r="Q1267" s="2">
        <v>382</v>
      </c>
      <c r="R1267" s="1"/>
      <c r="S1267" s="2">
        <v>100</v>
      </c>
      <c r="T1267" s="1"/>
      <c r="U1267" s="1"/>
      <c r="V1267" s="1"/>
      <c r="W1267" s="1"/>
      <c r="X1267" s="35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2"/>
      <c r="AY1267" s="1"/>
      <c r="AZ1267" s="1"/>
      <c r="BA1267" s="36"/>
      <c r="BB1267" s="2"/>
      <c r="BC1267" s="1"/>
      <c r="BD1267" s="1"/>
      <c r="BE1267" s="1"/>
      <c r="BF1267" s="43">
        <f t="shared" si="19"/>
        <v>38200</v>
      </c>
      <c r="BG1267" s="1"/>
      <c r="BH1267" s="1"/>
      <c r="BI1267" s="1">
        <v>50</v>
      </c>
      <c r="BJ1267" s="1">
        <v>0</v>
      </c>
      <c r="BK1267" s="1">
        <v>0.01</v>
      </c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37" t="s">
        <v>71</v>
      </c>
    </row>
    <row r="1268" spans="1:77" x14ac:dyDescent="0.25">
      <c r="A1268" s="1">
        <v>1263</v>
      </c>
      <c r="B1268" s="1"/>
      <c r="C1268" s="1"/>
      <c r="D1268" s="1"/>
      <c r="E1268" s="1"/>
      <c r="F1268" s="1">
        <v>1263</v>
      </c>
      <c r="G1268" s="1" t="s">
        <v>67</v>
      </c>
      <c r="H1268" s="1">
        <v>28782</v>
      </c>
      <c r="M1268" s="1">
        <v>3</v>
      </c>
      <c r="N1268" s="1">
        <v>1</v>
      </c>
      <c r="O1268" s="1">
        <v>67</v>
      </c>
      <c r="P1268" s="2" t="s">
        <v>69</v>
      </c>
      <c r="Q1268" s="2">
        <v>1367</v>
      </c>
      <c r="R1268" s="1"/>
      <c r="S1268" s="2">
        <v>100</v>
      </c>
      <c r="T1268" s="1"/>
      <c r="U1268" s="1"/>
      <c r="V1268" s="1"/>
      <c r="W1268" s="1"/>
      <c r="X1268" s="35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2"/>
      <c r="AY1268" s="1"/>
      <c r="AZ1268" s="1"/>
      <c r="BA1268" s="36"/>
      <c r="BB1268" s="2"/>
      <c r="BC1268" s="1"/>
      <c r="BD1268" s="1"/>
      <c r="BE1268" s="1"/>
      <c r="BF1268" s="43">
        <f t="shared" si="19"/>
        <v>136700</v>
      </c>
      <c r="BG1268" s="1"/>
      <c r="BH1268" s="1"/>
      <c r="BI1268" s="1">
        <v>50</v>
      </c>
      <c r="BJ1268" s="1">
        <v>0</v>
      </c>
      <c r="BK1268" s="1">
        <v>0.01</v>
      </c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37" t="s">
        <v>71</v>
      </c>
    </row>
    <row r="1269" spans="1:77" x14ac:dyDescent="0.25">
      <c r="A1269" s="1">
        <v>1264</v>
      </c>
      <c r="B1269" s="1"/>
      <c r="C1269" s="1"/>
      <c r="D1269" s="1"/>
      <c r="E1269" s="1"/>
      <c r="F1269" s="1">
        <v>1264</v>
      </c>
      <c r="G1269" s="1" t="s">
        <v>67</v>
      </c>
      <c r="H1269" s="1">
        <v>28784</v>
      </c>
      <c r="M1269" s="1">
        <v>3</v>
      </c>
      <c r="N1269" s="1">
        <v>2</v>
      </c>
      <c r="O1269" s="1">
        <v>21</v>
      </c>
      <c r="P1269" s="2" t="s">
        <v>69</v>
      </c>
      <c r="Q1269" s="2">
        <v>1421</v>
      </c>
      <c r="R1269" s="1"/>
      <c r="S1269" s="2">
        <v>100</v>
      </c>
      <c r="T1269" s="1"/>
      <c r="U1269" s="1"/>
      <c r="V1269" s="1"/>
      <c r="W1269" s="1"/>
      <c r="X1269" s="35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2"/>
      <c r="AY1269" s="1"/>
      <c r="AZ1269" s="1"/>
      <c r="BA1269" s="36"/>
      <c r="BB1269" s="2"/>
      <c r="BC1269" s="1"/>
      <c r="BD1269" s="1"/>
      <c r="BE1269" s="1"/>
      <c r="BF1269" s="43">
        <f t="shared" si="19"/>
        <v>142100</v>
      </c>
      <c r="BG1269" s="1"/>
      <c r="BH1269" s="1"/>
      <c r="BI1269" s="1">
        <v>50</v>
      </c>
      <c r="BJ1269" s="1">
        <v>0</v>
      </c>
      <c r="BK1269" s="1">
        <v>0.01</v>
      </c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37" t="s">
        <v>71</v>
      </c>
    </row>
    <row r="1270" spans="1:77" x14ac:dyDescent="0.25">
      <c r="A1270" s="1">
        <v>1265</v>
      </c>
      <c r="B1270" s="1"/>
      <c r="C1270" s="1"/>
      <c r="D1270" s="1"/>
      <c r="E1270" s="1"/>
      <c r="F1270" s="1">
        <v>1265</v>
      </c>
      <c r="G1270" s="1" t="s">
        <v>67</v>
      </c>
      <c r="H1270" s="1">
        <v>28785</v>
      </c>
      <c r="M1270" s="1">
        <v>9</v>
      </c>
      <c r="N1270" s="1">
        <v>0</v>
      </c>
      <c r="O1270" s="1">
        <v>9</v>
      </c>
      <c r="P1270" s="2" t="s">
        <v>69</v>
      </c>
      <c r="Q1270" s="2">
        <v>3609</v>
      </c>
      <c r="R1270" s="1"/>
      <c r="S1270" s="2">
        <v>100</v>
      </c>
      <c r="T1270" s="1"/>
      <c r="U1270" s="1"/>
      <c r="V1270" s="1"/>
      <c r="W1270" s="1"/>
      <c r="X1270" s="35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2"/>
      <c r="AY1270" s="1"/>
      <c r="AZ1270" s="1"/>
      <c r="BA1270" s="36"/>
      <c r="BB1270" s="2"/>
      <c r="BC1270" s="1"/>
      <c r="BD1270" s="1"/>
      <c r="BE1270" s="1"/>
      <c r="BF1270" s="43">
        <f t="shared" si="19"/>
        <v>360900</v>
      </c>
      <c r="BG1270" s="1"/>
      <c r="BH1270" s="1"/>
      <c r="BI1270" s="1">
        <v>50</v>
      </c>
      <c r="BJ1270" s="1">
        <v>0</v>
      </c>
      <c r="BK1270" s="1">
        <v>0.01</v>
      </c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37" t="s">
        <v>71</v>
      </c>
    </row>
    <row r="1271" spans="1:77" x14ac:dyDescent="0.25">
      <c r="A1271" s="1">
        <v>1266</v>
      </c>
      <c r="B1271" s="1"/>
      <c r="C1271" s="1"/>
      <c r="D1271" s="1"/>
      <c r="E1271" s="1"/>
      <c r="F1271" s="1">
        <v>1266</v>
      </c>
      <c r="G1271" s="1" t="s">
        <v>67</v>
      </c>
      <c r="H1271" s="1">
        <v>28786</v>
      </c>
      <c r="M1271" s="1">
        <v>4</v>
      </c>
      <c r="N1271" s="1">
        <v>1</v>
      </c>
      <c r="O1271" s="1">
        <v>58</v>
      </c>
      <c r="P1271" s="2" t="s">
        <v>69</v>
      </c>
      <c r="Q1271" s="2">
        <v>1758</v>
      </c>
      <c r="R1271" s="1"/>
      <c r="S1271" s="2">
        <v>310</v>
      </c>
      <c r="T1271" s="1"/>
      <c r="U1271" s="1"/>
      <c r="V1271" s="1"/>
      <c r="W1271" s="1"/>
      <c r="X1271" s="35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44"/>
      <c r="AR1271" s="36"/>
      <c r="AS1271" s="1"/>
      <c r="AT1271" s="45"/>
      <c r="AU1271" s="1"/>
      <c r="AV1271" s="2"/>
      <c r="AW1271" s="46"/>
      <c r="AX1271" s="2"/>
      <c r="AY1271" s="2"/>
      <c r="AZ1271" s="2"/>
      <c r="BA1271" s="36"/>
      <c r="BB1271" s="2"/>
      <c r="BC1271" s="36"/>
      <c r="BD1271" s="1"/>
      <c r="BE1271" s="43"/>
      <c r="BF1271" s="43">
        <f t="shared" si="19"/>
        <v>544980</v>
      </c>
      <c r="BG1271" s="1"/>
      <c r="BH1271" s="6"/>
      <c r="BI1271" s="1">
        <v>50</v>
      </c>
      <c r="BJ1271" s="1">
        <v>0</v>
      </c>
      <c r="BK1271" s="1">
        <v>0.01</v>
      </c>
      <c r="BL1271" s="36"/>
      <c r="BM1271" s="36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37" t="s">
        <v>71</v>
      </c>
    </row>
    <row r="1272" spans="1:77" x14ac:dyDescent="0.25">
      <c r="A1272" s="1">
        <v>1267</v>
      </c>
      <c r="B1272" s="1"/>
      <c r="C1272" s="1"/>
      <c r="D1272" s="1"/>
      <c r="E1272" s="1"/>
      <c r="F1272" s="1">
        <v>1267</v>
      </c>
      <c r="G1272" s="1" t="s">
        <v>67</v>
      </c>
      <c r="H1272" s="1">
        <v>28787</v>
      </c>
      <c r="M1272" s="1">
        <v>4</v>
      </c>
      <c r="N1272" s="1">
        <v>3</v>
      </c>
      <c r="O1272" s="1">
        <v>61</v>
      </c>
      <c r="P1272" s="2" t="s">
        <v>69</v>
      </c>
      <c r="Q1272" s="2">
        <v>1961</v>
      </c>
      <c r="R1272" s="1"/>
      <c r="S1272" s="2">
        <v>100</v>
      </c>
      <c r="T1272" s="1"/>
      <c r="U1272" s="1"/>
      <c r="V1272" s="1"/>
      <c r="W1272" s="1"/>
      <c r="X1272" s="35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2"/>
      <c r="AY1272" s="1"/>
      <c r="AZ1272" s="1"/>
      <c r="BA1272" s="36"/>
      <c r="BB1272" s="2"/>
      <c r="BC1272" s="1"/>
      <c r="BD1272" s="1"/>
      <c r="BE1272" s="1"/>
      <c r="BF1272" s="43">
        <f t="shared" si="19"/>
        <v>196100</v>
      </c>
      <c r="BG1272" s="1"/>
      <c r="BH1272" s="1"/>
      <c r="BI1272" s="1">
        <v>50</v>
      </c>
      <c r="BJ1272" s="1">
        <v>0</v>
      </c>
      <c r="BK1272" s="1">
        <v>0.01</v>
      </c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37" t="s">
        <v>71</v>
      </c>
    </row>
    <row r="1273" spans="1:77" x14ac:dyDescent="0.25">
      <c r="A1273" s="1">
        <v>1268</v>
      </c>
      <c r="B1273" s="1"/>
      <c r="C1273" s="1"/>
      <c r="D1273" s="1"/>
      <c r="E1273" s="1"/>
      <c r="F1273" s="1">
        <v>1268</v>
      </c>
      <c r="G1273" s="1" t="s">
        <v>67</v>
      </c>
      <c r="H1273" s="1">
        <v>28788</v>
      </c>
      <c r="M1273" s="1">
        <v>6</v>
      </c>
      <c r="N1273" s="1">
        <v>3</v>
      </c>
      <c r="O1273" s="1">
        <v>73</v>
      </c>
      <c r="P1273" s="2" t="s">
        <v>69</v>
      </c>
      <c r="Q1273" s="2">
        <v>2773</v>
      </c>
      <c r="R1273" s="1"/>
      <c r="S1273" s="2">
        <v>310</v>
      </c>
      <c r="T1273" s="1"/>
      <c r="U1273" s="1"/>
      <c r="V1273" s="1"/>
      <c r="W1273" s="1"/>
      <c r="X1273" s="35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44"/>
      <c r="AR1273" s="36"/>
      <c r="AS1273" s="1"/>
      <c r="AT1273" s="45"/>
      <c r="AU1273" s="1"/>
      <c r="AV1273" s="1"/>
      <c r="AW1273" s="1"/>
      <c r="AX1273" s="2"/>
      <c r="AY1273" s="1"/>
      <c r="AZ1273" s="1"/>
      <c r="BA1273" s="36"/>
      <c r="BB1273" s="2"/>
      <c r="BC1273" s="1"/>
      <c r="BD1273" s="1"/>
      <c r="BE1273" s="43"/>
      <c r="BF1273" s="43">
        <f t="shared" si="19"/>
        <v>859630</v>
      </c>
      <c r="BG1273" s="1"/>
      <c r="BH1273" s="1"/>
      <c r="BI1273" s="1">
        <v>50</v>
      </c>
      <c r="BJ1273" s="1">
        <v>0</v>
      </c>
      <c r="BK1273" s="1">
        <v>0.01</v>
      </c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37" t="s">
        <v>71</v>
      </c>
    </row>
    <row r="1274" spans="1:77" x14ac:dyDescent="0.25">
      <c r="A1274" s="1">
        <v>1269</v>
      </c>
      <c r="B1274" s="1"/>
      <c r="C1274" s="1"/>
      <c r="D1274" s="1"/>
      <c r="E1274" s="1"/>
      <c r="F1274" s="1">
        <v>1269</v>
      </c>
      <c r="G1274" s="1" t="s">
        <v>67</v>
      </c>
      <c r="H1274" s="1">
        <v>28789</v>
      </c>
      <c r="M1274" s="1">
        <v>7</v>
      </c>
      <c r="N1274" s="1">
        <v>3</v>
      </c>
      <c r="O1274" s="1">
        <v>27</v>
      </c>
      <c r="P1274" s="2" t="s">
        <v>69</v>
      </c>
      <c r="Q1274" s="2">
        <v>3127</v>
      </c>
      <c r="R1274" s="1"/>
      <c r="S1274" s="2">
        <v>100</v>
      </c>
      <c r="T1274" s="1"/>
      <c r="U1274" s="1"/>
      <c r="V1274" s="1"/>
      <c r="W1274" s="1"/>
      <c r="X1274" s="35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2"/>
      <c r="AY1274" s="1"/>
      <c r="AZ1274" s="1"/>
      <c r="BA1274" s="36"/>
      <c r="BB1274" s="2"/>
      <c r="BC1274" s="1"/>
      <c r="BD1274" s="1"/>
      <c r="BE1274" s="1"/>
      <c r="BF1274" s="43">
        <f t="shared" si="19"/>
        <v>312700</v>
      </c>
      <c r="BG1274" s="1"/>
      <c r="BH1274" s="1"/>
      <c r="BI1274" s="1">
        <v>50</v>
      </c>
      <c r="BJ1274" s="1">
        <v>0</v>
      </c>
      <c r="BK1274" s="1">
        <v>0.01</v>
      </c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37" t="s">
        <v>71</v>
      </c>
    </row>
    <row r="1275" spans="1:77" x14ac:dyDescent="0.25">
      <c r="A1275" s="1">
        <v>1270</v>
      </c>
      <c r="B1275" s="1"/>
      <c r="C1275" s="1"/>
      <c r="D1275" s="1"/>
      <c r="E1275" s="1"/>
      <c r="F1275" s="1">
        <v>1270</v>
      </c>
      <c r="G1275" s="1" t="s">
        <v>67</v>
      </c>
      <c r="H1275" s="1">
        <v>28790</v>
      </c>
      <c r="M1275" s="1">
        <v>3</v>
      </c>
      <c r="N1275" s="1">
        <v>0</v>
      </c>
      <c r="O1275" s="1">
        <v>39</v>
      </c>
      <c r="P1275" s="2" t="s">
        <v>69</v>
      </c>
      <c r="Q1275" s="2">
        <v>1239</v>
      </c>
      <c r="R1275" s="1"/>
      <c r="S1275" s="2">
        <v>100</v>
      </c>
      <c r="T1275" s="1"/>
      <c r="U1275" s="1"/>
      <c r="V1275" s="1"/>
      <c r="W1275" s="1"/>
      <c r="X1275" s="35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44"/>
      <c r="AR1275" s="36"/>
      <c r="AS1275" s="1"/>
      <c r="AT1275" s="45"/>
      <c r="AU1275" s="1"/>
      <c r="AV1275" s="1"/>
      <c r="AW1275" s="1"/>
      <c r="AX1275" s="2"/>
      <c r="AY1275" s="1"/>
      <c r="AZ1275" s="1"/>
      <c r="BA1275" s="36"/>
      <c r="BB1275" s="2"/>
      <c r="BC1275" s="1"/>
      <c r="BD1275" s="1"/>
      <c r="BE1275" s="43"/>
      <c r="BF1275" s="43">
        <f t="shared" si="19"/>
        <v>123900</v>
      </c>
      <c r="BG1275" s="1"/>
      <c r="BH1275" s="1"/>
      <c r="BI1275" s="1">
        <v>50</v>
      </c>
      <c r="BJ1275" s="1">
        <v>0</v>
      </c>
      <c r="BK1275" s="1">
        <v>0.01</v>
      </c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37" t="s">
        <v>71</v>
      </c>
    </row>
    <row r="1276" spans="1:77" x14ac:dyDescent="0.25">
      <c r="A1276" s="1">
        <v>1271</v>
      </c>
      <c r="B1276" s="1"/>
      <c r="C1276" s="1"/>
      <c r="D1276" s="1"/>
      <c r="E1276" s="1"/>
      <c r="F1276" s="1">
        <v>1271</v>
      </c>
      <c r="G1276" s="1" t="s">
        <v>67</v>
      </c>
      <c r="H1276" s="1">
        <v>28791</v>
      </c>
      <c r="M1276" s="1">
        <v>12</v>
      </c>
      <c r="N1276" s="1">
        <v>1</v>
      </c>
      <c r="O1276" s="1">
        <v>30</v>
      </c>
      <c r="P1276" s="2" t="s">
        <v>69</v>
      </c>
      <c r="Q1276" s="2">
        <v>4930</v>
      </c>
      <c r="R1276" s="1"/>
      <c r="S1276" s="2">
        <v>100</v>
      </c>
      <c r="T1276" s="1"/>
      <c r="U1276" s="1"/>
      <c r="V1276" s="1"/>
      <c r="W1276" s="1"/>
      <c r="X1276" s="35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2"/>
      <c r="AY1276" s="1"/>
      <c r="AZ1276" s="1"/>
      <c r="BA1276" s="36"/>
      <c r="BB1276" s="2"/>
      <c r="BC1276" s="1"/>
      <c r="BD1276" s="1"/>
      <c r="BE1276" s="1"/>
      <c r="BF1276" s="43">
        <f t="shared" si="19"/>
        <v>493000</v>
      </c>
      <c r="BG1276" s="1"/>
      <c r="BH1276" s="1"/>
      <c r="BI1276" s="1">
        <v>50</v>
      </c>
      <c r="BJ1276" s="1">
        <v>0</v>
      </c>
      <c r="BK1276" s="1">
        <v>0.01</v>
      </c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37" t="s">
        <v>71</v>
      </c>
    </row>
    <row r="1277" spans="1:77" x14ac:dyDescent="0.25">
      <c r="A1277" s="1">
        <v>1272</v>
      </c>
      <c r="B1277" s="1"/>
      <c r="C1277" s="1"/>
      <c r="D1277" s="1"/>
      <c r="E1277" s="1"/>
      <c r="F1277" s="1">
        <v>1272</v>
      </c>
      <c r="G1277" s="1" t="s">
        <v>67</v>
      </c>
      <c r="H1277" s="1">
        <v>28792</v>
      </c>
      <c r="M1277" s="1">
        <v>8</v>
      </c>
      <c r="N1277" s="1">
        <v>3</v>
      </c>
      <c r="O1277" s="1">
        <v>7</v>
      </c>
      <c r="P1277" s="2" t="s">
        <v>69</v>
      </c>
      <c r="Q1277" s="2">
        <v>3507</v>
      </c>
      <c r="R1277" s="1"/>
      <c r="S1277" s="2">
        <v>100</v>
      </c>
      <c r="T1277" s="1"/>
      <c r="U1277" s="1"/>
      <c r="V1277" s="1"/>
      <c r="W1277" s="1"/>
      <c r="X1277" s="35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44"/>
      <c r="AR1277" s="36"/>
      <c r="AS1277" s="1"/>
      <c r="AT1277" s="45"/>
      <c r="AU1277" s="1"/>
      <c r="AV1277" s="1"/>
      <c r="AW1277" s="1"/>
      <c r="AX1277" s="2"/>
      <c r="AY1277" s="1"/>
      <c r="AZ1277" s="1"/>
      <c r="BA1277" s="36"/>
      <c r="BB1277" s="2"/>
      <c r="BC1277" s="1"/>
      <c r="BD1277" s="1"/>
      <c r="BE1277" s="43"/>
      <c r="BF1277" s="43">
        <f t="shared" si="19"/>
        <v>350700</v>
      </c>
      <c r="BG1277" s="1"/>
      <c r="BH1277" s="1"/>
      <c r="BI1277" s="1">
        <v>50</v>
      </c>
      <c r="BJ1277" s="1">
        <v>0</v>
      </c>
      <c r="BK1277" s="1">
        <v>0.01</v>
      </c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37" t="s">
        <v>71</v>
      </c>
    </row>
    <row r="1278" spans="1:77" x14ac:dyDescent="0.25">
      <c r="A1278" s="1">
        <v>1273</v>
      </c>
      <c r="B1278" s="1"/>
      <c r="C1278" s="1"/>
      <c r="D1278" s="1"/>
      <c r="E1278" s="1"/>
      <c r="F1278" s="1">
        <v>1273</v>
      </c>
      <c r="G1278" s="1" t="s">
        <v>67</v>
      </c>
      <c r="H1278" s="1">
        <v>28793</v>
      </c>
      <c r="M1278" s="1">
        <v>7</v>
      </c>
      <c r="N1278" s="1">
        <v>2</v>
      </c>
      <c r="O1278" s="1">
        <v>68</v>
      </c>
      <c r="P1278" s="2" t="s">
        <v>69</v>
      </c>
      <c r="Q1278" s="2">
        <v>3068</v>
      </c>
      <c r="R1278" s="1"/>
      <c r="S1278" s="2">
        <v>100</v>
      </c>
      <c r="T1278" s="1"/>
      <c r="U1278" s="1"/>
      <c r="V1278" s="1"/>
      <c r="W1278" s="1"/>
      <c r="X1278" s="35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44"/>
      <c r="AR1278" s="36"/>
      <c r="AS1278" s="1"/>
      <c r="AT1278" s="45"/>
      <c r="AU1278" s="1"/>
      <c r="AV1278" s="1"/>
      <c r="AW1278" s="1"/>
      <c r="AX1278" s="2"/>
      <c r="AY1278" s="1"/>
      <c r="AZ1278" s="1"/>
      <c r="BA1278" s="36"/>
      <c r="BB1278" s="2"/>
      <c r="BC1278" s="1"/>
      <c r="BD1278" s="1"/>
      <c r="BE1278" s="43"/>
      <c r="BF1278" s="43">
        <f t="shared" si="19"/>
        <v>306800</v>
      </c>
      <c r="BG1278" s="1"/>
      <c r="BH1278" s="1"/>
      <c r="BI1278" s="1">
        <v>50</v>
      </c>
      <c r="BJ1278" s="1">
        <v>0</v>
      </c>
      <c r="BK1278" s="1">
        <v>0.01</v>
      </c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37" t="s">
        <v>71</v>
      </c>
    </row>
    <row r="1279" spans="1:77" x14ac:dyDescent="0.25">
      <c r="A1279" s="1">
        <v>1274</v>
      </c>
      <c r="B1279" s="1"/>
      <c r="C1279" s="1"/>
      <c r="D1279" s="1"/>
      <c r="E1279" s="1"/>
      <c r="F1279" s="1">
        <v>1274</v>
      </c>
      <c r="G1279" s="1" t="s">
        <v>67</v>
      </c>
      <c r="H1279" s="1">
        <v>28794</v>
      </c>
      <c r="M1279" s="1">
        <v>1</v>
      </c>
      <c r="N1279" s="1">
        <v>0</v>
      </c>
      <c r="O1279" s="1">
        <v>75</v>
      </c>
      <c r="P1279" s="2" t="s">
        <v>69</v>
      </c>
      <c r="Q1279" s="2">
        <v>475</v>
      </c>
      <c r="R1279" s="1"/>
      <c r="S1279" s="2">
        <v>100</v>
      </c>
      <c r="T1279" s="1"/>
      <c r="U1279" s="1"/>
      <c r="V1279" s="1"/>
      <c r="W1279" s="1"/>
      <c r="X1279" s="35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2"/>
      <c r="AY1279" s="1"/>
      <c r="AZ1279" s="1"/>
      <c r="BA1279" s="36"/>
      <c r="BB1279" s="2"/>
      <c r="BC1279" s="1"/>
      <c r="BD1279" s="1"/>
      <c r="BE1279" s="1"/>
      <c r="BF1279" s="43">
        <f t="shared" si="19"/>
        <v>47500</v>
      </c>
      <c r="BG1279" s="1"/>
      <c r="BH1279" s="1"/>
      <c r="BI1279" s="1">
        <v>50</v>
      </c>
      <c r="BJ1279" s="1">
        <v>0</v>
      </c>
      <c r="BK1279" s="1">
        <v>0.01</v>
      </c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37" t="s">
        <v>71</v>
      </c>
    </row>
    <row r="1280" spans="1:77" x14ac:dyDescent="0.25">
      <c r="A1280" s="1">
        <v>1275</v>
      </c>
      <c r="B1280" s="1"/>
      <c r="C1280" s="1"/>
      <c r="D1280" s="1"/>
      <c r="E1280" s="1"/>
      <c r="F1280" s="1">
        <v>1275</v>
      </c>
      <c r="G1280" s="1" t="s">
        <v>67</v>
      </c>
      <c r="H1280" s="1">
        <v>28795</v>
      </c>
      <c r="M1280" s="1">
        <v>0</v>
      </c>
      <c r="N1280" s="1">
        <v>2</v>
      </c>
      <c r="O1280" s="1">
        <v>9</v>
      </c>
      <c r="P1280" s="2" t="s">
        <v>69</v>
      </c>
      <c r="Q1280" s="2">
        <v>209</v>
      </c>
      <c r="R1280" s="1"/>
      <c r="S1280" s="2">
        <v>350</v>
      </c>
      <c r="T1280" s="1"/>
      <c r="U1280" s="1"/>
      <c r="V1280" s="1"/>
      <c r="W1280" s="1"/>
      <c r="X1280" s="35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2"/>
      <c r="AY1280" s="1"/>
      <c r="AZ1280" s="1"/>
      <c r="BA1280" s="36"/>
      <c r="BB1280" s="2"/>
      <c r="BC1280" s="1"/>
      <c r="BD1280" s="1"/>
      <c r="BE1280" s="1"/>
      <c r="BF1280" s="43">
        <f t="shared" si="19"/>
        <v>73150</v>
      </c>
      <c r="BG1280" s="1"/>
      <c r="BH1280" s="1"/>
      <c r="BI1280" s="1">
        <v>50</v>
      </c>
      <c r="BJ1280" s="1">
        <v>0</v>
      </c>
      <c r="BK1280" s="1">
        <v>0.01</v>
      </c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37" t="s">
        <v>71</v>
      </c>
    </row>
    <row r="1281" spans="1:77" x14ac:dyDescent="0.25">
      <c r="A1281" s="1">
        <v>1276</v>
      </c>
      <c r="B1281" s="1"/>
      <c r="C1281" s="1"/>
      <c r="D1281" s="1"/>
      <c r="E1281" s="1"/>
      <c r="F1281" s="1">
        <v>1276</v>
      </c>
      <c r="G1281" s="1" t="s">
        <v>67</v>
      </c>
      <c r="H1281" s="1">
        <v>28796</v>
      </c>
      <c r="M1281" s="1">
        <v>2</v>
      </c>
      <c r="N1281" s="1">
        <v>3</v>
      </c>
      <c r="O1281" s="1">
        <v>85</v>
      </c>
      <c r="P1281" s="2" t="s">
        <v>69</v>
      </c>
      <c r="Q1281" s="2">
        <v>1185</v>
      </c>
      <c r="R1281" s="1"/>
      <c r="S1281" s="2">
        <v>100</v>
      </c>
      <c r="T1281" s="1"/>
      <c r="U1281" s="1"/>
      <c r="V1281" s="1"/>
      <c r="W1281" s="1"/>
      <c r="X1281" s="35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2"/>
      <c r="AY1281" s="1"/>
      <c r="AZ1281" s="1"/>
      <c r="BA1281" s="36"/>
      <c r="BB1281" s="2"/>
      <c r="BC1281" s="1"/>
      <c r="BD1281" s="1"/>
      <c r="BE1281" s="1"/>
      <c r="BF1281" s="43">
        <f t="shared" si="19"/>
        <v>118500</v>
      </c>
      <c r="BG1281" s="1"/>
      <c r="BH1281" s="1"/>
      <c r="BI1281" s="1">
        <v>50</v>
      </c>
      <c r="BJ1281" s="1">
        <v>0</v>
      </c>
      <c r="BK1281" s="1">
        <v>0.01</v>
      </c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37" t="s">
        <v>71</v>
      </c>
    </row>
    <row r="1282" spans="1:77" x14ac:dyDescent="0.25">
      <c r="A1282" s="1">
        <v>1277</v>
      </c>
      <c r="B1282" s="1"/>
      <c r="C1282" s="1"/>
      <c r="D1282" s="1"/>
      <c r="E1282" s="1"/>
      <c r="F1282" s="1">
        <v>1277</v>
      </c>
      <c r="G1282" s="1" t="s">
        <v>67</v>
      </c>
      <c r="H1282" s="1">
        <v>28797</v>
      </c>
      <c r="M1282" s="1">
        <v>2</v>
      </c>
      <c r="N1282" s="1">
        <v>3</v>
      </c>
      <c r="O1282" s="1">
        <v>23</v>
      </c>
      <c r="P1282" s="2" t="s">
        <v>69</v>
      </c>
      <c r="Q1282" s="2">
        <v>1123</v>
      </c>
      <c r="R1282" s="1"/>
      <c r="S1282" s="2">
        <v>100</v>
      </c>
      <c r="T1282" s="1"/>
      <c r="U1282" s="1"/>
      <c r="V1282" s="1"/>
      <c r="W1282" s="1"/>
      <c r="X1282" s="35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2"/>
      <c r="AY1282" s="1"/>
      <c r="AZ1282" s="1"/>
      <c r="BA1282" s="36"/>
      <c r="BB1282" s="2"/>
      <c r="BC1282" s="1"/>
      <c r="BD1282" s="1"/>
      <c r="BE1282" s="1"/>
      <c r="BF1282" s="43">
        <f t="shared" si="19"/>
        <v>112300</v>
      </c>
      <c r="BG1282" s="1"/>
      <c r="BH1282" s="1"/>
      <c r="BI1282" s="1">
        <v>50</v>
      </c>
      <c r="BJ1282" s="1">
        <v>0</v>
      </c>
      <c r="BK1282" s="1">
        <v>0.01</v>
      </c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37" t="s">
        <v>71</v>
      </c>
    </row>
    <row r="1283" spans="1:77" x14ac:dyDescent="0.25">
      <c r="A1283" s="1">
        <v>1278</v>
      </c>
      <c r="B1283" s="1"/>
      <c r="C1283" s="1"/>
      <c r="D1283" s="1"/>
      <c r="E1283" s="1"/>
      <c r="F1283" s="1">
        <v>1278</v>
      </c>
      <c r="G1283" s="1" t="s">
        <v>67</v>
      </c>
      <c r="H1283" s="1">
        <v>28798</v>
      </c>
      <c r="M1283" s="1">
        <v>0</v>
      </c>
      <c r="N1283" s="1">
        <v>2</v>
      </c>
      <c r="O1283" s="1">
        <v>81</v>
      </c>
      <c r="P1283" s="2" t="s">
        <v>69</v>
      </c>
      <c r="Q1283" s="2">
        <v>281</v>
      </c>
      <c r="R1283" s="1"/>
      <c r="S1283" s="2">
        <v>350</v>
      </c>
      <c r="T1283" s="1"/>
      <c r="U1283" s="1"/>
      <c r="V1283" s="1"/>
      <c r="W1283" s="1"/>
      <c r="X1283" s="35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2"/>
      <c r="AY1283" s="1"/>
      <c r="AZ1283" s="1"/>
      <c r="BA1283" s="36"/>
      <c r="BB1283" s="2"/>
      <c r="BC1283" s="1"/>
      <c r="BD1283" s="1"/>
      <c r="BE1283" s="1"/>
      <c r="BF1283" s="43">
        <f t="shared" si="19"/>
        <v>98350</v>
      </c>
      <c r="BG1283" s="1"/>
      <c r="BH1283" s="1"/>
      <c r="BI1283" s="1">
        <v>50</v>
      </c>
      <c r="BJ1283" s="1">
        <v>0</v>
      </c>
      <c r="BK1283" s="1">
        <v>0.01</v>
      </c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37" t="s">
        <v>71</v>
      </c>
    </row>
    <row r="1284" spans="1:77" x14ac:dyDescent="0.25">
      <c r="A1284" s="1">
        <v>1279</v>
      </c>
      <c r="B1284" s="1"/>
      <c r="C1284" s="1"/>
      <c r="D1284" s="1"/>
      <c r="E1284" s="1"/>
      <c r="F1284" s="1">
        <v>1279</v>
      </c>
      <c r="G1284" s="1" t="s">
        <v>67</v>
      </c>
      <c r="H1284" s="1">
        <v>28799</v>
      </c>
      <c r="M1284" s="1">
        <v>0</v>
      </c>
      <c r="N1284" s="1">
        <v>1</v>
      </c>
      <c r="O1284" s="1">
        <v>3</v>
      </c>
      <c r="P1284" s="2" t="s">
        <v>69</v>
      </c>
      <c r="Q1284" s="2">
        <v>103</v>
      </c>
      <c r="R1284" s="1"/>
      <c r="S1284" s="2">
        <v>350</v>
      </c>
      <c r="T1284" s="1"/>
      <c r="U1284" s="1"/>
      <c r="V1284" s="1"/>
      <c r="W1284" s="1"/>
      <c r="X1284" s="35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2"/>
      <c r="AY1284" s="1"/>
      <c r="AZ1284" s="1"/>
      <c r="BA1284" s="36"/>
      <c r="BB1284" s="2"/>
      <c r="BC1284" s="1"/>
      <c r="BD1284" s="1"/>
      <c r="BE1284" s="1"/>
      <c r="BF1284" s="43">
        <f t="shared" si="19"/>
        <v>36050</v>
      </c>
      <c r="BG1284" s="1"/>
      <c r="BH1284" s="1"/>
      <c r="BI1284" s="1">
        <v>50</v>
      </c>
      <c r="BJ1284" s="1">
        <v>0</v>
      </c>
      <c r="BK1284" s="1">
        <v>0.01</v>
      </c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37" t="s">
        <v>71</v>
      </c>
    </row>
    <row r="1285" spans="1:77" x14ac:dyDescent="0.25">
      <c r="A1285" s="1">
        <v>1280</v>
      </c>
      <c r="B1285" s="1"/>
      <c r="C1285" s="1"/>
      <c r="D1285" s="1"/>
      <c r="E1285" s="1"/>
      <c r="F1285" s="1">
        <v>1280</v>
      </c>
      <c r="G1285" s="1" t="s">
        <v>67</v>
      </c>
      <c r="H1285" s="1">
        <v>28800</v>
      </c>
      <c r="M1285" s="1">
        <v>0</v>
      </c>
      <c r="N1285" s="1">
        <v>1</v>
      </c>
      <c r="O1285" s="1">
        <v>1.7</v>
      </c>
      <c r="P1285" s="2" t="s">
        <v>69</v>
      </c>
      <c r="Q1285" s="2">
        <v>101.7</v>
      </c>
      <c r="R1285" s="1"/>
      <c r="S1285" s="2">
        <v>350</v>
      </c>
      <c r="T1285" s="1"/>
      <c r="U1285" s="1"/>
      <c r="V1285" s="1"/>
      <c r="W1285" s="1"/>
      <c r="X1285" s="35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44"/>
      <c r="AR1285" s="36"/>
      <c r="AS1285" s="1"/>
      <c r="AT1285" s="45"/>
      <c r="AU1285" s="1"/>
      <c r="AV1285" s="1"/>
      <c r="AW1285" s="1"/>
      <c r="AX1285" s="2"/>
      <c r="AY1285" s="1"/>
      <c r="AZ1285" s="1"/>
      <c r="BA1285" s="36"/>
      <c r="BB1285" s="2"/>
      <c r="BC1285" s="1"/>
      <c r="BD1285" s="1"/>
      <c r="BE1285" s="43"/>
      <c r="BF1285" s="43">
        <f t="shared" si="19"/>
        <v>35595</v>
      </c>
      <c r="BG1285" s="1"/>
      <c r="BH1285" s="1"/>
      <c r="BI1285" s="1">
        <v>50</v>
      </c>
      <c r="BJ1285" s="1">
        <v>0</v>
      </c>
      <c r="BK1285" s="1">
        <v>0.01</v>
      </c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37" t="s">
        <v>71</v>
      </c>
    </row>
    <row r="1286" spans="1:77" x14ac:dyDescent="0.25">
      <c r="A1286" s="1">
        <v>1281</v>
      </c>
      <c r="B1286" s="1"/>
      <c r="C1286" s="1"/>
      <c r="D1286" s="1"/>
      <c r="E1286" s="1"/>
      <c r="F1286" s="1">
        <v>1281</v>
      </c>
      <c r="G1286" s="1" t="s">
        <v>67</v>
      </c>
      <c r="H1286" s="1">
        <v>28802</v>
      </c>
      <c r="M1286" s="1">
        <v>2</v>
      </c>
      <c r="N1286" s="1">
        <v>1</v>
      </c>
      <c r="O1286" s="1">
        <v>11</v>
      </c>
      <c r="P1286" s="2" t="s">
        <v>69</v>
      </c>
      <c r="Q1286" s="2">
        <v>911</v>
      </c>
      <c r="R1286" s="1"/>
      <c r="S1286" s="2">
        <v>350</v>
      </c>
      <c r="T1286" s="1"/>
      <c r="U1286" s="1"/>
      <c r="V1286" s="1"/>
      <c r="W1286" s="1"/>
      <c r="X1286" s="35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2"/>
      <c r="AY1286" s="1"/>
      <c r="AZ1286" s="1"/>
      <c r="BA1286" s="36"/>
      <c r="BB1286" s="2"/>
      <c r="BC1286" s="1"/>
      <c r="BD1286" s="1"/>
      <c r="BE1286" s="1"/>
      <c r="BF1286" s="43">
        <f t="shared" si="19"/>
        <v>318850</v>
      </c>
      <c r="BG1286" s="1"/>
      <c r="BH1286" s="1"/>
      <c r="BI1286" s="1">
        <v>50</v>
      </c>
      <c r="BJ1286" s="1">
        <v>0</v>
      </c>
      <c r="BK1286" s="1">
        <v>0.01</v>
      </c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37" t="s">
        <v>71</v>
      </c>
    </row>
    <row r="1287" spans="1:77" x14ac:dyDescent="0.25">
      <c r="A1287" s="1">
        <v>1282</v>
      </c>
      <c r="B1287" s="1"/>
      <c r="C1287" s="1"/>
      <c r="D1287" s="1"/>
      <c r="E1287" s="1"/>
      <c r="F1287" s="1">
        <v>1282</v>
      </c>
      <c r="G1287" s="1" t="s">
        <v>67</v>
      </c>
      <c r="H1287" s="1">
        <v>28803</v>
      </c>
      <c r="M1287" s="1">
        <v>17</v>
      </c>
      <c r="N1287" s="1">
        <v>3</v>
      </c>
      <c r="O1287" s="1">
        <v>78</v>
      </c>
      <c r="P1287" s="2" t="s">
        <v>69</v>
      </c>
      <c r="Q1287" s="2">
        <v>7178</v>
      </c>
      <c r="R1287" s="1"/>
      <c r="S1287" s="2">
        <v>100</v>
      </c>
      <c r="T1287" s="1"/>
      <c r="U1287" s="1"/>
      <c r="V1287" s="1"/>
      <c r="W1287" s="1"/>
      <c r="X1287" s="35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2"/>
      <c r="AY1287" s="1"/>
      <c r="AZ1287" s="1"/>
      <c r="BA1287" s="36"/>
      <c r="BB1287" s="2"/>
      <c r="BC1287" s="1"/>
      <c r="BD1287" s="1"/>
      <c r="BE1287" s="1"/>
      <c r="BF1287" s="43">
        <f t="shared" si="19"/>
        <v>717800</v>
      </c>
      <c r="BG1287" s="1"/>
      <c r="BH1287" s="1"/>
      <c r="BI1287" s="1">
        <v>50</v>
      </c>
      <c r="BJ1287" s="1">
        <v>0</v>
      </c>
      <c r="BK1287" s="1">
        <v>0.01</v>
      </c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37" t="s">
        <v>71</v>
      </c>
    </row>
    <row r="1288" spans="1:77" x14ac:dyDescent="0.25">
      <c r="A1288" s="1">
        <v>1283</v>
      </c>
      <c r="B1288" s="1"/>
      <c r="C1288" s="1"/>
      <c r="D1288" s="1"/>
      <c r="E1288" s="1"/>
      <c r="F1288" s="1">
        <v>1283</v>
      </c>
      <c r="G1288" s="1" t="s">
        <v>67</v>
      </c>
      <c r="H1288" s="1">
        <v>28805</v>
      </c>
      <c r="M1288" s="1">
        <v>8</v>
      </c>
      <c r="N1288" s="1">
        <v>0</v>
      </c>
      <c r="O1288" s="1">
        <v>34</v>
      </c>
      <c r="P1288" s="2" t="s">
        <v>69</v>
      </c>
      <c r="Q1288" s="2">
        <v>3234</v>
      </c>
      <c r="R1288" s="1"/>
      <c r="S1288" s="2">
        <v>130</v>
      </c>
      <c r="T1288" s="1"/>
      <c r="U1288" s="1"/>
      <c r="V1288" s="1"/>
      <c r="W1288" s="1"/>
      <c r="X1288" s="35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2"/>
      <c r="AY1288" s="1"/>
      <c r="AZ1288" s="1"/>
      <c r="BA1288" s="36"/>
      <c r="BB1288" s="2"/>
      <c r="BC1288" s="1"/>
      <c r="BD1288" s="1"/>
      <c r="BE1288" s="1"/>
      <c r="BF1288" s="43">
        <f t="shared" ref="BF1288:BF1351" si="20">Q1288*S1288</f>
        <v>420420</v>
      </c>
      <c r="BG1288" s="1"/>
      <c r="BH1288" s="1"/>
      <c r="BI1288" s="1">
        <v>50</v>
      </c>
      <c r="BJ1288" s="1">
        <v>0</v>
      </c>
      <c r="BK1288" s="1">
        <v>0.01</v>
      </c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37" t="s">
        <v>71</v>
      </c>
    </row>
    <row r="1289" spans="1:77" x14ac:dyDescent="0.25">
      <c r="A1289" s="1">
        <v>1284</v>
      </c>
      <c r="B1289" s="1"/>
      <c r="C1289" s="1"/>
      <c r="D1289" s="1"/>
      <c r="E1289" s="1"/>
      <c r="F1289" s="1">
        <v>1284</v>
      </c>
      <c r="G1289" s="1" t="s">
        <v>67</v>
      </c>
      <c r="H1289" s="1">
        <v>28806</v>
      </c>
      <c r="M1289" s="1">
        <v>19</v>
      </c>
      <c r="N1289" s="1">
        <v>0</v>
      </c>
      <c r="O1289" s="1">
        <v>83</v>
      </c>
      <c r="P1289" s="2" t="s">
        <v>69</v>
      </c>
      <c r="Q1289" s="2">
        <v>7683</v>
      </c>
      <c r="R1289" s="1"/>
      <c r="S1289" s="2">
        <v>130</v>
      </c>
      <c r="T1289" s="1"/>
      <c r="U1289" s="1"/>
      <c r="V1289" s="1"/>
      <c r="W1289" s="1"/>
      <c r="X1289" s="35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2"/>
      <c r="AY1289" s="1"/>
      <c r="AZ1289" s="1"/>
      <c r="BA1289" s="36"/>
      <c r="BB1289" s="2"/>
      <c r="BC1289" s="1"/>
      <c r="BD1289" s="1"/>
      <c r="BE1289" s="1"/>
      <c r="BF1289" s="43">
        <f t="shared" si="20"/>
        <v>998790</v>
      </c>
      <c r="BG1289" s="1"/>
      <c r="BH1289" s="1"/>
      <c r="BI1289" s="1">
        <v>50</v>
      </c>
      <c r="BJ1289" s="1">
        <v>0</v>
      </c>
      <c r="BK1289" s="1">
        <v>0.01</v>
      </c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37" t="s">
        <v>71</v>
      </c>
    </row>
    <row r="1290" spans="1:77" x14ac:dyDescent="0.25">
      <c r="A1290" s="1">
        <v>1285</v>
      </c>
      <c r="B1290" s="1"/>
      <c r="C1290" s="1"/>
      <c r="D1290" s="1"/>
      <c r="E1290" s="1"/>
      <c r="F1290" s="1">
        <v>1285</v>
      </c>
      <c r="G1290" s="1" t="s">
        <v>67</v>
      </c>
      <c r="H1290" s="1">
        <v>28809</v>
      </c>
      <c r="M1290" s="1">
        <v>0</v>
      </c>
      <c r="N1290" s="1">
        <v>2</v>
      </c>
      <c r="O1290" s="1">
        <v>8</v>
      </c>
      <c r="P1290" s="2" t="s">
        <v>69</v>
      </c>
      <c r="Q1290" s="2">
        <v>208</v>
      </c>
      <c r="R1290" s="1"/>
      <c r="S1290" s="2">
        <v>250</v>
      </c>
      <c r="T1290" s="1"/>
      <c r="U1290" s="1"/>
      <c r="V1290" s="1"/>
      <c r="W1290" s="1"/>
      <c r="X1290" s="35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2"/>
      <c r="AY1290" s="1"/>
      <c r="AZ1290" s="1"/>
      <c r="BA1290" s="36"/>
      <c r="BB1290" s="2"/>
      <c r="BC1290" s="1"/>
      <c r="BD1290" s="1"/>
      <c r="BE1290" s="1"/>
      <c r="BF1290" s="43">
        <f t="shared" si="20"/>
        <v>52000</v>
      </c>
      <c r="BG1290" s="1"/>
      <c r="BH1290" s="1"/>
      <c r="BI1290" s="1">
        <v>50</v>
      </c>
      <c r="BJ1290" s="1">
        <v>0</v>
      </c>
      <c r="BK1290" s="1">
        <v>0.01</v>
      </c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37" t="s">
        <v>71</v>
      </c>
    </row>
    <row r="1291" spans="1:77" x14ac:dyDescent="0.25">
      <c r="A1291" s="1">
        <v>1286</v>
      </c>
      <c r="B1291" s="1"/>
      <c r="C1291" s="1"/>
      <c r="D1291" s="1"/>
      <c r="E1291" s="1"/>
      <c r="F1291" s="1">
        <v>1286</v>
      </c>
      <c r="G1291" s="1" t="s">
        <v>67</v>
      </c>
      <c r="H1291" s="1">
        <v>28810</v>
      </c>
      <c r="M1291" s="1">
        <v>0</v>
      </c>
      <c r="N1291" s="1">
        <v>2</v>
      </c>
      <c r="O1291" s="1">
        <v>10</v>
      </c>
      <c r="P1291" s="2" t="s">
        <v>69</v>
      </c>
      <c r="Q1291" s="2">
        <v>210</v>
      </c>
      <c r="R1291" s="1"/>
      <c r="S1291" s="2">
        <v>250</v>
      </c>
      <c r="T1291" s="1"/>
      <c r="U1291" s="1"/>
      <c r="V1291" s="1"/>
      <c r="W1291" s="1"/>
      <c r="X1291" s="35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2"/>
      <c r="AY1291" s="1"/>
      <c r="AZ1291" s="1"/>
      <c r="BA1291" s="36"/>
      <c r="BB1291" s="2"/>
      <c r="BC1291" s="1"/>
      <c r="BD1291" s="1"/>
      <c r="BE1291" s="1"/>
      <c r="BF1291" s="43">
        <f t="shared" si="20"/>
        <v>52500</v>
      </c>
      <c r="BG1291" s="1"/>
      <c r="BH1291" s="1"/>
      <c r="BI1291" s="1">
        <v>50</v>
      </c>
      <c r="BJ1291" s="1">
        <v>0</v>
      </c>
      <c r="BK1291" s="1">
        <v>0.01</v>
      </c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37" t="s">
        <v>71</v>
      </c>
    </row>
    <row r="1292" spans="1:77" x14ac:dyDescent="0.25">
      <c r="A1292" s="1">
        <v>1287</v>
      </c>
      <c r="B1292" s="1"/>
      <c r="C1292" s="1"/>
      <c r="D1292" s="1"/>
      <c r="E1292" s="1"/>
      <c r="F1292" s="1">
        <v>1287</v>
      </c>
      <c r="G1292" s="1" t="s">
        <v>67</v>
      </c>
      <c r="H1292" s="1">
        <v>28811</v>
      </c>
      <c r="M1292" s="1">
        <v>1</v>
      </c>
      <c r="N1292" s="1">
        <v>3</v>
      </c>
      <c r="O1292" s="1">
        <v>94</v>
      </c>
      <c r="P1292" s="2" t="s">
        <v>69</v>
      </c>
      <c r="Q1292" s="2">
        <v>794</v>
      </c>
      <c r="R1292" s="1"/>
      <c r="S1292" s="2">
        <v>310</v>
      </c>
      <c r="T1292" s="1"/>
      <c r="U1292" s="1"/>
      <c r="V1292" s="1"/>
      <c r="W1292" s="1"/>
      <c r="X1292" s="35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2"/>
      <c r="AY1292" s="1"/>
      <c r="AZ1292" s="1"/>
      <c r="BA1292" s="36"/>
      <c r="BB1292" s="2"/>
      <c r="BC1292" s="1"/>
      <c r="BD1292" s="1"/>
      <c r="BE1292" s="1"/>
      <c r="BF1292" s="43">
        <f t="shared" si="20"/>
        <v>246140</v>
      </c>
      <c r="BG1292" s="1"/>
      <c r="BH1292" s="1"/>
      <c r="BI1292" s="1">
        <v>50</v>
      </c>
      <c r="BJ1292" s="1">
        <v>0</v>
      </c>
      <c r="BK1292" s="1">
        <v>0.01</v>
      </c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37" t="s">
        <v>71</v>
      </c>
    </row>
    <row r="1293" spans="1:77" x14ac:dyDescent="0.25">
      <c r="A1293" s="1">
        <v>1288</v>
      </c>
      <c r="B1293" s="1"/>
      <c r="C1293" s="1"/>
      <c r="D1293" s="1"/>
      <c r="E1293" s="1"/>
      <c r="F1293" s="1">
        <v>1288</v>
      </c>
      <c r="G1293" s="1" t="s">
        <v>67</v>
      </c>
      <c r="H1293" s="1">
        <v>28813</v>
      </c>
      <c r="M1293" s="1">
        <v>8</v>
      </c>
      <c r="N1293" s="1">
        <v>2</v>
      </c>
      <c r="O1293" s="1">
        <v>15</v>
      </c>
      <c r="P1293" s="2" t="s">
        <v>69</v>
      </c>
      <c r="Q1293" s="2">
        <v>3415</v>
      </c>
      <c r="R1293" s="1"/>
      <c r="S1293" s="2">
        <v>100</v>
      </c>
      <c r="T1293" s="1"/>
      <c r="U1293" s="1"/>
      <c r="V1293" s="1"/>
      <c r="W1293" s="1"/>
      <c r="X1293" s="35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2"/>
      <c r="AY1293" s="1"/>
      <c r="AZ1293" s="1"/>
      <c r="BA1293" s="36"/>
      <c r="BB1293" s="2"/>
      <c r="BC1293" s="1"/>
      <c r="BD1293" s="1"/>
      <c r="BE1293" s="1"/>
      <c r="BF1293" s="43">
        <f t="shared" si="20"/>
        <v>341500</v>
      </c>
      <c r="BG1293" s="1"/>
      <c r="BH1293" s="1"/>
      <c r="BI1293" s="1">
        <v>50</v>
      </c>
      <c r="BJ1293" s="1">
        <v>0</v>
      </c>
      <c r="BK1293" s="1">
        <v>0.01</v>
      </c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37" t="s">
        <v>71</v>
      </c>
    </row>
    <row r="1294" spans="1:77" x14ac:dyDescent="0.25">
      <c r="A1294" s="1">
        <v>1289</v>
      </c>
      <c r="B1294" s="1"/>
      <c r="C1294" s="1"/>
      <c r="D1294" s="1"/>
      <c r="E1294" s="1"/>
      <c r="F1294" s="1">
        <v>1289</v>
      </c>
      <c r="G1294" s="1" t="s">
        <v>67</v>
      </c>
      <c r="H1294" s="1">
        <v>28814</v>
      </c>
      <c r="M1294" s="1">
        <v>11</v>
      </c>
      <c r="N1294" s="1">
        <v>0</v>
      </c>
      <c r="O1294" s="1">
        <v>27</v>
      </c>
      <c r="P1294" s="2" t="s">
        <v>69</v>
      </c>
      <c r="Q1294" s="2">
        <v>4427</v>
      </c>
      <c r="R1294" s="1"/>
      <c r="S1294" s="2">
        <v>100</v>
      </c>
      <c r="T1294" s="1"/>
      <c r="U1294" s="1"/>
      <c r="V1294" s="1"/>
      <c r="W1294" s="1"/>
      <c r="X1294" s="35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44"/>
      <c r="AR1294" s="36"/>
      <c r="AS1294" s="1"/>
      <c r="AT1294" s="45"/>
      <c r="AU1294" s="1"/>
      <c r="AV1294" s="1"/>
      <c r="AW1294" s="1"/>
      <c r="AX1294" s="2"/>
      <c r="AY1294" s="1"/>
      <c r="AZ1294" s="1"/>
      <c r="BA1294" s="36"/>
      <c r="BB1294" s="2"/>
      <c r="BC1294" s="1"/>
      <c r="BD1294" s="1"/>
      <c r="BE1294" s="43"/>
      <c r="BF1294" s="43">
        <f t="shared" si="20"/>
        <v>442700</v>
      </c>
      <c r="BG1294" s="1"/>
      <c r="BH1294" s="1"/>
      <c r="BI1294" s="1">
        <v>50</v>
      </c>
      <c r="BJ1294" s="1">
        <v>0</v>
      </c>
      <c r="BK1294" s="1">
        <v>0.01</v>
      </c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37" t="s">
        <v>71</v>
      </c>
    </row>
    <row r="1295" spans="1:77" x14ac:dyDescent="0.25">
      <c r="A1295" s="1">
        <v>1290</v>
      </c>
      <c r="B1295" s="1"/>
      <c r="C1295" s="1"/>
      <c r="D1295" s="1"/>
      <c r="E1295" s="1"/>
      <c r="F1295" s="1">
        <v>1290</v>
      </c>
      <c r="G1295" s="1" t="s">
        <v>67</v>
      </c>
      <c r="H1295" s="1">
        <v>28815</v>
      </c>
      <c r="M1295" s="1">
        <v>0</v>
      </c>
      <c r="N1295" s="1">
        <v>1</v>
      </c>
      <c r="O1295" s="1">
        <v>7</v>
      </c>
      <c r="P1295" s="2" t="s">
        <v>69</v>
      </c>
      <c r="Q1295" s="2">
        <v>107</v>
      </c>
      <c r="R1295" s="1"/>
      <c r="S1295" s="2">
        <v>100</v>
      </c>
      <c r="T1295" s="1"/>
      <c r="U1295" s="1"/>
      <c r="V1295" s="1"/>
      <c r="W1295" s="1"/>
      <c r="X1295" s="35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44"/>
      <c r="AR1295" s="36"/>
      <c r="AS1295" s="1"/>
      <c r="AT1295" s="45"/>
      <c r="AU1295" s="1"/>
      <c r="AV1295" s="1"/>
      <c r="AW1295" s="1"/>
      <c r="AX1295" s="2"/>
      <c r="AY1295" s="1"/>
      <c r="AZ1295" s="1"/>
      <c r="BA1295" s="36"/>
      <c r="BB1295" s="2"/>
      <c r="BC1295" s="1"/>
      <c r="BD1295" s="1"/>
      <c r="BE1295" s="43"/>
      <c r="BF1295" s="43">
        <f t="shared" si="20"/>
        <v>10700</v>
      </c>
      <c r="BG1295" s="1"/>
      <c r="BH1295" s="1"/>
      <c r="BI1295" s="1">
        <v>50</v>
      </c>
      <c r="BJ1295" s="1">
        <v>0</v>
      </c>
      <c r="BK1295" s="1">
        <v>0.01</v>
      </c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37" t="s">
        <v>71</v>
      </c>
    </row>
    <row r="1296" spans="1:77" x14ac:dyDescent="0.25">
      <c r="A1296" s="1">
        <v>1291</v>
      </c>
      <c r="B1296" s="1"/>
      <c r="C1296" s="1"/>
      <c r="D1296" s="1"/>
      <c r="E1296" s="1"/>
      <c r="F1296" s="1">
        <v>1291</v>
      </c>
      <c r="G1296" s="1" t="s">
        <v>67</v>
      </c>
      <c r="H1296" s="1">
        <v>28816</v>
      </c>
      <c r="M1296" s="1">
        <v>8</v>
      </c>
      <c r="N1296" s="1">
        <v>0</v>
      </c>
      <c r="O1296" s="1">
        <v>23</v>
      </c>
      <c r="P1296" s="2" t="s">
        <v>69</v>
      </c>
      <c r="Q1296" s="2">
        <v>3223</v>
      </c>
      <c r="R1296" s="1"/>
      <c r="S1296" s="2">
        <v>100</v>
      </c>
      <c r="T1296" s="1"/>
      <c r="U1296" s="1"/>
      <c r="V1296" s="1"/>
      <c r="W1296" s="1"/>
      <c r="X1296" s="35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2"/>
      <c r="AY1296" s="1"/>
      <c r="AZ1296" s="1"/>
      <c r="BA1296" s="36"/>
      <c r="BB1296" s="2"/>
      <c r="BC1296" s="1"/>
      <c r="BD1296" s="1"/>
      <c r="BE1296" s="1"/>
      <c r="BF1296" s="43">
        <f t="shared" si="20"/>
        <v>322300</v>
      </c>
      <c r="BG1296" s="1"/>
      <c r="BH1296" s="1"/>
      <c r="BI1296" s="1">
        <v>50</v>
      </c>
      <c r="BJ1296" s="1">
        <v>0</v>
      </c>
      <c r="BK1296" s="1">
        <v>0.01</v>
      </c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37" t="s">
        <v>71</v>
      </c>
    </row>
    <row r="1297" spans="1:77" x14ac:dyDescent="0.25">
      <c r="A1297" s="1">
        <v>1292</v>
      </c>
      <c r="B1297" s="1"/>
      <c r="C1297" s="1"/>
      <c r="D1297" s="1"/>
      <c r="E1297" s="1"/>
      <c r="F1297" s="1">
        <v>1292</v>
      </c>
      <c r="G1297" s="1" t="s">
        <v>67</v>
      </c>
      <c r="H1297" s="1">
        <v>28817</v>
      </c>
      <c r="M1297" s="1">
        <v>13</v>
      </c>
      <c r="N1297" s="1">
        <v>0</v>
      </c>
      <c r="O1297" s="1">
        <v>61</v>
      </c>
      <c r="P1297" s="2" t="s">
        <v>69</v>
      </c>
      <c r="Q1297" s="2">
        <v>5261</v>
      </c>
      <c r="R1297" s="1"/>
      <c r="S1297" s="2">
        <v>100</v>
      </c>
      <c r="T1297" s="1"/>
      <c r="U1297" s="1"/>
      <c r="V1297" s="1"/>
      <c r="W1297" s="1"/>
      <c r="X1297" s="35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44"/>
      <c r="AR1297" s="36"/>
      <c r="AS1297" s="1"/>
      <c r="AT1297" s="45"/>
      <c r="AU1297" s="1"/>
      <c r="AV1297" s="1"/>
      <c r="AW1297" s="1"/>
      <c r="AX1297" s="2"/>
      <c r="AY1297" s="1"/>
      <c r="AZ1297" s="1"/>
      <c r="BA1297" s="36"/>
      <c r="BB1297" s="2"/>
      <c r="BC1297" s="1"/>
      <c r="BD1297" s="1"/>
      <c r="BE1297" s="43"/>
      <c r="BF1297" s="43">
        <f t="shared" si="20"/>
        <v>526100</v>
      </c>
      <c r="BG1297" s="1"/>
      <c r="BH1297" s="1"/>
      <c r="BI1297" s="1">
        <v>50</v>
      </c>
      <c r="BJ1297" s="1">
        <v>0</v>
      </c>
      <c r="BK1297" s="1">
        <v>0.01</v>
      </c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37" t="s">
        <v>71</v>
      </c>
    </row>
    <row r="1298" spans="1:77" x14ac:dyDescent="0.25">
      <c r="A1298" s="1">
        <v>1293</v>
      </c>
      <c r="B1298" s="1"/>
      <c r="C1298" s="1"/>
      <c r="D1298" s="1"/>
      <c r="E1298" s="1"/>
      <c r="F1298" s="1">
        <v>1293</v>
      </c>
      <c r="G1298" s="1" t="s">
        <v>67</v>
      </c>
      <c r="H1298" s="1">
        <v>28818</v>
      </c>
      <c r="M1298" s="1">
        <v>6</v>
      </c>
      <c r="N1298" s="1">
        <v>0</v>
      </c>
      <c r="O1298" s="1">
        <v>99</v>
      </c>
      <c r="P1298" s="2" t="s">
        <v>69</v>
      </c>
      <c r="Q1298" s="2">
        <v>2499</v>
      </c>
      <c r="R1298" s="1"/>
      <c r="S1298" s="2">
        <v>190</v>
      </c>
      <c r="T1298" s="1"/>
      <c r="U1298" s="1"/>
      <c r="V1298" s="1"/>
      <c r="W1298" s="1"/>
      <c r="X1298" s="35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44"/>
      <c r="AR1298" s="36"/>
      <c r="AS1298" s="1"/>
      <c r="AT1298" s="45"/>
      <c r="AU1298" s="1"/>
      <c r="AV1298" s="2"/>
      <c r="AW1298" s="46"/>
      <c r="AX1298" s="2"/>
      <c r="AY1298" s="2"/>
      <c r="AZ1298" s="2"/>
      <c r="BA1298" s="36"/>
      <c r="BB1298" s="2"/>
      <c r="BC1298" s="36"/>
      <c r="BD1298" s="1"/>
      <c r="BE1298" s="43"/>
      <c r="BF1298" s="43">
        <f t="shared" si="20"/>
        <v>474810</v>
      </c>
      <c r="BG1298" s="1"/>
      <c r="BH1298" s="6"/>
      <c r="BI1298" s="1">
        <v>50</v>
      </c>
      <c r="BJ1298" s="1">
        <v>0</v>
      </c>
      <c r="BK1298" s="1">
        <v>0.01</v>
      </c>
      <c r="BL1298" s="36"/>
      <c r="BM1298" s="36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37" t="s">
        <v>71</v>
      </c>
    </row>
    <row r="1299" spans="1:77" x14ac:dyDescent="0.25">
      <c r="A1299" s="1">
        <v>1294</v>
      </c>
      <c r="B1299" s="1"/>
      <c r="C1299" s="1"/>
      <c r="D1299" s="1"/>
      <c r="E1299" s="1"/>
      <c r="F1299" s="1">
        <v>1294</v>
      </c>
      <c r="G1299" s="1" t="s">
        <v>67</v>
      </c>
      <c r="H1299" s="1">
        <v>28819</v>
      </c>
      <c r="M1299" s="1">
        <v>10</v>
      </c>
      <c r="N1299" s="1">
        <v>3</v>
      </c>
      <c r="O1299" s="1">
        <v>20</v>
      </c>
      <c r="P1299" s="2" t="s">
        <v>69</v>
      </c>
      <c r="Q1299" s="2">
        <v>4320</v>
      </c>
      <c r="R1299" s="1"/>
      <c r="S1299" s="2">
        <v>100</v>
      </c>
      <c r="T1299" s="1"/>
      <c r="U1299" s="1"/>
      <c r="V1299" s="1"/>
      <c r="W1299" s="1"/>
      <c r="X1299" s="35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2"/>
      <c r="AY1299" s="1"/>
      <c r="AZ1299" s="1"/>
      <c r="BA1299" s="36"/>
      <c r="BB1299" s="2"/>
      <c r="BC1299" s="1"/>
      <c r="BD1299" s="1"/>
      <c r="BE1299" s="1"/>
      <c r="BF1299" s="43">
        <f t="shared" si="20"/>
        <v>432000</v>
      </c>
      <c r="BG1299" s="1"/>
      <c r="BH1299" s="1"/>
      <c r="BI1299" s="1">
        <v>50</v>
      </c>
      <c r="BJ1299" s="1">
        <v>0</v>
      </c>
      <c r="BK1299" s="1">
        <v>0.01</v>
      </c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37" t="s">
        <v>71</v>
      </c>
    </row>
    <row r="1300" spans="1:77" x14ac:dyDescent="0.25">
      <c r="A1300" s="1">
        <v>1295</v>
      </c>
      <c r="B1300" s="1"/>
      <c r="C1300" s="1"/>
      <c r="D1300" s="1"/>
      <c r="E1300" s="1"/>
      <c r="F1300" s="1">
        <v>1295</v>
      </c>
      <c r="G1300" s="1" t="s">
        <v>67</v>
      </c>
      <c r="H1300" s="1">
        <v>28820</v>
      </c>
      <c r="M1300" s="1">
        <v>8</v>
      </c>
      <c r="N1300" s="1">
        <v>2</v>
      </c>
      <c r="O1300" s="1">
        <v>66</v>
      </c>
      <c r="P1300" s="2" t="s">
        <v>69</v>
      </c>
      <c r="Q1300" s="2">
        <v>3466</v>
      </c>
      <c r="R1300" s="1"/>
      <c r="S1300" s="2">
        <v>100</v>
      </c>
      <c r="T1300" s="1"/>
      <c r="U1300" s="1"/>
      <c r="V1300" s="1"/>
      <c r="W1300" s="1"/>
      <c r="X1300" s="35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44"/>
      <c r="AR1300" s="36"/>
      <c r="AS1300" s="1"/>
      <c r="AT1300" s="45"/>
      <c r="AU1300" s="1"/>
      <c r="AV1300" s="1"/>
      <c r="AW1300" s="1"/>
      <c r="AX1300" s="2"/>
      <c r="AY1300" s="1"/>
      <c r="AZ1300" s="1"/>
      <c r="BA1300" s="36"/>
      <c r="BB1300" s="2"/>
      <c r="BC1300" s="1"/>
      <c r="BD1300" s="1"/>
      <c r="BE1300" s="43"/>
      <c r="BF1300" s="43">
        <f t="shared" si="20"/>
        <v>346600</v>
      </c>
      <c r="BG1300" s="1"/>
      <c r="BH1300" s="1"/>
      <c r="BI1300" s="1">
        <v>50</v>
      </c>
      <c r="BJ1300" s="1">
        <v>0</v>
      </c>
      <c r="BK1300" s="1">
        <v>0.01</v>
      </c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37" t="s">
        <v>71</v>
      </c>
    </row>
    <row r="1301" spans="1:77" x14ac:dyDescent="0.25">
      <c r="A1301" s="1">
        <v>1296</v>
      </c>
      <c r="B1301" s="1"/>
      <c r="C1301" s="1"/>
      <c r="D1301" s="1"/>
      <c r="E1301" s="1"/>
      <c r="F1301" s="1">
        <v>1296</v>
      </c>
      <c r="G1301" s="1" t="s">
        <v>67</v>
      </c>
      <c r="H1301" s="1">
        <v>28821</v>
      </c>
      <c r="M1301" s="1">
        <v>8</v>
      </c>
      <c r="N1301" s="1">
        <v>0</v>
      </c>
      <c r="O1301" s="1">
        <v>13</v>
      </c>
      <c r="P1301" s="2" t="s">
        <v>69</v>
      </c>
      <c r="Q1301" s="2">
        <v>3213</v>
      </c>
      <c r="R1301" s="1"/>
      <c r="S1301" s="2">
        <v>100</v>
      </c>
      <c r="T1301" s="1"/>
      <c r="U1301" s="1"/>
      <c r="V1301" s="1"/>
      <c r="W1301" s="1"/>
      <c r="X1301" s="35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44"/>
      <c r="AR1301" s="36"/>
      <c r="AS1301" s="1"/>
      <c r="AT1301" s="45"/>
      <c r="AU1301" s="1"/>
      <c r="AV1301" s="2"/>
      <c r="AW1301" s="46"/>
      <c r="AX1301" s="2"/>
      <c r="AY1301" s="2"/>
      <c r="AZ1301" s="2"/>
      <c r="BA1301" s="36"/>
      <c r="BB1301" s="2"/>
      <c r="BC1301" s="36"/>
      <c r="BD1301" s="1"/>
      <c r="BE1301" s="43"/>
      <c r="BF1301" s="43">
        <f t="shared" si="20"/>
        <v>321300</v>
      </c>
      <c r="BG1301" s="1"/>
      <c r="BH1301" s="6"/>
      <c r="BI1301" s="1">
        <v>50</v>
      </c>
      <c r="BJ1301" s="1">
        <v>0</v>
      </c>
      <c r="BK1301" s="1">
        <v>0.01</v>
      </c>
      <c r="BL1301" s="36"/>
      <c r="BM1301" s="36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37" t="s">
        <v>71</v>
      </c>
    </row>
    <row r="1302" spans="1:77" x14ac:dyDescent="0.25">
      <c r="A1302" s="1">
        <v>1297</v>
      </c>
      <c r="B1302" s="1"/>
      <c r="C1302" s="1"/>
      <c r="D1302" s="1"/>
      <c r="E1302" s="1"/>
      <c r="F1302" s="1">
        <v>1297</v>
      </c>
      <c r="G1302" s="1" t="s">
        <v>67</v>
      </c>
      <c r="H1302" s="1">
        <v>28822</v>
      </c>
      <c r="M1302" s="1">
        <v>8</v>
      </c>
      <c r="N1302" s="1">
        <v>1</v>
      </c>
      <c r="O1302" s="1">
        <v>62</v>
      </c>
      <c r="P1302" s="2" t="s">
        <v>69</v>
      </c>
      <c r="Q1302" s="2">
        <v>3362</v>
      </c>
      <c r="R1302" s="1"/>
      <c r="S1302" s="2">
        <v>100</v>
      </c>
      <c r="T1302" s="1"/>
      <c r="U1302" s="1"/>
      <c r="V1302" s="1"/>
      <c r="W1302" s="1"/>
      <c r="X1302" s="35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2"/>
      <c r="AY1302" s="1"/>
      <c r="AZ1302" s="1"/>
      <c r="BA1302" s="36"/>
      <c r="BB1302" s="2"/>
      <c r="BC1302" s="1"/>
      <c r="BD1302" s="1"/>
      <c r="BE1302" s="1"/>
      <c r="BF1302" s="43">
        <f t="shared" si="20"/>
        <v>336200</v>
      </c>
      <c r="BG1302" s="1"/>
      <c r="BH1302" s="1"/>
      <c r="BI1302" s="1">
        <v>50</v>
      </c>
      <c r="BJ1302" s="1">
        <v>0</v>
      </c>
      <c r="BK1302" s="1">
        <v>0.01</v>
      </c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37" t="s">
        <v>71</v>
      </c>
    </row>
    <row r="1303" spans="1:77" x14ac:dyDescent="0.25">
      <c r="A1303" s="1">
        <v>1298</v>
      </c>
      <c r="B1303" s="1"/>
      <c r="C1303" s="1"/>
      <c r="D1303" s="1"/>
      <c r="E1303" s="1"/>
      <c r="F1303" s="1">
        <v>1298</v>
      </c>
      <c r="G1303" s="1" t="s">
        <v>67</v>
      </c>
      <c r="H1303" s="1">
        <v>28823</v>
      </c>
      <c r="M1303" s="1">
        <v>1</v>
      </c>
      <c r="N1303" s="1">
        <v>0</v>
      </c>
      <c r="O1303" s="1">
        <v>91</v>
      </c>
      <c r="P1303" s="2" t="s">
        <v>69</v>
      </c>
      <c r="Q1303" s="2">
        <v>491</v>
      </c>
      <c r="R1303" s="1"/>
      <c r="S1303" s="2">
        <v>350</v>
      </c>
      <c r="T1303" s="1"/>
      <c r="U1303" s="1"/>
      <c r="V1303" s="1"/>
      <c r="W1303" s="1"/>
      <c r="X1303" s="35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2"/>
      <c r="AY1303" s="1"/>
      <c r="AZ1303" s="1"/>
      <c r="BA1303" s="36"/>
      <c r="BB1303" s="2"/>
      <c r="BC1303" s="1"/>
      <c r="BD1303" s="1"/>
      <c r="BE1303" s="1"/>
      <c r="BF1303" s="43">
        <f t="shared" si="20"/>
        <v>171850</v>
      </c>
      <c r="BG1303" s="1"/>
      <c r="BH1303" s="1"/>
      <c r="BI1303" s="1">
        <v>50</v>
      </c>
      <c r="BJ1303" s="1">
        <v>0</v>
      </c>
      <c r="BK1303" s="1">
        <v>0.01</v>
      </c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37" t="s">
        <v>71</v>
      </c>
    </row>
    <row r="1304" spans="1:77" x14ac:dyDescent="0.25">
      <c r="A1304" s="1">
        <v>1299</v>
      </c>
      <c r="B1304" s="1"/>
      <c r="C1304" s="1"/>
      <c r="D1304" s="1"/>
      <c r="E1304" s="1"/>
      <c r="F1304" s="1">
        <v>1299</v>
      </c>
      <c r="G1304" s="1" t="s">
        <v>67</v>
      </c>
      <c r="H1304" s="1">
        <v>28824</v>
      </c>
      <c r="M1304" s="1">
        <v>5</v>
      </c>
      <c r="N1304" s="1">
        <v>1</v>
      </c>
      <c r="O1304" s="1">
        <v>20</v>
      </c>
      <c r="P1304" s="2" t="s">
        <v>69</v>
      </c>
      <c r="Q1304" s="2">
        <v>2120</v>
      </c>
      <c r="R1304" s="1"/>
      <c r="S1304" s="2">
        <v>310</v>
      </c>
      <c r="T1304" s="1"/>
      <c r="U1304" s="1"/>
      <c r="V1304" s="1"/>
      <c r="W1304" s="1"/>
      <c r="X1304" s="35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44"/>
      <c r="AR1304" s="36"/>
      <c r="AS1304" s="1"/>
      <c r="AT1304" s="45"/>
      <c r="AU1304" s="1"/>
      <c r="AV1304" s="1"/>
      <c r="AW1304" s="1"/>
      <c r="AX1304" s="2"/>
      <c r="AY1304" s="1"/>
      <c r="AZ1304" s="1"/>
      <c r="BA1304" s="36"/>
      <c r="BB1304" s="2"/>
      <c r="BC1304" s="1"/>
      <c r="BD1304" s="1"/>
      <c r="BE1304" s="43"/>
      <c r="BF1304" s="43">
        <f t="shared" si="20"/>
        <v>657200</v>
      </c>
      <c r="BG1304" s="1"/>
      <c r="BH1304" s="1"/>
      <c r="BI1304" s="1">
        <v>50</v>
      </c>
      <c r="BJ1304" s="1">
        <v>0</v>
      </c>
      <c r="BK1304" s="1">
        <v>0.01</v>
      </c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37" t="s">
        <v>71</v>
      </c>
    </row>
    <row r="1305" spans="1:77" x14ac:dyDescent="0.25">
      <c r="A1305" s="1">
        <v>1300</v>
      </c>
      <c r="B1305" s="1"/>
      <c r="C1305" s="1"/>
      <c r="D1305" s="1"/>
      <c r="E1305" s="1"/>
      <c r="F1305" s="1">
        <v>1300</v>
      </c>
      <c r="G1305" s="1" t="s">
        <v>67</v>
      </c>
      <c r="H1305" s="1">
        <v>28825</v>
      </c>
      <c r="M1305" s="1">
        <v>3</v>
      </c>
      <c r="N1305" s="1">
        <v>2</v>
      </c>
      <c r="O1305" s="1">
        <v>93</v>
      </c>
      <c r="P1305" s="2" t="s">
        <v>69</v>
      </c>
      <c r="Q1305" s="2">
        <v>1493</v>
      </c>
      <c r="R1305" s="1"/>
      <c r="S1305" s="2">
        <v>310</v>
      </c>
      <c r="T1305" s="1"/>
      <c r="U1305" s="1"/>
      <c r="V1305" s="1"/>
      <c r="W1305" s="1"/>
      <c r="X1305" s="35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44"/>
      <c r="AR1305" s="36"/>
      <c r="AS1305" s="1"/>
      <c r="AT1305" s="45"/>
      <c r="AU1305" s="1"/>
      <c r="AV1305" s="1"/>
      <c r="AW1305" s="1"/>
      <c r="AX1305" s="2"/>
      <c r="AY1305" s="1"/>
      <c r="AZ1305" s="1"/>
      <c r="BA1305" s="36"/>
      <c r="BB1305" s="2"/>
      <c r="BC1305" s="1"/>
      <c r="BD1305" s="1"/>
      <c r="BE1305" s="43"/>
      <c r="BF1305" s="43">
        <f t="shared" si="20"/>
        <v>462830</v>
      </c>
      <c r="BG1305" s="1"/>
      <c r="BH1305" s="1"/>
      <c r="BI1305" s="1">
        <v>50</v>
      </c>
      <c r="BJ1305" s="1">
        <v>0</v>
      </c>
      <c r="BK1305" s="1">
        <v>0.01</v>
      </c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37" t="s">
        <v>71</v>
      </c>
    </row>
    <row r="1306" spans="1:77" x14ac:dyDescent="0.25">
      <c r="A1306" s="1">
        <v>1301</v>
      </c>
      <c r="B1306" s="1"/>
      <c r="C1306" s="1"/>
      <c r="D1306" s="1"/>
      <c r="E1306" s="1"/>
      <c r="F1306" s="1">
        <v>1301</v>
      </c>
      <c r="G1306" s="1" t="s">
        <v>67</v>
      </c>
      <c r="H1306" s="1">
        <v>28826</v>
      </c>
      <c r="M1306" s="1">
        <v>7</v>
      </c>
      <c r="N1306" s="1">
        <v>0</v>
      </c>
      <c r="O1306" s="1">
        <v>72</v>
      </c>
      <c r="P1306" s="2" t="s">
        <v>69</v>
      </c>
      <c r="Q1306" s="2">
        <v>2872</v>
      </c>
      <c r="R1306" s="1"/>
      <c r="S1306" s="2">
        <v>220</v>
      </c>
      <c r="T1306" s="1"/>
      <c r="U1306" s="1"/>
      <c r="V1306" s="1"/>
      <c r="W1306" s="1"/>
      <c r="X1306" s="35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44"/>
      <c r="AR1306" s="36"/>
      <c r="AS1306" s="1"/>
      <c r="AT1306" s="45"/>
      <c r="AU1306" s="1"/>
      <c r="AV1306" s="2"/>
      <c r="AW1306" s="46"/>
      <c r="AX1306" s="2"/>
      <c r="AY1306" s="2"/>
      <c r="AZ1306" s="2"/>
      <c r="BA1306" s="36"/>
      <c r="BB1306" s="2"/>
      <c r="BC1306" s="36"/>
      <c r="BD1306" s="1"/>
      <c r="BE1306" s="43"/>
      <c r="BF1306" s="43">
        <f t="shared" si="20"/>
        <v>631840</v>
      </c>
      <c r="BG1306" s="1"/>
      <c r="BH1306" s="6"/>
      <c r="BI1306" s="1">
        <v>50</v>
      </c>
      <c r="BJ1306" s="1">
        <v>0</v>
      </c>
      <c r="BK1306" s="1">
        <v>0.01</v>
      </c>
      <c r="BL1306" s="36"/>
      <c r="BM1306" s="36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37" t="s">
        <v>71</v>
      </c>
    </row>
    <row r="1307" spans="1:77" x14ac:dyDescent="0.25">
      <c r="A1307" s="1">
        <v>1302</v>
      </c>
      <c r="B1307" s="1"/>
      <c r="C1307" s="1"/>
      <c r="D1307" s="1"/>
      <c r="E1307" s="1"/>
      <c r="F1307" s="1">
        <v>1302</v>
      </c>
      <c r="G1307" s="1" t="s">
        <v>67</v>
      </c>
      <c r="H1307" s="1">
        <v>28827</v>
      </c>
      <c r="M1307" s="1">
        <v>8</v>
      </c>
      <c r="N1307" s="1">
        <v>0</v>
      </c>
      <c r="O1307" s="1">
        <v>75.599999999999994</v>
      </c>
      <c r="P1307" s="2" t="s">
        <v>69</v>
      </c>
      <c r="Q1307" s="2">
        <v>3275.6</v>
      </c>
      <c r="R1307" s="1"/>
      <c r="S1307" s="2">
        <v>160</v>
      </c>
      <c r="T1307" s="1"/>
      <c r="U1307" s="1"/>
      <c r="V1307" s="1"/>
      <c r="W1307" s="1"/>
      <c r="X1307" s="35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2"/>
      <c r="AY1307" s="1"/>
      <c r="AZ1307" s="1"/>
      <c r="BA1307" s="36"/>
      <c r="BB1307" s="2"/>
      <c r="BC1307" s="1"/>
      <c r="BD1307" s="1"/>
      <c r="BE1307" s="1"/>
      <c r="BF1307" s="43">
        <f t="shared" si="20"/>
        <v>524096</v>
      </c>
      <c r="BG1307" s="1"/>
      <c r="BH1307" s="1"/>
      <c r="BI1307" s="1">
        <v>50</v>
      </c>
      <c r="BJ1307" s="1">
        <v>0</v>
      </c>
      <c r="BK1307" s="1">
        <v>0.01</v>
      </c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37" t="s">
        <v>71</v>
      </c>
    </row>
    <row r="1308" spans="1:77" x14ac:dyDescent="0.25">
      <c r="A1308" s="1">
        <v>1303</v>
      </c>
      <c r="B1308" s="1"/>
      <c r="C1308" s="1"/>
      <c r="D1308" s="1"/>
      <c r="E1308" s="1"/>
      <c r="F1308" s="1">
        <v>1303</v>
      </c>
      <c r="G1308" s="1" t="s">
        <v>67</v>
      </c>
      <c r="H1308" s="1">
        <v>28828</v>
      </c>
      <c r="M1308" s="1">
        <v>30</v>
      </c>
      <c r="N1308" s="1">
        <v>0</v>
      </c>
      <c r="O1308" s="1">
        <v>84</v>
      </c>
      <c r="P1308" s="2" t="s">
        <v>69</v>
      </c>
      <c r="Q1308" s="2">
        <v>12084</v>
      </c>
      <c r="R1308" s="1"/>
      <c r="S1308" s="2">
        <v>160</v>
      </c>
      <c r="T1308" s="1"/>
      <c r="U1308" s="1"/>
      <c r="V1308" s="1"/>
      <c r="W1308" s="1"/>
      <c r="X1308" s="35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2"/>
      <c r="AY1308" s="1"/>
      <c r="AZ1308" s="1"/>
      <c r="BA1308" s="36"/>
      <c r="BB1308" s="2"/>
      <c r="BC1308" s="1"/>
      <c r="BD1308" s="1"/>
      <c r="BE1308" s="1"/>
      <c r="BF1308" s="43">
        <f t="shared" si="20"/>
        <v>1933440</v>
      </c>
      <c r="BG1308" s="1"/>
      <c r="BH1308" s="1"/>
      <c r="BI1308" s="1">
        <v>50</v>
      </c>
      <c r="BJ1308" s="1">
        <v>0</v>
      </c>
      <c r="BK1308" s="1">
        <v>0.01</v>
      </c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37" t="s">
        <v>71</v>
      </c>
    </row>
    <row r="1309" spans="1:77" x14ac:dyDescent="0.25">
      <c r="A1309" s="1">
        <v>1304</v>
      </c>
      <c r="B1309" s="1"/>
      <c r="C1309" s="1"/>
      <c r="D1309" s="1"/>
      <c r="E1309" s="1"/>
      <c r="F1309" s="1">
        <v>1304</v>
      </c>
      <c r="G1309" s="1" t="s">
        <v>67</v>
      </c>
      <c r="H1309" s="1">
        <v>28829</v>
      </c>
      <c r="M1309" s="1">
        <v>12</v>
      </c>
      <c r="N1309" s="1">
        <v>0</v>
      </c>
      <c r="O1309" s="1">
        <v>31</v>
      </c>
      <c r="P1309" s="2" t="s">
        <v>69</v>
      </c>
      <c r="Q1309" s="2">
        <v>4831</v>
      </c>
      <c r="R1309" s="1"/>
      <c r="S1309" s="2">
        <v>160</v>
      </c>
      <c r="T1309" s="1"/>
      <c r="U1309" s="1"/>
      <c r="V1309" s="1"/>
      <c r="W1309" s="1"/>
      <c r="X1309" s="35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2"/>
      <c r="AY1309" s="1"/>
      <c r="AZ1309" s="1"/>
      <c r="BA1309" s="36"/>
      <c r="BB1309" s="2"/>
      <c r="BC1309" s="1"/>
      <c r="BD1309" s="1"/>
      <c r="BE1309" s="1"/>
      <c r="BF1309" s="43">
        <f t="shared" si="20"/>
        <v>772960</v>
      </c>
      <c r="BG1309" s="1"/>
      <c r="BH1309" s="1"/>
      <c r="BI1309" s="1">
        <v>50</v>
      </c>
      <c r="BJ1309" s="1">
        <v>0</v>
      </c>
      <c r="BK1309" s="1">
        <v>0.01</v>
      </c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37" t="s">
        <v>71</v>
      </c>
    </row>
    <row r="1310" spans="1:77" x14ac:dyDescent="0.25">
      <c r="A1310" s="1">
        <v>1305</v>
      </c>
      <c r="B1310" s="1"/>
      <c r="C1310" s="1"/>
      <c r="D1310" s="1"/>
      <c r="E1310" s="1"/>
      <c r="F1310" s="1">
        <v>1305</v>
      </c>
      <c r="G1310" s="1" t="s">
        <v>67</v>
      </c>
      <c r="H1310" s="1">
        <v>28830</v>
      </c>
      <c r="M1310" s="1">
        <v>0</v>
      </c>
      <c r="N1310" s="1">
        <v>2</v>
      </c>
      <c r="O1310" s="1">
        <v>38</v>
      </c>
      <c r="P1310" s="2" t="s">
        <v>69</v>
      </c>
      <c r="Q1310" s="2">
        <v>238</v>
      </c>
      <c r="R1310" s="1"/>
      <c r="S1310" s="2">
        <v>100</v>
      </c>
      <c r="T1310" s="1"/>
      <c r="U1310" s="1"/>
      <c r="V1310" s="1"/>
      <c r="W1310" s="1"/>
      <c r="X1310" s="35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2"/>
      <c r="AY1310" s="1"/>
      <c r="AZ1310" s="1"/>
      <c r="BA1310" s="36"/>
      <c r="BB1310" s="2"/>
      <c r="BC1310" s="1"/>
      <c r="BD1310" s="1"/>
      <c r="BE1310" s="1"/>
      <c r="BF1310" s="43">
        <f t="shared" si="20"/>
        <v>23800</v>
      </c>
      <c r="BG1310" s="1"/>
      <c r="BH1310" s="1"/>
      <c r="BI1310" s="1">
        <v>50</v>
      </c>
      <c r="BJ1310" s="1">
        <v>0</v>
      </c>
      <c r="BK1310" s="1">
        <v>0.01</v>
      </c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37" t="s">
        <v>71</v>
      </c>
    </row>
    <row r="1311" spans="1:77" x14ac:dyDescent="0.25">
      <c r="A1311" s="1">
        <v>1306</v>
      </c>
      <c r="B1311" s="1"/>
      <c r="C1311" s="1"/>
      <c r="D1311" s="1"/>
      <c r="E1311" s="1"/>
      <c r="F1311" s="1">
        <v>1306</v>
      </c>
      <c r="G1311" s="1" t="s">
        <v>67</v>
      </c>
      <c r="H1311" s="1">
        <v>28831</v>
      </c>
      <c r="M1311" s="1">
        <v>3</v>
      </c>
      <c r="N1311" s="1">
        <v>1</v>
      </c>
      <c r="O1311" s="1">
        <v>44</v>
      </c>
      <c r="P1311" s="2" t="s">
        <v>69</v>
      </c>
      <c r="Q1311" s="2">
        <v>1344</v>
      </c>
      <c r="R1311" s="1"/>
      <c r="S1311" s="2">
        <v>100</v>
      </c>
      <c r="T1311" s="1"/>
      <c r="U1311" s="1"/>
      <c r="V1311" s="1"/>
      <c r="W1311" s="1"/>
      <c r="X1311" s="35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44"/>
      <c r="AR1311" s="36"/>
      <c r="AS1311" s="1"/>
      <c r="AT1311" s="45"/>
      <c r="AU1311" s="1"/>
      <c r="AV1311" s="1"/>
      <c r="AW1311" s="1"/>
      <c r="AX1311" s="2"/>
      <c r="AY1311" s="1"/>
      <c r="AZ1311" s="1"/>
      <c r="BA1311" s="36"/>
      <c r="BB1311" s="2"/>
      <c r="BC1311" s="1"/>
      <c r="BD1311" s="1"/>
      <c r="BE1311" s="43"/>
      <c r="BF1311" s="43">
        <f t="shared" si="20"/>
        <v>134400</v>
      </c>
      <c r="BG1311" s="1"/>
      <c r="BH1311" s="1"/>
      <c r="BI1311" s="1">
        <v>50</v>
      </c>
      <c r="BJ1311" s="1">
        <v>0</v>
      </c>
      <c r="BK1311" s="1">
        <v>0.01</v>
      </c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37" t="s">
        <v>71</v>
      </c>
    </row>
    <row r="1312" spans="1:77" x14ac:dyDescent="0.25">
      <c r="A1312" s="1">
        <v>1307</v>
      </c>
      <c r="B1312" s="1"/>
      <c r="C1312" s="1"/>
      <c r="D1312" s="1"/>
      <c r="E1312" s="1"/>
      <c r="F1312" s="1">
        <v>1307</v>
      </c>
      <c r="G1312" s="1" t="s">
        <v>67</v>
      </c>
      <c r="H1312" s="1">
        <v>28832</v>
      </c>
      <c r="M1312" s="1">
        <v>3</v>
      </c>
      <c r="N1312" s="1">
        <v>1</v>
      </c>
      <c r="O1312" s="1">
        <v>43</v>
      </c>
      <c r="P1312" s="2" t="s">
        <v>69</v>
      </c>
      <c r="Q1312" s="2">
        <v>1343</v>
      </c>
      <c r="R1312" s="1"/>
      <c r="S1312" s="2">
        <v>100</v>
      </c>
      <c r="T1312" s="1"/>
      <c r="U1312" s="1"/>
      <c r="V1312" s="1"/>
      <c r="W1312" s="1"/>
      <c r="X1312" s="35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2"/>
      <c r="AY1312" s="1"/>
      <c r="AZ1312" s="1"/>
      <c r="BA1312" s="36"/>
      <c r="BB1312" s="2"/>
      <c r="BC1312" s="1"/>
      <c r="BD1312" s="1"/>
      <c r="BE1312" s="1"/>
      <c r="BF1312" s="43">
        <f t="shared" si="20"/>
        <v>134300</v>
      </c>
      <c r="BG1312" s="1"/>
      <c r="BH1312" s="1"/>
      <c r="BI1312" s="1">
        <v>50</v>
      </c>
      <c r="BJ1312" s="1">
        <v>0</v>
      </c>
      <c r="BK1312" s="1">
        <v>0.01</v>
      </c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37" t="s">
        <v>71</v>
      </c>
    </row>
    <row r="1313" spans="1:77" x14ac:dyDescent="0.25">
      <c r="A1313" s="1">
        <v>1308</v>
      </c>
      <c r="B1313" s="1"/>
      <c r="C1313" s="1"/>
      <c r="D1313" s="1"/>
      <c r="E1313" s="1"/>
      <c r="F1313" s="1">
        <v>1308</v>
      </c>
      <c r="G1313" s="1" t="s">
        <v>67</v>
      </c>
      <c r="H1313" s="1">
        <v>28835</v>
      </c>
      <c r="M1313" s="1">
        <v>1</v>
      </c>
      <c r="N1313" s="1">
        <v>1</v>
      </c>
      <c r="O1313" s="1">
        <v>88.6</v>
      </c>
      <c r="P1313" s="2" t="s">
        <v>69</v>
      </c>
      <c r="Q1313" s="2">
        <v>588.6</v>
      </c>
      <c r="R1313" s="1"/>
      <c r="S1313" s="2">
        <v>100</v>
      </c>
      <c r="T1313" s="1"/>
      <c r="U1313" s="1"/>
      <c r="V1313" s="1"/>
      <c r="W1313" s="1"/>
      <c r="X1313" s="35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2"/>
      <c r="AY1313" s="1"/>
      <c r="AZ1313" s="1"/>
      <c r="BA1313" s="36"/>
      <c r="BB1313" s="2"/>
      <c r="BC1313" s="1"/>
      <c r="BD1313" s="1"/>
      <c r="BE1313" s="1"/>
      <c r="BF1313" s="43">
        <f t="shared" si="20"/>
        <v>58860</v>
      </c>
      <c r="BG1313" s="1"/>
      <c r="BH1313" s="1"/>
      <c r="BI1313" s="1">
        <v>50</v>
      </c>
      <c r="BJ1313" s="1">
        <v>0</v>
      </c>
      <c r="BK1313" s="1">
        <v>0.01</v>
      </c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37" t="s">
        <v>71</v>
      </c>
    </row>
    <row r="1314" spans="1:77" x14ac:dyDescent="0.25">
      <c r="A1314" s="1">
        <v>1309</v>
      </c>
      <c r="B1314" s="1"/>
      <c r="C1314" s="1"/>
      <c r="D1314" s="1"/>
      <c r="E1314" s="1"/>
      <c r="F1314" s="1">
        <v>1309</v>
      </c>
      <c r="G1314" s="1" t="s">
        <v>67</v>
      </c>
      <c r="H1314" s="1">
        <v>28836</v>
      </c>
      <c r="M1314" s="1">
        <v>7</v>
      </c>
      <c r="N1314" s="1">
        <v>0</v>
      </c>
      <c r="O1314" s="1">
        <v>65.900000000000006</v>
      </c>
      <c r="P1314" s="2" t="s">
        <v>69</v>
      </c>
      <c r="Q1314" s="2">
        <v>2865.9</v>
      </c>
      <c r="R1314" s="1"/>
      <c r="S1314" s="2">
        <v>220</v>
      </c>
      <c r="T1314" s="1"/>
      <c r="U1314" s="1"/>
      <c r="V1314" s="1"/>
      <c r="W1314" s="1"/>
      <c r="X1314" s="35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2"/>
      <c r="AY1314" s="1"/>
      <c r="AZ1314" s="1"/>
      <c r="BA1314" s="36"/>
      <c r="BB1314" s="2"/>
      <c r="BC1314" s="1"/>
      <c r="BD1314" s="1"/>
      <c r="BE1314" s="1"/>
      <c r="BF1314" s="43">
        <f t="shared" si="20"/>
        <v>630498</v>
      </c>
      <c r="BG1314" s="1"/>
      <c r="BH1314" s="1"/>
      <c r="BI1314" s="1">
        <v>50</v>
      </c>
      <c r="BJ1314" s="1">
        <v>0</v>
      </c>
      <c r="BK1314" s="1">
        <v>0.01</v>
      </c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37" t="s">
        <v>71</v>
      </c>
    </row>
    <row r="1315" spans="1:77" x14ac:dyDescent="0.25">
      <c r="A1315" s="1">
        <v>1310</v>
      </c>
      <c r="B1315" s="1"/>
      <c r="C1315" s="1"/>
      <c r="D1315" s="1"/>
      <c r="E1315" s="1"/>
      <c r="F1315" s="1">
        <v>1310</v>
      </c>
      <c r="G1315" s="1" t="s">
        <v>67</v>
      </c>
      <c r="H1315" s="1">
        <v>28837</v>
      </c>
      <c r="M1315" s="1">
        <v>13</v>
      </c>
      <c r="N1315" s="1">
        <v>2</v>
      </c>
      <c r="O1315" s="1">
        <v>86</v>
      </c>
      <c r="P1315" s="2" t="s">
        <v>69</v>
      </c>
      <c r="Q1315" s="2">
        <v>5486</v>
      </c>
      <c r="R1315" s="1"/>
      <c r="S1315" s="2">
        <v>160</v>
      </c>
      <c r="T1315" s="1"/>
      <c r="U1315" s="1"/>
      <c r="V1315" s="1"/>
      <c r="W1315" s="1"/>
      <c r="X1315" s="35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44"/>
      <c r="AR1315" s="36"/>
      <c r="AS1315" s="1"/>
      <c r="AT1315" s="45"/>
      <c r="AU1315" s="1"/>
      <c r="AV1315" s="2"/>
      <c r="AW1315" s="46"/>
      <c r="AX1315" s="2"/>
      <c r="AY1315" s="2"/>
      <c r="AZ1315" s="2"/>
      <c r="BA1315" s="36"/>
      <c r="BB1315" s="2"/>
      <c r="BC1315" s="36"/>
      <c r="BD1315" s="1"/>
      <c r="BE1315" s="43"/>
      <c r="BF1315" s="43">
        <f t="shared" si="20"/>
        <v>877760</v>
      </c>
      <c r="BG1315" s="1"/>
      <c r="BH1315" s="6"/>
      <c r="BI1315" s="1">
        <v>50</v>
      </c>
      <c r="BJ1315" s="1">
        <v>0</v>
      </c>
      <c r="BK1315" s="1">
        <v>0.01</v>
      </c>
      <c r="BL1315" s="36"/>
      <c r="BM1315" s="36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37" t="s">
        <v>71</v>
      </c>
    </row>
    <row r="1316" spans="1:77" x14ac:dyDescent="0.25">
      <c r="A1316" s="1">
        <v>1311</v>
      </c>
      <c r="B1316" s="1"/>
      <c r="C1316" s="1"/>
      <c r="D1316" s="1"/>
      <c r="E1316" s="1"/>
      <c r="F1316" s="1">
        <v>1311</v>
      </c>
      <c r="G1316" s="1" t="s">
        <v>67</v>
      </c>
      <c r="H1316" s="1">
        <v>28838</v>
      </c>
      <c r="M1316" s="1">
        <v>4</v>
      </c>
      <c r="N1316" s="1">
        <v>2</v>
      </c>
      <c r="O1316" s="1">
        <v>57.4</v>
      </c>
      <c r="P1316" s="2" t="s">
        <v>69</v>
      </c>
      <c r="Q1316" s="2">
        <v>1857.4</v>
      </c>
      <c r="R1316" s="1"/>
      <c r="S1316" s="2">
        <v>130</v>
      </c>
      <c r="T1316" s="1"/>
      <c r="U1316" s="1"/>
      <c r="V1316" s="1"/>
      <c r="W1316" s="1"/>
      <c r="X1316" s="35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44"/>
      <c r="AR1316" s="36"/>
      <c r="AS1316" s="1"/>
      <c r="AT1316" s="45"/>
      <c r="AU1316" s="1"/>
      <c r="AV1316" s="1"/>
      <c r="AW1316" s="1"/>
      <c r="AX1316" s="2"/>
      <c r="AY1316" s="1"/>
      <c r="AZ1316" s="1"/>
      <c r="BA1316" s="36"/>
      <c r="BB1316" s="2"/>
      <c r="BC1316" s="1"/>
      <c r="BD1316" s="1"/>
      <c r="BE1316" s="43"/>
      <c r="BF1316" s="43">
        <f t="shared" si="20"/>
        <v>241462</v>
      </c>
      <c r="BG1316" s="1"/>
      <c r="BH1316" s="1"/>
      <c r="BI1316" s="1">
        <v>50</v>
      </c>
      <c r="BJ1316" s="1">
        <v>0</v>
      </c>
      <c r="BK1316" s="1">
        <v>0.01</v>
      </c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37" t="s">
        <v>71</v>
      </c>
    </row>
    <row r="1317" spans="1:77" x14ac:dyDescent="0.25">
      <c r="A1317" s="1">
        <v>1312</v>
      </c>
      <c r="B1317" s="1"/>
      <c r="C1317" s="1"/>
      <c r="D1317" s="1"/>
      <c r="E1317" s="1"/>
      <c r="F1317" s="1">
        <v>1312</v>
      </c>
      <c r="G1317" s="1" t="s">
        <v>67</v>
      </c>
      <c r="H1317" s="1">
        <v>28840</v>
      </c>
      <c r="M1317" s="1">
        <v>9</v>
      </c>
      <c r="N1317" s="1">
        <v>0</v>
      </c>
      <c r="O1317" s="1">
        <v>19</v>
      </c>
      <c r="P1317" s="2" t="s">
        <v>69</v>
      </c>
      <c r="Q1317" s="2">
        <v>3619</v>
      </c>
      <c r="R1317" s="1"/>
      <c r="S1317" s="2">
        <v>160</v>
      </c>
      <c r="T1317" s="1"/>
      <c r="U1317" s="1"/>
      <c r="V1317" s="1"/>
      <c r="W1317" s="1"/>
      <c r="X1317" s="35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2"/>
      <c r="AY1317" s="1"/>
      <c r="AZ1317" s="1"/>
      <c r="BA1317" s="36"/>
      <c r="BB1317" s="2"/>
      <c r="BC1317" s="1"/>
      <c r="BD1317" s="1"/>
      <c r="BE1317" s="1"/>
      <c r="BF1317" s="43">
        <f t="shared" si="20"/>
        <v>579040</v>
      </c>
      <c r="BG1317" s="1"/>
      <c r="BH1317" s="1"/>
      <c r="BI1317" s="1">
        <v>50</v>
      </c>
      <c r="BJ1317" s="1">
        <v>0</v>
      </c>
      <c r="BK1317" s="1">
        <v>0.01</v>
      </c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37" t="s">
        <v>71</v>
      </c>
    </row>
    <row r="1318" spans="1:77" x14ac:dyDescent="0.25">
      <c r="A1318" s="1">
        <v>1313</v>
      </c>
      <c r="B1318" s="1"/>
      <c r="C1318" s="1"/>
      <c r="D1318" s="1"/>
      <c r="E1318" s="1"/>
      <c r="F1318" s="1">
        <v>1313</v>
      </c>
      <c r="G1318" s="1" t="s">
        <v>67</v>
      </c>
      <c r="H1318" s="1">
        <v>28841</v>
      </c>
      <c r="M1318" s="1">
        <v>6</v>
      </c>
      <c r="N1318" s="1">
        <v>2</v>
      </c>
      <c r="O1318" s="1">
        <v>4.3</v>
      </c>
      <c r="P1318" s="2" t="s">
        <v>69</v>
      </c>
      <c r="Q1318" s="2">
        <v>2604.3000000000002</v>
      </c>
      <c r="R1318" s="1"/>
      <c r="S1318" s="2">
        <v>190</v>
      </c>
      <c r="T1318" s="1"/>
      <c r="U1318" s="1"/>
      <c r="V1318" s="1"/>
      <c r="W1318" s="1"/>
      <c r="X1318" s="35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44"/>
      <c r="AR1318" s="36"/>
      <c r="AS1318" s="1"/>
      <c r="AT1318" s="45"/>
      <c r="AU1318" s="1"/>
      <c r="AV1318" s="1"/>
      <c r="AW1318" s="1"/>
      <c r="AX1318" s="2"/>
      <c r="AY1318" s="1"/>
      <c r="AZ1318" s="1"/>
      <c r="BA1318" s="36"/>
      <c r="BB1318" s="2"/>
      <c r="BC1318" s="1"/>
      <c r="BD1318" s="1"/>
      <c r="BE1318" s="43"/>
      <c r="BF1318" s="43">
        <f t="shared" si="20"/>
        <v>494817.00000000006</v>
      </c>
      <c r="BG1318" s="1"/>
      <c r="BH1318" s="1"/>
      <c r="BI1318" s="1">
        <v>50</v>
      </c>
      <c r="BJ1318" s="1">
        <v>0</v>
      </c>
      <c r="BK1318" s="1">
        <v>0.01</v>
      </c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37" t="s">
        <v>71</v>
      </c>
    </row>
    <row r="1319" spans="1:77" x14ac:dyDescent="0.25">
      <c r="A1319" s="1">
        <v>1314</v>
      </c>
      <c r="B1319" s="1"/>
      <c r="C1319" s="1"/>
      <c r="D1319" s="1"/>
      <c r="E1319" s="1"/>
      <c r="F1319" s="1">
        <v>1314</v>
      </c>
      <c r="G1319" s="1" t="s">
        <v>67</v>
      </c>
      <c r="H1319" s="1">
        <v>28842</v>
      </c>
      <c r="M1319" s="1">
        <v>11</v>
      </c>
      <c r="N1319" s="1">
        <v>1</v>
      </c>
      <c r="O1319" s="1">
        <v>10.199999999999999</v>
      </c>
      <c r="P1319" s="2" t="s">
        <v>69</v>
      </c>
      <c r="Q1319" s="2">
        <v>4510.2</v>
      </c>
      <c r="R1319" s="1"/>
      <c r="S1319" s="2">
        <v>140</v>
      </c>
      <c r="T1319" s="1"/>
      <c r="U1319" s="1"/>
      <c r="V1319" s="1"/>
      <c r="W1319" s="1"/>
      <c r="X1319" s="35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44"/>
      <c r="AR1319" s="36"/>
      <c r="AS1319" s="1"/>
      <c r="AT1319" s="45"/>
      <c r="AU1319" s="1"/>
      <c r="AV1319" s="1"/>
      <c r="AW1319" s="1"/>
      <c r="AX1319" s="2"/>
      <c r="AY1319" s="1"/>
      <c r="AZ1319" s="1"/>
      <c r="BA1319" s="36"/>
      <c r="BB1319" s="2"/>
      <c r="BC1319" s="1"/>
      <c r="BD1319" s="1"/>
      <c r="BE1319" s="43"/>
      <c r="BF1319" s="43">
        <f t="shared" si="20"/>
        <v>631428</v>
      </c>
      <c r="BG1319" s="1"/>
      <c r="BH1319" s="1"/>
      <c r="BI1319" s="1">
        <v>50</v>
      </c>
      <c r="BJ1319" s="1">
        <v>0</v>
      </c>
      <c r="BK1319" s="1">
        <v>0.01</v>
      </c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37" t="s">
        <v>71</v>
      </c>
    </row>
    <row r="1320" spans="1:77" x14ac:dyDescent="0.25">
      <c r="A1320" s="1">
        <v>1315</v>
      </c>
      <c r="B1320" s="1"/>
      <c r="C1320" s="1"/>
      <c r="D1320" s="1"/>
      <c r="E1320" s="1"/>
      <c r="F1320" s="1">
        <v>1315</v>
      </c>
      <c r="G1320" s="1" t="s">
        <v>67</v>
      </c>
      <c r="H1320" s="1">
        <v>28843</v>
      </c>
      <c r="M1320" s="1">
        <v>5</v>
      </c>
      <c r="N1320" s="1">
        <v>1</v>
      </c>
      <c r="O1320" s="1">
        <v>15</v>
      </c>
      <c r="P1320" s="2" t="s">
        <v>69</v>
      </c>
      <c r="Q1320" s="2">
        <v>2115</v>
      </c>
      <c r="R1320" s="1"/>
      <c r="S1320" s="2">
        <v>100</v>
      </c>
      <c r="T1320" s="1"/>
      <c r="U1320" s="1"/>
      <c r="V1320" s="1"/>
      <c r="W1320" s="1"/>
      <c r="X1320" s="35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44"/>
      <c r="AR1320" s="36"/>
      <c r="AS1320" s="1"/>
      <c r="AT1320" s="45"/>
      <c r="AU1320" s="1"/>
      <c r="AV1320" s="1"/>
      <c r="AW1320" s="1"/>
      <c r="AX1320" s="2"/>
      <c r="AY1320" s="1"/>
      <c r="AZ1320" s="1"/>
      <c r="BA1320" s="36"/>
      <c r="BB1320" s="2"/>
      <c r="BC1320" s="1"/>
      <c r="BD1320" s="1"/>
      <c r="BE1320" s="43"/>
      <c r="BF1320" s="43">
        <f t="shared" si="20"/>
        <v>211500</v>
      </c>
      <c r="BG1320" s="1"/>
      <c r="BH1320" s="1"/>
      <c r="BI1320" s="1">
        <v>50</v>
      </c>
      <c r="BJ1320" s="1">
        <v>0</v>
      </c>
      <c r="BK1320" s="1">
        <v>0.01</v>
      </c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37" t="s">
        <v>71</v>
      </c>
    </row>
    <row r="1321" spans="1:77" x14ac:dyDescent="0.25">
      <c r="A1321" s="1">
        <v>1316</v>
      </c>
      <c r="B1321" s="1"/>
      <c r="C1321" s="1"/>
      <c r="D1321" s="1"/>
      <c r="E1321" s="1"/>
      <c r="F1321" s="1">
        <v>1316</v>
      </c>
      <c r="G1321" s="1" t="s">
        <v>67</v>
      </c>
      <c r="H1321" s="1">
        <v>28844</v>
      </c>
      <c r="M1321" s="1">
        <v>9</v>
      </c>
      <c r="N1321" s="1">
        <v>3</v>
      </c>
      <c r="O1321" s="1">
        <v>9.3000000000000007</v>
      </c>
      <c r="P1321" s="2" t="s">
        <v>69</v>
      </c>
      <c r="Q1321" s="2">
        <v>3909.3</v>
      </c>
      <c r="R1321" s="1"/>
      <c r="S1321" s="2">
        <v>130</v>
      </c>
      <c r="T1321" s="1"/>
      <c r="U1321" s="1"/>
      <c r="V1321" s="1"/>
      <c r="W1321" s="1"/>
      <c r="X1321" s="35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2"/>
      <c r="AY1321" s="1"/>
      <c r="AZ1321" s="1"/>
      <c r="BA1321" s="36"/>
      <c r="BB1321" s="2"/>
      <c r="BC1321" s="1"/>
      <c r="BD1321" s="1"/>
      <c r="BE1321" s="1"/>
      <c r="BF1321" s="43">
        <f t="shared" si="20"/>
        <v>508209</v>
      </c>
      <c r="BG1321" s="1"/>
      <c r="BH1321" s="1"/>
      <c r="BI1321" s="1">
        <v>50</v>
      </c>
      <c r="BJ1321" s="1">
        <v>0</v>
      </c>
      <c r="BK1321" s="1">
        <v>0.01</v>
      </c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37" t="s">
        <v>71</v>
      </c>
    </row>
    <row r="1322" spans="1:77" x14ac:dyDescent="0.25">
      <c r="A1322" s="1">
        <v>1317</v>
      </c>
      <c r="B1322" s="1"/>
      <c r="C1322" s="1"/>
      <c r="D1322" s="1"/>
      <c r="E1322" s="1"/>
      <c r="F1322" s="1">
        <v>1317</v>
      </c>
      <c r="G1322" s="1" t="s">
        <v>67</v>
      </c>
      <c r="H1322" s="1">
        <v>28845</v>
      </c>
      <c r="M1322" s="1">
        <v>13</v>
      </c>
      <c r="N1322" s="1">
        <v>1</v>
      </c>
      <c r="O1322" s="1">
        <v>7</v>
      </c>
      <c r="P1322" s="2" t="s">
        <v>69</v>
      </c>
      <c r="Q1322" s="2">
        <v>5307</v>
      </c>
      <c r="R1322" s="1"/>
      <c r="S1322" s="2">
        <v>100</v>
      </c>
      <c r="T1322" s="1"/>
      <c r="U1322" s="1"/>
      <c r="V1322" s="1"/>
      <c r="W1322" s="1"/>
      <c r="X1322" s="35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44"/>
      <c r="AR1322" s="36"/>
      <c r="AS1322" s="1"/>
      <c r="AT1322" s="45"/>
      <c r="AU1322" s="1"/>
      <c r="AV1322" s="1"/>
      <c r="AW1322" s="1"/>
      <c r="AX1322" s="2"/>
      <c r="AY1322" s="1"/>
      <c r="AZ1322" s="1"/>
      <c r="BA1322" s="36"/>
      <c r="BB1322" s="2"/>
      <c r="BC1322" s="1"/>
      <c r="BD1322" s="1"/>
      <c r="BE1322" s="43"/>
      <c r="BF1322" s="43">
        <f t="shared" si="20"/>
        <v>530700</v>
      </c>
      <c r="BG1322" s="1"/>
      <c r="BH1322" s="1"/>
      <c r="BI1322" s="1">
        <v>50</v>
      </c>
      <c r="BJ1322" s="1">
        <v>0</v>
      </c>
      <c r="BK1322" s="1">
        <v>0.01</v>
      </c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37" t="s">
        <v>71</v>
      </c>
    </row>
    <row r="1323" spans="1:77" x14ac:dyDescent="0.25">
      <c r="A1323" s="1">
        <v>1318</v>
      </c>
      <c r="B1323" s="1"/>
      <c r="C1323" s="1"/>
      <c r="D1323" s="1"/>
      <c r="E1323" s="1"/>
      <c r="F1323" s="1">
        <v>1318</v>
      </c>
      <c r="G1323" s="1" t="s">
        <v>67</v>
      </c>
      <c r="H1323" s="1">
        <v>28846</v>
      </c>
      <c r="M1323" s="1">
        <v>11</v>
      </c>
      <c r="N1323" s="1">
        <v>2</v>
      </c>
      <c r="O1323" s="1">
        <v>32</v>
      </c>
      <c r="P1323" s="2" t="s">
        <v>69</v>
      </c>
      <c r="Q1323" s="2">
        <v>4632</v>
      </c>
      <c r="R1323" s="1"/>
      <c r="S1323" s="2">
        <v>130</v>
      </c>
      <c r="T1323" s="1"/>
      <c r="U1323" s="1"/>
      <c r="V1323" s="1"/>
      <c r="W1323" s="1"/>
      <c r="X1323" s="35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2"/>
      <c r="AY1323" s="1"/>
      <c r="AZ1323" s="1"/>
      <c r="BA1323" s="36"/>
      <c r="BB1323" s="2"/>
      <c r="BC1323" s="1"/>
      <c r="BD1323" s="1"/>
      <c r="BE1323" s="1"/>
      <c r="BF1323" s="43">
        <f t="shared" si="20"/>
        <v>602160</v>
      </c>
      <c r="BG1323" s="1"/>
      <c r="BH1323" s="1"/>
      <c r="BI1323" s="1">
        <v>50</v>
      </c>
      <c r="BJ1323" s="1">
        <v>0</v>
      </c>
      <c r="BK1323" s="1">
        <v>0.01</v>
      </c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37" t="s">
        <v>71</v>
      </c>
    </row>
    <row r="1324" spans="1:77" x14ac:dyDescent="0.25">
      <c r="A1324" s="1">
        <v>1319</v>
      </c>
      <c r="B1324" s="1"/>
      <c r="C1324" s="1"/>
      <c r="D1324" s="1"/>
      <c r="E1324" s="1"/>
      <c r="F1324" s="1">
        <v>1319</v>
      </c>
      <c r="G1324" s="1" t="s">
        <v>67</v>
      </c>
      <c r="H1324" s="1">
        <v>28847</v>
      </c>
      <c r="M1324" s="1">
        <v>5</v>
      </c>
      <c r="N1324" s="1">
        <v>2</v>
      </c>
      <c r="O1324" s="1">
        <v>81</v>
      </c>
      <c r="P1324" s="2" t="s">
        <v>69</v>
      </c>
      <c r="Q1324" s="2">
        <v>2281</v>
      </c>
      <c r="R1324" s="1"/>
      <c r="S1324" s="2">
        <v>100</v>
      </c>
      <c r="T1324" s="1"/>
      <c r="U1324" s="1"/>
      <c r="V1324" s="1"/>
      <c r="W1324" s="1"/>
      <c r="X1324" s="35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44"/>
      <c r="AR1324" s="36"/>
      <c r="AS1324" s="1"/>
      <c r="AT1324" s="45"/>
      <c r="AU1324" s="1"/>
      <c r="AV1324" s="1"/>
      <c r="AW1324" s="1"/>
      <c r="AX1324" s="2"/>
      <c r="AY1324" s="1"/>
      <c r="AZ1324" s="1"/>
      <c r="BA1324" s="36"/>
      <c r="BB1324" s="2"/>
      <c r="BC1324" s="1"/>
      <c r="BD1324" s="1"/>
      <c r="BE1324" s="43"/>
      <c r="BF1324" s="43">
        <f t="shared" si="20"/>
        <v>228100</v>
      </c>
      <c r="BG1324" s="1"/>
      <c r="BH1324" s="1"/>
      <c r="BI1324" s="1">
        <v>50</v>
      </c>
      <c r="BJ1324" s="1">
        <v>0</v>
      </c>
      <c r="BK1324" s="1">
        <v>0.01</v>
      </c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37" t="s">
        <v>71</v>
      </c>
    </row>
    <row r="1325" spans="1:77" x14ac:dyDescent="0.25">
      <c r="A1325" s="1">
        <v>1320</v>
      </c>
      <c r="B1325" s="1"/>
      <c r="C1325" s="1"/>
      <c r="D1325" s="1"/>
      <c r="E1325" s="1"/>
      <c r="F1325" s="1">
        <v>1320</v>
      </c>
      <c r="G1325" s="1" t="s">
        <v>67</v>
      </c>
      <c r="H1325" s="1">
        <v>28848</v>
      </c>
      <c r="M1325" s="1">
        <v>9</v>
      </c>
      <c r="N1325" s="1">
        <v>0</v>
      </c>
      <c r="O1325" s="1">
        <v>67</v>
      </c>
      <c r="P1325" s="2" t="s">
        <v>69</v>
      </c>
      <c r="Q1325" s="2">
        <v>3667</v>
      </c>
      <c r="R1325" s="1"/>
      <c r="S1325" s="2">
        <v>100</v>
      </c>
      <c r="T1325" s="1"/>
      <c r="U1325" s="1"/>
      <c r="V1325" s="1"/>
      <c r="W1325" s="1"/>
      <c r="X1325" s="35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2"/>
      <c r="AY1325" s="1"/>
      <c r="AZ1325" s="1"/>
      <c r="BA1325" s="36"/>
      <c r="BB1325" s="2"/>
      <c r="BC1325" s="1"/>
      <c r="BD1325" s="1"/>
      <c r="BE1325" s="1"/>
      <c r="BF1325" s="43">
        <f t="shared" si="20"/>
        <v>366700</v>
      </c>
      <c r="BG1325" s="1"/>
      <c r="BH1325" s="1"/>
      <c r="BI1325" s="1">
        <v>50</v>
      </c>
      <c r="BJ1325" s="1">
        <v>0</v>
      </c>
      <c r="BK1325" s="1">
        <v>0.01</v>
      </c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37" t="s">
        <v>71</v>
      </c>
    </row>
    <row r="1326" spans="1:77" x14ac:dyDescent="0.25">
      <c r="A1326" s="1">
        <v>1321</v>
      </c>
      <c r="B1326" s="1"/>
      <c r="C1326" s="1"/>
      <c r="D1326" s="1"/>
      <c r="E1326" s="1"/>
      <c r="F1326" s="1">
        <v>1321</v>
      </c>
      <c r="G1326" s="1" t="s">
        <v>67</v>
      </c>
      <c r="H1326" s="1">
        <v>28849</v>
      </c>
      <c r="M1326" s="1">
        <v>10</v>
      </c>
      <c r="N1326" s="1">
        <v>0</v>
      </c>
      <c r="O1326" s="1">
        <v>24</v>
      </c>
      <c r="P1326" s="2" t="s">
        <v>69</v>
      </c>
      <c r="Q1326" s="2">
        <v>4024</v>
      </c>
      <c r="R1326" s="1"/>
      <c r="S1326" s="2">
        <v>100</v>
      </c>
      <c r="T1326" s="1"/>
      <c r="U1326" s="1"/>
      <c r="V1326" s="1"/>
      <c r="W1326" s="1"/>
      <c r="X1326" s="35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2"/>
      <c r="AY1326" s="1"/>
      <c r="AZ1326" s="1"/>
      <c r="BA1326" s="36"/>
      <c r="BB1326" s="2"/>
      <c r="BC1326" s="1"/>
      <c r="BD1326" s="1"/>
      <c r="BE1326" s="1"/>
      <c r="BF1326" s="43">
        <f t="shared" si="20"/>
        <v>402400</v>
      </c>
      <c r="BG1326" s="1"/>
      <c r="BH1326" s="1"/>
      <c r="BI1326" s="1">
        <v>50</v>
      </c>
      <c r="BJ1326" s="1">
        <v>0</v>
      </c>
      <c r="BK1326" s="1">
        <v>0.01</v>
      </c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37" t="s">
        <v>71</v>
      </c>
    </row>
    <row r="1327" spans="1:77" x14ac:dyDescent="0.25">
      <c r="A1327" s="1">
        <v>1322</v>
      </c>
      <c r="B1327" s="1"/>
      <c r="C1327" s="1"/>
      <c r="D1327" s="1"/>
      <c r="E1327" s="1"/>
      <c r="F1327" s="1">
        <v>1322</v>
      </c>
      <c r="G1327" s="1" t="s">
        <v>67</v>
      </c>
      <c r="H1327" s="1">
        <v>28850</v>
      </c>
      <c r="M1327" s="1">
        <v>13</v>
      </c>
      <c r="N1327" s="1">
        <v>1</v>
      </c>
      <c r="O1327" s="1">
        <v>27</v>
      </c>
      <c r="P1327" s="2" t="s">
        <v>69</v>
      </c>
      <c r="Q1327" s="2">
        <v>5327</v>
      </c>
      <c r="R1327" s="1"/>
      <c r="S1327" s="2">
        <v>100</v>
      </c>
      <c r="T1327" s="1"/>
      <c r="U1327" s="1"/>
      <c r="V1327" s="1"/>
      <c r="W1327" s="1"/>
      <c r="X1327" s="35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2"/>
      <c r="AY1327" s="1"/>
      <c r="AZ1327" s="1"/>
      <c r="BA1327" s="36"/>
      <c r="BB1327" s="2"/>
      <c r="BC1327" s="1"/>
      <c r="BD1327" s="1"/>
      <c r="BE1327" s="1"/>
      <c r="BF1327" s="43">
        <f t="shared" si="20"/>
        <v>532700</v>
      </c>
      <c r="BG1327" s="1"/>
      <c r="BH1327" s="1"/>
      <c r="BI1327" s="1">
        <v>50</v>
      </c>
      <c r="BJ1327" s="1">
        <v>0</v>
      </c>
      <c r="BK1327" s="1">
        <v>0.01</v>
      </c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37" t="s">
        <v>71</v>
      </c>
    </row>
    <row r="1328" spans="1:77" x14ac:dyDescent="0.25">
      <c r="A1328" s="1">
        <v>1323</v>
      </c>
      <c r="B1328" s="1"/>
      <c r="C1328" s="1"/>
      <c r="D1328" s="1"/>
      <c r="E1328" s="1"/>
      <c r="F1328" s="1">
        <v>1323</v>
      </c>
      <c r="G1328" s="1" t="s">
        <v>67</v>
      </c>
      <c r="H1328" s="1">
        <v>28851</v>
      </c>
      <c r="M1328" s="1">
        <v>1</v>
      </c>
      <c r="N1328" s="1">
        <v>0</v>
      </c>
      <c r="O1328" s="1">
        <v>18</v>
      </c>
      <c r="P1328" s="2" t="s">
        <v>69</v>
      </c>
      <c r="Q1328" s="2">
        <v>418</v>
      </c>
      <c r="R1328" s="1"/>
      <c r="S1328" s="2">
        <v>140</v>
      </c>
      <c r="T1328" s="1"/>
      <c r="U1328" s="1"/>
      <c r="V1328" s="1"/>
      <c r="W1328" s="1"/>
      <c r="X1328" s="35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2"/>
      <c r="AY1328" s="1"/>
      <c r="AZ1328" s="1"/>
      <c r="BA1328" s="36"/>
      <c r="BB1328" s="2"/>
      <c r="BC1328" s="1"/>
      <c r="BD1328" s="1"/>
      <c r="BE1328" s="1"/>
      <c r="BF1328" s="43">
        <f t="shared" si="20"/>
        <v>58520</v>
      </c>
      <c r="BG1328" s="1"/>
      <c r="BH1328" s="1"/>
      <c r="BI1328" s="1">
        <v>50</v>
      </c>
      <c r="BJ1328" s="1">
        <v>0</v>
      </c>
      <c r="BK1328" s="1">
        <v>0.01</v>
      </c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37" t="s">
        <v>71</v>
      </c>
    </row>
    <row r="1329" spans="1:77" x14ac:dyDescent="0.25">
      <c r="A1329" s="1">
        <v>1324</v>
      </c>
      <c r="B1329" s="1"/>
      <c r="C1329" s="1"/>
      <c r="D1329" s="1"/>
      <c r="E1329" s="1"/>
      <c r="F1329" s="1">
        <v>1324</v>
      </c>
      <c r="G1329" s="1" t="s">
        <v>67</v>
      </c>
      <c r="H1329" s="1">
        <v>28852</v>
      </c>
      <c r="M1329" s="1">
        <v>10</v>
      </c>
      <c r="N1329" s="1">
        <v>0</v>
      </c>
      <c r="O1329" s="1">
        <v>12</v>
      </c>
      <c r="P1329" s="2" t="s">
        <v>69</v>
      </c>
      <c r="Q1329" s="2">
        <v>4012</v>
      </c>
      <c r="R1329" s="1"/>
      <c r="S1329" s="2">
        <v>130</v>
      </c>
      <c r="T1329" s="1"/>
      <c r="U1329" s="1"/>
      <c r="V1329" s="1"/>
      <c r="W1329" s="1"/>
      <c r="X1329" s="35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2"/>
      <c r="AY1329" s="1"/>
      <c r="AZ1329" s="1"/>
      <c r="BA1329" s="36"/>
      <c r="BB1329" s="2"/>
      <c r="BC1329" s="1"/>
      <c r="BD1329" s="1"/>
      <c r="BE1329" s="1"/>
      <c r="BF1329" s="43">
        <f t="shared" si="20"/>
        <v>521560</v>
      </c>
      <c r="BG1329" s="1"/>
      <c r="BH1329" s="1"/>
      <c r="BI1329" s="1">
        <v>50</v>
      </c>
      <c r="BJ1329" s="1">
        <v>0</v>
      </c>
      <c r="BK1329" s="1">
        <v>0.01</v>
      </c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37" t="s">
        <v>71</v>
      </c>
    </row>
    <row r="1330" spans="1:77" x14ac:dyDescent="0.25">
      <c r="A1330" s="1">
        <v>1325</v>
      </c>
      <c r="B1330" s="1"/>
      <c r="C1330" s="1"/>
      <c r="D1330" s="1"/>
      <c r="E1330" s="1"/>
      <c r="F1330" s="1">
        <v>1325</v>
      </c>
      <c r="G1330" s="1" t="s">
        <v>67</v>
      </c>
      <c r="H1330" s="1">
        <v>28853</v>
      </c>
      <c r="M1330" s="1">
        <v>14</v>
      </c>
      <c r="N1330" s="1">
        <v>0</v>
      </c>
      <c r="O1330" s="1">
        <v>50</v>
      </c>
      <c r="P1330" s="2" t="s">
        <v>69</v>
      </c>
      <c r="Q1330" s="2">
        <v>5650</v>
      </c>
      <c r="R1330" s="1"/>
      <c r="S1330" s="2">
        <v>160</v>
      </c>
      <c r="T1330" s="1"/>
      <c r="U1330" s="1"/>
      <c r="V1330" s="1"/>
      <c r="W1330" s="1"/>
      <c r="X1330" s="35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2"/>
      <c r="AY1330" s="1"/>
      <c r="AZ1330" s="1"/>
      <c r="BA1330" s="36"/>
      <c r="BB1330" s="2"/>
      <c r="BC1330" s="1"/>
      <c r="BD1330" s="1"/>
      <c r="BE1330" s="1"/>
      <c r="BF1330" s="43">
        <f t="shared" si="20"/>
        <v>904000</v>
      </c>
      <c r="BG1330" s="1"/>
      <c r="BH1330" s="1"/>
      <c r="BI1330" s="1">
        <v>50</v>
      </c>
      <c r="BJ1330" s="1">
        <v>0</v>
      </c>
      <c r="BK1330" s="1">
        <v>0.01</v>
      </c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37" t="s">
        <v>71</v>
      </c>
    </row>
    <row r="1331" spans="1:77" x14ac:dyDescent="0.25">
      <c r="A1331" s="1">
        <v>1326</v>
      </c>
      <c r="B1331" s="1"/>
      <c r="C1331" s="1"/>
      <c r="D1331" s="1"/>
      <c r="E1331" s="1"/>
      <c r="F1331" s="1">
        <v>1326</v>
      </c>
      <c r="G1331" s="1" t="s">
        <v>67</v>
      </c>
      <c r="H1331" s="1">
        <v>28854</v>
      </c>
      <c r="M1331" s="1">
        <v>18</v>
      </c>
      <c r="N1331" s="1">
        <v>0</v>
      </c>
      <c r="O1331" s="1">
        <v>24</v>
      </c>
      <c r="P1331" s="2" t="s">
        <v>69</v>
      </c>
      <c r="Q1331" s="2">
        <v>7224</v>
      </c>
      <c r="R1331" s="1"/>
      <c r="S1331" s="2">
        <v>190</v>
      </c>
      <c r="T1331" s="1"/>
      <c r="U1331" s="1"/>
      <c r="V1331" s="1"/>
      <c r="W1331" s="1"/>
      <c r="X1331" s="35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2"/>
      <c r="AY1331" s="1"/>
      <c r="AZ1331" s="1"/>
      <c r="BA1331" s="36"/>
      <c r="BB1331" s="2"/>
      <c r="BC1331" s="1"/>
      <c r="BD1331" s="1"/>
      <c r="BE1331" s="1"/>
      <c r="BF1331" s="43">
        <f t="shared" si="20"/>
        <v>1372560</v>
      </c>
      <c r="BG1331" s="1"/>
      <c r="BH1331" s="1"/>
      <c r="BI1331" s="1">
        <v>50</v>
      </c>
      <c r="BJ1331" s="1">
        <v>0</v>
      </c>
      <c r="BK1331" s="1">
        <v>0.01</v>
      </c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37" t="s">
        <v>71</v>
      </c>
    </row>
    <row r="1332" spans="1:77" x14ac:dyDescent="0.25">
      <c r="A1332" s="1">
        <v>1327</v>
      </c>
      <c r="B1332" s="1"/>
      <c r="C1332" s="1"/>
      <c r="D1332" s="1"/>
      <c r="E1332" s="1"/>
      <c r="F1332" s="1">
        <v>1327</v>
      </c>
      <c r="G1332" s="1" t="s">
        <v>67</v>
      </c>
      <c r="H1332" s="1">
        <v>28855</v>
      </c>
      <c r="M1332" s="1">
        <v>1</v>
      </c>
      <c r="N1332" s="1">
        <v>2</v>
      </c>
      <c r="O1332" s="1">
        <v>25.8</v>
      </c>
      <c r="P1332" s="2" t="s">
        <v>69</v>
      </c>
      <c r="Q1332" s="2">
        <v>625.79999999999995</v>
      </c>
      <c r="R1332" s="1"/>
      <c r="S1332" s="2">
        <v>220</v>
      </c>
      <c r="T1332" s="1"/>
      <c r="U1332" s="1"/>
      <c r="V1332" s="1"/>
      <c r="W1332" s="1"/>
      <c r="X1332" s="35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44"/>
      <c r="AR1332" s="36"/>
      <c r="AS1332" s="1"/>
      <c r="AT1332" s="45"/>
      <c r="AU1332" s="1"/>
      <c r="AV1332" s="1"/>
      <c r="AW1332" s="1"/>
      <c r="AX1332" s="2"/>
      <c r="AY1332" s="1"/>
      <c r="AZ1332" s="1"/>
      <c r="BA1332" s="36"/>
      <c r="BB1332" s="2"/>
      <c r="BC1332" s="1"/>
      <c r="BD1332" s="1"/>
      <c r="BE1332" s="43"/>
      <c r="BF1332" s="43">
        <f t="shared" si="20"/>
        <v>137676</v>
      </c>
      <c r="BG1332" s="1"/>
      <c r="BH1332" s="1"/>
      <c r="BI1332" s="1">
        <v>50</v>
      </c>
      <c r="BJ1332" s="1">
        <v>0</v>
      </c>
      <c r="BK1332" s="1">
        <v>0.01</v>
      </c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37" t="s">
        <v>71</v>
      </c>
    </row>
    <row r="1333" spans="1:77" x14ac:dyDescent="0.25">
      <c r="A1333" s="1">
        <v>1328</v>
      </c>
      <c r="B1333" s="1"/>
      <c r="C1333" s="1"/>
      <c r="D1333" s="1"/>
      <c r="E1333" s="1"/>
      <c r="F1333" s="1">
        <v>1328</v>
      </c>
      <c r="G1333" s="1" t="s">
        <v>67</v>
      </c>
      <c r="H1333" s="1">
        <v>28856</v>
      </c>
      <c r="M1333" s="1">
        <v>5</v>
      </c>
      <c r="N1333" s="1">
        <v>0</v>
      </c>
      <c r="O1333" s="1">
        <v>98.6</v>
      </c>
      <c r="P1333" s="2" t="s">
        <v>69</v>
      </c>
      <c r="Q1333" s="2">
        <v>2098.6</v>
      </c>
      <c r="R1333" s="1"/>
      <c r="S1333" s="2">
        <v>100</v>
      </c>
      <c r="T1333" s="1"/>
      <c r="U1333" s="1"/>
      <c r="V1333" s="1"/>
      <c r="W1333" s="1"/>
      <c r="X1333" s="35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2"/>
      <c r="AY1333" s="1"/>
      <c r="AZ1333" s="1"/>
      <c r="BA1333" s="36"/>
      <c r="BB1333" s="2"/>
      <c r="BC1333" s="1"/>
      <c r="BD1333" s="1"/>
      <c r="BE1333" s="1"/>
      <c r="BF1333" s="43">
        <f t="shared" si="20"/>
        <v>209860</v>
      </c>
      <c r="BG1333" s="1"/>
      <c r="BH1333" s="1"/>
      <c r="BI1333" s="1">
        <v>50</v>
      </c>
      <c r="BJ1333" s="1">
        <v>0</v>
      </c>
      <c r="BK1333" s="1">
        <v>0.01</v>
      </c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37" t="s">
        <v>71</v>
      </c>
    </row>
    <row r="1334" spans="1:77" x14ac:dyDescent="0.25">
      <c r="A1334" s="1">
        <v>1329</v>
      </c>
      <c r="B1334" s="1"/>
      <c r="C1334" s="1"/>
      <c r="D1334" s="1"/>
      <c r="E1334" s="1"/>
      <c r="F1334" s="1">
        <v>1329</v>
      </c>
      <c r="G1334" s="1" t="s">
        <v>67</v>
      </c>
      <c r="H1334" s="1">
        <v>29000</v>
      </c>
      <c r="M1334" s="1">
        <v>0</v>
      </c>
      <c r="N1334" s="1">
        <v>0</v>
      </c>
      <c r="O1334" s="1">
        <v>82</v>
      </c>
      <c r="P1334" s="2" t="s">
        <v>69</v>
      </c>
      <c r="Q1334" s="2">
        <v>82</v>
      </c>
      <c r="R1334" s="1"/>
      <c r="S1334" s="2">
        <v>350</v>
      </c>
      <c r="T1334" s="1"/>
      <c r="U1334" s="1"/>
      <c r="V1334" s="1"/>
      <c r="W1334" s="1"/>
      <c r="X1334" s="35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2"/>
      <c r="AY1334" s="1"/>
      <c r="AZ1334" s="1"/>
      <c r="BA1334" s="36"/>
      <c r="BB1334" s="2"/>
      <c r="BC1334" s="1"/>
      <c r="BD1334" s="1"/>
      <c r="BE1334" s="1"/>
      <c r="BF1334" s="43">
        <f t="shared" si="20"/>
        <v>28700</v>
      </c>
      <c r="BG1334" s="1"/>
      <c r="BH1334" s="1"/>
      <c r="BI1334" s="1">
        <v>50</v>
      </c>
      <c r="BJ1334" s="1">
        <v>0</v>
      </c>
      <c r="BK1334" s="1">
        <v>0.01</v>
      </c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37" t="s">
        <v>71</v>
      </c>
    </row>
    <row r="1335" spans="1:77" x14ac:dyDescent="0.25">
      <c r="A1335" s="1">
        <v>1330</v>
      </c>
      <c r="B1335" s="1"/>
      <c r="C1335" s="1"/>
      <c r="D1335" s="1"/>
      <c r="E1335" s="1"/>
      <c r="F1335" s="1">
        <v>1330</v>
      </c>
      <c r="G1335" s="1" t="s">
        <v>67</v>
      </c>
      <c r="H1335" s="1">
        <v>29025</v>
      </c>
      <c r="M1335" s="1">
        <v>0</v>
      </c>
      <c r="N1335" s="1">
        <v>2</v>
      </c>
      <c r="O1335" s="1">
        <v>1</v>
      </c>
      <c r="P1335" s="2" t="s">
        <v>69</v>
      </c>
      <c r="Q1335" s="2">
        <v>201</v>
      </c>
      <c r="R1335" s="1"/>
      <c r="S1335" s="2">
        <v>100</v>
      </c>
      <c r="T1335" s="1"/>
      <c r="U1335" s="1"/>
      <c r="V1335" s="1"/>
      <c r="W1335" s="1"/>
      <c r="X1335" s="35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2"/>
      <c r="AY1335" s="1"/>
      <c r="AZ1335" s="1"/>
      <c r="BA1335" s="36"/>
      <c r="BB1335" s="2"/>
      <c r="BC1335" s="1"/>
      <c r="BD1335" s="1"/>
      <c r="BE1335" s="1"/>
      <c r="BF1335" s="43">
        <f t="shared" si="20"/>
        <v>20100</v>
      </c>
      <c r="BG1335" s="1"/>
      <c r="BH1335" s="1"/>
      <c r="BI1335" s="1">
        <v>50</v>
      </c>
      <c r="BJ1335" s="1">
        <v>0</v>
      </c>
      <c r="BK1335" s="1">
        <v>0.01</v>
      </c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37" t="s">
        <v>71</v>
      </c>
    </row>
    <row r="1336" spans="1:77" x14ac:dyDescent="0.25">
      <c r="A1336" s="1">
        <v>1331</v>
      </c>
      <c r="B1336" s="1"/>
      <c r="C1336" s="1"/>
      <c r="D1336" s="1"/>
      <c r="E1336" s="1"/>
      <c r="F1336" s="1">
        <v>1331</v>
      </c>
      <c r="G1336" s="1" t="s">
        <v>67</v>
      </c>
      <c r="H1336" s="1">
        <v>29026</v>
      </c>
      <c r="M1336" s="1">
        <v>9</v>
      </c>
      <c r="N1336" s="1">
        <v>1</v>
      </c>
      <c r="O1336" s="1">
        <v>16</v>
      </c>
      <c r="P1336" s="2" t="s">
        <v>69</v>
      </c>
      <c r="Q1336" s="2">
        <v>3716</v>
      </c>
      <c r="R1336" s="1"/>
      <c r="S1336" s="2">
        <v>130</v>
      </c>
      <c r="T1336" s="1"/>
      <c r="U1336" s="1"/>
      <c r="V1336" s="1"/>
      <c r="W1336" s="1"/>
      <c r="X1336" s="35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2"/>
      <c r="AY1336" s="1"/>
      <c r="AZ1336" s="1"/>
      <c r="BA1336" s="36"/>
      <c r="BB1336" s="2"/>
      <c r="BC1336" s="1"/>
      <c r="BD1336" s="1"/>
      <c r="BE1336" s="1"/>
      <c r="BF1336" s="43">
        <f t="shared" si="20"/>
        <v>483080</v>
      </c>
      <c r="BG1336" s="1"/>
      <c r="BH1336" s="1"/>
      <c r="BI1336" s="1">
        <v>50</v>
      </c>
      <c r="BJ1336" s="1">
        <v>0</v>
      </c>
      <c r="BK1336" s="1">
        <v>0.01</v>
      </c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37" t="s">
        <v>71</v>
      </c>
    </row>
    <row r="1337" spans="1:77" x14ac:dyDescent="0.25">
      <c r="A1337" s="1">
        <v>1332</v>
      </c>
      <c r="B1337" s="1"/>
      <c r="C1337" s="1"/>
      <c r="D1337" s="1"/>
      <c r="E1337" s="1"/>
      <c r="F1337" s="1">
        <v>1332</v>
      </c>
      <c r="G1337" s="1" t="s">
        <v>67</v>
      </c>
      <c r="H1337" s="1">
        <v>29029</v>
      </c>
      <c r="M1337" s="1">
        <v>0</v>
      </c>
      <c r="N1337" s="1">
        <v>1</v>
      </c>
      <c r="O1337" s="1">
        <v>4</v>
      </c>
      <c r="P1337" s="2" t="s">
        <v>69</v>
      </c>
      <c r="Q1337" s="2">
        <v>104</v>
      </c>
      <c r="R1337" s="1"/>
      <c r="S1337" s="2">
        <v>230</v>
      </c>
      <c r="T1337" s="1"/>
      <c r="U1337" s="1"/>
      <c r="V1337" s="1"/>
      <c r="W1337" s="1"/>
      <c r="X1337" s="35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44"/>
      <c r="AR1337" s="36"/>
      <c r="AS1337" s="1"/>
      <c r="AT1337" s="45"/>
      <c r="AU1337" s="1"/>
      <c r="AV1337" s="1"/>
      <c r="AW1337" s="1"/>
      <c r="AX1337" s="2"/>
      <c r="AY1337" s="1"/>
      <c r="AZ1337" s="1"/>
      <c r="BA1337" s="36"/>
      <c r="BB1337" s="2"/>
      <c r="BC1337" s="1"/>
      <c r="BD1337" s="1"/>
      <c r="BE1337" s="43"/>
      <c r="BF1337" s="43">
        <f t="shared" si="20"/>
        <v>23920</v>
      </c>
      <c r="BG1337" s="1"/>
      <c r="BH1337" s="1"/>
      <c r="BI1337" s="1">
        <v>50</v>
      </c>
      <c r="BJ1337" s="1">
        <v>0</v>
      </c>
      <c r="BK1337" s="1">
        <v>0.01</v>
      </c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37" t="s">
        <v>71</v>
      </c>
    </row>
    <row r="1338" spans="1:77" x14ac:dyDescent="0.25">
      <c r="A1338" s="1">
        <v>1333</v>
      </c>
      <c r="B1338" s="1"/>
      <c r="C1338" s="1"/>
      <c r="D1338" s="1"/>
      <c r="E1338" s="1"/>
      <c r="F1338" s="1">
        <v>1333</v>
      </c>
      <c r="G1338" s="1" t="s">
        <v>67</v>
      </c>
      <c r="H1338" s="1">
        <v>29030</v>
      </c>
      <c r="M1338" s="1">
        <v>21</v>
      </c>
      <c r="N1338" s="1">
        <v>0</v>
      </c>
      <c r="O1338" s="1">
        <v>56</v>
      </c>
      <c r="P1338" s="2" t="s">
        <v>69</v>
      </c>
      <c r="Q1338" s="2">
        <v>8456</v>
      </c>
      <c r="R1338" s="1"/>
      <c r="S1338" s="2">
        <v>100</v>
      </c>
      <c r="T1338" s="1"/>
      <c r="U1338" s="1"/>
      <c r="V1338" s="1"/>
      <c r="W1338" s="1"/>
      <c r="X1338" s="35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2"/>
      <c r="AY1338" s="1"/>
      <c r="AZ1338" s="1"/>
      <c r="BA1338" s="36"/>
      <c r="BB1338" s="2"/>
      <c r="BC1338" s="1"/>
      <c r="BD1338" s="1"/>
      <c r="BE1338" s="1"/>
      <c r="BF1338" s="43">
        <f t="shared" si="20"/>
        <v>845600</v>
      </c>
      <c r="BG1338" s="1"/>
      <c r="BH1338" s="1"/>
      <c r="BI1338" s="1">
        <v>50</v>
      </c>
      <c r="BJ1338" s="1">
        <v>0</v>
      </c>
      <c r="BK1338" s="1">
        <v>0.01</v>
      </c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37" t="s">
        <v>71</v>
      </c>
    </row>
    <row r="1339" spans="1:77" x14ac:dyDescent="0.25">
      <c r="A1339" s="1">
        <v>1334</v>
      </c>
      <c r="B1339" s="1"/>
      <c r="C1339" s="1"/>
      <c r="D1339" s="1"/>
      <c r="E1339" s="1"/>
      <c r="F1339" s="1">
        <v>1334</v>
      </c>
      <c r="G1339" s="1" t="s">
        <v>67</v>
      </c>
      <c r="H1339" s="1">
        <v>29031</v>
      </c>
      <c r="M1339" s="1">
        <v>6</v>
      </c>
      <c r="N1339" s="1">
        <v>3</v>
      </c>
      <c r="O1339" s="1">
        <v>24</v>
      </c>
      <c r="P1339" s="2" t="s">
        <v>69</v>
      </c>
      <c r="Q1339" s="2">
        <v>2724</v>
      </c>
      <c r="R1339" s="1"/>
      <c r="S1339" s="2">
        <v>100</v>
      </c>
      <c r="T1339" s="1"/>
      <c r="U1339" s="1"/>
      <c r="V1339" s="1"/>
      <c r="W1339" s="1"/>
      <c r="X1339" s="35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2"/>
      <c r="AY1339" s="1"/>
      <c r="AZ1339" s="1"/>
      <c r="BA1339" s="36"/>
      <c r="BB1339" s="2"/>
      <c r="BC1339" s="1"/>
      <c r="BD1339" s="1"/>
      <c r="BE1339" s="1"/>
      <c r="BF1339" s="43">
        <f t="shared" si="20"/>
        <v>272400</v>
      </c>
      <c r="BG1339" s="1"/>
      <c r="BH1339" s="1"/>
      <c r="BI1339" s="1">
        <v>50</v>
      </c>
      <c r="BJ1339" s="1">
        <v>0</v>
      </c>
      <c r="BK1339" s="1">
        <v>0.01</v>
      </c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37" t="s">
        <v>71</v>
      </c>
    </row>
    <row r="1340" spans="1:77" x14ac:dyDescent="0.25">
      <c r="A1340" s="1">
        <v>1335</v>
      </c>
      <c r="B1340" s="1"/>
      <c r="C1340" s="1"/>
      <c r="D1340" s="1"/>
      <c r="E1340" s="1"/>
      <c r="F1340" s="1">
        <v>1335</v>
      </c>
      <c r="G1340" s="1" t="s">
        <v>67</v>
      </c>
      <c r="H1340" s="1">
        <v>29032</v>
      </c>
      <c r="M1340" s="1">
        <v>7</v>
      </c>
      <c r="N1340" s="1">
        <v>1</v>
      </c>
      <c r="O1340" s="1">
        <v>10</v>
      </c>
      <c r="P1340" s="2" t="s">
        <v>69</v>
      </c>
      <c r="Q1340" s="2">
        <v>2910</v>
      </c>
      <c r="R1340" s="1"/>
      <c r="S1340" s="2">
        <v>190</v>
      </c>
      <c r="T1340" s="1"/>
      <c r="U1340" s="1"/>
      <c r="V1340" s="1"/>
      <c r="W1340" s="1"/>
      <c r="X1340" s="35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2"/>
      <c r="AY1340" s="1"/>
      <c r="AZ1340" s="1"/>
      <c r="BA1340" s="36"/>
      <c r="BB1340" s="2"/>
      <c r="BC1340" s="1"/>
      <c r="BD1340" s="1"/>
      <c r="BE1340" s="1"/>
      <c r="BF1340" s="43">
        <f t="shared" si="20"/>
        <v>552900</v>
      </c>
      <c r="BG1340" s="1"/>
      <c r="BH1340" s="1"/>
      <c r="BI1340" s="1">
        <v>50</v>
      </c>
      <c r="BJ1340" s="1">
        <v>0</v>
      </c>
      <c r="BK1340" s="1">
        <v>0.01</v>
      </c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37" t="s">
        <v>71</v>
      </c>
    </row>
    <row r="1341" spans="1:77" x14ac:dyDescent="0.25">
      <c r="A1341" s="1">
        <v>1336</v>
      </c>
      <c r="B1341" s="1"/>
      <c r="C1341" s="1"/>
      <c r="D1341" s="1"/>
      <c r="E1341" s="1"/>
      <c r="F1341" s="1">
        <v>1336</v>
      </c>
      <c r="G1341" s="1" t="s">
        <v>67</v>
      </c>
      <c r="H1341" s="1">
        <v>29033</v>
      </c>
      <c r="M1341" s="1">
        <v>3</v>
      </c>
      <c r="N1341" s="1">
        <v>0</v>
      </c>
      <c r="O1341" s="1">
        <v>50</v>
      </c>
      <c r="P1341" s="2" t="s">
        <v>69</v>
      </c>
      <c r="Q1341" s="2">
        <v>1250</v>
      </c>
      <c r="R1341" s="1"/>
      <c r="S1341" s="2">
        <v>250</v>
      </c>
      <c r="T1341" s="1"/>
      <c r="U1341" s="1"/>
      <c r="V1341" s="1"/>
      <c r="W1341" s="1"/>
      <c r="X1341" s="35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2"/>
      <c r="AY1341" s="1"/>
      <c r="AZ1341" s="1"/>
      <c r="BA1341" s="36"/>
      <c r="BB1341" s="2"/>
      <c r="BC1341" s="1"/>
      <c r="BD1341" s="1"/>
      <c r="BE1341" s="1"/>
      <c r="BF1341" s="43">
        <f t="shared" si="20"/>
        <v>312500</v>
      </c>
      <c r="BG1341" s="1"/>
      <c r="BH1341" s="1"/>
      <c r="BI1341" s="1">
        <v>50</v>
      </c>
      <c r="BJ1341" s="1">
        <v>0</v>
      </c>
      <c r="BK1341" s="1">
        <v>0.01</v>
      </c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37" t="s">
        <v>71</v>
      </c>
    </row>
    <row r="1342" spans="1:77" x14ac:dyDescent="0.25">
      <c r="A1342" s="1">
        <v>1337</v>
      </c>
      <c r="B1342" s="1"/>
      <c r="C1342" s="1"/>
      <c r="D1342" s="1"/>
      <c r="E1342" s="1"/>
      <c r="F1342" s="1">
        <v>1337</v>
      </c>
      <c r="G1342" s="1" t="s">
        <v>67</v>
      </c>
      <c r="H1342" s="1">
        <v>29034</v>
      </c>
      <c r="M1342" s="1">
        <v>8</v>
      </c>
      <c r="N1342" s="1">
        <v>0</v>
      </c>
      <c r="O1342" s="1">
        <v>45</v>
      </c>
      <c r="P1342" s="2" t="s">
        <v>69</v>
      </c>
      <c r="Q1342" s="2">
        <v>3245</v>
      </c>
      <c r="R1342" s="1"/>
      <c r="S1342" s="2">
        <v>190</v>
      </c>
      <c r="T1342" s="1"/>
      <c r="U1342" s="1"/>
      <c r="V1342" s="1"/>
      <c r="W1342" s="1"/>
      <c r="X1342" s="35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2"/>
      <c r="AY1342" s="1"/>
      <c r="AZ1342" s="1"/>
      <c r="BA1342" s="36"/>
      <c r="BB1342" s="2"/>
      <c r="BC1342" s="1"/>
      <c r="BD1342" s="1"/>
      <c r="BE1342" s="1"/>
      <c r="BF1342" s="43">
        <f t="shared" si="20"/>
        <v>616550</v>
      </c>
      <c r="BG1342" s="1"/>
      <c r="BH1342" s="1"/>
      <c r="BI1342" s="1">
        <v>50</v>
      </c>
      <c r="BJ1342" s="1">
        <v>0</v>
      </c>
      <c r="BK1342" s="1">
        <v>0.01</v>
      </c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37" t="s">
        <v>71</v>
      </c>
    </row>
    <row r="1343" spans="1:77" x14ac:dyDescent="0.25">
      <c r="A1343" s="1">
        <v>1338</v>
      </c>
      <c r="B1343" s="1"/>
      <c r="C1343" s="1"/>
      <c r="D1343" s="1"/>
      <c r="E1343" s="1"/>
      <c r="F1343" s="1">
        <v>1338</v>
      </c>
      <c r="G1343" s="1" t="s">
        <v>67</v>
      </c>
      <c r="H1343" s="1">
        <v>29036</v>
      </c>
      <c r="M1343" s="1">
        <v>10</v>
      </c>
      <c r="N1343" s="1">
        <v>1</v>
      </c>
      <c r="O1343" s="1">
        <v>28</v>
      </c>
      <c r="P1343" s="2" t="s">
        <v>69</v>
      </c>
      <c r="Q1343" s="2">
        <v>4128</v>
      </c>
      <c r="R1343" s="1"/>
      <c r="S1343" s="2">
        <v>100</v>
      </c>
      <c r="T1343" s="1"/>
      <c r="U1343" s="1"/>
      <c r="V1343" s="1"/>
      <c r="W1343" s="1"/>
      <c r="X1343" s="35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2"/>
      <c r="AY1343" s="1"/>
      <c r="AZ1343" s="1"/>
      <c r="BA1343" s="36"/>
      <c r="BB1343" s="2"/>
      <c r="BC1343" s="1"/>
      <c r="BD1343" s="1"/>
      <c r="BE1343" s="1"/>
      <c r="BF1343" s="43">
        <f t="shared" si="20"/>
        <v>412800</v>
      </c>
      <c r="BG1343" s="1"/>
      <c r="BH1343" s="1"/>
      <c r="BI1343" s="1">
        <v>50</v>
      </c>
      <c r="BJ1343" s="1">
        <v>0</v>
      </c>
      <c r="BK1343" s="1">
        <v>0.01</v>
      </c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37" t="s">
        <v>71</v>
      </c>
    </row>
    <row r="1344" spans="1:77" x14ac:dyDescent="0.25">
      <c r="A1344" s="1">
        <v>1339</v>
      </c>
      <c r="B1344" s="1"/>
      <c r="C1344" s="1"/>
      <c r="D1344" s="1"/>
      <c r="E1344" s="1"/>
      <c r="F1344" s="1">
        <v>1339</v>
      </c>
      <c r="G1344" s="1" t="s">
        <v>67</v>
      </c>
      <c r="H1344" s="1">
        <v>29037</v>
      </c>
      <c r="M1344" s="1">
        <v>5</v>
      </c>
      <c r="N1344" s="1">
        <v>3</v>
      </c>
      <c r="O1344" s="1">
        <v>62</v>
      </c>
      <c r="P1344" s="2" t="s">
        <v>69</v>
      </c>
      <c r="Q1344" s="2">
        <v>2362</v>
      </c>
      <c r="R1344" s="1"/>
      <c r="S1344" s="2">
        <v>220</v>
      </c>
      <c r="T1344" s="1"/>
      <c r="U1344" s="1"/>
      <c r="V1344" s="1"/>
      <c r="W1344" s="1"/>
      <c r="X1344" s="35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2"/>
      <c r="AY1344" s="1"/>
      <c r="AZ1344" s="1"/>
      <c r="BA1344" s="36"/>
      <c r="BB1344" s="2"/>
      <c r="BC1344" s="1"/>
      <c r="BD1344" s="1"/>
      <c r="BE1344" s="1"/>
      <c r="BF1344" s="43">
        <f t="shared" si="20"/>
        <v>519640</v>
      </c>
      <c r="BG1344" s="1"/>
      <c r="BH1344" s="1"/>
      <c r="BI1344" s="1">
        <v>50</v>
      </c>
      <c r="BJ1344" s="1">
        <v>0</v>
      </c>
      <c r="BK1344" s="1">
        <v>0.01</v>
      </c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37" t="s">
        <v>71</v>
      </c>
    </row>
    <row r="1345" spans="1:77" x14ac:dyDescent="0.25">
      <c r="A1345" s="1">
        <v>1340</v>
      </c>
      <c r="B1345" s="1"/>
      <c r="C1345" s="1"/>
      <c r="D1345" s="1"/>
      <c r="E1345" s="1"/>
      <c r="F1345" s="1">
        <v>1340</v>
      </c>
      <c r="G1345" s="1" t="s">
        <v>67</v>
      </c>
      <c r="H1345" s="1">
        <v>29039</v>
      </c>
      <c r="M1345" s="1">
        <v>4</v>
      </c>
      <c r="N1345" s="1">
        <v>3</v>
      </c>
      <c r="O1345" s="1">
        <v>33.299999999999997</v>
      </c>
      <c r="P1345" s="2" t="s">
        <v>69</v>
      </c>
      <c r="Q1345" s="2">
        <v>1933.3</v>
      </c>
      <c r="R1345" s="1"/>
      <c r="S1345" s="2">
        <v>100</v>
      </c>
      <c r="T1345" s="1"/>
      <c r="U1345" s="1"/>
      <c r="V1345" s="1"/>
      <c r="W1345" s="1"/>
      <c r="X1345" s="35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2"/>
      <c r="AY1345" s="1"/>
      <c r="AZ1345" s="1"/>
      <c r="BA1345" s="36"/>
      <c r="BB1345" s="2"/>
      <c r="BC1345" s="1"/>
      <c r="BD1345" s="1"/>
      <c r="BE1345" s="1"/>
      <c r="BF1345" s="43">
        <f t="shared" si="20"/>
        <v>193330</v>
      </c>
      <c r="BG1345" s="1"/>
      <c r="BH1345" s="1"/>
      <c r="BI1345" s="1">
        <v>50</v>
      </c>
      <c r="BJ1345" s="1">
        <v>0</v>
      </c>
      <c r="BK1345" s="1">
        <v>0.01</v>
      </c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37" t="s">
        <v>71</v>
      </c>
    </row>
    <row r="1346" spans="1:77" x14ac:dyDescent="0.25">
      <c r="A1346" s="1">
        <v>1341</v>
      </c>
      <c r="B1346" s="1"/>
      <c r="C1346" s="1"/>
      <c r="D1346" s="1"/>
      <c r="E1346" s="1"/>
      <c r="F1346" s="1">
        <v>1341</v>
      </c>
      <c r="G1346" s="1" t="s">
        <v>67</v>
      </c>
      <c r="H1346" s="1">
        <v>29040</v>
      </c>
      <c r="M1346" s="1">
        <v>4</v>
      </c>
      <c r="N1346" s="1">
        <v>2</v>
      </c>
      <c r="O1346" s="1">
        <v>55</v>
      </c>
      <c r="P1346" s="2" t="s">
        <v>69</v>
      </c>
      <c r="Q1346" s="2">
        <v>1855</v>
      </c>
      <c r="R1346" s="1"/>
      <c r="S1346" s="2">
        <v>100</v>
      </c>
      <c r="T1346" s="1"/>
      <c r="U1346" s="1"/>
      <c r="V1346" s="1"/>
      <c r="W1346" s="1"/>
      <c r="X1346" s="35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2"/>
      <c r="AY1346" s="1"/>
      <c r="AZ1346" s="1"/>
      <c r="BA1346" s="36"/>
      <c r="BB1346" s="2"/>
      <c r="BC1346" s="1"/>
      <c r="BD1346" s="1"/>
      <c r="BE1346" s="1"/>
      <c r="BF1346" s="43">
        <f t="shared" si="20"/>
        <v>185500</v>
      </c>
      <c r="BG1346" s="1"/>
      <c r="BH1346" s="1"/>
      <c r="BI1346" s="1">
        <v>50</v>
      </c>
      <c r="BJ1346" s="1">
        <v>0</v>
      </c>
      <c r="BK1346" s="1">
        <v>0.01</v>
      </c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37" t="s">
        <v>71</v>
      </c>
    </row>
    <row r="1347" spans="1:77" x14ac:dyDescent="0.25">
      <c r="A1347" s="1">
        <v>1342</v>
      </c>
      <c r="B1347" s="1"/>
      <c r="C1347" s="1"/>
      <c r="D1347" s="1"/>
      <c r="E1347" s="1"/>
      <c r="F1347" s="1">
        <v>1342</v>
      </c>
      <c r="G1347" s="1" t="s">
        <v>67</v>
      </c>
      <c r="H1347" s="1">
        <v>29041</v>
      </c>
      <c r="M1347" s="1">
        <v>1</v>
      </c>
      <c r="N1347" s="1">
        <v>0</v>
      </c>
      <c r="O1347" s="1">
        <v>95</v>
      </c>
      <c r="P1347" s="2" t="s">
        <v>69</v>
      </c>
      <c r="Q1347" s="2">
        <v>495</v>
      </c>
      <c r="R1347" s="1"/>
      <c r="S1347" s="2">
        <v>100</v>
      </c>
      <c r="T1347" s="1"/>
      <c r="U1347" s="1"/>
      <c r="V1347" s="1"/>
      <c r="W1347" s="1"/>
      <c r="X1347" s="35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2"/>
      <c r="AY1347" s="1"/>
      <c r="AZ1347" s="1"/>
      <c r="BA1347" s="36"/>
      <c r="BB1347" s="2"/>
      <c r="BC1347" s="1"/>
      <c r="BD1347" s="1"/>
      <c r="BE1347" s="1"/>
      <c r="BF1347" s="43">
        <f t="shared" si="20"/>
        <v>49500</v>
      </c>
      <c r="BG1347" s="1"/>
      <c r="BH1347" s="1"/>
      <c r="BI1347" s="1">
        <v>50</v>
      </c>
      <c r="BJ1347" s="1">
        <v>0</v>
      </c>
      <c r="BK1347" s="1">
        <v>0.01</v>
      </c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37" t="s">
        <v>71</v>
      </c>
    </row>
    <row r="1348" spans="1:77" x14ac:dyDescent="0.25">
      <c r="A1348" s="1">
        <v>1343</v>
      </c>
      <c r="B1348" s="1"/>
      <c r="C1348" s="1"/>
      <c r="D1348" s="1"/>
      <c r="E1348" s="1"/>
      <c r="F1348" s="1">
        <v>1343</v>
      </c>
      <c r="G1348" s="1" t="s">
        <v>67</v>
      </c>
      <c r="H1348" s="1">
        <v>29042</v>
      </c>
      <c r="M1348" s="1">
        <v>4</v>
      </c>
      <c r="N1348" s="1">
        <v>3</v>
      </c>
      <c r="O1348" s="1">
        <v>32</v>
      </c>
      <c r="P1348" s="2" t="s">
        <v>69</v>
      </c>
      <c r="Q1348" s="2">
        <v>1932</v>
      </c>
      <c r="R1348" s="1"/>
      <c r="S1348" s="2">
        <v>100</v>
      </c>
      <c r="T1348" s="1"/>
      <c r="U1348" s="1"/>
      <c r="V1348" s="1"/>
      <c r="W1348" s="1"/>
      <c r="X1348" s="35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2"/>
      <c r="AY1348" s="1"/>
      <c r="AZ1348" s="1"/>
      <c r="BA1348" s="36"/>
      <c r="BB1348" s="2"/>
      <c r="BC1348" s="1"/>
      <c r="BD1348" s="1"/>
      <c r="BE1348" s="1"/>
      <c r="BF1348" s="43">
        <f t="shared" si="20"/>
        <v>193200</v>
      </c>
      <c r="BG1348" s="1"/>
      <c r="BH1348" s="1"/>
      <c r="BI1348" s="1">
        <v>50</v>
      </c>
      <c r="BJ1348" s="1">
        <v>0</v>
      </c>
      <c r="BK1348" s="1">
        <v>0.01</v>
      </c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37" t="s">
        <v>71</v>
      </c>
    </row>
    <row r="1349" spans="1:77" x14ac:dyDescent="0.25">
      <c r="A1349" s="1">
        <v>1344</v>
      </c>
      <c r="B1349" s="1"/>
      <c r="C1349" s="1"/>
      <c r="D1349" s="1"/>
      <c r="E1349" s="1"/>
      <c r="F1349" s="1">
        <v>1344</v>
      </c>
      <c r="G1349" s="1" t="s">
        <v>67</v>
      </c>
      <c r="H1349" s="1">
        <v>29043</v>
      </c>
      <c r="M1349" s="1">
        <v>8</v>
      </c>
      <c r="N1349" s="1">
        <v>2</v>
      </c>
      <c r="O1349" s="1">
        <v>74</v>
      </c>
      <c r="P1349" s="2" t="s">
        <v>69</v>
      </c>
      <c r="Q1349" s="2">
        <v>3474</v>
      </c>
      <c r="R1349" s="1"/>
      <c r="S1349" s="2">
        <v>100</v>
      </c>
      <c r="T1349" s="1"/>
      <c r="U1349" s="1"/>
      <c r="V1349" s="1"/>
      <c r="W1349" s="1"/>
      <c r="X1349" s="35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2"/>
      <c r="AY1349" s="1"/>
      <c r="AZ1349" s="1"/>
      <c r="BA1349" s="36"/>
      <c r="BB1349" s="2"/>
      <c r="BC1349" s="1"/>
      <c r="BD1349" s="1"/>
      <c r="BE1349" s="1"/>
      <c r="BF1349" s="43">
        <f t="shared" si="20"/>
        <v>347400</v>
      </c>
      <c r="BG1349" s="1"/>
      <c r="BH1349" s="1"/>
      <c r="BI1349" s="1">
        <v>50</v>
      </c>
      <c r="BJ1349" s="1">
        <v>0</v>
      </c>
      <c r="BK1349" s="1">
        <v>0.01</v>
      </c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37" t="s">
        <v>71</v>
      </c>
    </row>
    <row r="1350" spans="1:77" x14ac:dyDescent="0.25">
      <c r="A1350" s="1">
        <v>1345</v>
      </c>
      <c r="B1350" s="1"/>
      <c r="C1350" s="1"/>
      <c r="D1350" s="1"/>
      <c r="E1350" s="1"/>
      <c r="F1350" s="1">
        <v>1345</v>
      </c>
      <c r="G1350" s="1" t="s">
        <v>67</v>
      </c>
      <c r="H1350" s="1">
        <v>29044</v>
      </c>
      <c r="M1350" s="1">
        <v>0</v>
      </c>
      <c r="N1350" s="1">
        <v>1</v>
      </c>
      <c r="O1350" s="1">
        <v>46</v>
      </c>
      <c r="P1350" s="2" t="s">
        <v>69</v>
      </c>
      <c r="Q1350" s="2">
        <v>146</v>
      </c>
      <c r="R1350" s="1"/>
      <c r="S1350" s="2">
        <v>100</v>
      </c>
      <c r="T1350" s="1"/>
      <c r="U1350" s="1"/>
      <c r="V1350" s="1"/>
      <c r="W1350" s="1"/>
      <c r="X1350" s="35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2"/>
      <c r="AY1350" s="1"/>
      <c r="AZ1350" s="1"/>
      <c r="BA1350" s="36"/>
      <c r="BB1350" s="2"/>
      <c r="BC1350" s="1"/>
      <c r="BD1350" s="1"/>
      <c r="BE1350" s="1"/>
      <c r="BF1350" s="43">
        <f t="shared" si="20"/>
        <v>14600</v>
      </c>
      <c r="BG1350" s="1"/>
      <c r="BH1350" s="1"/>
      <c r="BI1350" s="1">
        <v>50</v>
      </c>
      <c r="BJ1350" s="1">
        <v>0</v>
      </c>
      <c r="BK1350" s="1">
        <v>0.01</v>
      </c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37" t="s">
        <v>71</v>
      </c>
    </row>
    <row r="1351" spans="1:77" x14ac:dyDescent="0.25">
      <c r="A1351" s="1">
        <v>1346</v>
      </c>
      <c r="B1351" s="1"/>
      <c r="C1351" s="1"/>
      <c r="D1351" s="1"/>
      <c r="E1351" s="1"/>
      <c r="F1351" s="1">
        <v>1346</v>
      </c>
      <c r="G1351" s="1" t="s">
        <v>67</v>
      </c>
      <c r="H1351" s="1">
        <v>29047</v>
      </c>
      <c r="M1351" s="1">
        <v>0</v>
      </c>
      <c r="N1351" s="1">
        <v>3</v>
      </c>
      <c r="O1351" s="1">
        <v>12</v>
      </c>
      <c r="P1351" s="2" t="s">
        <v>69</v>
      </c>
      <c r="Q1351" s="2">
        <v>312</v>
      </c>
      <c r="R1351" s="1"/>
      <c r="S1351" s="2">
        <v>100</v>
      </c>
      <c r="T1351" s="1"/>
      <c r="U1351" s="1"/>
      <c r="V1351" s="1"/>
      <c r="W1351" s="1"/>
      <c r="X1351" s="35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2"/>
      <c r="AY1351" s="1"/>
      <c r="AZ1351" s="1"/>
      <c r="BA1351" s="36"/>
      <c r="BB1351" s="2"/>
      <c r="BC1351" s="1"/>
      <c r="BD1351" s="1"/>
      <c r="BE1351" s="1"/>
      <c r="BF1351" s="43">
        <f t="shared" si="20"/>
        <v>31200</v>
      </c>
      <c r="BG1351" s="1"/>
      <c r="BH1351" s="1"/>
      <c r="BI1351" s="1">
        <v>50</v>
      </c>
      <c r="BJ1351" s="1">
        <v>0</v>
      </c>
      <c r="BK1351" s="1">
        <v>0.01</v>
      </c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37" t="s">
        <v>71</v>
      </c>
    </row>
    <row r="1352" spans="1:77" x14ac:dyDescent="0.25">
      <c r="A1352" s="1">
        <v>1347</v>
      </c>
      <c r="B1352" s="1"/>
      <c r="C1352" s="1"/>
      <c r="D1352" s="1"/>
      <c r="E1352" s="1"/>
      <c r="F1352" s="1">
        <v>1347</v>
      </c>
      <c r="G1352" s="1" t="s">
        <v>67</v>
      </c>
      <c r="H1352" s="1">
        <v>29049</v>
      </c>
      <c r="M1352" s="1">
        <v>5</v>
      </c>
      <c r="N1352" s="1">
        <v>0</v>
      </c>
      <c r="O1352" s="1">
        <v>73</v>
      </c>
      <c r="P1352" s="2" t="s">
        <v>69</v>
      </c>
      <c r="Q1352" s="2">
        <v>2073</v>
      </c>
      <c r="R1352" s="1"/>
      <c r="S1352" s="2">
        <v>100</v>
      </c>
      <c r="T1352" s="1"/>
      <c r="U1352" s="1"/>
      <c r="V1352" s="1"/>
      <c r="W1352" s="1"/>
      <c r="X1352" s="35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44"/>
      <c r="AR1352" s="36"/>
      <c r="AS1352" s="1"/>
      <c r="AT1352" s="45"/>
      <c r="AU1352" s="1"/>
      <c r="AV1352" s="1"/>
      <c r="AW1352" s="1"/>
      <c r="AX1352" s="2"/>
      <c r="AY1352" s="1"/>
      <c r="AZ1352" s="1"/>
      <c r="BA1352" s="36"/>
      <c r="BB1352" s="2"/>
      <c r="BC1352" s="1"/>
      <c r="BD1352" s="1"/>
      <c r="BE1352" s="43"/>
      <c r="BF1352" s="43">
        <f t="shared" ref="BF1352:BF1415" si="21">Q1352*S1352</f>
        <v>207300</v>
      </c>
      <c r="BG1352" s="1"/>
      <c r="BH1352" s="1"/>
      <c r="BI1352" s="1">
        <v>50</v>
      </c>
      <c r="BJ1352" s="1">
        <v>0</v>
      </c>
      <c r="BK1352" s="1">
        <v>0.01</v>
      </c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37" t="s">
        <v>71</v>
      </c>
    </row>
    <row r="1353" spans="1:77" x14ac:dyDescent="0.25">
      <c r="A1353" s="1">
        <v>1348</v>
      </c>
      <c r="B1353" s="1"/>
      <c r="C1353" s="1"/>
      <c r="D1353" s="1"/>
      <c r="E1353" s="1"/>
      <c r="F1353" s="1">
        <v>1348</v>
      </c>
      <c r="G1353" s="1" t="s">
        <v>67</v>
      </c>
      <c r="H1353" s="1">
        <v>29050</v>
      </c>
      <c r="M1353" s="1">
        <v>0</v>
      </c>
      <c r="N1353" s="1">
        <v>2</v>
      </c>
      <c r="O1353" s="1">
        <v>93</v>
      </c>
      <c r="P1353" s="2" t="s">
        <v>69</v>
      </c>
      <c r="Q1353" s="2">
        <v>293</v>
      </c>
      <c r="R1353" s="1"/>
      <c r="S1353" s="2">
        <v>100</v>
      </c>
      <c r="T1353" s="1"/>
      <c r="U1353" s="1"/>
      <c r="V1353" s="1"/>
      <c r="W1353" s="1"/>
      <c r="X1353" s="35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2"/>
      <c r="AY1353" s="1"/>
      <c r="AZ1353" s="1"/>
      <c r="BA1353" s="36"/>
      <c r="BB1353" s="2"/>
      <c r="BC1353" s="1"/>
      <c r="BD1353" s="1"/>
      <c r="BE1353" s="1"/>
      <c r="BF1353" s="43">
        <f t="shared" si="21"/>
        <v>29300</v>
      </c>
      <c r="BG1353" s="1"/>
      <c r="BH1353" s="1"/>
      <c r="BI1353" s="1">
        <v>50</v>
      </c>
      <c r="BJ1353" s="1">
        <v>0</v>
      </c>
      <c r="BK1353" s="1">
        <v>0.01</v>
      </c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37" t="s">
        <v>71</v>
      </c>
    </row>
    <row r="1354" spans="1:77" x14ac:dyDescent="0.25">
      <c r="A1354" s="1">
        <v>1349</v>
      </c>
      <c r="B1354" s="1"/>
      <c r="C1354" s="1"/>
      <c r="D1354" s="1"/>
      <c r="E1354" s="1"/>
      <c r="F1354" s="1">
        <v>1349</v>
      </c>
      <c r="G1354" s="1" t="s">
        <v>67</v>
      </c>
      <c r="H1354" s="1">
        <v>29051</v>
      </c>
      <c r="M1354" s="1">
        <v>0</v>
      </c>
      <c r="N1354" s="1">
        <v>2</v>
      </c>
      <c r="O1354" s="1">
        <v>0</v>
      </c>
      <c r="P1354" s="2" t="s">
        <v>69</v>
      </c>
      <c r="Q1354" s="2">
        <v>200</v>
      </c>
      <c r="R1354" s="1"/>
      <c r="S1354" s="2">
        <v>100</v>
      </c>
      <c r="T1354" s="1"/>
      <c r="U1354" s="1"/>
      <c r="V1354" s="1"/>
      <c r="W1354" s="1"/>
      <c r="X1354" s="35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2"/>
      <c r="AY1354" s="1"/>
      <c r="AZ1354" s="1"/>
      <c r="BA1354" s="36"/>
      <c r="BB1354" s="2"/>
      <c r="BC1354" s="1"/>
      <c r="BD1354" s="1"/>
      <c r="BE1354" s="1"/>
      <c r="BF1354" s="43">
        <f t="shared" si="21"/>
        <v>20000</v>
      </c>
      <c r="BG1354" s="1"/>
      <c r="BH1354" s="1"/>
      <c r="BI1354" s="1">
        <v>50</v>
      </c>
      <c r="BJ1354" s="1">
        <v>0</v>
      </c>
      <c r="BK1354" s="1">
        <v>0.01</v>
      </c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37" t="s">
        <v>71</v>
      </c>
    </row>
    <row r="1355" spans="1:77" x14ac:dyDescent="0.25">
      <c r="A1355" s="1">
        <v>1350</v>
      </c>
      <c r="B1355" s="1"/>
      <c r="C1355" s="1"/>
      <c r="D1355" s="1"/>
      <c r="E1355" s="1"/>
      <c r="F1355" s="1">
        <v>1350</v>
      </c>
      <c r="G1355" s="1" t="s">
        <v>67</v>
      </c>
      <c r="H1355" s="1">
        <v>29052</v>
      </c>
      <c r="M1355" s="1">
        <v>0</v>
      </c>
      <c r="N1355" s="1">
        <v>3</v>
      </c>
      <c r="O1355" s="1">
        <v>13</v>
      </c>
      <c r="P1355" s="2" t="s">
        <v>69</v>
      </c>
      <c r="Q1355" s="2">
        <v>313</v>
      </c>
      <c r="R1355" s="1"/>
      <c r="S1355" s="2">
        <v>100</v>
      </c>
      <c r="T1355" s="1"/>
      <c r="U1355" s="1"/>
      <c r="V1355" s="1"/>
      <c r="W1355" s="1"/>
      <c r="X1355" s="35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2"/>
      <c r="AY1355" s="1"/>
      <c r="AZ1355" s="1"/>
      <c r="BA1355" s="36"/>
      <c r="BB1355" s="2"/>
      <c r="BC1355" s="1"/>
      <c r="BD1355" s="1"/>
      <c r="BE1355" s="1"/>
      <c r="BF1355" s="43">
        <f t="shared" si="21"/>
        <v>31300</v>
      </c>
      <c r="BG1355" s="1"/>
      <c r="BH1355" s="1"/>
      <c r="BI1355" s="1">
        <v>50</v>
      </c>
      <c r="BJ1355" s="1">
        <v>0</v>
      </c>
      <c r="BK1355" s="1">
        <v>0.01</v>
      </c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37" t="s">
        <v>71</v>
      </c>
    </row>
    <row r="1356" spans="1:77" x14ac:dyDescent="0.25">
      <c r="A1356" s="1">
        <v>1351</v>
      </c>
      <c r="B1356" s="1"/>
      <c r="C1356" s="1"/>
      <c r="D1356" s="1"/>
      <c r="E1356" s="1"/>
      <c r="F1356" s="1">
        <v>1351</v>
      </c>
      <c r="G1356" s="1" t="s">
        <v>67</v>
      </c>
      <c r="H1356" s="1">
        <v>29053</v>
      </c>
      <c r="M1356" s="1">
        <v>0</v>
      </c>
      <c r="N1356" s="1">
        <v>2</v>
      </c>
      <c r="O1356" s="1">
        <v>76</v>
      </c>
      <c r="P1356" s="2" t="s">
        <v>69</v>
      </c>
      <c r="Q1356" s="2">
        <v>276</v>
      </c>
      <c r="R1356" s="1"/>
      <c r="S1356" s="2">
        <v>100</v>
      </c>
      <c r="T1356" s="1"/>
      <c r="U1356" s="1"/>
      <c r="V1356" s="1"/>
      <c r="W1356" s="1"/>
      <c r="X1356" s="35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2"/>
      <c r="AY1356" s="1"/>
      <c r="AZ1356" s="1"/>
      <c r="BA1356" s="36"/>
      <c r="BB1356" s="2"/>
      <c r="BC1356" s="1"/>
      <c r="BD1356" s="1"/>
      <c r="BE1356" s="1"/>
      <c r="BF1356" s="43">
        <f t="shared" si="21"/>
        <v>27600</v>
      </c>
      <c r="BG1356" s="1"/>
      <c r="BH1356" s="1"/>
      <c r="BI1356" s="1">
        <v>50</v>
      </c>
      <c r="BJ1356" s="1">
        <v>0</v>
      </c>
      <c r="BK1356" s="1">
        <v>0.01</v>
      </c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37" t="s">
        <v>71</v>
      </c>
    </row>
    <row r="1357" spans="1:77" x14ac:dyDescent="0.25">
      <c r="A1357" s="1">
        <v>1352</v>
      </c>
      <c r="B1357" s="1"/>
      <c r="C1357" s="1"/>
      <c r="D1357" s="1"/>
      <c r="E1357" s="1"/>
      <c r="F1357" s="1">
        <v>1352</v>
      </c>
      <c r="G1357" s="1" t="s">
        <v>67</v>
      </c>
      <c r="H1357" s="1">
        <v>29054</v>
      </c>
      <c r="M1357" s="1">
        <v>14</v>
      </c>
      <c r="N1357" s="1">
        <v>2</v>
      </c>
      <c r="O1357" s="1">
        <v>69</v>
      </c>
      <c r="P1357" s="2" t="s">
        <v>69</v>
      </c>
      <c r="Q1357" s="2">
        <v>5869</v>
      </c>
      <c r="R1357" s="1"/>
      <c r="S1357" s="2">
        <v>100</v>
      </c>
      <c r="T1357" s="1"/>
      <c r="U1357" s="1"/>
      <c r="V1357" s="1"/>
      <c r="W1357" s="1"/>
      <c r="X1357" s="35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2"/>
      <c r="AY1357" s="1"/>
      <c r="AZ1357" s="1"/>
      <c r="BA1357" s="36"/>
      <c r="BB1357" s="2"/>
      <c r="BC1357" s="1"/>
      <c r="BD1357" s="1"/>
      <c r="BE1357" s="1"/>
      <c r="BF1357" s="43">
        <f t="shared" si="21"/>
        <v>586900</v>
      </c>
      <c r="BG1357" s="1"/>
      <c r="BH1357" s="1"/>
      <c r="BI1357" s="1">
        <v>50</v>
      </c>
      <c r="BJ1357" s="1">
        <v>0</v>
      </c>
      <c r="BK1357" s="1">
        <v>0.01</v>
      </c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37" t="s">
        <v>71</v>
      </c>
    </row>
    <row r="1358" spans="1:77" x14ac:dyDescent="0.25">
      <c r="A1358" s="1">
        <v>1353</v>
      </c>
      <c r="B1358" s="1"/>
      <c r="C1358" s="1"/>
      <c r="D1358" s="1"/>
      <c r="E1358" s="1"/>
      <c r="F1358" s="1">
        <v>1353</v>
      </c>
      <c r="G1358" s="1" t="s">
        <v>67</v>
      </c>
      <c r="H1358" s="1">
        <v>29055</v>
      </c>
      <c r="M1358" s="1">
        <v>6</v>
      </c>
      <c r="N1358" s="1">
        <v>1</v>
      </c>
      <c r="O1358" s="1">
        <v>64</v>
      </c>
      <c r="P1358" s="2" t="s">
        <v>69</v>
      </c>
      <c r="Q1358" s="2">
        <v>2564</v>
      </c>
      <c r="R1358" s="1"/>
      <c r="S1358" s="2">
        <v>100</v>
      </c>
      <c r="T1358" s="1"/>
      <c r="U1358" s="1"/>
      <c r="V1358" s="1"/>
      <c r="W1358" s="1"/>
      <c r="X1358" s="35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44"/>
      <c r="AR1358" s="36"/>
      <c r="AS1358" s="1"/>
      <c r="AT1358" s="45"/>
      <c r="AU1358" s="1"/>
      <c r="AV1358" s="1"/>
      <c r="AW1358" s="1"/>
      <c r="AX1358" s="2"/>
      <c r="AY1358" s="1"/>
      <c r="AZ1358" s="1"/>
      <c r="BA1358" s="36"/>
      <c r="BB1358" s="2"/>
      <c r="BC1358" s="1"/>
      <c r="BD1358" s="1"/>
      <c r="BE1358" s="43"/>
      <c r="BF1358" s="43">
        <f t="shared" si="21"/>
        <v>256400</v>
      </c>
      <c r="BG1358" s="1"/>
      <c r="BH1358" s="1"/>
      <c r="BI1358" s="1">
        <v>50</v>
      </c>
      <c r="BJ1358" s="1">
        <v>0</v>
      </c>
      <c r="BK1358" s="1">
        <v>0.01</v>
      </c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37" t="s">
        <v>71</v>
      </c>
    </row>
    <row r="1359" spans="1:77" x14ac:dyDescent="0.25">
      <c r="A1359" s="1">
        <v>1354</v>
      </c>
      <c r="B1359" s="1"/>
      <c r="C1359" s="1"/>
      <c r="D1359" s="1"/>
      <c r="E1359" s="1"/>
      <c r="F1359" s="1">
        <v>1354</v>
      </c>
      <c r="G1359" s="1" t="s">
        <v>67</v>
      </c>
      <c r="H1359" s="1">
        <v>29056</v>
      </c>
      <c r="M1359" s="1">
        <v>5</v>
      </c>
      <c r="N1359" s="1">
        <v>3</v>
      </c>
      <c r="O1359" s="1">
        <v>28</v>
      </c>
      <c r="P1359" s="2" t="s">
        <v>69</v>
      </c>
      <c r="Q1359" s="2">
        <v>2328</v>
      </c>
      <c r="R1359" s="1"/>
      <c r="S1359" s="2">
        <v>100</v>
      </c>
      <c r="T1359" s="1"/>
      <c r="U1359" s="1"/>
      <c r="V1359" s="1"/>
      <c r="W1359" s="1"/>
      <c r="X1359" s="35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2"/>
      <c r="AY1359" s="1"/>
      <c r="AZ1359" s="1"/>
      <c r="BA1359" s="36"/>
      <c r="BB1359" s="2"/>
      <c r="BC1359" s="1"/>
      <c r="BD1359" s="1"/>
      <c r="BE1359" s="1"/>
      <c r="BF1359" s="43">
        <f t="shared" si="21"/>
        <v>232800</v>
      </c>
      <c r="BG1359" s="1"/>
      <c r="BH1359" s="1"/>
      <c r="BI1359" s="1">
        <v>50</v>
      </c>
      <c r="BJ1359" s="1">
        <v>0</v>
      </c>
      <c r="BK1359" s="1">
        <v>0.01</v>
      </c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37" t="s">
        <v>71</v>
      </c>
    </row>
    <row r="1360" spans="1:77" x14ac:dyDescent="0.25">
      <c r="A1360" s="1">
        <v>1355</v>
      </c>
      <c r="B1360" s="1"/>
      <c r="C1360" s="1"/>
      <c r="D1360" s="1"/>
      <c r="E1360" s="1"/>
      <c r="F1360" s="1">
        <v>1355</v>
      </c>
      <c r="G1360" s="1" t="s">
        <v>67</v>
      </c>
      <c r="H1360" s="1">
        <v>29057</v>
      </c>
      <c r="M1360" s="1">
        <v>10</v>
      </c>
      <c r="N1360" s="1">
        <v>0</v>
      </c>
      <c r="O1360" s="1">
        <v>21</v>
      </c>
      <c r="P1360" s="2" t="s">
        <v>69</v>
      </c>
      <c r="Q1360" s="2">
        <v>4021</v>
      </c>
      <c r="R1360" s="1"/>
      <c r="S1360" s="2">
        <v>100</v>
      </c>
      <c r="T1360" s="1"/>
      <c r="U1360" s="1"/>
      <c r="V1360" s="1"/>
      <c r="W1360" s="1"/>
      <c r="X1360" s="35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2"/>
      <c r="AY1360" s="1"/>
      <c r="AZ1360" s="1"/>
      <c r="BA1360" s="36"/>
      <c r="BB1360" s="2"/>
      <c r="BC1360" s="1"/>
      <c r="BD1360" s="1"/>
      <c r="BE1360" s="1"/>
      <c r="BF1360" s="43">
        <f t="shared" si="21"/>
        <v>402100</v>
      </c>
      <c r="BG1360" s="1"/>
      <c r="BH1360" s="1"/>
      <c r="BI1360" s="1">
        <v>50</v>
      </c>
      <c r="BJ1360" s="1">
        <v>0</v>
      </c>
      <c r="BK1360" s="1">
        <v>0.01</v>
      </c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37" t="s">
        <v>71</v>
      </c>
    </row>
    <row r="1361" spans="1:77" x14ac:dyDescent="0.25">
      <c r="A1361" s="1">
        <v>1356</v>
      </c>
      <c r="B1361" s="1"/>
      <c r="C1361" s="1"/>
      <c r="D1361" s="1"/>
      <c r="E1361" s="1"/>
      <c r="F1361" s="1">
        <v>1356</v>
      </c>
      <c r="G1361" s="1" t="s">
        <v>67</v>
      </c>
      <c r="H1361" s="1">
        <v>29058</v>
      </c>
      <c r="M1361" s="1">
        <v>11</v>
      </c>
      <c r="N1361" s="1">
        <v>1</v>
      </c>
      <c r="O1361" s="1">
        <v>13</v>
      </c>
      <c r="P1361" s="2" t="s">
        <v>69</v>
      </c>
      <c r="Q1361" s="2">
        <v>4513</v>
      </c>
      <c r="R1361" s="1"/>
      <c r="S1361" s="2">
        <v>100</v>
      </c>
      <c r="T1361" s="1"/>
      <c r="U1361" s="1"/>
      <c r="V1361" s="1"/>
      <c r="W1361" s="1"/>
      <c r="X1361" s="35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2"/>
      <c r="AY1361" s="1"/>
      <c r="AZ1361" s="1"/>
      <c r="BA1361" s="36"/>
      <c r="BB1361" s="2"/>
      <c r="BC1361" s="1"/>
      <c r="BD1361" s="1"/>
      <c r="BE1361" s="1"/>
      <c r="BF1361" s="43">
        <f t="shared" si="21"/>
        <v>451300</v>
      </c>
      <c r="BG1361" s="1"/>
      <c r="BH1361" s="1"/>
      <c r="BI1361" s="1">
        <v>50</v>
      </c>
      <c r="BJ1361" s="1">
        <v>0</v>
      </c>
      <c r="BK1361" s="1">
        <v>0.01</v>
      </c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37" t="s">
        <v>71</v>
      </c>
    </row>
    <row r="1362" spans="1:77" x14ac:dyDescent="0.25">
      <c r="A1362" s="1">
        <v>1357</v>
      </c>
      <c r="B1362" s="1"/>
      <c r="C1362" s="1"/>
      <c r="D1362" s="1"/>
      <c r="E1362" s="1"/>
      <c r="F1362" s="1">
        <v>1357</v>
      </c>
      <c r="G1362" s="1" t="s">
        <v>67</v>
      </c>
      <c r="H1362" s="1">
        <v>29059</v>
      </c>
      <c r="M1362" s="1">
        <v>3</v>
      </c>
      <c r="N1362" s="1">
        <v>1</v>
      </c>
      <c r="O1362" s="1">
        <v>75</v>
      </c>
      <c r="P1362" s="2" t="s">
        <v>69</v>
      </c>
      <c r="Q1362" s="2">
        <v>1375</v>
      </c>
      <c r="R1362" s="1"/>
      <c r="S1362" s="2">
        <v>100</v>
      </c>
      <c r="T1362" s="1"/>
      <c r="U1362" s="1"/>
      <c r="V1362" s="1"/>
      <c r="W1362" s="1"/>
      <c r="X1362" s="35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2"/>
      <c r="AY1362" s="1"/>
      <c r="AZ1362" s="1"/>
      <c r="BA1362" s="36"/>
      <c r="BB1362" s="2"/>
      <c r="BC1362" s="1"/>
      <c r="BD1362" s="1"/>
      <c r="BE1362" s="1"/>
      <c r="BF1362" s="43">
        <f t="shared" si="21"/>
        <v>137500</v>
      </c>
      <c r="BG1362" s="1"/>
      <c r="BH1362" s="1"/>
      <c r="BI1362" s="1">
        <v>50</v>
      </c>
      <c r="BJ1362" s="1">
        <v>0</v>
      </c>
      <c r="BK1362" s="1">
        <v>0.01</v>
      </c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37" t="s">
        <v>71</v>
      </c>
    </row>
    <row r="1363" spans="1:77" x14ac:dyDescent="0.25">
      <c r="A1363" s="1">
        <v>1358</v>
      </c>
      <c r="B1363" s="1"/>
      <c r="C1363" s="1"/>
      <c r="D1363" s="1"/>
      <c r="E1363" s="1"/>
      <c r="F1363" s="1">
        <v>1358</v>
      </c>
      <c r="G1363" s="1" t="s">
        <v>67</v>
      </c>
      <c r="H1363" s="1">
        <v>29060</v>
      </c>
      <c r="M1363" s="1">
        <v>5</v>
      </c>
      <c r="N1363" s="1">
        <v>2</v>
      </c>
      <c r="O1363" s="1">
        <v>19</v>
      </c>
      <c r="P1363" s="2" t="s">
        <v>69</v>
      </c>
      <c r="Q1363" s="2">
        <v>2219</v>
      </c>
      <c r="R1363" s="1"/>
      <c r="S1363" s="2">
        <v>100</v>
      </c>
      <c r="T1363" s="1"/>
      <c r="U1363" s="1"/>
      <c r="V1363" s="1"/>
      <c r="W1363" s="1"/>
      <c r="X1363" s="35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2"/>
      <c r="AY1363" s="1"/>
      <c r="AZ1363" s="1"/>
      <c r="BA1363" s="36"/>
      <c r="BB1363" s="2"/>
      <c r="BC1363" s="1"/>
      <c r="BD1363" s="1"/>
      <c r="BE1363" s="1"/>
      <c r="BF1363" s="43">
        <f t="shared" si="21"/>
        <v>221900</v>
      </c>
      <c r="BG1363" s="1"/>
      <c r="BH1363" s="1"/>
      <c r="BI1363" s="1">
        <v>50</v>
      </c>
      <c r="BJ1363" s="1">
        <v>0</v>
      </c>
      <c r="BK1363" s="1">
        <v>0.01</v>
      </c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37" t="s">
        <v>71</v>
      </c>
    </row>
    <row r="1364" spans="1:77" x14ac:dyDescent="0.25">
      <c r="A1364" s="1">
        <v>1359</v>
      </c>
      <c r="B1364" s="1"/>
      <c r="C1364" s="1"/>
      <c r="D1364" s="1"/>
      <c r="E1364" s="1"/>
      <c r="F1364" s="1">
        <v>1359</v>
      </c>
      <c r="G1364" s="1" t="s">
        <v>67</v>
      </c>
      <c r="H1364" s="1">
        <v>29061</v>
      </c>
      <c r="M1364" s="1">
        <v>3</v>
      </c>
      <c r="N1364" s="1">
        <v>0</v>
      </c>
      <c r="O1364" s="1">
        <v>25</v>
      </c>
      <c r="P1364" s="2" t="s">
        <v>69</v>
      </c>
      <c r="Q1364" s="2">
        <v>1225</v>
      </c>
      <c r="R1364" s="1"/>
      <c r="S1364" s="2">
        <v>100</v>
      </c>
      <c r="T1364" s="1"/>
      <c r="U1364" s="1"/>
      <c r="V1364" s="1"/>
      <c r="W1364" s="1"/>
      <c r="X1364" s="35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2"/>
      <c r="AY1364" s="1"/>
      <c r="AZ1364" s="1"/>
      <c r="BA1364" s="36"/>
      <c r="BB1364" s="2"/>
      <c r="BC1364" s="1"/>
      <c r="BD1364" s="1"/>
      <c r="BE1364" s="1"/>
      <c r="BF1364" s="43">
        <f t="shared" si="21"/>
        <v>122500</v>
      </c>
      <c r="BG1364" s="1"/>
      <c r="BH1364" s="1"/>
      <c r="BI1364" s="1">
        <v>50</v>
      </c>
      <c r="BJ1364" s="1">
        <v>0</v>
      </c>
      <c r="BK1364" s="1">
        <v>0.01</v>
      </c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37" t="s">
        <v>71</v>
      </c>
    </row>
    <row r="1365" spans="1:77" x14ac:dyDescent="0.25">
      <c r="A1365" s="1">
        <v>1360</v>
      </c>
      <c r="B1365" s="1"/>
      <c r="C1365" s="1"/>
      <c r="D1365" s="1"/>
      <c r="E1365" s="1"/>
      <c r="F1365" s="1">
        <v>1360</v>
      </c>
      <c r="G1365" s="1" t="s">
        <v>67</v>
      </c>
      <c r="H1365" s="1">
        <v>29063</v>
      </c>
      <c r="M1365" s="1">
        <v>5</v>
      </c>
      <c r="N1365" s="1">
        <v>1</v>
      </c>
      <c r="O1365" s="1">
        <v>2.8</v>
      </c>
      <c r="P1365" s="2" t="s">
        <v>69</v>
      </c>
      <c r="Q1365" s="2">
        <v>2102.8000000000002</v>
      </c>
      <c r="R1365" s="1"/>
      <c r="S1365" s="2">
        <v>100</v>
      </c>
      <c r="T1365" s="1"/>
      <c r="U1365" s="1"/>
      <c r="V1365" s="1"/>
      <c r="W1365" s="1"/>
      <c r="X1365" s="35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44"/>
      <c r="AR1365" s="36"/>
      <c r="AS1365" s="1"/>
      <c r="AT1365" s="45"/>
      <c r="AU1365" s="1"/>
      <c r="AV1365" s="2"/>
      <c r="AW1365" s="46"/>
      <c r="AX1365" s="2"/>
      <c r="AY1365" s="2"/>
      <c r="AZ1365" s="2"/>
      <c r="BA1365" s="36"/>
      <c r="BB1365" s="2"/>
      <c r="BC1365" s="36"/>
      <c r="BD1365" s="1"/>
      <c r="BE1365" s="43"/>
      <c r="BF1365" s="43">
        <f t="shared" si="21"/>
        <v>210280.00000000003</v>
      </c>
      <c r="BG1365" s="1"/>
      <c r="BH1365" s="6"/>
      <c r="BI1365" s="1">
        <v>50</v>
      </c>
      <c r="BJ1365" s="1">
        <v>0</v>
      </c>
      <c r="BK1365" s="1">
        <v>0.01</v>
      </c>
      <c r="BL1365" s="36"/>
      <c r="BM1365" s="36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37" t="s">
        <v>71</v>
      </c>
    </row>
    <row r="1366" spans="1:77" x14ac:dyDescent="0.25">
      <c r="A1366" s="1">
        <v>1361</v>
      </c>
      <c r="B1366" s="1"/>
      <c r="C1366" s="1"/>
      <c r="D1366" s="1"/>
      <c r="E1366" s="1"/>
      <c r="F1366" s="1">
        <v>1361</v>
      </c>
      <c r="G1366" s="1" t="s">
        <v>67</v>
      </c>
      <c r="H1366" s="1">
        <v>29064</v>
      </c>
      <c r="M1366" s="1">
        <v>7</v>
      </c>
      <c r="N1366" s="1">
        <v>2</v>
      </c>
      <c r="O1366" s="1">
        <v>84</v>
      </c>
      <c r="P1366" s="2" t="s">
        <v>69</v>
      </c>
      <c r="Q1366" s="2">
        <v>3084</v>
      </c>
      <c r="R1366" s="1"/>
      <c r="S1366" s="2">
        <v>100</v>
      </c>
      <c r="T1366" s="1"/>
      <c r="U1366" s="1"/>
      <c r="V1366" s="1"/>
      <c r="W1366" s="1"/>
      <c r="X1366" s="35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2"/>
      <c r="AY1366" s="1"/>
      <c r="AZ1366" s="1"/>
      <c r="BA1366" s="36"/>
      <c r="BB1366" s="2"/>
      <c r="BC1366" s="1"/>
      <c r="BD1366" s="1"/>
      <c r="BE1366" s="1"/>
      <c r="BF1366" s="43">
        <f t="shared" si="21"/>
        <v>308400</v>
      </c>
      <c r="BG1366" s="1"/>
      <c r="BH1366" s="1"/>
      <c r="BI1366" s="1">
        <v>50</v>
      </c>
      <c r="BJ1366" s="1">
        <v>0</v>
      </c>
      <c r="BK1366" s="1">
        <v>0.01</v>
      </c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37" t="s">
        <v>71</v>
      </c>
    </row>
    <row r="1367" spans="1:77" x14ac:dyDescent="0.25">
      <c r="A1367" s="1">
        <v>1362</v>
      </c>
      <c r="B1367" s="1"/>
      <c r="C1367" s="1"/>
      <c r="D1367" s="1"/>
      <c r="E1367" s="1"/>
      <c r="F1367" s="1">
        <v>1362</v>
      </c>
      <c r="G1367" s="1" t="s">
        <v>67</v>
      </c>
      <c r="H1367" s="1">
        <v>29065</v>
      </c>
      <c r="M1367" s="1">
        <v>6</v>
      </c>
      <c r="N1367" s="1">
        <v>3</v>
      </c>
      <c r="O1367" s="1">
        <v>47</v>
      </c>
      <c r="P1367" s="2" t="s">
        <v>69</v>
      </c>
      <c r="Q1367" s="2">
        <v>2747</v>
      </c>
      <c r="R1367" s="1"/>
      <c r="S1367" s="2">
        <v>100</v>
      </c>
      <c r="T1367" s="1"/>
      <c r="U1367" s="1"/>
      <c r="V1367" s="1"/>
      <c r="W1367" s="1"/>
      <c r="X1367" s="35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2"/>
      <c r="AY1367" s="1"/>
      <c r="AZ1367" s="1"/>
      <c r="BA1367" s="36"/>
      <c r="BB1367" s="2"/>
      <c r="BC1367" s="1"/>
      <c r="BD1367" s="1"/>
      <c r="BE1367" s="1"/>
      <c r="BF1367" s="43">
        <f t="shared" si="21"/>
        <v>274700</v>
      </c>
      <c r="BG1367" s="1"/>
      <c r="BH1367" s="1"/>
      <c r="BI1367" s="1">
        <v>50</v>
      </c>
      <c r="BJ1367" s="1">
        <v>0</v>
      </c>
      <c r="BK1367" s="1">
        <v>0.01</v>
      </c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37" t="s">
        <v>71</v>
      </c>
    </row>
    <row r="1368" spans="1:77" x14ac:dyDescent="0.25">
      <c r="A1368" s="1">
        <v>1363</v>
      </c>
      <c r="B1368" s="1"/>
      <c r="C1368" s="1"/>
      <c r="D1368" s="1"/>
      <c r="E1368" s="1"/>
      <c r="F1368" s="1">
        <v>1363</v>
      </c>
      <c r="G1368" s="1" t="s">
        <v>67</v>
      </c>
      <c r="H1368" s="1">
        <v>29066</v>
      </c>
      <c r="M1368" s="1">
        <v>6</v>
      </c>
      <c r="N1368" s="1">
        <v>3</v>
      </c>
      <c r="O1368" s="1">
        <v>51</v>
      </c>
      <c r="P1368" s="2" t="s">
        <v>69</v>
      </c>
      <c r="Q1368" s="2">
        <v>2751</v>
      </c>
      <c r="R1368" s="1"/>
      <c r="S1368" s="2">
        <v>100</v>
      </c>
      <c r="T1368" s="1"/>
      <c r="U1368" s="1"/>
      <c r="V1368" s="1"/>
      <c r="W1368" s="1"/>
      <c r="X1368" s="35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2"/>
      <c r="AY1368" s="1"/>
      <c r="AZ1368" s="1"/>
      <c r="BA1368" s="36"/>
      <c r="BB1368" s="2"/>
      <c r="BC1368" s="1"/>
      <c r="BD1368" s="1"/>
      <c r="BE1368" s="1"/>
      <c r="BF1368" s="43">
        <f t="shared" si="21"/>
        <v>275100</v>
      </c>
      <c r="BG1368" s="1"/>
      <c r="BH1368" s="1"/>
      <c r="BI1368" s="1">
        <v>50</v>
      </c>
      <c r="BJ1368" s="1">
        <v>0</v>
      </c>
      <c r="BK1368" s="1">
        <v>0.01</v>
      </c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37" t="s">
        <v>71</v>
      </c>
    </row>
    <row r="1369" spans="1:77" x14ac:dyDescent="0.25">
      <c r="A1369" s="1">
        <v>1364</v>
      </c>
      <c r="B1369" s="1"/>
      <c r="C1369" s="1"/>
      <c r="D1369" s="1"/>
      <c r="E1369" s="1"/>
      <c r="F1369" s="1">
        <v>1364</v>
      </c>
      <c r="G1369" s="1" t="s">
        <v>67</v>
      </c>
      <c r="H1369" s="1">
        <v>29068</v>
      </c>
      <c r="M1369" s="1">
        <v>8</v>
      </c>
      <c r="N1369" s="1">
        <v>3</v>
      </c>
      <c r="O1369" s="1">
        <v>69</v>
      </c>
      <c r="P1369" s="2" t="s">
        <v>69</v>
      </c>
      <c r="Q1369" s="2">
        <v>3569</v>
      </c>
      <c r="R1369" s="1"/>
      <c r="S1369" s="2">
        <v>260</v>
      </c>
      <c r="T1369" s="1"/>
      <c r="U1369" s="1"/>
      <c r="V1369" s="1"/>
      <c r="W1369" s="1"/>
      <c r="X1369" s="35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44"/>
      <c r="AR1369" s="36"/>
      <c r="AS1369" s="1"/>
      <c r="AT1369" s="45"/>
      <c r="AU1369" s="1"/>
      <c r="AV1369" s="1"/>
      <c r="AW1369" s="1"/>
      <c r="AX1369" s="2"/>
      <c r="AY1369" s="1"/>
      <c r="AZ1369" s="1"/>
      <c r="BA1369" s="36"/>
      <c r="BB1369" s="2"/>
      <c r="BC1369" s="1"/>
      <c r="BD1369" s="1"/>
      <c r="BE1369" s="43"/>
      <c r="BF1369" s="43">
        <f t="shared" si="21"/>
        <v>927940</v>
      </c>
      <c r="BG1369" s="1"/>
      <c r="BH1369" s="1"/>
      <c r="BI1369" s="1">
        <v>50</v>
      </c>
      <c r="BJ1369" s="1">
        <v>0</v>
      </c>
      <c r="BK1369" s="1">
        <v>0.01</v>
      </c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37" t="s">
        <v>71</v>
      </c>
    </row>
    <row r="1370" spans="1:77" x14ac:dyDescent="0.25">
      <c r="A1370" s="1">
        <v>1365</v>
      </c>
      <c r="B1370" s="1"/>
      <c r="C1370" s="1"/>
      <c r="D1370" s="1"/>
      <c r="E1370" s="1"/>
      <c r="F1370" s="1">
        <v>1365</v>
      </c>
      <c r="G1370" s="1" t="s">
        <v>67</v>
      </c>
      <c r="H1370" s="1">
        <v>29069</v>
      </c>
      <c r="M1370" s="1">
        <v>0</v>
      </c>
      <c r="N1370" s="1">
        <v>2</v>
      </c>
      <c r="O1370" s="1">
        <v>15</v>
      </c>
      <c r="P1370" s="2" t="s">
        <v>69</v>
      </c>
      <c r="Q1370" s="2">
        <v>215</v>
      </c>
      <c r="R1370" s="1"/>
      <c r="S1370" s="2">
        <v>100</v>
      </c>
      <c r="T1370" s="1"/>
      <c r="U1370" s="1"/>
      <c r="V1370" s="1"/>
      <c r="W1370" s="1"/>
      <c r="X1370" s="35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2"/>
      <c r="AY1370" s="1"/>
      <c r="AZ1370" s="1"/>
      <c r="BA1370" s="36"/>
      <c r="BB1370" s="2"/>
      <c r="BC1370" s="1"/>
      <c r="BD1370" s="1"/>
      <c r="BE1370" s="1"/>
      <c r="BF1370" s="43">
        <f t="shared" si="21"/>
        <v>21500</v>
      </c>
      <c r="BG1370" s="1"/>
      <c r="BH1370" s="1"/>
      <c r="BI1370" s="1">
        <v>50</v>
      </c>
      <c r="BJ1370" s="1">
        <v>0</v>
      </c>
      <c r="BK1370" s="1">
        <v>0.01</v>
      </c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37" t="s">
        <v>71</v>
      </c>
    </row>
    <row r="1371" spans="1:77" x14ac:dyDescent="0.25">
      <c r="A1371" s="1">
        <v>1366</v>
      </c>
      <c r="B1371" s="1"/>
      <c r="C1371" s="1"/>
      <c r="D1371" s="1"/>
      <c r="E1371" s="1"/>
      <c r="F1371" s="1">
        <v>1366</v>
      </c>
      <c r="G1371" s="1" t="s">
        <v>67</v>
      </c>
      <c r="H1371" s="1">
        <v>29070</v>
      </c>
      <c r="M1371" s="1">
        <v>7</v>
      </c>
      <c r="N1371" s="1">
        <v>3</v>
      </c>
      <c r="O1371" s="1">
        <v>0</v>
      </c>
      <c r="P1371" s="2" t="s">
        <v>69</v>
      </c>
      <c r="Q1371" s="2">
        <v>3100</v>
      </c>
      <c r="R1371" s="1"/>
      <c r="S1371" s="2">
        <v>310</v>
      </c>
      <c r="T1371" s="1"/>
      <c r="U1371" s="1"/>
      <c r="V1371" s="1"/>
      <c r="W1371" s="1"/>
      <c r="X1371" s="35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2"/>
      <c r="AY1371" s="1"/>
      <c r="AZ1371" s="1"/>
      <c r="BA1371" s="36"/>
      <c r="BB1371" s="2"/>
      <c r="BC1371" s="1"/>
      <c r="BD1371" s="1"/>
      <c r="BE1371" s="1"/>
      <c r="BF1371" s="43">
        <f t="shared" si="21"/>
        <v>961000</v>
      </c>
      <c r="BG1371" s="1"/>
      <c r="BH1371" s="1"/>
      <c r="BI1371" s="1">
        <v>50</v>
      </c>
      <c r="BJ1371" s="1">
        <v>0</v>
      </c>
      <c r="BK1371" s="1">
        <v>0.01</v>
      </c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37" t="s">
        <v>71</v>
      </c>
    </row>
    <row r="1372" spans="1:77" x14ac:dyDescent="0.25">
      <c r="A1372" s="1">
        <v>1367</v>
      </c>
      <c r="B1372" s="1"/>
      <c r="C1372" s="1"/>
      <c r="D1372" s="1"/>
      <c r="E1372" s="1"/>
      <c r="F1372" s="1">
        <v>1367</v>
      </c>
      <c r="G1372" s="1" t="s">
        <v>67</v>
      </c>
      <c r="H1372" s="1">
        <v>29072</v>
      </c>
      <c r="M1372" s="1">
        <v>2</v>
      </c>
      <c r="N1372" s="1">
        <v>3</v>
      </c>
      <c r="O1372" s="1">
        <v>0</v>
      </c>
      <c r="P1372" s="2" t="s">
        <v>69</v>
      </c>
      <c r="Q1372" s="2">
        <v>1100</v>
      </c>
      <c r="R1372" s="1"/>
      <c r="S1372" s="2">
        <v>100</v>
      </c>
      <c r="T1372" s="1"/>
      <c r="U1372" s="1"/>
      <c r="V1372" s="1"/>
      <c r="W1372" s="1"/>
      <c r="X1372" s="35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2"/>
      <c r="AY1372" s="1"/>
      <c r="AZ1372" s="1"/>
      <c r="BA1372" s="36"/>
      <c r="BB1372" s="2"/>
      <c r="BC1372" s="1"/>
      <c r="BD1372" s="1"/>
      <c r="BE1372" s="1"/>
      <c r="BF1372" s="43">
        <f t="shared" si="21"/>
        <v>110000</v>
      </c>
      <c r="BG1372" s="1"/>
      <c r="BH1372" s="1"/>
      <c r="BI1372" s="1">
        <v>50</v>
      </c>
      <c r="BJ1372" s="1">
        <v>0</v>
      </c>
      <c r="BK1372" s="1">
        <v>0.01</v>
      </c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37" t="s">
        <v>71</v>
      </c>
    </row>
    <row r="1373" spans="1:77" x14ac:dyDescent="0.25">
      <c r="A1373" s="1">
        <v>1368</v>
      </c>
      <c r="B1373" s="1"/>
      <c r="C1373" s="1"/>
      <c r="D1373" s="1"/>
      <c r="E1373" s="1"/>
      <c r="F1373" s="1">
        <v>1368</v>
      </c>
      <c r="G1373" s="1" t="s">
        <v>67</v>
      </c>
      <c r="H1373" s="1">
        <v>29073</v>
      </c>
      <c r="M1373" s="1">
        <v>3</v>
      </c>
      <c r="N1373" s="1">
        <v>3</v>
      </c>
      <c r="O1373" s="1">
        <v>62</v>
      </c>
      <c r="P1373" s="2" t="s">
        <v>69</v>
      </c>
      <c r="Q1373" s="2">
        <v>1562</v>
      </c>
      <c r="R1373" s="1"/>
      <c r="S1373" s="2">
        <v>100</v>
      </c>
      <c r="T1373" s="1"/>
      <c r="U1373" s="1"/>
      <c r="V1373" s="1"/>
      <c r="W1373" s="1"/>
      <c r="X1373" s="35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2"/>
      <c r="AY1373" s="1"/>
      <c r="AZ1373" s="1"/>
      <c r="BA1373" s="36"/>
      <c r="BB1373" s="2"/>
      <c r="BC1373" s="1"/>
      <c r="BD1373" s="1"/>
      <c r="BE1373" s="1"/>
      <c r="BF1373" s="43">
        <f t="shared" si="21"/>
        <v>156200</v>
      </c>
      <c r="BG1373" s="1"/>
      <c r="BH1373" s="1"/>
      <c r="BI1373" s="1">
        <v>50</v>
      </c>
      <c r="BJ1373" s="1">
        <v>0</v>
      </c>
      <c r="BK1373" s="1">
        <v>0.01</v>
      </c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37" t="s">
        <v>71</v>
      </c>
    </row>
    <row r="1374" spans="1:77" x14ac:dyDescent="0.25">
      <c r="A1374" s="1">
        <v>1369</v>
      </c>
      <c r="B1374" s="1"/>
      <c r="C1374" s="1"/>
      <c r="D1374" s="1"/>
      <c r="E1374" s="1"/>
      <c r="F1374" s="1">
        <v>1369</v>
      </c>
      <c r="G1374" s="1" t="s">
        <v>67</v>
      </c>
      <c r="H1374" s="1">
        <v>29074</v>
      </c>
      <c r="M1374" s="1">
        <v>14</v>
      </c>
      <c r="N1374" s="1">
        <v>3</v>
      </c>
      <c r="O1374" s="1">
        <v>37</v>
      </c>
      <c r="P1374" s="2" t="s">
        <v>69</v>
      </c>
      <c r="Q1374" s="2">
        <v>5937</v>
      </c>
      <c r="R1374" s="1"/>
      <c r="S1374" s="2">
        <v>100</v>
      </c>
      <c r="T1374" s="1"/>
      <c r="U1374" s="1"/>
      <c r="V1374" s="1"/>
      <c r="W1374" s="1"/>
      <c r="X1374" s="35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2"/>
      <c r="AY1374" s="1"/>
      <c r="AZ1374" s="1"/>
      <c r="BA1374" s="36"/>
      <c r="BB1374" s="2"/>
      <c r="BC1374" s="1"/>
      <c r="BD1374" s="1"/>
      <c r="BE1374" s="1"/>
      <c r="BF1374" s="43">
        <f t="shared" si="21"/>
        <v>593700</v>
      </c>
      <c r="BG1374" s="1"/>
      <c r="BH1374" s="1"/>
      <c r="BI1374" s="1">
        <v>50</v>
      </c>
      <c r="BJ1374" s="1">
        <v>0</v>
      </c>
      <c r="BK1374" s="1">
        <v>0.01</v>
      </c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37" t="s">
        <v>71</v>
      </c>
    </row>
    <row r="1375" spans="1:77" x14ac:dyDescent="0.25">
      <c r="A1375" s="1">
        <v>1370</v>
      </c>
      <c r="B1375" s="1"/>
      <c r="C1375" s="1"/>
      <c r="D1375" s="1"/>
      <c r="E1375" s="1"/>
      <c r="F1375" s="1">
        <v>1370</v>
      </c>
      <c r="G1375" s="1" t="s">
        <v>67</v>
      </c>
      <c r="H1375" s="1">
        <v>29075</v>
      </c>
      <c r="M1375" s="1">
        <v>7</v>
      </c>
      <c r="N1375" s="1">
        <v>0</v>
      </c>
      <c r="O1375" s="1">
        <v>10.1</v>
      </c>
      <c r="P1375" s="2" t="s">
        <v>69</v>
      </c>
      <c r="Q1375" s="2">
        <v>2810.1</v>
      </c>
      <c r="R1375" s="1"/>
      <c r="S1375" s="2">
        <v>100</v>
      </c>
      <c r="T1375" s="1"/>
      <c r="U1375" s="1"/>
      <c r="V1375" s="1"/>
      <c r="W1375" s="1"/>
      <c r="X1375" s="35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2"/>
      <c r="AY1375" s="1"/>
      <c r="AZ1375" s="1"/>
      <c r="BA1375" s="36"/>
      <c r="BB1375" s="2"/>
      <c r="BC1375" s="1"/>
      <c r="BD1375" s="1"/>
      <c r="BE1375" s="1"/>
      <c r="BF1375" s="43">
        <f t="shared" si="21"/>
        <v>281010</v>
      </c>
      <c r="BG1375" s="1"/>
      <c r="BH1375" s="1"/>
      <c r="BI1375" s="1">
        <v>50</v>
      </c>
      <c r="BJ1375" s="1">
        <v>0</v>
      </c>
      <c r="BK1375" s="1">
        <v>0.01</v>
      </c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37" t="s">
        <v>71</v>
      </c>
    </row>
    <row r="1376" spans="1:77" x14ac:dyDescent="0.25">
      <c r="A1376" s="1">
        <v>1371</v>
      </c>
      <c r="B1376" s="1"/>
      <c r="C1376" s="1"/>
      <c r="D1376" s="1"/>
      <c r="E1376" s="1"/>
      <c r="F1376" s="1">
        <v>1371</v>
      </c>
      <c r="G1376" s="1" t="s">
        <v>67</v>
      </c>
      <c r="H1376" s="1">
        <v>29076</v>
      </c>
      <c r="M1376" s="1">
        <v>24</v>
      </c>
      <c r="N1376" s="1">
        <v>1</v>
      </c>
      <c r="O1376" s="1">
        <v>67</v>
      </c>
      <c r="P1376" s="2" t="s">
        <v>69</v>
      </c>
      <c r="Q1376" s="2">
        <v>9767</v>
      </c>
      <c r="R1376" s="1"/>
      <c r="S1376" s="2">
        <v>100</v>
      </c>
      <c r="T1376" s="1"/>
      <c r="U1376" s="1"/>
      <c r="V1376" s="1"/>
      <c r="W1376" s="1"/>
      <c r="X1376" s="35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2"/>
      <c r="AY1376" s="1"/>
      <c r="AZ1376" s="1"/>
      <c r="BA1376" s="36"/>
      <c r="BB1376" s="2"/>
      <c r="BC1376" s="1"/>
      <c r="BD1376" s="1"/>
      <c r="BE1376" s="1"/>
      <c r="BF1376" s="43">
        <f t="shared" si="21"/>
        <v>976700</v>
      </c>
      <c r="BG1376" s="1"/>
      <c r="BH1376" s="1"/>
      <c r="BI1376" s="1">
        <v>50</v>
      </c>
      <c r="BJ1376" s="1">
        <v>0</v>
      </c>
      <c r="BK1376" s="1">
        <v>0.01</v>
      </c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37" t="s">
        <v>71</v>
      </c>
    </row>
    <row r="1377" spans="1:77" x14ac:dyDescent="0.25">
      <c r="A1377" s="1">
        <v>1372</v>
      </c>
      <c r="B1377" s="1"/>
      <c r="C1377" s="1"/>
      <c r="D1377" s="1"/>
      <c r="E1377" s="1"/>
      <c r="F1377" s="1">
        <v>1372</v>
      </c>
      <c r="G1377" s="1" t="s">
        <v>67</v>
      </c>
      <c r="H1377" s="1">
        <v>29077</v>
      </c>
      <c r="M1377" s="1">
        <v>7</v>
      </c>
      <c r="N1377" s="1">
        <v>1</v>
      </c>
      <c r="O1377" s="1">
        <v>35</v>
      </c>
      <c r="P1377" s="2" t="s">
        <v>69</v>
      </c>
      <c r="Q1377" s="2">
        <v>2935</v>
      </c>
      <c r="R1377" s="1"/>
      <c r="S1377" s="2">
        <v>100</v>
      </c>
      <c r="T1377" s="1"/>
      <c r="U1377" s="1"/>
      <c r="V1377" s="1"/>
      <c r="W1377" s="1"/>
      <c r="X1377" s="35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2"/>
      <c r="AY1377" s="1"/>
      <c r="AZ1377" s="1"/>
      <c r="BA1377" s="36"/>
      <c r="BB1377" s="2"/>
      <c r="BC1377" s="1"/>
      <c r="BD1377" s="1"/>
      <c r="BE1377" s="1"/>
      <c r="BF1377" s="43">
        <f t="shared" si="21"/>
        <v>293500</v>
      </c>
      <c r="BG1377" s="1"/>
      <c r="BH1377" s="1"/>
      <c r="BI1377" s="1">
        <v>50</v>
      </c>
      <c r="BJ1377" s="1">
        <v>0</v>
      </c>
      <c r="BK1377" s="1">
        <v>0.01</v>
      </c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37" t="s">
        <v>71</v>
      </c>
    </row>
    <row r="1378" spans="1:77" x14ac:dyDescent="0.25">
      <c r="A1378" s="1">
        <v>1373</v>
      </c>
      <c r="B1378" s="1"/>
      <c r="C1378" s="1"/>
      <c r="D1378" s="1"/>
      <c r="E1378" s="1"/>
      <c r="F1378" s="1">
        <v>1373</v>
      </c>
      <c r="G1378" s="1" t="s">
        <v>67</v>
      </c>
      <c r="H1378" s="1">
        <v>29078</v>
      </c>
      <c r="M1378" s="1">
        <v>17</v>
      </c>
      <c r="N1378" s="1">
        <v>0</v>
      </c>
      <c r="O1378" s="1">
        <v>44</v>
      </c>
      <c r="P1378" s="2" t="s">
        <v>69</v>
      </c>
      <c r="Q1378" s="2">
        <v>6844</v>
      </c>
      <c r="R1378" s="1"/>
      <c r="S1378" s="2">
        <v>100</v>
      </c>
      <c r="T1378" s="1"/>
      <c r="U1378" s="1"/>
      <c r="V1378" s="1"/>
      <c r="W1378" s="1"/>
      <c r="X1378" s="35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2"/>
      <c r="AY1378" s="1"/>
      <c r="AZ1378" s="1"/>
      <c r="BA1378" s="36"/>
      <c r="BB1378" s="2"/>
      <c r="BC1378" s="1"/>
      <c r="BD1378" s="1"/>
      <c r="BE1378" s="1"/>
      <c r="BF1378" s="43">
        <f t="shared" si="21"/>
        <v>684400</v>
      </c>
      <c r="BG1378" s="1"/>
      <c r="BH1378" s="1"/>
      <c r="BI1378" s="1">
        <v>50</v>
      </c>
      <c r="BJ1378" s="1">
        <v>0</v>
      </c>
      <c r="BK1378" s="1">
        <v>0.01</v>
      </c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37" t="s">
        <v>71</v>
      </c>
    </row>
    <row r="1379" spans="1:77" x14ac:dyDescent="0.25">
      <c r="A1379" s="1">
        <v>1374</v>
      </c>
      <c r="B1379" s="1"/>
      <c r="C1379" s="1"/>
      <c r="D1379" s="1"/>
      <c r="E1379" s="1"/>
      <c r="F1379" s="1">
        <v>1374</v>
      </c>
      <c r="G1379" s="1" t="s">
        <v>67</v>
      </c>
      <c r="H1379" s="1">
        <v>29079</v>
      </c>
      <c r="M1379" s="1">
        <v>7</v>
      </c>
      <c r="N1379" s="1">
        <v>1</v>
      </c>
      <c r="O1379" s="1">
        <v>93</v>
      </c>
      <c r="P1379" s="2" t="s">
        <v>69</v>
      </c>
      <c r="Q1379" s="2">
        <v>2993</v>
      </c>
      <c r="R1379" s="1"/>
      <c r="S1379" s="2">
        <v>100</v>
      </c>
      <c r="T1379" s="1"/>
      <c r="U1379" s="1"/>
      <c r="V1379" s="1"/>
      <c r="W1379" s="1"/>
      <c r="X1379" s="35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44"/>
      <c r="AR1379" s="36"/>
      <c r="AS1379" s="1"/>
      <c r="AT1379" s="45"/>
      <c r="AU1379" s="1"/>
      <c r="AV1379" s="1"/>
      <c r="AW1379" s="1"/>
      <c r="AX1379" s="2"/>
      <c r="AY1379" s="1"/>
      <c r="AZ1379" s="1"/>
      <c r="BA1379" s="36"/>
      <c r="BB1379" s="2"/>
      <c r="BC1379" s="1"/>
      <c r="BD1379" s="1"/>
      <c r="BE1379" s="43"/>
      <c r="BF1379" s="43">
        <f t="shared" si="21"/>
        <v>299300</v>
      </c>
      <c r="BG1379" s="1"/>
      <c r="BH1379" s="1"/>
      <c r="BI1379" s="1">
        <v>50</v>
      </c>
      <c r="BJ1379" s="1">
        <v>0</v>
      </c>
      <c r="BK1379" s="1">
        <v>0.01</v>
      </c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37" t="s">
        <v>71</v>
      </c>
    </row>
    <row r="1380" spans="1:77" x14ac:dyDescent="0.25">
      <c r="A1380" s="1">
        <v>1375</v>
      </c>
      <c r="B1380" s="1"/>
      <c r="C1380" s="1"/>
      <c r="D1380" s="1"/>
      <c r="E1380" s="1"/>
      <c r="F1380" s="1">
        <v>1375</v>
      </c>
      <c r="G1380" s="1" t="s">
        <v>67</v>
      </c>
      <c r="H1380" s="1">
        <v>29080</v>
      </c>
      <c r="M1380" s="1">
        <v>24</v>
      </c>
      <c r="N1380" s="1">
        <v>0</v>
      </c>
      <c r="O1380" s="1">
        <v>27</v>
      </c>
      <c r="P1380" s="2" t="s">
        <v>69</v>
      </c>
      <c r="Q1380" s="2">
        <v>9627</v>
      </c>
      <c r="R1380" s="1"/>
      <c r="S1380" s="2">
        <v>100</v>
      </c>
      <c r="T1380" s="1"/>
      <c r="U1380" s="1"/>
      <c r="V1380" s="1"/>
      <c r="W1380" s="1"/>
      <c r="X1380" s="35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2"/>
      <c r="AY1380" s="1"/>
      <c r="AZ1380" s="1"/>
      <c r="BA1380" s="36"/>
      <c r="BB1380" s="2"/>
      <c r="BC1380" s="1"/>
      <c r="BD1380" s="1"/>
      <c r="BE1380" s="1"/>
      <c r="BF1380" s="43">
        <f t="shared" si="21"/>
        <v>962700</v>
      </c>
      <c r="BG1380" s="1"/>
      <c r="BH1380" s="1"/>
      <c r="BI1380" s="1">
        <v>50</v>
      </c>
      <c r="BJ1380" s="1">
        <v>0</v>
      </c>
      <c r="BK1380" s="1">
        <v>0.01</v>
      </c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37" t="s">
        <v>71</v>
      </c>
    </row>
    <row r="1381" spans="1:77" x14ac:dyDescent="0.25">
      <c r="A1381" s="1">
        <v>1376</v>
      </c>
      <c r="B1381" s="1"/>
      <c r="C1381" s="1"/>
      <c r="D1381" s="1"/>
      <c r="E1381" s="1"/>
      <c r="F1381" s="1">
        <v>1376</v>
      </c>
      <c r="G1381" s="1" t="s">
        <v>67</v>
      </c>
      <c r="H1381" s="1">
        <v>29081</v>
      </c>
      <c r="M1381" s="1">
        <v>17</v>
      </c>
      <c r="N1381" s="1">
        <v>1</v>
      </c>
      <c r="O1381" s="1">
        <v>45</v>
      </c>
      <c r="P1381" s="2" t="s">
        <v>69</v>
      </c>
      <c r="Q1381" s="2">
        <v>6945</v>
      </c>
      <c r="R1381" s="1"/>
      <c r="S1381" s="2">
        <v>100</v>
      </c>
      <c r="T1381" s="1"/>
      <c r="U1381" s="1"/>
      <c r="V1381" s="1"/>
      <c r="W1381" s="1"/>
      <c r="X1381" s="35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2"/>
      <c r="AY1381" s="1"/>
      <c r="AZ1381" s="1"/>
      <c r="BA1381" s="36"/>
      <c r="BB1381" s="2"/>
      <c r="BC1381" s="1"/>
      <c r="BD1381" s="1"/>
      <c r="BE1381" s="1"/>
      <c r="BF1381" s="43">
        <f t="shared" si="21"/>
        <v>694500</v>
      </c>
      <c r="BG1381" s="1"/>
      <c r="BH1381" s="1"/>
      <c r="BI1381" s="1">
        <v>50</v>
      </c>
      <c r="BJ1381" s="1">
        <v>0</v>
      </c>
      <c r="BK1381" s="1">
        <v>0.01</v>
      </c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37" t="s">
        <v>71</v>
      </c>
    </row>
    <row r="1382" spans="1:77" x14ac:dyDescent="0.25">
      <c r="A1382" s="1">
        <v>1377</v>
      </c>
      <c r="B1382" s="1"/>
      <c r="C1382" s="1"/>
      <c r="D1382" s="1"/>
      <c r="E1382" s="1"/>
      <c r="F1382" s="1">
        <v>1377</v>
      </c>
      <c r="G1382" s="1" t="s">
        <v>67</v>
      </c>
      <c r="H1382" s="1">
        <v>29082</v>
      </c>
      <c r="M1382" s="1">
        <v>22</v>
      </c>
      <c r="N1382" s="1">
        <v>2</v>
      </c>
      <c r="O1382" s="1">
        <v>54</v>
      </c>
      <c r="P1382" s="2" t="s">
        <v>69</v>
      </c>
      <c r="Q1382" s="2">
        <v>9054</v>
      </c>
      <c r="R1382" s="1"/>
      <c r="S1382" s="2">
        <v>100</v>
      </c>
      <c r="T1382" s="1"/>
      <c r="U1382" s="1"/>
      <c r="V1382" s="1"/>
      <c r="W1382" s="1"/>
      <c r="X1382" s="35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2"/>
      <c r="AY1382" s="1"/>
      <c r="AZ1382" s="1"/>
      <c r="BA1382" s="36"/>
      <c r="BB1382" s="2"/>
      <c r="BC1382" s="1"/>
      <c r="BD1382" s="1"/>
      <c r="BE1382" s="1"/>
      <c r="BF1382" s="43">
        <f t="shared" si="21"/>
        <v>905400</v>
      </c>
      <c r="BG1382" s="1"/>
      <c r="BH1382" s="1"/>
      <c r="BI1382" s="1">
        <v>50</v>
      </c>
      <c r="BJ1382" s="1">
        <v>0</v>
      </c>
      <c r="BK1382" s="1">
        <v>0.01</v>
      </c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37" t="s">
        <v>71</v>
      </c>
    </row>
    <row r="1383" spans="1:77" x14ac:dyDescent="0.25">
      <c r="A1383" s="1">
        <v>1378</v>
      </c>
      <c r="B1383" s="1"/>
      <c r="C1383" s="1"/>
      <c r="D1383" s="1"/>
      <c r="E1383" s="1"/>
      <c r="F1383" s="1">
        <v>1378</v>
      </c>
      <c r="G1383" s="1" t="s">
        <v>67</v>
      </c>
      <c r="H1383" s="1">
        <v>29083</v>
      </c>
      <c r="M1383" s="1">
        <v>1</v>
      </c>
      <c r="N1383" s="1">
        <v>1</v>
      </c>
      <c r="O1383" s="1">
        <v>35</v>
      </c>
      <c r="P1383" s="2" t="s">
        <v>69</v>
      </c>
      <c r="Q1383" s="2">
        <v>535</v>
      </c>
      <c r="R1383" s="1"/>
      <c r="S1383" s="2">
        <v>100</v>
      </c>
      <c r="T1383" s="1"/>
      <c r="U1383" s="1"/>
      <c r="V1383" s="1"/>
      <c r="W1383" s="1"/>
      <c r="X1383" s="35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2"/>
      <c r="AY1383" s="1"/>
      <c r="AZ1383" s="1"/>
      <c r="BA1383" s="36"/>
      <c r="BB1383" s="2"/>
      <c r="BC1383" s="1"/>
      <c r="BD1383" s="1"/>
      <c r="BE1383" s="1"/>
      <c r="BF1383" s="43">
        <f t="shared" si="21"/>
        <v>53500</v>
      </c>
      <c r="BG1383" s="1"/>
      <c r="BH1383" s="1"/>
      <c r="BI1383" s="1">
        <v>50</v>
      </c>
      <c r="BJ1383" s="1">
        <v>0</v>
      </c>
      <c r="BK1383" s="1">
        <v>0.01</v>
      </c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37" t="s">
        <v>71</v>
      </c>
    </row>
    <row r="1384" spans="1:77" x14ac:dyDescent="0.25">
      <c r="A1384" s="1">
        <v>1379</v>
      </c>
      <c r="B1384" s="1"/>
      <c r="C1384" s="1"/>
      <c r="D1384" s="1"/>
      <c r="E1384" s="1"/>
      <c r="F1384" s="1">
        <v>1379</v>
      </c>
      <c r="G1384" s="1" t="s">
        <v>67</v>
      </c>
      <c r="H1384" s="1">
        <v>29084</v>
      </c>
      <c r="M1384" s="1">
        <v>18</v>
      </c>
      <c r="N1384" s="1">
        <v>1</v>
      </c>
      <c r="O1384" s="1">
        <v>87</v>
      </c>
      <c r="P1384" s="2" t="s">
        <v>69</v>
      </c>
      <c r="Q1384" s="2">
        <v>7387</v>
      </c>
      <c r="R1384" s="1"/>
      <c r="S1384" s="2">
        <v>100</v>
      </c>
      <c r="T1384" s="1"/>
      <c r="U1384" s="1"/>
      <c r="V1384" s="1"/>
      <c r="W1384" s="1"/>
      <c r="X1384" s="35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2"/>
      <c r="AY1384" s="1"/>
      <c r="AZ1384" s="1"/>
      <c r="BA1384" s="36"/>
      <c r="BB1384" s="2"/>
      <c r="BC1384" s="1"/>
      <c r="BD1384" s="1"/>
      <c r="BE1384" s="1"/>
      <c r="BF1384" s="43">
        <f t="shared" si="21"/>
        <v>738700</v>
      </c>
      <c r="BG1384" s="1"/>
      <c r="BH1384" s="1"/>
      <c r="BI1384" s="1">
        <v>50</v>
      </c>
      <c r="BJ1384" s="1">
        <v>0</v>
      </c>
      <c r="BK1384" s="1">
        <v>0.01</v>
      </c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37" t="s">
        <v>71</v>
      </c>
    </row>
    <row r="1385" spans="1:77" x14ac:dyDescent="0.25">
      <c r="A1385" s="1">
        <v>1380</v>
      </c>
      <c r="B1385" s="1"/>
      <c r="C1385" s="1"/>
      <c r="D1385" s="1"/>
      <c r="E1385" s="1"/>
      <c r="F1385" s="1">
        <v>1380</v>
      </c>
      <c r="G1385" s="1" t="s">
        <v>67</v>
      </c>
      <c r="H1385" s="1">
        <v>29085</v>
      </c>
      <c r="M1385" s="1">
        <v>8</v>
      </c>
      <c r="N1385" s="1">
        <v>1</v>
      </c>
      <c r="O1385" s="1">
        <v>56</v>
      </c>
      <c r="P1385" s="2" t="s">
        <v>69</v>
      </c>
      <c r="Q1385" s="2">
        <v>3356</v>
      </c>
      <c r="R1385" s="1"/>
      <c r="S1385" s="2">
        <v>100</v>
      </c>
      <c r="T1385" s="1"/>
      <c r="U1385" s="1"/>
      <c r="V1385" s="1"/>
      <c r="W1385" s="1"/>
      <c r="X1385" s="35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2"/>
      <c r="AY1385" s="1"/>
      <c r="AZ1385" s="1"/>
      <c r="BA1385" s="36"/>
      <c r="BB1385" s="2"/>
      <c r="BC1385" s="1"/>
      <c r="BD1385" s="1"/>
      <c r="BE1385" s="1"/>
      <c r="BF1385" s="43">
        <f t="shared" si="21"/>
        <v>335600</v>
      </c>
      <c r="BG1385" s="1"/>
      <c r="BH1385" s="1"/>
      <c r="BI1385" s="1">
        <v>50</v>
      </c>
      <c r="BJ1385" s="1">
        <v>0</v>
      </c>
      <c r="BK1385" s="1">
        <v>0.01</v>
      </c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37" t="s">
        <v>71</v>
      </c>
    </row>
    <row r="1386" spans="1:77" x14ac:dyDescent="0.25">
      <c r="A1386" s="1">
        <v>1381</v>
      </c>
      <c r="B1386" s="1"/>
      <c r="C1386" s="1"/>
      <c r="D1386" s="1"/>
      <c r="E1386" s="1"/>
      <c r="F1386" s="1">
        <v>1381</v>
      </c>
      <c r="G1386" s="1" t="s">
        <v>67</v>
      </c>
      <c r="H1386" s="1">
        <v>29086</v>
      </c>
      <c r="M1386" s="1">
        <v>8</v>
      </c>
      <c r="N1386" s="1">
        <v>0</v>
      </c>
      <c r="O1386" s="1">
        <v>10</v>
      </c>
      <c r="P1386" s="2" t="s">
        <v>69</v>
      </c>
      <c r="Q1386" s="2">
        <v>3210</v>
      </c>
      <c r="R1386" s="1"/>
      <c r="S1386" s="2">
        <v>100</v>
      </c>
      <c r="T1386" s="1"/>
      <c r="U1386" s="1"/>
      <c r="V1386" s="1"/>
      <c r="W1386" s="1"/>
      <c r="X1386" s="35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44"/>
      <c r="AR1386" s="36"/>
      <c r="AS1386" s="1"/>
      <c r="AT1386" s="45"/>
      <c r="AU1386" s="1"/>
      <c r="AV1386" s="1"/>
      <c r="AW1386" s="1"/>
      <c r="AX1386" s="2"/>
      <c r="AY1386" s="1"/>
      <c r="AZ1386" s="1"/>
      <c r="BA1386" s="36"/>
      <c r="BB1386" s="2"/>
      <c r="BC1386" s="1"/>
      <c r="BD1386" s="1"/>
      <c r="BE1386" s="43"/>
      <c r="BF1386" s="43">
        <f t="shared" si="21"/>
        <v>321000</v>
      </c>
      <c r="BG1386" s="1"/>
      <c r="BH1386" s="1"/>
      <c r="BI1386" s="1">
        <v>50</v>
      </c>
      <c r="BJ1386" s="1">
        <v>0</v>
      </c>
      <c r="BK1386" s="1">
        <v>0.01</v>
      </c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37" t="s">
        <v>71</v>
      </c>
    </row>
    <row r="1387" spans="1:77" x14ac:dyDescent="0.25">
      <c r="A1387" s="1">
        <v>1382</v>
      </c>
      <c r="B1387" s="1"/>
      <c r="C1387" s="1"/>
      <c r="D1387" s="1"/>
      <c r="E1387" s="1"/>
      <c r="F1387" s="1">
        <v>1382</v>
      </c>
      <c r="G1387" s="1" t="s">
        <v>67</v>
      </c>
      <c r="H1387" s="1">
        <v>29087</v>
      </c>
      <c r="M1387" s="1">
        <v>4</v>
      </c>
      <c r="N1387" s="1">
        <v>0</v>
      </c>
      <c r="O1387" s="1">
        <v>0</v>
      </c>
      <c r="P1387" s="2" t="s">
        <v>69</v>
      </c>
      <c r="Q1387" s="2">
        <v>1600</v>
      </c>
      <c r="R1387" s="1"/>
      <c r="S1387" s="2">
        <v>100</v>
      </c>
      <c r="T1387" s="1"/>
      <c r="U1387" s="1"/>
      <c r="V1387" s="1"/>
      <c r="W1387" s="1"/>
      <c r="X1387" s="35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2"/>
      <c r="AY1387" s="1"/>
      <c r="AZ1387" s="1"/>
      <c r="BA1387" s="36"/>
      <c r="BB1387" s="2"/>
      <c r="BC1387" s="1"/>
      <c r="BD1387" s="1"/>
      <c r="BE1387" s="1"/>
      <c r="BF1387" s="43">
        <f t="shared" si="21"/>
        <v>160000</v>
      </c>
      <c r="BG1387" s="1"/>
      <c r="BH1387" s="1"/>
      <c r="BI1387" s="1">
        <v>50</v>
      </c>
      <c r="BJ1387" s="1">
        <v>0</v>
      </c>
      <c r="BK1387" s="1">
        <v>0.01</v>
      </c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37" t="s">
        <v>71</v>
      </c>
    </row>
    <row r="1388" spans="1:77" x14ac:dyDescent="0.25">
      <c r="A1388" s="1">
        <v>1383</v>
      </c>
      <c r="B1388" s="1"/>
      <c r="C1388" s="1"/>
      <c r="D1388" s="1"/>
      <c r="E1388" s="1"/>
      <c r="F1388" s="1">
        <v>1383</v>
      </c>
      <c r="G1388" s="1" t="s">
        <v>67</v>
      </c>
      <c r="H1388" s="1">
        <v>29088</v>
      </c>
      <c r="M1388" s="1">
        <v>12</v>
      </c>
      <c r="N1388" s="1">
        <v>0</v>
      </c>
      <c r="O1388" s="1">
        <v>65</v>
      </c>
      <c r="P1388" s="2" t="s">
        <v>69</v>
      </c>
      <c r="Q1388" s="2">
        <v>4865</v>
      </c>
      <c r="R1388" s="1"/>
      <c r="S1388" s="2">
        <v>100</v>
      </c>
      <c r="T1388" s="1"/>
      <c r="U1388" s="1"/>
      <c r="V1388" s="1"/>
      <c r="W1388" s="1"/>
      <c r="X1388" s="35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44"/>
      <c r="AR1388" s="36"/>
      <c r="AS1388" s="1"/>
      <c r="AT1388" s="45"/>
      <c r="AU1388" s="1"/>
      <c r="AV1388" s="1"/>
      <c r="AW1388" s="1"/>
      <c r="AX1388" s="2"/>
      <c r="AY1388" s="1"/>
      <c r="AZ1388" s="1"/>
      <c r="BA1388" s="36"/>
      <c r="BB1388" s="2"/>
      <c r="BC1388" s="1"/>
      <c r="BD1388" s="1"/>
      <c r="BE1388" s="43"/>
      <c r="BF1388" s="43">
        <f t="shared" si="21"/>
        <v>486500</v>
      </c>
      <c r="BG1388" s="1"/>
      <c r="BH1388" s="1"/>
      <c r="BI1388" s="1">
        <v>50</v>
      </c>
      <c r="BJ1388" s="1">
        <v>0</v>
      </c>
      <c r="BK1388" s="1">
        <v>0.01</v>
      </c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37" t="s">
        <v>71</v>
      </c>
    </row>
    <row r="1389" spans="1:77" x14ac:dyDescent="0.25">
      <c r="A1389" s="1">
        <v>1384</v>
      </c>
      <c r="B1389" s="1"/>
      <c r="C1389" s="1"/>
      <c r="D1389" s="1"/>
      <c r="E1389" s="1"/>
      <c r="F1389" s="1">
        <v>1384</v>
      </c>
      <c r="G1389" s="1" t="s">
        <v>67</v>
      </c>
      <c r="H1389" s="1">
        <v>29089</v>
      </c>
      <c r="M1389" s="1">
        <v>22</v>
      </c>
      <c r="N1389" s="1">
        <v>3</v>
      </c>
      <c r="O1389" s="1">
        <v>91</v>
      </c>
      <c r="P1389" s="2" t="s">
        <v>69</v>
      </c>
      <c r="Q1389" s="2">
        <v>9191</v>
      </c>
      <c r="R1389" s="1"/>
      <c r="S1389" s="2">
        <v>100</v>
      </c>
      <c r="T1389" s="1"/>
      <c r="U1389" s="1"/>
      <c r="V1389" s="1"/>
      <c r="W1389" s="1"/>
      <c r="X1389" s="35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44"/>
      <c r="AR1389" s="36"/>
      <c r="AS1389" s="1"/>
      <c r="AT1389" s="45"/>
      <c r="AU1389" s="1"/>
      <c r="AV1389" s="1"/>
      <c r="AW1389" s="1"/>
      <c r="AX1389" s="2"/>
      <c r="AY1389" s="1"/>
      <c r="AZ1389" s="1"/>
      <c r="BA1389" s="36"/>
      <c r="BB1389" s="2"/>
      <c r="BC1389" s="1"/>
      <c r="BD1389" s="1"/>
      <c r="BE1389" s="43"/>
      <c r="BF1389" s="43">
        <f t="shared" si="21"/>
        <v>919100</v>
      </c>
      <c r="BG1389" s="1"/>
      <c r="BH1389" s="1"/>
      <c r="BI1389" s="1">
        <v>50</v>
      </c>
      <c r="BJ1389" s="1">
        <v>0</v>
      </c>
      <c r="BK1389" s="1">
        <v>0.01</v>
      </c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37" t="s">
        <v>71</v>
      </c>
    </row>
    <row r="1390" spans="1:77" x14ac:dyDescent="0.25">
      <c r="A1390" s="1">
        <v>1385</v>
      </c>
      <c r="B1390" s="1"/>
      <c r="C1390" s="1"/>
      <c r="D1390" s="1"/>
      <c r="E1390" s="1"/>
      <c r="F1390" s="1">
        <v>1385</v>
      </c>
      <c r="G1390" s="1" t="s">
        <v>67</v>
      </c>
      <c r="H1390" s="1">
        <v>29090</v>
      </c>
      <c r="M1390" s="1">
        <v>17</v>
      </c>
      <c r="N1390" s="1">
        <v>3</v>
      </c>
      <c r="O1390" s="1">
        <v>39</v>
      </c>
      <c r="P1390" s="2" t="s">
        <v>69</v>
      </c>
      <c r="Q1390" s="2">
        <v>7139</v>
      </c>
      <c r="R1390" s="1"/>
      <c r="S1390" s="2">
        <v>100</v>
      </c>
      <c r="T1390" s="1"/>
      <c r="U1390" s="1"/>
      <c r="V1390" s="1"/>
      <c r="W1390" s="1"/>
      <c r="X1390" s="35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2"/>
      <c r="AY1390" s="1"/>
      <c r="AZ1390" s="1"/>
      <c r="BA1390" s="36"/>
      <c r="BB1390" s="2"/>
      <c r="BC1390" s="1"/>
      <c r="BD1390" s="1"/>
      <c r="BE1390" s="1"/>
      <c r="BF1390" s="43">
        <f t="shared" si="21"/>
        <v>713900</v>
      </c>
      <c r="BG1390" s="1"/>
      <c r="BH1390" s="1"/>
      <c r="BI1390" s="1">
        <v>50</v>
      </c>
      <c r="BJ1390" s="1">
        <v>0</v>
      </c>
      <c r="BK1390" s="1">
        <v>0.01</v>
      </c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37" t="s">
        <v>71</v>
      </c>
    </row>
    <row r="1391" spans="1:77" x14ac:dyDescent="0.25">
      <c r="A1391" s="1">
        <v>1386</v>
      </c>
      <c r="B1391" s="1"/>
      <c r="C1391" s="1"/>
      <c r="D1391" s="1"/>
      <c r="E1391" s="1"/>
      <c r="F1391" s="1">
        <v>1386</v>
      </c>
      <c r="G1391" s="1" t="s">
        <v>67</v>
      </c>
      <c r="H1391" s="1">
        <v>29091</v>
      </c>
      <c r="M1391" s="1">
        <v>5</v>
      </c>
      <c r="N1391" s="1">
        <v>3</v>
      </c>
      <c r="O1391" s="1">
        <v>34</v>
      </c>
      <c r="P1391" s="2" t="s">
        <v>69</v>
      </c>
      <c r="Q1391" s="2">
        <v>2334</v>
      </c>
      <c r="R1391" s="1"/>
      <c r="S1391" s="2">
        <v>100</v>
      </c>
      <c r="T1391" s="1"/>
      <c r="U1391" s="1"/>
      <c r="V1391" s="1"/>
      <c r="W1391" s="1"/>
      <c r="X1391" s="35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2"/>
      <c r="AY1391" s="1"/>
      <c r="AZ1391" s="1"/>
      <c r="BA1391" s="36"/>
      <c r="BB1391" s="2"/>
      <c r="BC1391" s="1"/>
      <c r="BD1391" s="1"/>
      <c r="BE1391" s="1"/>
      <c r="BF1391" s="43">
        <f t="shared" si="21"/>
        <v>233400</v>
      </c>
      <c r="BG1391" s="1"/>
      <c r="BH1391" s="1"/>
      <c r="BI1391" s="1">
        <v>50</v>
      </c>
      <c r="BJ1391" s="1">
        <v>0</v>
      </c>
      <c r="BK1391" s="1">
        <v>0.01</v>
      </c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37" t="s">
        <v>71</v>
      </c>
    </row>
    <row r="1392" spans="1:77" x14ac:dyDescent="0.25">
      <c r="A1392" s="1">
        <v>1387</v>
      </c>
      <c r="B1392" s="1"/>
      <c r="C1392" s="1"/>
      <c r="D1392" s="1"/>
      <c r="E1392" s="1"/>
      <c r="F1392" s="1">
        <v>1387</v>
      </c>
      <c r="G1392" s="1" t="s">
        <v>67</v>
      </c>
      <c r="H1392" s="1">
        <v>29092</v>
      </c>
      <c r="M1392" s="1">
        <v>13</v>
      </c>
      <c r="N1392" s="1">
        <v>2</v>
      </c>
      <c r="O1392" s="1">
        <v>32</v>
      </c>
      <c r="P1392" s="2" t="s">
        <v>69</v>
      </c>
      <c r="Q1392" s="2">
        <v>5432</v>
      </c>
      <c r="R1392" s="1"/>
      <c r="S1392" s="2">
        <v>100</v>
      </c>
      <c r="T1392" s="1"/>
      <c r="U1392" s="1"/>
      <c r="V1392" s="1"/>
      <c r="W1392" s="1"/>
      <c r="X1392" s="35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44"/>
      <c r="AR1392" s="36"/>
      <c r="AS1392" s="1"/>
      <c r="AT1392" s="45"/>
      <c r="AU1392" s="1"/>
      <c r="AV1392" s="1"/>
      <c r="AW1392" s="1"/>
      <c r="AX1392" s="2"/>
      <c r="AY1392" s="1"/>
      <c r="AZ1392" s="1"/>
      <c r="BA1392" s="36"/>
      <c r="BB1392" s="2"/>
      <c r="BC1392" s="1"/>
      <c r="BD1392" s="1"/>
      <c r="BE1392" s="43"/>
      <c r="BF1392" s="43">
        <f t="shared" si="21"/>
        <v>543200</v>
      </c>
      <c r="BG1392" s="1"/>
      <c r="BH1392" s="1"/>
      <c r="BI1392" s="1">
        <v>50</v>
      </c>
      <c r="BJ1392" s="1">
        <v>0</v>
      </c>
      <c r="BK1392" s="1">
        <v>0.01</v>
      </c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37" t="s">
        <v>71</v>
      </c>
    </row>
    <row r="1393" spans="1:77" x14ac:dyDescent="0.25">
      <c r="A1393" s="1">
        <v>1388</v>
      </c>
      <c r="B1393" s="1"/>
      <c r="C1393" s="1"/>
      <c r="D1393" s="1"/>
      <c r="E1393" s="1"/>
      <c r="F1393" s="1">
        <v>1388</v>
      </c>
      <c r="G1393" s="1" t="s">
        <v>67</v>
      </c>
      <c r="H1393" s="1">
        <v>29093</v>
      </c>
      <c r="M1393" s="1">
        <v>0</v>
      </c>
      <c r="N1393" s="1">
        <v>1</v>
      </c>
      <c r="O1393" s="1">
        <v>89</v>
      </c>
      <c r="P1393" s="2" t="s">
        <v>69</v>
      </c>
      <c r="Q1393" s="2">
        <v>189</v>
      </c>
      <c r="R1393" s="1"/>
      <c r="S1393" s="2">
        <v>100</v>
      </c>
      <c r="T1393" s="1"/>
      <c r="U1393" s="1"/>
      <c r="V1393" s="1"/>
      <c r="W1393" s="1"/>
      <c r="X1393" s="35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44"/>
      <c r="AR1393" s="36"/>
      <c r="AS1393" s="1"/>
      <c r="AT1393" s="45"/>
      <c r="AU1393" s="1"/>
      <c r="AV1393" s="2"/>
      <c r="AW1393" s="46"/>
      <c r="AX1393" s="2"/>
      <c r="AY1393" s="2"/>
      <c r="AZ1393" s="2"/>
      <c r="BA1393" s="36"/>
      <c r="BB1393" s="2"/>
      <c r="BC1393" s="36"/>
      <c r="BD1393" s="1"/>
      <c r="BE1393" s="43"/>
      <c r="BF1393" s="43">
        <f t="shared" si="21"/>
        <v>18900</v>
      </c>
      <c r="BG1393" s="1"/>
      <c r="BH1393" s="6"/>
      <c r="BI1393" s="1">
        <v>50</v>
      </c>
      <c r="BJ1393" s="1">
        <v>0</v>
      </c>
      <c r="BK1393" s="1">
        <v>0.01</v>
      </c>
      <c r="BL1393" s="36"/>
      <c r="BM1393" s="36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37" t="s">
        <v>71</v>
      </c>
    </row>
    <row r="1394" spans="1:77" x14ac:dyDescent="0.25">
      <c r="A1394" s="1">
        <v>1389</v>
      </c>
      <c r="B1394" s="1"/>
      <c r="C1394" s="1"/>
      <c r="D1394" s="1"/>
      <c r="E1394" s="1"/>
      <c r="F1394" s="1">
        <v>1389</v>
      </c>
      <c r="G1394" s="1" t="s">
        <v>67</v>
      </c>
      <c r="H1394" s="1">
        <v>29094</v>
      </c>
      <c r="M1394" s="1">
        <v>0</v>
      </c>
      <c r="N1394" s="1">
        <v>1</v>
      </c>
      <c r="O1394" s="1">
        <v>90</v>
      </c>
      <c r="P1394" s="2" t="s">
        <v>69</v>
      </c>
      <c r="Q1394" s="2">
        <v>190</v>
      </c>
      <c r="R1394" s="1"/>
      <c r="S1394" s="2">
        <v>100</v>
      </c>
      <c r="T1394" s="1"/>
      <c r="U1394" s="1"/>
      <c r="V1394" s="1"/>
      <c r="W1394" s="1"/>
      <c r="X1394" s="35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2"/>
      <c r="AY1394" s="1"/>
      <c r="AZ1394" s="1"/>
      <c r="BA1394" s="36"/>
      <c r="BB1394" s="2"/>
      <c r="BC1394" s="1"/>
      <c r="BD1394" s="1"/>
      <c r="BE1394" s="1"/>
      <c r="BF1394" s="43">
        <f t="shared" si="21"/>
        <v>19000</v>
      </c>
      <c r="BG1394" s="1"/>
      <c r="BH1394" s="1"/>
      <c r="BI1394" s="1">
        <v>50</v>
      </c>
      <c r="BJ1394" s="1">
        <v>0</v>
      </c>
      <c r="BK1394" s="1">
        <v>0.01</v>
      </c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37" t="s">
        <v>71</v>
      </c>
    </row>
    <row r="1395" spans="1:77" x14ac:dyDescent="0.25">
      <c r="A1395" s="1">
        <v>1390</v>
      </c>
      <c r="B1395" s="1"/>
      <c r="C1395" s="1"/>
      <c r="D1395" s="1"/>
      <c r="E1395" s="1"/>
      <c r="F1395" s="1">
        <v>1390</v>
      </c>
      <c r="G1395" s="1" t="s">
        <v>67</v>
      </c>
      <c r="H1395" s="1">
        <v>29095</v>
      </c>
      <c r="M1395" s="1">
        <v>1</v>
      </c>
      <c r="N1395" s="1">
        <v>3</v>
      </c>
      <c r="O1395" s="1">
        <v>22</v>
      </c>
      <c r="P1395" s="2" t="s">
        <v>69</v>
      </c>
      <c r="Q1395" s="2">
        <v>722</v>
      </c>
      <c r="R1395" s="1"/>
      <c r="S1395" s="2">
        <v>100</v>
      </c>
      <c r="T1395" s="1"/>
      <c r="U1395" s="1"/>
      <c r="V1395" s="1"/>
      <c r="W1395" s="1"/>
      <c r="X1395" s="35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2"/>
      <c r="AY1395" s="1"/>
      <c r="AZ1395" s="1"/>
      <c r="BA1395" s="36"/>
      <c r="BB1395" s="2"/>
      <c r="BC1395" s="1"/>
      <c r="BD1395" s="1"/>
      <c r="BE1395" s="1"/>
      <c r="BF1395" s="43">
        <f t="shared" si="21"/>
        <v>72200</v>
      </c>
      <c r="BG1395" s="1"/>
      <c r="BH1395" s="1"/>
      <c r="BI1395" s="1">
        <v>50</v>
      </c>
      <c r="BJ1395" s="1">
        <v>0</v>
      </c>
      <c r="BK1395" s="1">
        <v>0.01</v>
      </c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37" t="s">
        <v>71</v>
      </c>
    </row>
    <row r="1396" spans="1:77" x14ac:dyDescent="0.25">
      <c r="A1396" s="1">
        <v>1391</v>
      </c>
      <c r="B1396" s="1"/>
      <c r="C1396" s="1"/>
      <c r="D1396" s="1"/>
      <c r="E1396" s="1"/>
      <c r="F1396" s="1">
        <v>1391</v>
      </c>
      <c r="G1396" s="1" t="s">
        <v>67</v>
      </c>
      <c r="H1396" s="1">
        <v>29096</v>
      </c>
      <c r="M1396" s="1">
        <v>7</v>
      </c>
      <c r="N1396" s="1">
        <v>2</v>
      </c>
      <c r="O1396" s="1">
        <v>10</v>
      </c>
      <c r="P1396" s="2" t="s">
        <v>69</v>
      </c>
      <c r="Q1396" s="2">
        <v>3010</v>
      </c>
      <c r="R1396" s="1"/>
      <c r="S1396" s="2">
        <v>100</v>
      </c>
      <c r="T1396" s="1"/>
      <c r="U1396" s="1"/>
      <c r="V1396" s="1"/>
      <c r="W1396" s="1"/>
      <c r="X1396" s="35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2"/>
      <c r="AY1396" s="1"/>
      <c r="AZ1396" s="1"/>
      <c r="BA1396" s="36"/>
      <c r="BB1396" s="2"/>
      <c r="BC1396" s="1"/>
      <c r="BD1396" s="1"/>
      <c r="BE1396" s="1"/>
      <c r="BF1396" s="43">
        <f t="shared" si="21"/>
        <v>301000</v>
      </c>
      <c r="BG1396" s="1"/>
      <c r="BH1396" s="1"/>
      <c r="BI1396" s="1">
        <v>50</v>
      </c>
      <c r="BJ1396" s="1">
        <v>0</v>
      </c>
      <c r="BK1396" s="1">
        <v>0.01</v>
      </c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37" t="s">
        <v>71</v>
      </c>
    </row>
    <row r="1397" spans="1:77" x14ac:dyDescent="0.25">
      <c r="A1397" s="1">
        <v>1392</v>
      </c>
      <c r="B1397" s="1"/>
      <c r="C1397" s="1"/>
      <c r="D1397" s="1"/>
      <c r="E1397" s="1"/>
      <c r="F1397" s="1">
        <v>1392</v>
      </c>
      <c r="G1397" s="1" t="s">
        <v>67</v>
      </c>
      <c r="H1397" s="1">
        <v>29097</v>
      </c>
      <c r="M1397" s="1">
        <v>7</v>
      </c>
      <c r="N1397" s="1">
        <v>0</v>
      </c>
      <c r="O1397" s="1">
        <v>16.5</v>
      </c>
      <c r="P1397" s="2" t="s">
        <v>69</v>
      </c>
      <c r="Q1397" s="2">
        <v>2816.5</v>
      </c>
      <c r="R1397" s="1"/>
      <c r="S1397" s="2">
        <v>100</v>
      </c>
      <c r="T1397" s="1"/>
      <c r="U1397" s="1"/>
      <c r="V1397" s="1"/>
      <c r="W1397" s="1"/>
      <c r="X1397" s="35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44"/>
      <c r="AR1397" s="36"/>
      <c r="AS1397" s="1"/>
      <c r="AT1397" s="45"/>
      <c r="AU1397" s="1"/>
      <c r="AV1397" s="1"/>
      <c r="AW1397" s="1"/>
      <c r="AX1397" s="2"/>
      <c r="AY1397" s="1"/>
      <c r="AZ1397" s="1"/>
      <c r="BA1397" s="36"/>
      <c r="BB1397" s="2"/>
      <c r="BC1397" s="1"/>
      <c r="BD1397" s="1"/>
      <c r="BE1397" s="43"/>
      <c r="BF1397" s="43">
        <f t="shared" si="21"/>
        <v>281650</v>
      </c>
      <c r="BG1397" s="1"/>
      <c r="BH1397" s="1"/>
      <c r="BI1397" s="1">
        <v>50</v>
      </c>
      <c r="BJ1397" s="1">
        <v>0</v>
      </c>
      <c r="BK1397" s="1">
        <v>0.01</v>
      </c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37" t="s">
        <v>71</v>
      </c>
    </row>
    <row r="1398" spans="1:77" x14ac:dyDescent="0.25">
      <c r="A1398" s="1">
        <v>1393</v>
      </c>
      <c r="B1398" s="1"/>
      <c r="C1398" s="1"/>
      <c r="D1398" s="1"/>
      <c r="E1398" s="1"/>
      <c r="F1398" s="1">
        <v>1393</v>
      </c>
      <c r="G1398" s="1" t="s">
        <v>67</v>
      </c>
      <c r="H1398" s="1">
        <v>29098</v>
      </c>
      <c r="M1398" s="1">
        <v>7</v>
      </c>
      <c r="N1398" s="1">
        <v>2</v>
      </c>
      <c r="O1398" s="1">
        <v>20</v>
      </c>
      <c r="P1398" s="2" t="s">
        <v>69</v>
      </c>
      <c r="Q1398" s="2">
        <v>3020</v>
      </c>
      <c r="R1398" s="1"/>
      <c r="S1398" s="2">
        <v>100</v>
      </c>
      <c r="T1398" s="1"/>
      <c r="U1398" s="1"/>
      <c r="V1398" s="1"/>
      <c r="W1398" s="1"/>
      <c r="X1398" s="35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44"/>
      <c r="AR1398" s="36"/>
      <c r="AS1398" s="1"/>
      <c r="AT1398" s="45"/>
      <c r="AU1398" s="1"/>
      <c r="AV1398" s="1"/>
      <c r="AW1398" s="1"/>
      <c r="AX1398" s="2"/>
      <c r="AY1398" s="1"/>
      <c r="AZ1398" s="1"/>
      <c r="BA1398" s="36"/>
      <c r="BB1398" s="2"/>
      <c r="BC1398" s="1"/>
      <c r="BD1398" s="1"/>
      <c r="BE1398" s="43"/>
      <c r="BF1398" s="43">
        <f t="shared" si="21"/>
        <v>302000</v>
      </c>
      <c r="BG1398" s="1"/>
      <c r="BH1398" s="1"/>
      <c r="BI1398" s="1">
        <v>50</v>
      </c>
      <c r="BJ1398" s="1">
        <v>0</v>
      </c>
      <c r="BK1398" s="1">
        <v>0.01</v>
      </c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37" t="s">
        <v>71</v>
      </c>
    </row>
    <row r="1399" spans="1:77" x14ac:dyDescent="0.25">
      <c r="A1399" s="1">
        <v>1394</v>
      </c>
      <c r="B1399" s="1"/>
      <c r="C1399" s="1"/>
      <c r="D1399" s="1"/>
      <c r="E1399" s="1"/>
      <c r="F1399" s="1">
        <v>1394</v>
      </c>
      <c r="G1399" s="1" t="s">
        <v>67</v>
      </c>
      <c r="H1399" s="1">
        <v>29099</v>
      </c>
      <c r="M1399" s="1">
        <v>23</v>
      </c>
      <c r="N1399" s="1">
        <v>0</v>
      </c>
      <c r="O1399" s="1">
        <v>17</v>
      </c>
      <c r="P1399" s="2" t="s">
        <v>69</v>
      </c>
      <c r="Q1399" s="2">
        <v>9217</v>
      </c>
      <c r="R1399" s="1"/>
      <c r="S1399" s="2">
        <v>100</v>
      </c>
      <c r="T1399" s="1"/>
      <c r="U1399" s="1"/>
      <c r="V1399" s="1"/>
      <c r="W1399" s="1"/>
      <c r="X1399" s="35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44"/>
      <c r="AR1399" s="36"/>
      <c r="AS1399" s="1"/>
      <c r="AT1399" s="45"/>
      <c r="AU1399" s="1"/>
      <c r="AV1399" s="1"/>
      <c r="AW1399" s="1"/>
      <c r="AX1399" s="2"/>
      <c r="AY1399" s="1"/>
      <c r="AZ1399" s="1"/>
      <c r="BA1399" s="36"/>
      <c r="BB1399" s="2"/>
      <c r="BC1399" s="1"/>
      <c r="BD1399" s="1"/>
      <c r="BE1399" s="43"/>
      <c r="BF1399" s="43">
        <f t="shared" si="21"/>
        <v>921700</v>
      </c>
      <c r="BG1399" s="1"/>
      <c r="BH1399" s="1"/>
      <c r="BI1399" s="1">
        <v>50</v>
      </c>
      <c r="BJ1399" s="1">
        <v>0</v>
      </c>
      <c r="BK1399" s="1">
        <v>0.01</v>
      </c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37" t="s">
        <v>71</v>
      </c>
    </row>
    <row r="1400" spans="1:77" x14ac:dyDescent="0.25">
      <c r="A1400" s="1">
        <v>1395</v>
      </c>
      <c r="B1400" s="1"/>
      <c r="C1400" s="1"/>
      <c r="D1400" s="1"/>
      <c r="E1400" s="1"/>
      <c r="F1400" s="1">
        <v>1395</v>
      </c>
      <c r="G1400" s="1" t="s">
        <v>67</v>
      </c>
      <c r="H1400" s="1">
        <v>29100</v>
      </c>
      <c r="M1400" s="1">
        <v>8</v>
      </c>
      <c r="N1400" s="1">
        <v>3</v>
      </c>
      <c r="O1400" s="1">
        <v>53</v>
      </c>
      <c r="P1400" s="2" t="s">
        <v>69</v>
      </c>
      <c r="Q1400" s="2">
        <v>3553</v>
      </c>
      <c r="R1400" s="1"/>
      <c r="S1400" s="2">
        <v>100</v>
      </c>
      <c r="T1400" s="1"/>
      <c r="U1400" s="1"/>
      <c r="V1400" s="1"/>
      <c r="W1400" s="1"/>
      <c r="X1400" s="35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2"/>
      <c r="AY1400" s="1"/>
      <c r="AZ1400" s="1"/>
      <c r="BA1400" s="36"/>
      <c r="BB1400" s="2"/>
      <c r="BC1400" s="1"/>
      <c r="BD1400" s="1"/>
      <c r="BE1400" s="1"/>
      <c r="BF1400" s="43">
        <f t="shared" si="21"/>
        <v>355300</v>
      </c>
      <c r="BG1400" s="1"/>
      <c r="BH1400" s="1"/>
      <c r="BI1400" s="1">
        <v>50</v>
      </c>
      <c r="BJ1400" s="1">
        <v>0</v>
      </c>
      <c r="BK1400" s="1">
        <v>0.01</v>
      </c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37" t="s">
        <v>71</v>
      </c>
    </row>
    <row r="1401" spans="1:77" x14ac:dyDescent="0.25">
      <c r="A1401" s="1">
        <v>1396</v>
      </c>
      <c r="B1401" s="1"/>
      <c r="C1401" s="1"/>
      <c r="D1401" s="1"/>
      <c r="E1401" s="1"/>
      <c r="F1401" s="1">
        <v>1396</v>
      </c>
      <c r="G1401" s="1" t="s">
        <v>67</v>
      </c>
      <c r="H1401" s="1">
        <v>29101</v>
      </c>
      <c r="M1401" s="1">
        <v>13</v>
      </c>
      <c r="N1401" s="1">
        <v>1</v>
      </c>
      <c r="O1401" s="1">
        <v>23.2</v>
      </c>
      <c r="P1401" s="2" t="s">
        <v>69</v>
      </c>
      <c r="Q1401" s="2">
        <v>5323.2</v>
      </c>
      <c r="R1401" s="1"/>
      <c r="S1401" s="2">
        <v>100</v>
      </c>
      <c r="T1401" s="1"/>
      <c r="U1401" s="1"/>
      <c r="V1401" s="1"/>
      <c r="W1401" s="1"/>
      <c r="X1401" s="35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2"/>
      <c r="AY1401" s="1"/>
      <c r="AZ1401" s="1"/>
      <c r="BA1401" s="36"/>
      <c r="BB1401" s="2"/>
      <c r="BC1401" s="1"/>
      <c r="BD1401" s="1"/>
      <c r="BE1401" s="1"/>
      <c r="BF1401" s="43">
        <f t="shared" si="21"/>
        <v>532320</v>
      </c>
      <c r="BG1401" s="1"/>
      <c r="BH1401" s="1"/>
      <c r="BI1401" s="1">
        <v>50</v>
      </c>
      <c r="BJ1401" s="1">
        <v>0</v>
      </c>
      <c r="BK1401" s="1">
        <v>0.01</v>
      </c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37" t="s">
        <v>71</v>
      </c>
    </row>
    <row r="1402" spans="1:77" x14ac:dyDescent="0.25">
      <c r="A1402" s="1">
        <v>1397</v>
      </c>
      <c r="B1402" s="1"/>
      <c r="C1402" s="1"/>
      <c r="D1402" s="1"/>
      <c r="E1402" s="1"/>
      <c r="F1402" s="1">
        <v>1397</v>
      </c>
      <c r="G1402" s="1" t="s">
        <v>67</v>
      </c>
      <c r="H1402" s="1">
        <v>29102</v>
      </c>
      <c r="M1402" s="1">
        <v>9</v>
      </c>
      <c r="N1402" s="1">
        <v>0</v>
      </c>
      <c r="O1402" s="1">
        <v>80</v>
      </c>
      <c r="P1402" s="2" t="s">
        <v>69</v>
      </c>
      <c r="Q1402" s="2">
        <v>3680</v>
      </c>
      <c r="R1402" s="1"/>
      <c r="S1402" s="2">
        <v>190</v>
      </c>
      <c r="T1402" s="1"/>
      <c r="U1402" s="1"/>
      <c r="V1402" s="1"/>
      <c r="W1402" s="1"/>
      <c r="X1402" s="35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2"/>
      <c r="AY1402" s="1"/>
      <c r="AZ1402" s="1"/>
      <c r="BA1402" s="36"/>
      <c r="BB1402" s="2"/>
      <c r="BC1402" s="1"/>
      <c r="BD1402" s="1"/>
      <c r="BE1402" s="1"/>
      <c r="BF1402" s="43">
        <f t="shared" si="21"/>
        <v>699200</v>
      </c>
      <c r="BG1402" s="1"/>
      <c r="BH1402" s="1"/>
      <c r="BI1402" s="1">
        <v>50</v>
      </c>
      <c r="BJ1402" s="1">
        <v>0</v>
      </c>
      <c r="BK1402" s="1">
        <v>0.01</v>
      </c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37" t="s">
        <v>71</v>
      </c>
    </row>
    <row r="1403" spans="1:77" x14ac:dyDescent="0.25">
      <c r="A1403" s="1">
        <v>1398</v>
      </c>
      <c r="B1403" s="1"/>
      <c r="C1403" s="1"/>
      <c r="D1403" s="1"/>
      <c r="E1403" s="1"/>
      <c r="F1403" s="1">
        <v>1398</v>
      </c>
      <c r="G1403" s="1" t="s">
        <v>67</v>
      </c>
      <c r="H1403" s="1">
        <v>29103</v>
      </c>
      <c r="M1403" s="1">
        <v>7</v>
      </c>
      <c r="N1403" s="1">
        <v>2</v>
      </c>
      <c r="O1403" s="1">
        <v>20</v>
      </c>
      <c r="P1403" s="2" t="s">
        <v>69</v>
      </c>
      <c r="Q1403" s="2">
        <v>3020</v>
      </c>
      <c r="R1403" s="1"/>
      <c r="S1403" s="2">
        <v>190</v>
      </c>
      <c r="T1403" s="1"/>
      <c r="U1403" s="1"/>
      <c r="V1403" s="1"/>
      <c r="W1403" s="1"/>
      <c r="X1403" s="35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2"/>
      <c r="AY1403" s="1"/>
      <c r="AZ1403" s="1"/>
      <c r="BA1403" s="36"/>
      <c r="BB1403" s="2"/>
      <c r="BC1403" s="1"/>
      <c r="BD1403" s="1"/>
      <c r="BE1403" s="1"/>
      <c r="BF1403" s="43">
        <f t="shared" si="21"/>
        <v>573800</v>
      </c>
      <c r="BG1403" s="1"/>
      <c r="BH1403" s="1"/>
      <c r="BI1403" s="1">
        <v>50</v>
      </c>
      <c r="BJ1403" s="1">
        <v>0</v>
      </c>
      <c r="BK1403" s="1">
        <v>0.01</v>
      </c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37" t="s">
        <v>71</v>
      </c>
    </row>
    <row r="1404" spans="1:77" x14ac:dyDescent="0.25">
      <c r="A1404" s="1">
        <v>1399</v>
      </c>
      <c r="B1404" s="1"/>
      <c r="C1404" s="1"/>
      <c r="D1404" s="1"/>
      <c r="E1404" s="1"/>
      <c r="F1404" s="1">
        <v>1399</v>
      </c>
      <c r="G1404" s="1" t="s">
        <v>67</v>
      </c>
      <c r="H1404" s="1">
        <v>29104</v>
      </c>
      <c r="M1404" s="1">
        <v>9</v>
      </c>
      <c r="N1404" s="1">
        <v>0</v>
      </c>
      <c r="O1404" s="1">
        <v>38</v>
      </c>
      <c r="P1404" s="2" t="s">
        <v>69</v>
      </c>
      <c r="Q1404" s="2">
        <v>3638</v>
      </c>
      <c r="R1404" s="1"/>
      <c r="S1404" s="2">
        <v>220</v>
      </c>
      <c r="T1404" s="1"/>
      <c r="U1404" s="1"/>
      <c r="V1404" s="1"/>
      <c r="W1404" s="1"/>
      <c r="X1404" s="35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44"/>
      <c r="AR1404" s="36"/>
      <c r="AS1404" s="1"/>
      <c r="AT1404" s="45"/>
      <c r="AU1404" s="1"/>
      <c r="AV1404" s="1"/>
      <c r="AW1404" s="1"/>
      <c r="AX1404" s="2"/>
      <c r="AY1404" s="1"/>
      <c r="AZ1404" s="1"/>
      <c r="BA1404" s="36"/>
      <c r="BB1404" s="2"/>
      <c r="BC1404" s="1"/>
      <c r="BD1404" s="1"/>
      <c r="BE1404" s="43"/>
      <c r="BF1404" s="43">
        <f t="shared" si="21"/>
        <v>800360</v>
      </c>
      <c r="BG1404" s="1"/>
      <c r="BH1404" s="1"/>
      <c r="BI1404" s="1">
        <v>50</v>
      </c>
      <c r="BJ1404" s="1">
        <v>0</v>
      </c>
      <c r="BK1404" s="1">
        <v>0.01</v>
      </c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37" t="s">
        <v>71</v>
      </c>
    </row>
    <row r="1405" spans="1:77" x14ac:dyDescent="0.25">
      <c r="A1405" s="1">
        <v>1400</v>
      </c>
      <c r="B1405" s="1"/>
      <c r="C1405" s="1"/>
      <c r="D1405" s="1"/>
      <c r="E1405" s="1"/>
      <c r="F1405" s="1">
        <v>1400</v>
      </c>
      <c r="G1405" s="1" t="s">
        <v>67</v>
      </c>
      <c r="H1405" s="1">
        <v>29105</v>
      </c>
      <c r="M1405" s="1">
        <v>0</v>
      </c>
      <c r="N1405" s="1">
        <v>0</v>
      </c>
      <c r="O1405" s="1">
        <v>84</v>
      </c>
      <c r="P1405" s="2" t="s">
        <v>69</v>
      </c>
      <c r="Q1405" s="2">
        <v>84</v>
      </c>
      <c r="R1405" s="1"/>
      <c r="S1405" s="2">
        <v>100</v>
      </c>
      <c r="T1405" s="1"/>
      <c r="U1405" s="1"/>
      <c r="V1405" s="1"/>
      <c r="W1405" s="1"/>
      <c r="X1405" s="35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44"/>
      <c r="AR1405" s="36"/>
      <c r="AS1405" s="1"/>
      <c r="AT1405" s="45"/>
      <c r="AU1405" s="1"/>
      <c r="AV1405" s="1"/>
      <c r="AW1405" s="1"/>
      <c r="AX1405" s="2"/>
      <c r="AY1405" s="1"/>
      <c r="AZ1405" s="1"/>
      <c r="BA1405" s="36"/>
      <c r="BB1405" s="2"/>
      <c r="BC1405" s="1"/>
      <c r="BD1405" s="1"/>
      <c r="BE1405" s="43"/>
      <c r="BF1405" s="43">
        <f t="shared" si="21"/>
        <v>8400</v>
      </c>
      <c r="BG1405" s="1"/>
      <c r="BH1405" s="1"/>
      <c r="BI1405" s="1">
        <v>50</v>
      </c>
      <c r="BJ1405" s="1">
        <v>0</v>
      </c>
      <c r="BK1405" s="1">
        <v>0.01</v>
      </c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37" t="s">
        <v>71</v>
      </c>
    </row>
    <row r="1406" spans="1:77" x14ac:dyDescent="0.25">
      <c r="A1406" s="1">
        <v>1401</v>
      </c>
      <c r="B1406" s="1"/>
      <c r="C1406" s="1"/>
      <c r="D1406" s="1"/>
      <c r="E1406" s="1"/>
      <c r="F1406" s="1">
        <v>1401</v>
      </c>
      <c r="G1406" s="1" t="s">
        <v>67</v>
      </c>
      <c r="H1406" s="1">
        <v>29106</v>
      </c>
      <c r="M1406" s="1">
        <v>0</v>
      </c>
      <c r="N1406" s="1">
        <v>1</v>
      </c>
      <c r="O1406" s="1">
        <v>93</v>
      </c>
      <c r="P1406" s="2" t="s">
        <v>69</v>
      </c>
      <c r="Q1406" s="2">
        <v>193</v>
      </c>
      <c r="R1406" s="1"/>
      <c r="S1406" s="2">
        <v>100</v>
      </c>
      <c r="T1406" s="1"/>
      <c r="U1406" s="1"/>
      <c r="V1406" s="1"/>
      <c r="W1406" s="1"/>
      <c r="X1406" s="35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2"/>
      <c r="AY1406" s="1"/>
      <c r="AZ1406" s="1"/>
      <c r="BA1406" s="36"/>
      <c r="BB1406" s="2"/>
      <c r="BC1406" s="1"/>
      <c r="BD1406" s="1"/>
      <c r="BE1406" s="1"/>
      <c r="BF1406" s="43">
        <f t="shared" si="21"/>
        <v>19300</v>
      </c>
      <c r="BG1406" s="1"/>
      <c r="BH1406" s="1"/>
      <c r="BI1406" s="1">
        <v>50</v>
      </c>
      <c r="BJ1406" s="1">
        <v>0</v>
      </c>
      <c r="BK1406" s="1">
        <v>0.01</v>
      </c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37" t="s">
        <v>71</v>
      </c>
    </row>
    <row r="1407" spans="1:77" x14ac:dyDescent="0.25">
      <c r="A1407" s="1">
        <v>1402</v>
      </c>
      <c r="B1407" s="1"/>
      <c r="C1407" s="1"/>
      <c r="D1407" s="1"/>
      <c r="E1407" s="1"/>
      <c r="F1407" s="1">
        <v>1402</v>
      </c>
      <c r="G1407" s="1" t="s">
        <v>67</v>
      </c>
      <c r="H1407" s="1">
        <v>29107</v>
      </c>
      <c r="M1407" s="1">
        <v>15</v>
      </c>
      <c r="N1407" s="1">
        <v>3</v>
      </c>
      <c r="O1407" s="1">
        <v>44</v>
      </c>
      <c r="P1407" s="2" t="s">
        <v>69</v>
      </c>
      <c r="Q1407" s="2">
        <v>6344</v>
      </c>
      <c r="R1407" s="1"/>
      <c r="S1407" s="2">
        <v>130</v>
      </c>
      <c r="T1407" s="1"/>
      <c r="U1407" s="1"/>
      <c r="V1407" s="1"/>
      <c r="W1407" s="1"/>
      <c r="X1407" s="35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2"/>
      <c r="AY1407" s="1"/>
      <c r="AZ1407" s="1"/>
      <c r="BA1407" s="36"/>
      <c r="BB1407" s="2"/>
      <c r="BC1407" s="1"/>
      <c r="BD1407" s="1"/>
      <c r="BE1407" s="1"/>
      <c r="BF1407" s="43">
        <f t="shared" si="21"/>
        <v>824720</v>
      </c>
      <c r="BG1407" s="1"/>
      <c r="BH1407" s="1"/>
      <c r="BI1407" s="1">
        <v>50</v>
      </c>
      <c r="BJ1407" s="1">
        <v>0</v>
      </c>
      <c r="BK1407" s="1">
        <v>0.01</v>
      </c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37" t="s">
        <v>71</v>
      </c>
    </row>
    <row r="1408" spans="1:77" x14ac:dyDescent="0.25">
      <c r="A1408" s="1">
        <v>1403</v>
      </c>
      <c r="B1408" s="1"/>
      <c r="C1408" s="1"/>
      <c r="D1408" s="1"/>
      <c r="E1408" s="1"/>
      <c r="F1408" s="1">
        <v>1403</v>
      </c>
      <c r="G1408" s="1" t="s">
        <v>67</v>
      </c>
      <c r="H1408" s="1">
        <v>29108</v>
      </c>
      <c r="M1408" s="1">
        <v>3</v>
      </c>
      <c r="N1408" s="1">
        <v>0</v>
      </c>
      <c r="O1408" s="1">
        <v>54</v>
      </c>
      <c r="P1408" s="2" t="s">
        <v>69</v>
      </c>
      <c r="Q1408" s="2">
        <v>1254</v>
      </c>
      <c r="R1408" s="1"/>
      <c r="S1408" s="2">
        <v>220</v>
      </c>
      <c r="T1408" s="1"/>
      <c r="U1408" s="1"/>
      <c r="V1408" s="1"/>
      <c r="W1408" s="1"/>
      <c r="X1408" s="35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2"/>
      <c r="AY1408" s="1"/>
      <c r="AZ1408" s="1"/>
      <c r="BA1408" s="36"/>
      <c r="BB1408" s="2"/>
      <c r="BC1408" s="1"/>
      <c r="BD1408" s="1"/>
      <c r="BE1408" s="1"/>
      <c r="BF1408" s="43">
        <f t="shared" si="21"/>
        <v>275880</v>
      </c>
      <c r="BG1408" s="1"/>
      <c r="BH1408" s="1"/>
      <c r="BI1408" s="1">
        <v>50</v>
      </c>
      <c r="BJ1408" s="1">
        <v>0</v>
      </c>
      <c r="BK1408" s="1">
        <v>0.01</v>
      </c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37" t="s">
        <v>71</v>
      </c>
    </row>
    <row r="1409" spans="1:77" x14ac:dyDescent="0.25">
      <c r="A1409" s="1">
        <v>1404</v>
      </c>
      <c r="B1409" s="1"/>
      <c r="C1409" s="1"/>
      <c r="D1409" s="1"/>
      <c r="E1409" s="1"/>
      <c r="F1409" s="1">
        <v>1404</v>
      </c>
      <c r="G1409" s="1" t="s">
        <v>67</v>
      </c>
      <c r="H1409" s="1">
        <v>29109</v>
      </c>
      <c r="M1409" s="1">
        <v>18</v>
      </c>
      <c r="N1409" s="1">
        <v>1</v>
      </c>
      <c r="O1409" s="1">
        <v>36</v>
      </c>
      <c r="P1409" s="2" t="s">
        <v>69</v>
      </c>
      <c r="Q1409" s="2">
        <v>7336</v>
      </c>
      <c r="R1409" s="1"/>
      <c r="S1409" s="2">
        <v>100</v>
      </c>
      <c r="T1409" s="1"/>
      <c r="U1409" s="1"/>
      <c r="V1409" s="1"/>
      <c r="W1409" s="1"/>
      <c r="X1409" s="35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2"/>
      <c r="AY1409" s="1"/>
      <c r="AZ1409" s="1"/>
      <c r="BA1409" s="36"/>
      <c r="BB1409" s="2"/>
      <c r="BC1409" s="1"/>
      <c r="BD1409" s="1"/>
      <c r="BE1409" s="1"/>
      <c r="BF1409" s="43">
        <f t="shared" si="21"/>
        <v>733600</v>
      </c>
      <c r="BG1409" s="1"/>
      <c r="BH1409" s="1"/>
      <c r="BI1409" s="1">
        <v>50</v>
      </c>
      <c r="BJ1409" s="1">
        <v>0</v>
      </c>
      <c r="BK1409" s="1">
        <v>0.01</v>
      </c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37" t="s">
        <v>71</v>
      </c>
    </row>
    <row r="1410" spans="1:77" x14ac:dyDescent="0.25">
      <c r="A1410" s="1">
        <v>1405</v>
      </c>
      <c r="B1410" s="1"/>
      <c r="C1410" s="1"/>
      <c r="D1410" s="1"/>
      <c r="E1410" s="1"/>
      <c r="F1410" s="1">
        <v>1405</v>
      </c>
      <c r="G1410" s="1" t="s">
        <v>67</v>
      </c>
      <c r="H1410" s="1">
        <v>29110</v>
      </c>
      <c r="M1410" s="1">
        <v>5</v>
      </c>
      <c r="N1410" s="1">
        <v>1</v>
      </c>
      <c r="O1410" s="1">
        <v>89</v>
      </c>
      <c r="P1410" s="2" t="s">
        <v>69</v>
      </c>
      <c r="Q1410" s="2">
        <v>2189</v>
      </c>
      <c r="R1410" s="1"/>
      <c r="S1410" s="2">
        <v>100</v>
      </c>
      <c r="T1410" s="1"/>
      <c r="U1410" s="1"/>
      <c r="V1410" s="1"/>
      <c r="W1410" s="1"/>
      <c r="X1410" s="35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2"/>
      <c r="AY1410" s="1"/>
      <c r="AZ1410" s="1"/>
      <c r="BA1410" s="36"/>
      <c r="BB1410" s="2"/>
      <c r="BC1410" s="1"/>
      <c r="BD1410" s="1"/>
      <c r="BE1410" s="1"/>
      <c r="BF1410" s="43">
        <f t="shared" si="21"/>
        <v>218900</v>
      </c>
      <c r="BG1410" s="1"/>
      <c r="BH1410" s="1"/>
      <c r="BI1410" s="1">
        <v>50</v>
      </c>
      <c r="BJ1410" s="1">
        <v>0</v>
      </c>
      <c r="BK1410" s="1">
        <v>0.01</v>
      </c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37" t="s">
        <v>71</v>
      </c>
    </row>
    <row r="1411" spans="1:77" x14ac:dyDescent="0.25">
      <c r="A1411" s="1">
        <v>1406</v>
      </c>
      <c r="B1411" s="1"/>
      <c r="C1411" s="1"/>
      <c r="D1411" s="1"/>
      <c r="E1411" s="1"/>
      <c r="F1411" s="1">
        <v>1406</v>
      </c>
      <c r="G1411" s="1" t="s">
        <v>67</v>
      </c>
      <c r="H1411" s="1">
        <v>29111</v>
      </c>
      <c r="M1411" s="1">
        <v>8</v>
      </c>
      <c r="N1411" s="1">
        <v>3</v>
      </c>
      <c r="O1411" s="1">
        <v>94</v>
      </c>
      <c r="P1411" s="2" t="s">
        <v>69</v>
      </c>
      <c r="Q1411" s="2">
        <v>3594</v>
      </c>
      <c r="R1411" s="1"/>
      <c r="S1411" s="2">
        <v>160</v>
      </c>
      <c r="T1411" s="1"/>
      <c r="U1411" s="1"/>
      <c r="V1411" s="1"/>
      <c r="W1411" s="1"/>
      <c r="X1411" s="35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44"/>
      <c r="AR1411" s="36"/>
      <c r="AS1411" s="1"/>
      <c r="AT1411" s="45"/>
      <c r="AU1411" s="1"/>
      <c r="AV1411" s="2"/>
      <c r="AW1411" s="46"/>
      <c r="AX1411" s="2"/>
      <c r="AY1411" s="2"/>
      <c r="AZ1411" s="2"/>
      <c r="BA1411" s="36"/>
      <c r="BB1411" s="2"/>
      <c r="BC1411" s="36"/>
      <c r="BD1411" s="1"/>
      <c r="BE1411" s="43"/>
      <c r="BF1411" s="43">
        <f t="shared" si="21"/>
        <v>575040</v>
      </c>
      <c r="BG1411" s="1"/>
      <c r="BH1411" s="6"/>
      <c r="BI1411" s="1">
        <v>50</v>
      </c>
      <c r="BJ1411" s="1">
        <v>0</v>
      </c>
      <c r="BK1411" s="1">
        <v>0.01</v>
      </c>
      <c r="BL1411" s="36"/>
      <c r="BM1411" s="36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37" t="s">
        <v>71</v>
      </c>
    </row>
    <row r="1412" spans="1:77" x14ac:dyDescent="0.25">
      <c r="A1412" s="1">
        <v>1407</v>
      </c>
      <c r="B1412" s="1"/>
      <c r="C1412" s="1"/>
      <c r="D1412" s="1"/>
      <c r="E1412" s="1"/>
      <c r="F1412" s="1">
        <v>1407</v>
      </c>
      <c r="G1412" s="1" t="s">
        <v>67</v>
      </c>
      <c r="H1412" s="1">
        <v>29112</v>
      </c>
      <c r="M1412" s="1">
        <v>0</v>
      </c>
      <c r="N1412" s="1">
        <v>3</v>
      </c>
      <c r="O1412" s="1">
        <v>31</v>
      </c>
      <c r="P1412" s="2" t="s">
        <v>69</v>
      </c>
      <c r="Q1412" s="2">
        <v>331</v>
      </c>
      <c r="R1412" s="1"/>
      <c r="S1412" s="2">
        <v>250</v>
      </c>
      <c r="T1412" s="1"/>
      <c r="U1412" s="1"/>
      <c r="V1412" s="1"/>
      <c r="W1412" s="1"/>
      <c r="X1412" s="35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2"/>
      <c r="AY1412" s="1"/>
      <c r="AZ1412" s="1"/>
      <c r="BA1412" s="36"/>
      <c r="BB1412" s="2"/>
      <c r="BC1412" s="1"/>
      <c r="BD1412" s="1"/>
      <c r="BE1412" s="1"/>
      <c r="BF1412" s="43">
        <f t="shared" si="21"/>
        <v>82750</v>
      </c>
      <c r="BG1412" s="1"/>
      <c r="BH1412" s="1"/>
      <c r="BI1412" s="1">
        <v>50</v>
      </c>
      <c r="BJ1412" s="1">
        <v>0</v>
      </c>
      <c r="BK1412" s="1">
        <v>0.01</v>
      </c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37" t="s">
        <v>71</v>
      </c>
    </row>
    <row r="1413" spans="1:77" x14ac:dyDescent="0.25">
      <c r="A1413" s="1">
        <v>1408</v>
      </c>
      <c r="B1413" s="1"/>
      <c r="C1413" s="1"/>
      <c r="D1413" s="1"/>
      <c r="E1413" s="1"/>
      <c r="F1413" s="1">
        <v>1408</v>
      </c>
      <c r="G1413" s="1" t="s">
        <v>67</v>
      </c>
      <c r="H1413" s="1">
        <v>29113</v>
      </c>
      <c r="M1413" s="1">
        <v>3</v>
      </c>
      <c r="N1413" s="1">
        <v>0</v>
      </c>
      <c r="O1413" s="1">
        <v>10</v>
      </c>
      <c r="P1413" s="2" t="s">
        <v>69</v>
      </c>
      <c r="Q1413" s="2">
        <v>1210</v>
      </c>
      <c r="R1413" s="1"/>
      <c r="S1413" s="2">
        <v>190</v>
      </c>
      <c r="T1413" s="1"/>
      <c r="U1413" s="1"/>
      <c r="V1413" s="1"/>
      <c r="W1413" s="1"/>
      <c r="X1413" s="35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2"/>
      <c r="AY1413" s="1"/>
      <c r="AZ1413" s="1"/>
      <c r="BA1413" s="36"/>
      <c r="BB1413" s="2"/>
      <c r="BC1413" s="1"/>
      <c r="BD1413" s="1"/>
      <c r="BE1413" s="1"/>
      <c r="BF1413" s="43">
        <f t="shared" si="21"/>
        <v>229900</v>
      </c>
      <c r="BG1413" s="1"/>
      <c r="BH1413" s="1"/>
      <c r="BI1413" s="1">
        <v>50</v>
      </c>
      <c r="BJ1413" s="1">
        <v>0</v>
      </c>
      <c r="BK1413" s="1">
        <v>0.01</v>
      </c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37" t="s">
        <v>71</v>
      </c>
    </row>
    <row r="1414" spans="1:77" x14ac:dyDescent="0.25">
      <c r="A1414" s="1">
        <v>1409</v>
      </c>
      <c r="B1414" s="1"/>
      <c r="C1414" s="1"/>
      <c r="D1414" s="1"/>
      <c r="E1414" s="1"/>
      <c r="F1414" s="1">
        <v>1409</v>
      </c>
      <c r="G1414" s="1" t="s">
        <v>67</v>
      </c>
      <c r="H1414" s="1">
        <v>29114</v>
      </c>
      <c r="M1414" s="1">
        <v>0</v>
      </c>
      <c r="N1414" s="1">
        <v>0</v>
      </c>
      <c r="O1414" s="1">
        <v>80</v>
      </c>
      <c r="P1414" s="2" t="s">
        <v>69</v>
      </c>
      <c r="Q1414" s="2">
        <v>80</v>
      </c>
      <c r="R1414" s="1"/>
      <c r="S1414" s="2">
        <v>250</v>
      </c>
      <c r="T1414" s="1"/>
      <c r="U1414" s="1"/>
      <c r="V1414" s="1"/>
      <c r="W1414" s="1"/>
      <c r="X1414" s="35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44"/>
      <c r="AR1414" s="36"/>
      <c r="AS1414" s="1"/>
      <c r="AT1414" s="45"/>
      <c r="AU1414" s="1"/>
      <c r="AV1414" s="1"/>
      <c r="AW1414" s="1"/>
      <c r="AX1414" s="2"/>
      <c r="AY1414" s="1"/>
      <c r="AZ1414" s="1"/>
      <c r="BA1414" s="36"/>
      <c r="BB1414" s="2"/>
      <c r="BC1414" s="1"/>
      <c r="BD1414" s="1"/>
      <c r="BE1414" s="43"/>
      <c r="BF1414" s="43">
        <f t="shared" si="21"/>
        <v>20000</v>
      </c>
      <c r="BG1414" s="1"/>
      <c r="BH1414" s="1"/>
      <c r="BI1414" s="1">
        <v>50</v>
      </c>
      <c r="BJ1414" s="1">
        <v>0</v>
      </c>
      <c r="BK1414" s="1">
        <v>0.01</v>
      </c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37" t="s">
        <v>71</v>
      </c>
    </row>
    <row r="1415" spans="1:77" x14ac:dyDescent="0.25">
      <c r="A1415" s="1">
        <v>1410</v>
      </c>
      <c r="B1415" s="1"/>
      <c r="C1415" s="1"/>
      <c r="D1415" s="1"/>
      <c r="E1415" s="1"/>
      <c r="F1415" s="1">
        <v>1410</v>
      </c>
      <c r="G1415" s="1" t="s">
        <v>67</v>
      </c>
      <c r="H1415" s="1">
        <v>29115</v>
      </c>
      <c r="M1415" s="1">
        <v>0</v>
      </c>
      <c r="N1415" s="1">
        <v>0</v>
      </c>
      <c r="O1415" s="1">
        <v>54</v>
      </c>
      <c r="P1415" s="2" t="s">
        <v>69</v>
      </c>
      <c r="Q1415" s="2">
        <v>54</v>
      </c>
      <c r="R1415" s="1"/>
      <c r="S1415" s="2">
        <v>250</v>
      </c>
      <c r="T1415" s="1"/>
      <c r="U1415" s="1"/>
      <c r="V1415" s="1"/>
      <c r="W1415" s="1"/>
      <c r="X1415" s="35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2"/>
      <c r="AY1415" s="1"/>
      <c r="AZ1415" s="1"/>
      <c r="BA1415" s="36"/>
      <c r="BB1415" s="2"/>
      <c r="BC1415" s="1"/>
      <c r="BD1415" s="1"/>
      <c r="BE1415" s="1"/>
      <c r="BF1415" s="43">
        <f t="shared" si="21"/>
        <v>13500</v>
      </c>
      <c r="BG1415" s="1"/>
      <c r="BH1415" s="1"/>
      <c r="BI1415" s="1">
        <v>50</v>
      </c>
      <c r="BJ1415" s="1">
        <v>0</v>
      </c>
      <c r="BK1415" s="1">
        <v>0.01</v>
      </c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37" t="s">
        <v>71</v>
      </c>
    </row>
    <row r="1416" spans="1:77" x14ac:dyDescent="0.25">
      <c r="A1416" s="1">
        <v>1411</v>
      </c>
      <c r="B1416" s="1"/>
      <c r="C1416" s="1"/>
      <c r="D1416" s="1"/>
      <c r="E1416" s="1"/>
      <c r="F1416" s="1">
        <v>1411</v>
      </c>
      <c r="G1416" s="1" t="s">
        <v>67</v>
      </c>
      <c r="H1416" s="1">
        <v>29116</v>
      </c>
      <c r="M1416" s="1">
        <v>2</v>
      </c>
      <c r="N1416" s="1">
        <v>0</v>
      </c>
      <c r="O1416" s="1">
        <v>73</v>
      </c>
      <c r="P1416" s="2" t="s">
        <v>69</v>
      </c>
      <c r="Q1416" s="2">
        <v>873</v>
      </c>
      <c r="R1416" s="1"/>
      <c r="S1416" s="2">
        <v>190</v>
      </c>
      <c r="T1416" s="1"/>
      <c r="U1416" s="1"/>
      <c r="V1416" s="1"/>
      <c r="W1416" s="1"/>
      <c r="X1416" s="35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2"/>
      <c r="AY1416" s="1"/>
      <c r="AZ1416" s="1"/>
      <c r="BA1416" s="36"/>
      <c r="BB1416" s="2"/>
      <c r="BC1416" s="1"/>
      <c r="BD1416" s="1"/>
      <c r="BE1416" s="1"/>
      <c r="BF1416" s="43">
        <f t="shared" ref="BF1416:BF1479" si="22">Q1416*S1416</f>
        <v>165870</v>
      </c>
      <c r="BG1416" s="1"/>
      <c r="BH1416" s="1"/>
      <c r="BI1416" s="1">
        <v>50</v>
      </c>
      <c r="BJ1416" s="1">
        <v>0</v>
      </c>
      <c r="BK1416" s="1">
        <v>0.01</v>
      </c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37" t="s">
        <v>71</v>
      </c>
    </row>
    <row r="1417" spans="1:77" x14ac:dyDescent="0.25">
      <c r="A1417" s="1">
        <v>1412</v>
      </c>
      <c r="B1417" s="1"/>
      <c r="C1417" s="1"/>
      <c r="D1417" s="1"/>
      <c r="E1417" s="1"/>
      <c r="F1417" s="1">
        <v>1412</v>
      </c>
      <c r="G1417" s="1" t="s">
        <v>67</v>
      </c>
      <c r="H1417" s="1">
        <v>29117</v>
      </c>
      <c r="M1417" s="1">
        <v>5</v>
      </c>
      <c r="N1417" s="1">
        <v>1</v>
      </c>
      <c r="O1417" s="1">
        <v>73</v>
      </c>
      <c r="P1417" s="2" t="s">
        <v>69</v>
      </c>
      <c r="Q1417" s="2">
        <v>2173</v>
      </c>
      <c r="R1417" s="1"/>
      <c r="S1417" s="2">
        <v>260</v>
      </c>
      <c r="T1417" s="1"/>
      <c r="U1417" s="1"/>
      <c r="V1417" s="1"/>
      <c r="W1417" s="1"/>
      <c r="X1417" s="35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2"/>
      <c r="AY1417" s="1"/>
      <c r="AZ1417" s="1"/>
      <c r="BA1417" s="36"/>
      <c r="BB1417" s="2"/>
      <c r="BC1417" s="1"/>
      <c r="BD1417" s="1"/>
      <c r="BE1417" s="1"/>
      <c r="BF1417" s="43">
        <f t="shared" si="22"/>
        <v>564980</v>
      </c>
      <c r="BG1417" s="1"/>
      <c r="BH1417" s="1"/>
      <c r="BI1417" s="1">
        <v>50</v>
      </c>
      <c r="BJ1417" s="1">
        <v>0</v>
      </c>
      <c r="BK1417" s="1">
        <v>0.01</v>
      </c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37" t="s">
        <v>71</v>
      </c>
    </row>
    <row r="1418" spans="1:77" x14ac:dyDescent="0.25">
      <c r="A1418" s="1">
        <v>1413</v>
      </c>
      <c r="B1418" s="1"/>
      <c r="C1418" s="1"/>
      <c r="D1418" s="1"/>
      <c r="E1418" s="1"/>
      <c r="F1418" s="1">
        <v>1413</v>
      </c>
      <c r="G1418" s="1" t="s">
        <v>67</v>
      </c>
      <c r="H1418" s="1">
        <v>29118</v>
      </c>
      <c r="M1418" s="1">
        <v>13</v>
      </c>
      <c r="N1418" s="1">
        <v>0</v>
      </c>
      <c r="O1418" s="1">
        <v>81</v>
      </c>
      <c r="P1418" s="2" t="s">
        <v>69</v>
      </c>
      <c r="Q1418" s="2">
        <v>5281</v>
      </c>
      <c r="R1418" s="1"/>
      <c r="S1418" s="2">
        <v>220</v>
      </c>
      <c r="T1418" s="1"/>
      <c r="U1418" s="1"/>
      <c r="V1418" s="1"/>
      <c r="W1418" s="1"/>
      <c r="X1418" s="35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44"/>
      <c r="AR1418" s="36"/>
      <c r="AS1418" s="1"/>
      <c r="AT1418" s="45"/>
      <c r="AU1418" s="1"/>
      <c r="AV1418" s="1"/>
      <c r="AW1418" s="1"/>
      <c r="AX1418" s="2"/>
      <c r="AY1418" s="1"/>
      <c r="AZ1418" s="1"/>
      <c r="BA1418" s="36"/>
      <c r="BB1418" s="2"/>
      <c r="BC1418" s="1"/>
      <c r="BD1418" s="1"/>
      <c r="BE1418" s="43"/>
      <c r="BF1418" s="43">
        <f t="shared" si="22"/>
        <v>1161820</v>
      </c>
      <c r="BG1418" s="1"/>
      <c r="BH1418" s="1"/>
      <c r="BI1418" s="1">
        <v>50</v>
      </c>
      <c r="BJ1418" s="1">
        <v>0</v>
      </c>
      <c r="BK1418" s="1">
        <v>0.01</v>
      </c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37" t="s">
        <v>71</v>
      </c>
    </row>
    <row r="1419" spans="1:77" x14ac:dyDescent="0.25">
      <c r="A1419" s="1">
        <v>1414</v>
      </c>
      <c r="B1419" s="1"/>
      <c r="C1419" s="1"/>
      <c r="D1419" s="1"/>
      <c r="E1419" s="1"/>
      <c r="F1419" s="1">
        <v>1414</v>
      </c>
      <c r="G1419" s="1" t="s">
        <v>67</v>
      </c>
      <c r="H1419" s="1">
        <v>29119</v>
      </c>
      <c r="M1419" s="1">
        <v>3</v>
      </c>
      <c r="N1419" s="1">
        <v>0</v>
      </c>
      <c r="O1419" s="1">
        <v>96</v>
      </c>
      <c r="P1419" s="2" t="s">
        <v>69</v>
      </c>
      <c r="Q1419" s="2">
        <v>1296</v>
      </c>
      <c r="R1419" s="1"/>
      <c r="S1419" s="2">
        <v>100</v>
      </c>
      <c r="T1419" s="1"/>
      <c r="U1419" s="1"/>
      <c r="V1419" s="1"/>
      <c r="W1419" s="1"/>
      <c r="X1419" s="35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44"/>
      <c r="AR1419" s="36"/>
      <c r="AS1419" s="1"/>
      <c r="AT1419" s="45"/>
      <c r="AU1419" s="1"/>
      <c r="AV1419" s="1"/>
      <c r="AW1419" s="1"/>
      <c r="AX1419" s="2"/>
      <c r="AY1419" s="1"/>
      <c r="AZ1419" s="1"/>
      <c r="BA1419" s="36"/>
      <c r="BB1419" s="2"/>
      <c r="BC1419" s="1"/>
      <c r="BD1419" s="1"/>
      <c r="BE1419" s="43"/>
      <c r="BF1419" s="43">
        <f t="shared" si="22"/>
        <v>129600</v>
      </c>
      <c r="BG1419" s="1"/>
      <c r="BH1419" s="1"/>
      <c r="BI1419" s="1">
        <v>50</v>
      </c>
      <c r="BJ1419" s="1">
        <v>0</v>
      </c>
      <c r="BK1419" s="1">
        <v>0.01</v>
      </c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37" t="s">
        <v>71</v>
      </c>
    </row>
    <row r="1420" spans="1:77" x14ac:dyDescent="0.25">
      <c r="A1420" s="1">
        <v>1415</v>
      </c>
      <c r="B1420" s="1"/>
      <c r="C1420" s="1"/>
      <c r="D1420" s="1"/>
      <c r="E1420" s="1"/>
      <c r="F1420" s="1">
        <v>1415</v>
      </c>
      <c r="G1420" s="1" t="s">
        <v>67</v>
      </c>
      <c r="H1420" s="1">
        <v>29119</v>
      </c>
      <c r="M1420" s="1">
        <v>20</v>
      </c>
      <c r="N1420" s="1">
        <v>3</v>
      </c>
      <c r="O1420" s="1">
        <v>72</v>
      </c>
      <c r="P1420" s="2" t="s">
        <v>69</v>
      </c>
      <c r="Q1420" s="2">
        <v>8372</v>
      </c>
      <c r="R1420" s="1"/>
      <c r="S1420" s="2">
        <v>100</v>
      </c>
      <c r="T1420" s="1"/>
      <c r="U1420" s="1"/>
      <c r="V1420" s="1"/>
      <c r="W1420" s="1"/>
      <c r="X1420" s="35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2"/>
      <c r="AY1420" s="1"/>
      <c r="AZ1420" s="1"/>
      <c r="BA1420" s="36"/>
      <c r="BB1420" s="2"/>
      <c r="BC1420" s="1"/>
      <c r="BD1420" s="1"/>
      <c r="BE1420" s="1"/>
      <c r="BF1420" s="43">
        <f t="shared" si="22"/>
        <v>837200</v>
      </c>
      <c r="BG1420" s="1"/>
      <c r="BH1420" s="1"/>
      <c r="BI1420" s="1">
        <v>50</v>
      </c>
      <c r="BJ1420" s="1">
        <v>0</v>
      </c>
      <c r="BK1420" s="1">
        <v>0.01</v>
      </c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37" t="s">
        <v>71</v>
      </c>
    </row>
    <row r="1421" spans="1:77" x14ac:dyDescent="0.25">
      <c r="A1421" s="1">
        <v>1416</v>
      </c>
      <c r="B1421" s="1"/>
      <c r="C1421" s="1"/>
      <c r="D1421" s="1"/>
      <c r="E1421" s="1"/>
      <c r="F1421" s="1">
        <v>1416</v>
      </c>
      <c r="G1421" s="1" t="s">
        <v>67</v>
      </c>
      <c r="H1421" s="1">
        <v>29120</v>
      </c>
      <c r="M1421" s="1">
        <v>23</v>
      </c>
      <c r="N1421" s="1">
        <v>3</v>
      </c>
      <c r="O1421" s="1">
        <v>38</v>
      </c>
      <c r="P1421" s="2" t="s">
        <v>69</v>
      </c>
      <c r="Q1421" s="2">
        <v>9538</v>
      </c>
      <c r="R1421" s="1"/>
      <c r="S1421" s="2">
        <v>100</v>
      </c>
      <c r="T1421" s="1"/>
      <c r="U1421" s="1"/>
      <c r="V1421" s="1"/>
      <c r="W1421" s="1"/>
      <c r="X1421" s="35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2"/>
      <c r="AY1421" s="1"/>
      <c r="AZ1421" s="1"/>
      <c r="BA1421" s="36"/>
      <c r="BB1421" s="2"/>
      <c r="BC1421" s="1"/>
      <c r="BD1421" s="1"/>
      <c r="BE1421" s="1"/>
      <c r="BF1421" s="43">
        <f t="shared" si="22"/>
        <v>953800</v>
      </c>
      <c r="BG1421" s="1"/>
      <c r="BH1421" s="1"/>
      <c r="BI1421" s="1">
        <v>50</v>
      </c>
      <c r="BJ1421" s="1">
        <v>0</v>
      </c>
      <c r="BK1421" s="1">
        <v>0.01</v>
      </c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37" t="s">
        <v>71</v>
      </c>
    </row>
    <row r="1422" spans="1:77" x14ac:dyDescent="0.25">
      <c r="A1422" s="1">
        <v>1417</v>
      </c>
      <c r="B1422" s="1"/>
      <c r="C1422" s="1"/>
      <c r="D1422" s="1"/>
      <c r="E1422" s="1"/>
      <c r="F1422" s="1">
        <v>1417</v>
      </c>
      <c r="G1422" s="1" t="s">
        <v>67</v>
      </c>
      <c r="H1422" s="1">
        <v>29121</v>
      </c>
      <c r="M1422" s="1">
        <v>12</v>
      </c>
      <c r="N1422" s="1">
        <v>2</v>
      </c>
      <c r="O1422" s="1">
        <v>62</v>
      </c>
      <c r="P1422" s="2" t="s">
        <v>69</v>
      </c>
      <c r="Q1422" s="2">
        <v>5062</v>
      </c>
      <c r="R1422" s="1"/>
      <c r="S1422" s="2">
        <v>130</v>
      </c>
      <c r="T1422" s="1"/>
      <c r="U1422" s="1"/>
      <c r="V1422" s="1"/>
      <c r="W1422" s="1"/>
      <c r="X1422" s="35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2"/>
      <c r="AY1422" s="1"/>
      <c r="AZ1422" s="1"/>
      <c r="BA1422" s="36"/>
      <c r="BB1422" s="2"/>
      <c r="BC1422" s="1"/>
      <c r="BD1422" s="1"/>
      <c r="BE1422" s="1"/>
      <c r="BF1422" s="43">
        <f t="shared" si="22"/>
        <v>658060</v>
      </c>
      <c r="BG1422" s="1"/>
      <c r="BH1422" s="1"/>
      <c r="BI1422" s="1">
        <v>50</v>
      </c>
      <c r="BJ1422" s="1">
        <v>0</v>
      </c>
      <c r="BK1422" s="1">
        <v>0.01</v>
      </c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37" t="s">
        <v>71</v>
      </c>
    </row>
    <row r="1423" spans="1:77" x14ac:dyDescent="0.25">
      <c r="A1423" s="1">
        <v>1418</v>
      </c>
      <c r="B1423" s="1"/>
      <c r="C1423" s="1"/>
      <c r="D1423" s="1"/>
      <c r="E1423" s="1"/>
      <c r="F1423" s="1">
        <v>1418</v>
      </c>
      <c r="G1423" s="1" t="s">
        <v>67</v>
      </c>
      <c r="H1423" s="1">
        <v>29122</v>
      </c>
      <c r="M1423" s="1">
        <v>9</v>
      </c>
      <c r="N1423" s="1">
        <v>1</v>
      </c>
      <c r="O1423" s="1">
        <v>10</v>
      </c>
      <c r="P1423" s="2" t="s">
        <v>69</v>
      </c>
      <c r="Q1423" s="2">
        <v>3710</v>
      </c>
      <c r="R1423" s="1"/>
      <c r="S1423" s="2">
        <v>130</v>
      </c>
      <c r="T1423" s="1"/>
      <c r="U1423" s="1"/>
      <c r="V1423" s="1"/>
      <c r="W1423" s="1"/>
      <c r="X1423" s="35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2"/>
      <c r="AY1423" s="1"/>
      <c r="AZ1423" s="1"/>
      <c r="BA1423" s="36"/>
      <c r="BB1423" s="2"/>
      <c r="BC1423" s="1"/>
      <c r="BD1423" s="1"/>
      <c r="BE1423" s="1"/>
      <c r="BF1423" s="43">
        <f t="shared" si="22"/>
        <v>482300</v>
      </c>
      <c r="BG1423" s="1"/>
      <c r="BH1423" s="1"/>
      <c r="BI1423" s="1">
        <v>50</v>
      </c>
      <c r="BJ1423" s="1">
        <v>0</v>
      </c>
      <c r="BK1423" s="1">
        <v>0.01</v>
      </c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37" t="s">
        <v>71</v>
      </c>
    </row>
    <row r="1424" spans="1:77" x14ac:dyDescent="0.25">
      <c r="A1424" s="1">
        <v>1419</v>
      </c>
      <c r="B1424" s="1"/>
      <c r="C1424" s="1"/>
      <c r="D1424" s="1"/>
      <c r="E1424" s="1"/>
      <c r="F1424" s="1">
        <v>1419</v>
      </c>
      <c r="G1424" s="1" t="s">
        <v>67</v>
      </c>
      <c r="H1424" s="1">
        <v>29123</v>
      </c>
      <c r="M1424" s="1">
        <v>6</v>
      </c>
      <c r="N1424" s="1">
        <v>2</v>
      </c>
      <c r="O1424" s="1">
        <v>93</v>
      </c>
      <c r="P1424" s="2" t="s">
        <v>69</v>
      </c>
      <c r="Q1424" s="2">
        <v>2693</v>
      </c>
      <c r="R1424" s="1"/>
      <c r="S1424" s="2">
        <v>310</v>
      </c>
      <c r="T1424" s="1"/>
      <c r="U1424" s="1"/>
      <c r="V1424" s="1"/>
      <c r="W1424" s="1"/>
      <c r="X1424" s="35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2"/>
      <c r="AY1424" s="1"/>
      <c r="AZ1424" s="1"/>
      <c r="BA1424" s="36"/>
      <c r="BB1424" s="2"/>
      <c r="BC1424" s="1"/>
      <c r="BD1424" s="1"/>
      <c r="BE1424" s="1"/>
      <c r="BF1424" s="43">
        <f t="shared" si="22"/>
        <v>834830</v>
      </c>
      <c r="BG1424" s="1"/>
      <c r="BH1424" s="1"/>
      <c r="BI1424" s="1">
        <v>50</v>
      </c>
      <c r="BJ1424" s="1">
        <v>0</v>
      </c>
      <c r="BK1424" s="1">
        <v>0.01</v>
      </c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37" t="s">
        <v>71</v>
      </c>
    </row>
    <row r="1425" spans="1:77" x14ac:dyDescent="0.25">
      <c r="A1425" s="1">
        <v>1420</v>
      </c>
      <c r="B1425" s="1"/>
      <c r="C1425" s="1"/>
      <c r="D1425" s="1"/>
      <c r="E1425" s="1"/>
      <c r="F1425" s="1">
        <v>1420</v>
      </c>
      <c r="G1425" s="1" t="s">
        <v>67</v>
      </c>
      <c r="H1425" s="1">
        <v>29124</v>
      </c>
      <c r="M1425" s="1">
        <v>0</v>
      </c>
      <c r="N1425" s="1">
        <v>0</v>
      </c>
      <c r="O1425" s="1">
        <v>48</v>
      </c>
      <c r="P1425" s="2" t="s">
        <v>69</v>
      </c>
      <c r="Q1425" s="2">
        <v>48</v>
      </c>
      <c r="R1425" s="1"/>
      <c r="S1425" s="2">
        <v>350</v>
      </c>
      <c r="T1425" s="1"/>
      <c r="U1425" s="1"/>
      <c r="V1425" s="1"/>
      <c r="W1425" s="1"/>
      <c r="X1425" s="35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44"/>
      <c r="AR1425" s="36"/>
      <c r="AS1425" s="1"/>
      <c r="AT1425" s="45"/>
      <c r="AU1425" s="1"/>
      <c r="AV1425" s="2"/>
      <c r="AW1425" s="46"/>
      <c r="AX1425" s="2"/>
      <c r="AY1425" s="2"/>
      <c r="AZ1425" s="2"/>
      <c r="BA1425" s="36"/>
      <c r="BB1425" s="2"/>
      <c r="BC1425" s="36"/>
      <c r="BD1425" s="1"/>
      <c r="BE1425" s="43"/>
      <c r="BF1425" s="43">
        <f t="shared" si="22"/>
        <v>16800</v>
      </c>
      <c r="BG1425" s="1"/>
      <c r="BH1425" s="6"/>
      <c r="BI1425" s="1">
        <v>50</v>
      </c>
      <c r="BJ1425" s="1">
        <v>0</v>
      </c>
      <c r="BK1425" s="1">
        <v>0.01</v>
      </c>
      <c r="BL1425" s="36"/>
      <c r="BM1425" s="36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37" t="s">
        <v>71</v>
      </c>
    </row>
    <row r="1426" spans="1:77" x14ac:dyDescent="0.25">
      <c r="A1426" s="1">
        <v>1421</v>
      </c>
      <c r="B1426" s="1"/>
      <c r="C1426" s="1"/>
      <c r="D1426" s="1"/>
      <c r="E1426" s="1"/>
      <c r="F1426" s="1">
        <v>1421</v>
      </c>
      <c r="G1426" s="1" t="s">
        <v>67</v>
      </c>
      <c r="H1426" s="1">
        <v>29131</v>
      </c>
      <c r="M1426" s="1">
        <v>5</v>
      </c>
      <c r="N1426" s="1">
        <v>0</v>
      </c>
      <c r="O1426" s="1">
        <v>30</v>
      </c>
      <c r="P1426" s="2" t="s">
        <v>69</v>
      </c>
      <c r="Q1426" s="2">
        <v>2030</v>
      </c>
      <c r="R1426" s="1"/>
      <c r="S1426" s="2">
        <v>160</v>
      </c>
      <c r="T1426" s="1"/>
      <c r="U1426" s="1"/>
      <c r="V1426" s="1"/>
      <c r="W1426" s="1"/>
      <c r="X1426" s="35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2"/>
      <c r="AY1426" s="1"/>
      <c r="AZ1426" s="1"/>
      <c r="BA1426" s="36"/>
      <c r="BB1426" s="2"/>
      <c r="BC1426" s="1"/>
      <c r="BD1426" s="1"/>
      <c r="BE1426" s="1"/>
      <c r="BF1426" s="43">
        <f t="shared" si="22"/>
        <v>324800</v>
      </c>
      <c r="BG1426" s="1"/>
      <c r="BH1426" s="1"/>
      <c r="BI1426" s="1">
        <v>50</v>
      </c>
      <c r="BJ1426" s="1">
        <v>0</v>
      </c>
      <c r="BK1426" s="1">
        <v>0.01</v>
      </c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37" t="s">
        <v>71</v>
      </c>
    </row>
    <row r="1427" spans="1:77" x14ac:dyDescent="0.25">
      <c r="A1427" s="1">
        <v>1422</v>
      </c>
      <c r="B1427" s="1"/>
      <c r="C1427" s="1"/>
      <c r="D1427" s="1"/>
      <c r="E1427" s="1"/>
      <c r="F1427" s="1">
        <v>1422</v>
      </c>
      <c r="G1427" s="1" t="s">
        <v>67</v>
      </c>
      <c r="H1427" s="1">
        <v>29132</v>
      </c>
      <c r="M1427" s="1">
        <v>5</v>
      </c>
      <c r="N1427" s="1">
        <v>0</v>
      </c>
      <c r="O1427" s="1">
        <v>79</v>
      </c>
      <c r="P1427" s="2" t="s">
        <v>69</v>
      </c>
      <c r="Q1427" s="2">
        <v>2079</v>
      </c>
      <c r="R1427" s="1"/>
      <c r="S1427" s="2">
        <v>100</v>
      </c>
      <c r="T1427" s="1"/>
      <c r="U1427" s="1"/>
      <c r="V1427" s="1"/>
      <c r="W1427" s="1"/>
      <c r="X1427" s="35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2"/>
      <c r="AY1427" s="1"/>
      <c r="AZ1427" s="1"/>
      <c r="BA1427" s="36"/>
      <c r="BB1427" s="2"/>
      <c r="BC1427" s="1"/>
      <c r="BD1427" s="1"/>
      <c r="BE1427" s="1"/>
      <c r="BF1427" s="43">
        <f t="shared" si="22"/>
        <v>207900</v>
      </c>
      <c r="BG1427" s="1"/>
      <c r="BH1427" s="1"/>
      <c r="BI1427" s="1">
        <v>50</v>
      </c>
      <c r="BJ1427" s="1">
        <v>0</v>
      </c>
      <c r="BK1427" s="1">
        <v>0.01</v>
      </c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37" t="s">
        <v>71</v>
      </c>
    </row>
    <row r="1428" spans="1:77" x14ac:dyDescent="0.25">
      <c r="A1428" s="1">
        <v>1423</v>
      </c>
      <c r="B1428" s="1"/>
      <c r="C1428" s="1"/>
      <c r="D1428" s="1"/>
      <c r="E1428" s="1"/>
      <c r="F1428" s="1">
        <v>1423</v>
      </c>
      <c r="G1428" s="1" t="s">
        <v>67</v>
      </c>
      <c r="H1428" s="1">
        <v>29133</v>
      </c>
      <c r="M1428" s="1">
        <v>5</v>
      </c>
      <c r="N1428" s="1">
        <v>0</v>
      </c>
      <c r="O1428" s="1">
        <v>27</v>
      </c>
      <c r="P1428" s="2" t="s">
        <v>69</v>
      </c>
      <c r="Q1428" s="2">
        <v>2027</v>
      </c>
      <c r="R1428" s="1"/>
      <c r="S1428" s="2">
        <v>160</v>
      </c>
      <c r="T1428" s="1"/>
      <c r="U1428" s="1"/>
      <c r="V1428" s="1"/>
      <c r="W1428" s="1"/>
      <c r="X1428" s="35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44"/>
      <c r="AR1428" s="36"/>
      <c r="AS1428" s="1"/>
      <c r="AT1428" s="45"/>
      <c r="AU1428" s="1"/>
      <c r="AV1428" s="1"/>
      <c r="AW1428" s="1"/>
      <c r="AX1428" s="2"/>
      <c r="AY1428" s="1"/>
      <c r="AZ1428" s="1"/>
      <c r="BA1428" s="36"/>
      <c r="BB1428" s="2"/>
      <c r="BC1428" s="1"/>
      <c r="BD1428" s="1"/>
      <c r="BE1428" s="43"/>
      <c r="BF1428" s="43">
        <f t="shared" si="22"/>
        <v>324320</v>
      </c>
      <c r="BG1428" s="1"/>
      <c r="BH1428" s="1"/>
      <c r="BI1428" s="1">
        <v>50</v>
      </c>
      <c r="BJ1428" s="1">
        <v>0</v>
      </c>
      <c r="BK1428" s="1">
        <v>0.01</v>
      </c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37" t="s">
        <v>71</v>
      </c>
    </row>
    <row r="1429" spans="1:77" x14ac:dyDescent="0.25">
      <c r="A1429" s="1">
        <v>1424</v>
      </c>
      <c r="B1429" s="1"/>
      <c r="C1429" s="1"/>
      <c r="D1429" s="1"/>
      <c r="E1429" s="1"/>
      <c r="F1429" s="1">
        <v>1424</v>
      </c>
      <c r="G1429" s="1" t="s">
        <v>67</v>
      </c>
      <c r="H1429" s="1">
        <v>29134</v>
      </c>
      <c r="M1429" s="1">
        <v>8</v>
      </c>
      <c r="N1429" s="1">
        <v>3</v>
      </c>
      <c r="O1429" s="1">
        <v>14</v>
      </c>
      <c r="P1429" s="2" t="s">
        <v>69</v>
      </c>
      <c r="Q1429" s="2">
        <v>3514</v>
      </c>
      <c r="R1429" s="1"/>
      <c r="S1429" s="2">
        <v>190</v>
      </c>
      <c r="T1429" s="1"/>
      <c r="U1429" s="1"/>
      <c r="V1429" s="1"/>
      <c r="W1429" s="1"/>
      <c r="X1429" s="35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2"/>
      <c r="AY1429" s="1"/>
      <c r="AZ1429" s="1"/>
      <c r="BA1429" s="36"/>
      <c r="BB1429" s="2"/>
      <c r="BC1429" s="1"/>
      <c r="BD1429" s="1"/>
      <c r="BE1429" s="1"/>
      <c r="BF1429" s="43">
        <f t="shared" si="22"/>
        <v>667660</v>
      </c>
      <c r="BG1429" s="1"/>
      <c r="BH1429" s="1"/>
      <c r="BI1429" s="1">
        <v>50</v>
      </c>
      <c r="BJ1429" s="1">
        <v>0</v>
      </c>
      <c r="BK1429" s="1">
        <v>0.01</v>
      </c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37" t="s">
        <v>71</v>
      </c>
    </row>
    <row r="1430" spans="1:77" x14ac:dyDescent="0.25">
      <c r="A1430" s="1">
        <v>1425</v>
      </c>
      <c r="B1430" s="1"/>
      <c r="C1430" s="1"/>
      <c r="D1430" s="1"/>
      <c r="E1430" s="1"/>
      <c r="F1430" s="1">
        <v>1425</v>
      </c>
      <c r="G1430" s="1" t="s">
        <v>67</v>
      </c>
      <c r="H1430" s="1">
        <v>29135</v>
      </c>
      <c r="M1430" s="1">
        <v>6</v>
      </c>
      <c r="N1430" s="1">
        <v>3</v>
      </c>
      <c r="O1430" s="1">
        <v>69</v>
      </c>
      <c r="P1430" s="2" t="s">
        <v>69</v>
      </c>
      <c r="Q1430" s="2">
        <v>2769</v>
      </c>
      <c r="R1430" s="1"/>
      <c r="S1430" s="2">
        <v>100</v>
      </c>
      <c r="T1430" s="1"/>
      <c r="U1430" s="1"/>
      <c r="V1430" s="1"/>
      <c r="W1430" s="1"/>
      <c r="X1430" s="35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2"/>
      <c r="AY1430" s="1"/>
      <c r="AZ1430" s="1"/>
      <c r="BA1430" s="36"/>
      <c r="BB1430" s="2"/>
      <c r="BC1430" s="1"/>
      <c r="BD1430" s="1"/>
      <c r="BE1430" s="1"/>
      <c r="BF1430" s="43">
        <f t="shared" si="22"/>
        <v>276900</v>
      </c>
      <c r="BG1430" s="1"/>
      <c r="BH1430" s="1"/>
      <c r="BI1430" s="1">
        <v>50</v>
      </c>
      <c r="BJ1430" s="1">
        <v>0</v>
      </c>
      <c r="BK1430" s="1">
        <v>0.01</v>
      </c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37" t="s">
        <v>71</v>
      </c>
    </row>
    <row r="1431" spans="1:77" x14ac:dyDescent="0.25">
      <c r="A1431" s="1">
        <v>1426</v>
      </c>
      <c r="B1431" s="1"/>
      <c r="C1431" s="1"/>
      <c r="D1431" s="1"/>
      <c r="E1431" s="1"/>
      <c r="F1431" s="1">
        <v>1426</v>
      </c>
      <c r="G1431" s="1" t="s">
        <v>67</v>
      </c>
      <c r="H1431" s="1">
        <v>29136</v>
      </c>
      <c r="M1431" s="1">
        <v>3</v>
      </c>
      <c r="N1431" s="1">
        <v>3</v>
      </c>
      <c r="O1431" s="1">
        <v>66</v>
      </c>
      <c r="P1431" s="2" t="s">
        <v>69</v>
      </c>
      <c r="Q1431" s="2">
        <v>1566</v>
      </c>
      <c r="R1431" s="1"/>
      <c r="S1431" s="2">
        <v>100</v>
      </c>
      <c r="T1431" s="1"/>
      <c r="U1431" s="1"/>
      <c r="V1431" s="1"/>
      <c r="W1431" s="1"/>
      <c r="X1431" s="35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2"/>
      <c r="AY1431" s="1"/>
      <c r="AZ1431" s="1"/>
      <c r="BA1431" s="36"/>
      <c r="BB1431" s="2"/>
      <c r="BC1431" s="1"/>
      <c r="BD1431" s="1"/>
      <c r="BE1431" s="1"/>
      <c r="BF1431" s="43">
        <f t="shared" si="22"/>
        <v>156600</v>
      </c>
      <c r="BG1431" s="1"/>
      <c r="BH1431" s="1"/>
      <c r="BI1431" s="1">
        <v>50</v>
      </c>
      <c r="BJ1431" s="1">
        <v>0</v>
      </c>
      <c r="BK1431" s="1">
        <v>0.01</v>
      </c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37" t="s">
        <v>71</v>
      </c>
    </row>
    <row r="1432" spans="1:77" x14ac:dyDescent="0.25">
      <c r="A1432" s="1">
        <v>1427</v>
      </c>
      <c r="B1432" s="1"/>
      <c r="C1432" s="1"/>
      <c r="D1432" s="1"/>
      <c r="E1432" s="1"/>
      <c r="F1432" s="1">
        <v>1427</v>
      </c>
      <c r="G1432" s="1" t="s">
        <v>67</v>
      </c>
      <c r="H1432" s="1">
        <v>29137</v>
      </c>
      <c r="M1432" s="1">
        <v>7</v>
      </c>
      <c r="N1432" s="1">
        <v>3</v>
      </c>
      <c r="O1432" s="1">
        <v>13.8</v>
      </c>
      <c r="P1432" s="2" t="s">
        <v>69</v>
      </c>
      <c r="Q1432" s="2">
        <v>3113.8</v>
      </c>
      <c r="R1432" s="1"/>
      <c r="S1432" s="2">
        <v>260</v>
      </c>
      <c r="T1432" s="1"/>
      <c r="U1432" s="1"/>
      <c r="V1432" s="1"/>
      <c r="W1432" s="1"/>
      <c r="X1432" s="35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44"/>
      <c r="AR1432" s="36"/>
      <c r="AS1432" s="1"/>
      <c r="AT1432" s="45"/>
      <c r="AU1432" s="1"/>
      <c r="AV1432" s="1"/>
      <c r="AW1432" s="1"/>
      <c r="AX1432" s="2"/>
      <c r="AY1432" s="1"/>
      <c r="AZ1432" s="1"/>
      <c r="BA1432" s="36"/>
      <c r="BB1432" s="2"/>
      <c r="BC1432" s="1"/>
      <c r="BD1432" s="1"/>
      <c r="BE1432" s="43"/>
      <c r="BF1432" s="43">
        <f t="shared" si="22"/>
        <v>809588</v>
      </c>
      <c r="BG1432" s="1"/>
      <c r="BH1432" s="1"/>
      <c r="BI1432" s="1">
        <v>50</v>
      </c>
      <c r="BJ1432" s="1">
        <v>0</v>
      </c>
      <c r="BK1432" s="1">
        <v>0.01</v>
      </c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37" t="s">
        <v>71</v>
      </c>
    </row>
    <row r="1433" spans="1:77" x14ac:dyDescent="0.25">
      <c r="A1433" s="1">
        <v>1428</v>
      </c>
      <c r="B1433" s="1"/>
      <c r="C1433" s="1"/>
      <c r="D1433" s="1"/>
      <c r="E1433" s="1"/>
      <c r="F1433" s="1">
        <v>1428</v>
      </c>
      <c r="G1433" s="1" t="s">
        <v>67</v>
      </c>
      <c r="H1433" s="1">
        <v>29138</v>
      </c>
      <c r="M1433" s="1">
        <v>10</v>
      </c>
      <c r="N1433" s="1">
        <v>3</v>
      </c>
      <c r="O1433" s="1">
        <v>25</v>
      </c>
      <c r="P1433" s="2" t="s">
        <v>69</v>
      </c>
      <c r="Q1433" s="2">
        <v>4325</v>
      </c>
      <c r="R1433" s="1"/>
      <c r="S1433" s="2">
        <v>160</v>
      </c>
      <c r="T1433" s="1"/>
      <c r="U1433" s="1"/>
      <c r="V1433" s="1"/>
      <c r="W1433" s="1"/>
      <c r="X1433" s="35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2"/>
      <c r="AY1433" s="1"/>
      <c r="AZ1433" s="1"/>
      <c r="BA1433" s="36"/>
      <c r="BB1433" s="2"/>
      <c r="BC1433" s="1"/>
      <c r="BD1433" s="1"/>
      <c r="BE1433" s="1"/>
      <c r="BF1433" s="43">
        <f t="shared" si="22"/>
        <v>692000</v>
      </c>
      <c r="BG1433" s="1"/>
      <c r="BH1433" s="1"/>
      <c r="BI1433" s="1">
        <v>50</v>
      </c>
      <c r="BJ1433" s="1">
        <v>0</v>
      </c>
      <c r="BK1433" s="1">
        <v>0.01</v>
      </c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37" t="s">
        <v>71</v>
      </c>
    </row>
    <row r="1434" spans="1:77" x14ac:dyDescent="0.25">
      <c r="A1434" s="1">
        <v>1429</v>
      </c>
      <c r="B1434" s="1"/>
      <c r="C1434" s="1"/>
      <c r="D1434" s="1"/>
      <c r="E1434" s="1"/>
      <c r="F1434" s="1">
        <v>1429</v>
      </c>
      <c r="G1434" s="1" t="s">
        <v>67</v>
      </c>
      <c r="H1434" s="1">
        <v>29139</v>
      </c>
      <c r="M1434" s="1">
        <v>1</v>
      </c>
      <c r="N1434" s="1">
        <v>1</v>
      </c>
      <c r="O1434" s="1">
        <v>88</v>
      </c>
      <c r="P1434" s="2" t="s">
        <v>69</v>
      </c>
      <c r="Q1434" s="2">
        <v>588</v>
      </c>
      <c r="R1434" s="1"/>
      <c r="S1434" s="2">
        <v>230</v>
      </c>
      <c r="T1434" s="1"/>
      <c r="U1434" s="1"/>
      <c r="V1434" s="1"/>
      <c r="W1434" s="1"/>
      <c r="X1434" s="35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2"/>
      <c r="AY1434" s="1"/>
      <c r="AZ1434" s="1"/>
      <c r="BA1434" s="36"/>
      <c r="BB1434" s="2"/>
      <c r="BC1434" s="1"/>
      <c r="BD1434" s="1"/>
      <c r="BE1434" s="1"/>
      <c r="BF1434" s="43">
        <f t="shared" si="22"/>
        <v>135240</v>
      </c>
      <c r="BG1434" s="1"/>
      <c r="BH1434" s="1"/>
      <c r="BI1434" s="1">
        <v>50</v>
      </c>
      <c r="BJ1434" s="1">
        <v>0</v>
      </c>
      <c r="BK1434" s="1">
        <v>0.01</v>
      </c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37" t="s">
        <v>71</v>
      </c>
    </row>
    <row r="1435" spans="1:77" x14ac:dyDescent="0.25">
      <c r="A1435" s="1">
        <v>1430</v>
      </c>
      <c r="B1435" s="1"/>
      <c r="C1435" s="1"/>
      <c r="D1435" s="1"/>
      <c r="E1435" s="1"/>
      <c r="F1435" s="1">
        <v>1430</v>
      </c>
      <c r="G1435" s="1" t="s">
        <v>67</v>
      </c>
      <c r="H1435" s="1">
        <v>29140</v>
      </c>
      <c r="M1435" s="1">
        <v>0</v>
      </c>
      <c r="N1435" s="1">
        <v>2</v>
      </c>
      <c r="O1435" s="1">
        <v>43</v>
      </c>
      <c r="P1435" s="2" t="s">
        <v>69</v>
      </c>
      <c r="Q1435" s="2">
        <v>243</v>
      </c>
      <c r="R1435" s="1"/>
      <c r="S1435" s="2">
        <v>250</v>
      </c>
      <c r="T1435" s="1"/>
      <c r="U1435" s="1"/>
      <c r="V1435" s="1"/>
      <c r="W1435" s="1"/>
      <c r="X1435" s="35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2"/>
      <c r="AY1435" s="1"/>
      <c r="AZ1435" s="1"/>
      <c r="BA1435" s="36"/>
      <c r="BB1435" s="2"/>
      <c r="BC1435" s="1"/>
      <c r="BD1435" s="1"/>
      <c r="BE1435" s="1"/>
      <c r="BF1435" s="43">
        <f t="shared" si="22"/>
        <v>60750</v>
      </c>
      <c r="BG1435" s="1"/>
      <c r="BH1435" s="1"/>
      <c r="BI1435" s="1">
        <v>50</v>
      </c>
      <c r="BJ1435" s="1">
        <v>0</v>
      </c>
      <c r="BK1435" s="1">
        <v>0.01</v>
      </c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37" t="s">
        <v>71</v>
      </c>
    </row>
    <row r="1436" spans="1:77" x14ac:dyDescent="0.25">
      <c r="A1436" s="1">
        <v>1431</v>
      </c>
      <c r="B1436" s="1"/>
      <c r="C1436" s="1"/>
      <c r="D1436" s="1"/>
      <c r="E1436" s="1"/>
      <c r="F1436" s="1">
        <v>1431</v>
      </c>
      <c r="G1436" s="1" t="s">
        <v>67</v>
      </c>
      <c r="H1436" s="1">
        <v>29141</v>
      </c>
      <c r="M1436" s="1">
        <v>3</v>
      </c>
      <c r="N1436" s="1">
        <v>0</v>
      </c>
      <c r="O1436" s="1">
        <v>17</v>
      </c>
      <c r="P1436" s="2" t="s">
        <v>69</v>
      </c>
      <c r="Q1436" s="2">
        <v>1217</v>
      </c>
      <c r="R1436" s="1"/>
      <c r="S1436" s="2">
        <v>220</v>
      </c>
      <c r="T1436" s="1"/>
      <c r="U1436" s="1"/>
      <c r="V1436" s="1"/>
      <c r="W1436" s="1"/>
      <c r="X1436" s="35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2"/>
      <c r="AY1436" s="1"/>
      <c r="AZ1436" s="1"/>
      <c r="BA1436" s="36"/>
      <c r="BB1436" s="2"/>
      <c r="BC1436" s="1"/>
      <c r="BD1436" s="1"/>
      <c r="BE1436" s="1"/>
      <c r="BF1436" s="43">
        <f t="shared" si="22"/>
        <v>267740</v>
      </c>
      <c r="BG1436" s="1"/>
      <c r="BH1436" s="1"/>
      <c r="BI1436" s="1">
        <v>50</v>
      </c>
      <c r="BJ1436" s="1">
        <v>0</v>
      </c>
      <c r="BK1436" s="1">
        <v>0.01</v>
      </c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37" t="s">
        <v>71</v>
      </c>
    </row>
    <row r="1437" spans="1:77" x14ac:dyDescent="0.25">
      <c r="A1437" s="1">
        <v>1432</v>
      </c>
      <c r="B1437" s="1"/>
      <c r="C1437" s="1"/>
      <c r="D1437" s="1"/>
      <c r="E1437" s="1"/>
      <c r="F1437" s="1">
        <v>1432</v>
      </c>
      <c r="G1437" s="1" t="s">
        <v>67</v>
      </c>
      <c r="H1437" s="1">
        <v>29142</v>
      </c>
      <c r="M1437" s="1">
        <v>1</v>
      </c>
      <c r="N1437" s="1">
        <v>1</v>
      </c>
      <c r="O1437" s="1">
        <v>88</v>
      </c>
      <c r="P1437" s="2" t="s">
        <v>69</v>
      </c>
      <c r="Q1437" s="2">
        <v>588</v>
      </c>
      <c r="R1437" s="1"/>
      <c r="S1437" s="2">
        <v>310</v>
      </c>
      <c r="T1437" s="1"/>
      <c r="U1437" s="1"/>
      <c r="V1437" s="1"/>
      <c r="W1437" s="1"/>
      <c r="X1437" s="35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44"/>
      <c r="AR1437" s="36"/>
      <c r="AS1437" s="1"/>
      <c r="AT1437" s="45"/>
      <c r="AU1437" s="1"/>
      <c r="AV1437" s="1"/>
      <c r="AW1437" s="1"/>
      <c r="AX1437" s="2"/>
      <c r="AY1437" s="1"/>
      <c r="AZ1437" s="1"/>
      <c r="BA1437" s="36"/>
      <c r="BB1437" s="2"/>
      <c r="BC1437" s="1"/>
      <c r="BD1437" s="1"/>
      <c r="BE1437" s="43"/>
      <c r="BF1437" s="43">
        <f t="shared" si="22"/>
        <v>182280</v>
      </c>
      <c r="BG1437" s="1"/>
      <c r="BH1437" s="1"/>
      <c r="BI1437" s="1">
        <v>50</v>
      </c>
      <c r="BJ1437" s="1">
        <v>0</v>
      </c>
      <c r="BK1437" s="1">
        <v>0.01</v>
      </c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37" t="s">
        <v>71</v>
      </c>
    </row>
    <row r="1438" spans="1:77" x14ac:dyDescent="0.25">
      <c r="A1438" s="1">
        <v>1433</v>
      </c>
      <c r="B1438" s="1"/>
      <c r="C1438" s="1"/>
      <c r="D1438" s="1"/>
      <c r="E1438" s="1"/>
      <c r="F1438" s="1">
        <v>1433</v>
      </c>
      <c r="G1438" s="1" t="s">
        <v>67</v>
      </c>
      <c r="H1438" s="1">
        <v>29143</v>
      </c>
      <c r="M1438" s="1">
        <v>4</v>
      </c>
      <c r="N1438" s="1">
        <v>2</v>
      </c>
      <c r="O1438" s="1">
        <v>29</v>
      </c>
      <c r="P1438" s="2" t="s">
        <v>69</v>
      </c>
      <c r="Q1438" s="2">
        <v>1829</v>
      </c>
      <c r="R1438" s="1"/>
      <c r="S1438" s="2">
        <v>260</v>
      </c>
      <c r="T1438" s="1"/>
      <c r="U1438" s="1"/>
      <c r="V1438" s="1"/>
      <c r="W1438" s="1"/>
      <c r="X1438" s="35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44"/>
      <c r="AR1438" s="36"/>
      <c r="AS1438" s="1"/>
      <c r="AT1438" s="45"/>
      <c r="AU1438" s="1"/>
      <c r="AV1438" s="1"/>
      <c r="AW1438" s="1"/>
      <c r="AX1438" s="2"/>
      <c r="AY1438" s="1"/>
      <c r="AZ1438" s="1"/>
      <c r="BA1438" s="36"/>
      <c r="BB1438" s="2"/>
      <c r="BC1438" s="1"/>
      <c r="BD1438" s="1"/>
      <c r="BE1438" s="43"/>
      <c r="BF1438" s="43">
        <f t="shared" si="22"/>
        <v>475540</v>
      </c>
      <c r="BG1438" s="1"/>
      <c r="BH1438" s="1"/>
      <c r="BI1438" s="1">
        <v>50</v>
      </c>
      <c r="BJ1438" s="1">
        <v>0</v>
      </c>
      <c r="BK1438" s="1">
        <v>0.01</v>
      </c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37" t="s">
        <v>71</v>
      </c>
    </row>
    <row r="1439" spans="1:77" x14ac:dyDescent="0.25">
      <c r="A1439" s="1">
        <v>1434</v>
      </c>
      <c r="B1439" s="1"/>
      <c r="C1439" s="1"/>
      <c r="D1439" s="1"/>
      <c r="E1439" s="1"/>
      <c r="F1439" s="1">
        <v>1434</v>
      </c>
      <c r="G1439" s="1" t="s">
        <v>67</v>
      </c>
      <c r="H1439" s="1">
        <v>29144</v>
      </c>
      <c r="M1439" s="1">
        <v>15</v>
      </c>
      <c r="N1439" s="1">
        <v>0</v>
      </c>
      <c r="O1439" s="1">
        <v>65</v>
      </c>
      <c r="P1439" s="2" t="s">
        <v>69</v>
      </c>
      <c r="Q1439" s="2">
        <v>6065</v>
      </c>
      <c r="R1439" s="1"/>
      <c r="S1439" s="2">
        <v>160</v>
      </c>
      <c r="T1439" s="1"/>
      <c r="U1439" s="1"/>
      <c r="V1439" s="1"/>
      <c r="W1439" s="1"/>
      <c r="X1439" s="35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2"/>
      <c r="AY1439" s="1"/>
      <c r="AZ1439" s="1"/>
      <c r="BA1439" s="36"/>
      <c r="BB1439" s="2"/>
      <c r="BC1439" s="1"/>
      <c r="BD1439" s="1"/>
      <c r="BE1439" s="1"/>
      <c r="BF1439" s="43">
        <f t="shared" si="22"/>
        <v>970400</v>
      </c>
      <c r="BG1439" s="1"/>
      <c r="BH1439" s="1"/>
      <c r="BI1439" s="1">
        <v>50</v>
      </c>
      <c r="BJ1439" s="1">
        <v>0</v>
      </c>
      <c r="BK1439" s="1">
        <v>0.01</v>
      </c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37" t="s">
        <v>71</v>
      </c>
    </row>
    <row r="1440" spans="1:77" x14ac:dyDescent="0.25">
      <c r="A1440" s="1">
        <v>1435</v>
      </c>
      <c r="B1440" s="1"/>
      <c r="C1440" s="1"/>
      <c r="D1440" s="1"/>
      <c r="E1440" s="1"/>
      <c r="F1440" s="1">
        <v>1435</v>
      </c>
      <c r="G1440" s="1" t="s">
        <v>67</v>
      </c>
      <c r="H1440" s="1">
        <v>29145</v>
      </c>
      <c r="M1440" s="1">
        <v>7</v>
      </c>
      <c r="N1440" s="1">
        <v>2</v>
      </c>
      <c r="O1440" s="1">
        <v>48</v>
      </c>
      <c r="P1440" s="2" t="s">
        <v>69</v>
      </c>
      <c r="Q1440" s="2">
        <v>3048</v>
      </c>
      <c r="R1440" s="1"/>
      <c r="S1440" s="2">
        <v>100</v>
      </c>
      <c r="T1440" s="1"/>
      <c r="U1440" s="1"/>
      <c r="V1440" s="1"/>
      <c r="W1440" s="1"/>
      <c r="X1440" s="35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44"/>
      <c r="AR1440" s="36"/>
      <c r="AS1440" s="1"/>
      <c r="AT1440" s="45"/>
      <c r="AU1440" s="1"/>
      <c r="AV1440" s="1"/>
      <c r="AW1440" s="1"/>
      <c r="AX1440" s="2"/>
      <c r="AY1440" s="1"/>
      <c r="AZ1440" s="1"/>
      <c r="BA1440" s="36"/>
      <c r="BB1440" s="2"/>
      <c r="BC1440" s="1"/>
      <c r="BD1440" s="1"/>
      <c r="BE1440" s="43"/>
      <c r="BF1440" s="43">
        <f t="shared" si="22"/>
        <v>304800</v>
      </c>
      <c r="BG1440" s="1"/>
      <c r="BH1440" s="1"/>
      <c r="BI1440" s="1">
        <v>50</v>
      </c>
      <c r="BJ1440" s="1">
        <v>0</v>
      </c>
      <c r="BK1440" s="1">
        <v>0.01</v>
      </c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37" t="s">
        <v>71</v>
      </c>
    </row>
    <row r="1441" spans="1:77" x14ac:dyDescent="0.25">
      <c r="A1441" s="1">
        <v>1436</v>
      </c>
      <c r="B1441" s="1"/>
      <c r="C1441" s="1"/>
      <c r="D1441" s="1"/>
      <c r="E1441" s="1"/>
      <c r="F1441" s="1">
        <v>1436</v>
      </c>
      <c r="G1441" s="1" t="s">
        <v>67</v>
      </c>
      <c r="H1441" s="1">
        <v>29146</v>
      </c>
      <c r="M1441" s="1">
        <v>6</v>
      </c>
      <c r="N1441" s="1">
        <v>2</v>
      </c>
      <c r="O1441" s="1">
        <v>18</v>
      </c>
      <c r="P1441" s="2" t="s">
        <v>69</v>
      </c>
      <c r="Q1441" s="2">
        <v>2618</v>
      </c>
      <c r="R1441" s="1"/>
      <c r="S1441" s="2">
        <v>100</v>
      </c>
      <c r="T1441" s="1"/>
      <c r="U1441" s="1"/>
      <c r="V1441" s="1"/>
      <c r="W1441" s="1"/>
      <c r="X1441" s="35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2"/>
      <c r="AY1441" s="1"/>
      <c r="AZ1441" s="1"/>
      <c r="BA1441" s="36"/>
      <c r="BB1441" s="2"/>
      <c r="BC1441" s="1"/>
      <c r="BD1441" s="1"/>
      <c r="BE1441" s="1"/>
      <c r="BF1441" s="43">
        <f t="shared" si="22"/>
        <v>261800</v>
      </c>
      <c r="BG1441" s="1"/>
      <c r="BH1441" s="1"/>
      <c r="BI1441" s="1">
        <v>50</v>
      </c>
      <c r="BJ1441" s="1">
        <v>0</v>
      </c>
      <c r="BK1441" s="1">
        <v>0.01</v>
      </c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37" t="s">
        <v>71</v>
      </c>
    </row>
    <row r="1442" spans="1:77" x14ac:dyDescent="0.25">
      <c r="A1442" s="1">
        <v>1437</v>
      </c>
      <c r="B1442" s="1"/>
      <c r="C1442" s="1"/>
      <c r="D1442" s="1"/>
      <c r="E1442" s="1"/>
      <c r="F1442" s="1">
        <v>1437</v>
      </c>
      <c r="G1442" s="1" t="s">
        <v>67</v>
      </c>
      <c r="H1442" s="1">
        <v>29147</v>
      </c>
      <c r="M1442" s="1">
        <v>21</v>
      </c>
      <c r="N1442" s="1">
        <v>2</v>
      </c>
      <c r="O1442" s="1">
        <v>92</v>
      </c>
      <c r="P1442" s="2" t="s">
        <v>69</v>
      </c>
      <c r="Q1442" s="2">
        <v>8692</v>
      </c>
      <c r="R1442" s="1"/>
      <c r="S1442" s="2">
        <v>100</v>
      </c>
      <c r="T1442" s="1"/>
      <c r="U1442" s="1"/>
      <c r="V1442" s="1"/>
      <c r="W1442" s="1"/>
      <c r="X1442" s="35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2"/>
      <c r="AY1442" s="1"/>
      <c r="AZ1442" s="1"/>
      <c r="BA1442" s="36"/>
      <c r="BB1442" s="2"/>
      <c r="BC1442" s="1"/>
      <c r="BD1442" s="1"/>
      <c r="BE1442" s="1"/>
      <c r="BF1442" s="43">
        <f t="shared" si="22"/>
        <v>869200</v>
      </c>
      <c r="BG1442" s="1"/>
      <c r="BH1442" s="1"/>
      <c r="BI1442" s="1">
        <v>50</v>
      </c>
      <c r="BJ1442" s="1">
        <v>0</v>
      </c>
      <c r="BK1442" s="1">
        <v>0.01</v>
      </c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37" t="s">
        <v>71</v>
      </c>
    </row>
    <row r="1443" spans="1:77" x14ac:dyDescent="0.25">
      <c r="A1443" s="1">
        <v>1438</v>
      </c>
      <c r="B1443" s="1"/>
      <c r="C1443" s="1"/>
      <c r="D1443" s="1"/>
      <c r="E1443" s="1"/>
      <c r="F1443" s="1">
        <v>1438</v>
      </c>
      <c r="G1443" s="1" t="s">
        <v>67</v>
      </c>
      <c r="H1443" s="1">
        <v>29148</v>
      </c>
      <c r="M1443" s="1">
        <v>11</v>
      </c>
      <c r="N1443" s="1">
        <v>1</v>
      </c>
      <c r="O1443" s="1">
        <v>30</v>
      </c>
      <c r="P1443" s="2" t="s">
        <v>69</v>
      </c>
      <c r="Q1443" s="2">
        <v>4530</v>
      </c>
      <c r="R1443" s="1"/>
      <c r="S1443" s="2">
        <v>100</v>
      </c>
      <c r="T1443" s="1"/>
      <c r="U1443" s="1"/>
      <c r="V1443" s="1"/>
      <c r="W1443" s="1"/>
      <c r="X1443" s="35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44"/>
      <c r="AR1443" s="36"/>
      <c r="AS1443" s="1"/>
      <c r="AT1443" s="45"/>
      <c r="AU1443" s="1"/>
      <c r="AV1443" s="1"/>
      <c r="AW1443" s="1"/>
      <c r="AX1443" s="2"/>
      <c r="AY1443" s="1"/>
      <c r="AZ1443" s="1"/>
      <c r="BA1443" s="36"/>
      <c r="BB1443" s="2"/>
      <c r="BC1443" s="1"/>
      <c r="BD1443" s="1"/>
      <c r="BE1443" s="43"/>
      <c r="BF1443" s="43">
        <f t="shared" si="22"/>
        <v>453000</v>
      </c>
      <c r="BG1443" s="1"/>
      <c r="BH1443" s="1"/>
      <c r="BI1443" s="1">
        <v>50</v>
      </c>
      <c r="BJ1443" s="1">
        <v>0</v>
      </c>
      <c r="BK1443" s="1">
        <v>0.01</v>
      </c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37" t="s">
        <v>71</v>
      </c>
    </row>
    <row r="1444" spans="1:77" x14ac:dyDescent="0.25">
      <c r="A1444" s="1">
        <v>1439</v>
      </c>
      <c r="B1444" s="1"/>
      <c r="C1444" s="1"/>
      <c r="D1444" s="1"/>
      <c r="E1444" s="1"/>
      <c r="F1444" s="1">
        <v>1439</v>
      </c>
      <c r="G1444" s="1" t="s">
        <v>67</v>
      </c>
      <c r="H1444" s="1">
        <v>29150</v>
      </c>
      <c r="M1444" s="1">
        <v>4</v>
      </c>
      <c r="N1444" s="1">
        <v>1</v>
      </c>
      <c r="O1444" s="1">
        <v>7.9</v>
      </c>
      <c r="P1444" s="2" t="s">
        <v>69</v>
      </c>
      <c r="Q1444" s="2">
        <v>1707.9</v>
      </c>
      <c r="R1444" s="1"/>
      <c r="S1444" s="2">
        <v>100</v>
      </c>
      <c r="T1444" s="1"/>
      <c r="U1444" s="1"/>
      <c r="V1444" s="1"/>
      <c r="W1444" s="1"/>
      <c r="X1444" s="35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2"/>
      <c r="AY1444" s="1"/>
      <c r="AZ1444" s="1"/>
      <c r="BA1444" s="36"/>
      <c r="BB1444" s="2"/>
      <c r="BC1444" s="1"/>
      <c r="BD1444" s="1"/>
      <c r="BE1444" s="1"/>
      <c r="BF1444" s="43">
        <f t="shared" si="22"/>
        <v>170790</v>
      </c>
      <c r="BG1444" s="1"/>
      <c r="BH1444" s="1"/>
      <c r="BI1444" s="1">
        <v>50</v>
      </c>
      <c r="BJ1444" s="1">
        <v>0</v>
      </c>
      <c r="BK1444" s="1">
        <v>0.01</v>
      </c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37" t="s">
        <v>71</v>
      </c>
    </row>
    <row r="1445" spans="1:77" x14ac:dyDescent="0.25">
      <c r="A1445" s="1">
        <v>1440</v>
      </c>
      <c r="B1445" s="1"/>
      <c r="C1445" s="1"/>
      <c r="D1445" s="1"/>
      <c r="E1445" s="1"/>
      <c r="F1445" s="1">
        <v>1440</v>
      </c>
      <c r="G1445" s="1" t="s">
        <v>67</v>
      </c>
      <c r="H1445" s="1">
        <v>29151</v>
      </c>
      <c r="M1445" s="1">
        <v>17</v>
      </c>
      <c r="N1445" s="1">
        <v>2</v>
      </c>
      <c r="O1445" s="1">
        <v>12</v>
      </c>
      <c r="P1445" s="2" t="s">
        <v>69</v>
      </c>
      <c r="Q1445" s="2">
        <v>7012</v>
      </c>
      <c r="R1445" s="1"/>
      <c r="S1445" s="2">
        <v>130</v>
      </c>
      <c r="T1445" s="1"/>
      <c r="U1445" s="1"/>
      <c r="V1445" s="1"/>
      <c r="W1445" s="1"/>
      <c r="X1445" s="35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2"/>
      <c r="AY1445" s="1"/>
      <c r="AZ1445" s="1"/>
      <c r="BA1445" s="36"/>
      <c r="BB1445" s="2"/>
      <c r="BC1445" s="1"/>
      <c r="BD1445" s="1"/>
      <c r="BE1445" s="1"/>
      <c r="BF1445" s="43">
        <f t="shared" si="22"/>
        <v>911560</v>
      </c>
      <c r="BG1445" s="1"/>
      <c r="BH1445" s="1"/>
      <c r="BI1445" s="1">
        <v>50</v>
      </c>
      <c r="BJ1445" s="1">
        <v>0</v>
      </c>
      <c r="BK1445" s="1">
        <v>0.01</v>
      </c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37" t="s">
        <v>71</v>
      </c>
    </row>
    <row r="1446" spans="1:77" x14ac:dyDescent="0.25">
      <c r="A1446" s="1">
        <v>1441</v>
      </c>
      <c r="B1446" s="1"/>
      <c r="C1446" s="1"/>
      <c r="D1446" s="1"/>
      <c r="E1446" s="1"/>
      <c r="F1446" s="1">
        <v>1441</v>
      </c>
      <c r="G1446" s="1" t="s">
        <v>67</v>
      </c>
      <c r="H1446" s="1">
        <v>29152</v>
      </c>
      <c r="M1446" s="1">
        <v>6</v>
      </c>
      <c r="N1446" s="1">
        <v>3</v>
      </c>
      <c r="O1446" s="1">
        <v>74.400000000000006</v>
      </c>
      <c r="P1446" s="2" t="s">
        <v>69</v>
      </c>
      <c r="Q1446" s="2">
        <v>2774.4</v>
      </c>
      <c r="R1446" s="1"/>
      <c r="S1446" s="2">
        <v>100</v>
      </c>
      <c r="T1446" s="1"/>
      <c r="U1446" s="1"/>
      <c r="V1446" s="1"/>
      <c r="W1446" s="1"/>
      <c r="X1446" s="35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2"/>
      <c r="AY1446" s="1"/>
      <c r="AZ1446" s="1"/>
      <c r="BA1446" s="36"/>
      <c r="BB1446" s="2"/>
      <c r="BC1446" s="1"/>
      <c r="BD1446" s="1"/>
      <c r="BE1446" s="1"/>
      <c r="BF1446" s="43">
        <f t="shared" si="22"/>
        <v>277440</v>
      </c>
      <c r="BG1446" s="1"/>
      <c r="BH1446" s="1"/>
      <c r="BI1446" s="1">
        <v>50</v>
      </c>
      <c r="BJ1446" s="1">
        <v>0</v>
      </c>
      <c r="BK1446" s="1">
        <v>0.01</v>
      </c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37" t="s">
        <v>71</v>
      </c>
    </row>
    <row r="1447" spans="1:77" x14ac:dyDescent="0.25">
      <c r="A1447" s="1">
        <v>1442</v>
      </c>
      <c r="B1447" s="1"/>
      <c r="C1447" s="1"/>
      <c r="D1447" s="1"/>
      <c r="E1447" s="1"/>
      <c r="F1447" s="1">
        <v>1442</v>
      </c>
      <c r="G1447" s="1" t="s">
        <v>67</v>
      </c>
      <c r="H1447" s="1">
        <v>29153</v>
      </c>
      <c r="M1447" s="1">
        <v>4</v>
      </c>
      <c r="N1447" s="1">
        <v>1</v>
      </c>
      <c r="O1447" s="1">
        <v>30</v>
      </c>
      <c r="P1447" s="2" t="s">
        <v>69</v>
      </c>
      <c r="Q1447" s="2">
        <v>1730</v>
      </c>
      <c r="R1447" s="1"/>
      <c r="S1447" s="2">
        <v>220</v>
      </c>
      <c r="T1447" s="1"/>
      <c r="U1447" s="1"/>
      <c r="V1447" s="1"/>
      <c r="W1447" s="1"/>
      <c r="X1447" s="35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2"/>
      <c r="AY1447" s="1"/>
      <c r="AZ1447" s="1"/>
      <c r="BA1447" s="36"/>
      <c r="BB1447" s="2"/>
      <c r="BC1447" s="1"/>
      <c r="BD1447" s="1"/>
      <c r="BE1447" s="1"/>
      <c r="BF1447" s="43">
        <f t="shared" si="22"/>
        <v>380600</v>
      </c>
      <c r="BG1447" s="1"/>
      <c r="BH1447" s="1"/>
      <c r="BI1447" s="1">
        <v>50</v>
      </c>
      <c r="BJ1447" s="1">
        <v>0</v>
      </c>
      <c r="BK1447" s="1">
        <v>0.01</v>
      </c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37" t="s">
        <v>71</v>
      </c>
    </row>
    <row r="1448" spans="1:77" x14ac:dyDescent="0.25">
      <c r="A1448" s="1">
        <v>1443</v>
      </c>
      <c r="B1448" s="1"/>
      <c r="C1448" s="1"/>
      <c r="D1448" s="1"/>
      <c r="E1448" s="1"/>
      <c r="F1448" s="1">
        <v>1443</v>
      </c>
      <c r="G1448" s="1" t="s">
        <v>67</v>
      </c>
      <c r="H1448" s="1">
        <v>29154</v>
      </c>
      <c r="M1448" s="1">
        <v>7</v>
      </c>
      <c r="N1448" s="1">
        <v>2</v>
      </c>
      <c r="O1448" s="1">
        <v>84</v>
      </c>
      <c r="P1448" s="2" t="s">
        <v>69</v>
      </c>
      <c r="Q1448" s="2">
        <v>3084</v>
      </c>
      <c r="R1448" s="1"/>
      <c r="S1448" s="2">
        <v>220</v>
      </c>
      <c r="T1448" s="1"/>
      <c r="U1448" s="1"/>
      <c r="V1448" s="1"/>
      <c r="W1448" s="1"/>
      <c r="X1448" s="35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2"/>
      <c r="AY1448" s="1"/>
      <c r="AZ1448" s="1"/>
      <c r="BA1448" s="36"/>
      <c r="BB1448" s="2"/>
      <c r="BC1448" s="1"/>
      <c r="BD1448" s="1"/>
      <c r="BE1448" s="1"/>
      <c r="BF1448" s="43">
        <f t="shared" si="22"/>
        <v>678480</v>
      </c>
      <c r="BG1448" s="1"/>
      <c r="BH1448" s="1"/>
      <c r="BI1448" s="1">
        <v>50</v>
      </c>
      <c r="BJ1448" s="1">
        <v>0</v>
      </c>
      <c r="BK1448" s="1">
        <v>0.01</v>
      </c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37" t="s">
        <v>71</v>
      </c>
    </row>
    <row r="1449" spans="1:77" x14ac:dyDescent="0.25">
      <c r="A1449" s="1">
        <v>1444</v>
      </c>
      <c r="B1449" s="1"/>
      <c r="C1449" s="1"/>
      <c r="D1449" s="1"/>
      <c r="E1449" s="1"/>
      <c r="F1449" s="1">
        <v>1444</v>
      </c>
      <c r="G1449" s="1" t="s">
        <v>67</v>
      </c>
      <c r="H1449" s="1">
        <v>29155</v>
      </c>
      <c r="M1449" s="1">
        <v>12</v>
      </c>
      <c r="N1449" s="1">
        <v>3</v>
      </c>
      <c r="O1449" s="1">
        <v>49</v>
      </c>
      <c r="P1449" s="2" t="s">
        <v>69</v>
      </c>
      <c r="Q1449" s="2">
        <v>5149</v>
      </c>
      <c r="R1449" s="1"/>
      <c r="S1449" s="2">
        <v>100</v>
      </c>
      <c r="T1449" s="1"/>
      <c r="U1449" s="1"/>
      <c r="V1449" s="1"/>
      <c r="W1449" s="1"/>
      <c r="X1449" s="35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44"/>
      <c r="AR1449" s="36"/>
      <c r="AS1449" s="1"/>
      <c r="AT1449" s="45"/>
      <c r="AU1449" s="1"/>
      <c r="AV1449" s="1"/>
      <c r="AW1449" s="1"/>
      <c r="AX1449" s="2"/>
      <c r="AY1449" s="1"/>
      <c r="AZ1449" s="1"/>
      <c r="BA1449" s="36"/>
      <c r="BB1449" s="2"/>
      <c r="BC1449" s="1"/>
      <c r="BD1449" s="1"/>
      <c r="BE1449" s="43"/>
      <c r="BF1449" s="43">
        <f t="shared" si="22"/>
        <v>514900</v>
      </c>
      <c r="BG1449" s="1"/>
      <c r="BH1449" s="1"/>
      <c r="BI1449" s="1">
        <v>50</v>
      </c>
      <c r="BJ1449" s="1">
        <v>0</v>
      </c>
      <c r="BK1449" s="1">
        <v>0.01</v>
      </c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37" t="s">
        <v>71</v>
      </c>
    </row>
    <row r="1450" spans="1:77" x14ac:dyDescent="0.25">
      <c r="A1450" s="1">
        <v>1445</v>
      </c>
      <c r="B1450" s="1"/>
      <c r="C1450" s="1"/>
      <c r="D1450" s="1"/>
      <c r="E1450" s="1"/>
      <c r="F1450" s="1">
        <v>1445</v>
      </c>
      <c r="G1450" s="1" t="s">
        <v>67</v>
      </c>
      <c r="H1450" s="1">
        <v>29156</v>
      </c>
      <c r="M1450" s="1">
        <v>4</v>
      </c>
      <c r="N1450" s="1">
        <v>0</v>
      </c>
      <c r="O1450" s="1">
        <v>49.1</v>
      </c>
      <c r="P1450" s="2" t="s">
        <v>69</v>
      </c>
      <c r="Q1450" s="2">
        <v>1649.1</v>
      </c>
      <c r="R1450" s="1"/>
      <c r="S1450" s="2">
        <v>100</v>
      </c>
      <c r="T1450" s="1"/>
      <c r="U1450" s="1"/>
      <c r="V1450" s="1"/>
      <c r="W1450" s="1"/>
      <c r="X1450" s="35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44"/>
      <c r="AR1450" s="36"/>
      <c r="AS1450" s="1"/>
      <c r="AT1450" s="45"/>
      <c r="AU1450" s="1"/>
      <c r="AV1450" s="1"/>
      <c r="AW1450" s="1"/>
      <c r="AX1450" s="2"/>
      <c r="AY1450" s="1"/>
      <c r="AZ1450" s="1"/>
      <c r="BA1450" s="36"/>
      <c r="BB1450" s="2"/>
      <c r="BC1450" s="1"/>
      <c r="BD1450" s="1"/>
      <c r="BE1450" s="43"/>
      <c r="BF1450" s="43">
        <f t="shared" si="22"/>
        <v>164910</v>
      </c>
      <c r="BG1450" s="1"/>
      <c r="BH1450" s="1"/>
      <c r="BI1450" s="1">
        <v>50</v>
      </c>
      <c r="BJ1450" s="1">
        <v>0</v>
      </c>
      <c r="BK1450" s="1">
        <v>0.01</v>
      </c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37" t="s">
        <v>71</v>
      </c>
    </row>
    <row r="1451" spans="1:77" x14ac:dyDescent="0.25">
      <c r="A1451" s="1">
        <v>1446</v>
      </c>
      <c r="B1451" s="1"/>
      <c r="C1451" s="1"/>
      <c r="D1451" s="1"/>
      <c r="E1451" s="1"/>
      <c r="F1451" s="1">
        <v>1446</v>
      </c>
      <c r="G1451" s="1" t="s">
        <v>67</v>
      </c>
      <c r="H1451" s="1">
        <v>29157</v>
      </c>
      <c r="M1451" s="1">
        <v>12</v>
      </c>
      <c r="N1451" s="1">
        <v>3</v>
      </c>
      <c r="O1451" s="1">
        <v>0</v>
      </c>
      <c r="P1451" s="2" t="s">
        <v>69</v>
      </c>
      <c r="Q1451" s="2">
        <v>5100</v>
      </c>
      <c r="R1451" s="1"/>
      <c r="S1451" s="2">
        <v>100</v>
      </c>
      <c r="T1451" s="1"/>
      <c r="U1451" s="1"/>
      <c r="V1451" s="1"/>
      <c r="W1451" s="1"/>
      <c r="X1451" s="35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44"/>
      <c r="AR1451" s="36"/>
      <c r="AS1451" s="1"/>
      <c r="AT1451" s="45"/>
      <c r="AU1451" s="1"/>
      <c r="AV1451" s="1"/>
      <c r="AW1451" s="1"/>
      <c r="AX1451" s="2"/>
      <c r="AY1451" s="1"/>
      <c r="AZ1451" s="1"/>
      <c r="BA1451" s="36"/>
      <c r="BB1451" s="2"/>
      <c r="BC1451" s="1"/>
      <c r="BD1451" s="1"/>
      <c r="BE1451" s="43"/>
      <c r="BF1451" s="43">
        <f t="shared" si="22"/>
        <v>510000</v>
      </c>
      <c r="BG1451" s="1"/>
      <c r="BH1451" s="1"/>
      <c r="BI1451" s="1">
        <v>50</v>
      </c>
      <c r="BJ1451" s="1">
        <v>0</v>
      </c>
      <c r="BK1451" s="1">
        <v>0.01</v>
      </c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37" t="s">
        <v>71</v>
      </c>
    </row>
    <row r="1452" spans="1:77" x14ac:dyDescent="0.25">
      <c r="A1452" s="1">
        <v>1447</v>
      </c>
      <c r="B1452" s="1"/>
      <c r="C1452" s="1"/>
      <c r="D1452" s="1"/>
      <c r="E1452" s="1"/>
      <c r="F1452" s="1">
        <v>1447</v>
      </c>
      <c r="G1452" s="1" t="s">
        <v>67</v>
      </c>
      <c r="H1452" s="1">
        <v>29158</v>
      </c>
      <c r="M1452" s="1">
        <v>3</v>
      </c>
      <c r="N1452" s="1">
        <v>2</v>
      </c>
      <c r="O1452" s="1">
        <v>34</v>
      </c>
      <c r="P1452" s="2" t="s">
        <v>69</v>
      </c>
      <c r="Q1452" s="2">
        <v>1434</v>
      </c>
      <c r="R1452" s="1"/>
      <c r="S1452" s="2">
        <v>100</v>
      </c>
      <c r="T1452" s="1"/>
      <c r="U1452" s="1"/>
      <c r="V1452" s="1"/>
      <c r="W1452" s="1"/>
      <c r="X1452" s="35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2"/>
      <c r="AY1452" s="1"/>
      <c r="AZ1452" s="1"/>
      <c r="BA1452" s="36"/>
      <c r="BB1452" s="2"/>
      <c r="BC1452" s="1"/>
      <c r="BD1452" s="1"/>
      <c r="BE1452" s="1"/>
      <c r="BF1452" s="43">
        <f t="shared" si="22"/>
        <v>143400</v>
      </c>
      <c r="BG1452" s="1"/>
      <c r="BH1452" s="1"/>
      <c r="BI1452" s="1">
        <v>50</v>
      </c>
      <c r="BJ1452" s="1">
        <v>0</v>
      </c>
      <c r="BK1452" s="1">
        <v>0.01</v>
      </c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37" t="s">
        <v>71</v>
      </c>
    </row>
    <row r="1453" spans="1:77" x14ac:dyDescent="0.25">
      <c r="A1453" s="1">
        <v>1448</v>
      </c>
      <c r="B1453" s="1"/>
      <c r="C1453" s="1"/>
      <c r="D1453" s="1"/>
      <c r="E1453" s="1"/>
      <c r="F1453" s="1">
        <v>1448</v>
      </c>
      <c r="G1453" s="1" t="s">
        <v>67</v>
      </c>
      <c r="H1453" s="1">
        <v>29159</v>
      </c>
      <c r="M1453" s="1">
        <v>2</v>
      </c>
      <c r="N1453" s="1">
        <v>1</v>
      </c>
      <c r="O1453" s="1">
        <v>45</v>
      </c>
      <c r="P1453" s="2" t="s">
        <v>69</v>
      </c>
      <c r="Q1453" s="2">
        <v>945</v>
      </c>
      <c r="R1453" s="1"/>
      <c r="S1453" s="2">
        <v>220</v>
      </c>
      <c r="T1453" s="1"/>
      <c r="U1453" s="1"/>
      <c r="V1453" s="1"/>
      <c r="W1453" s="1"/>
      <c r="X1453" s="35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44"/>
      <c r="AR1453" s="36"/>
      <c r="AS1453" s="1"/>
      <c r="AT1453" s="45"/>
      <c r="AU1453" s="1"/>
      <c r="AV1453" s="1"/>
      <c r="AW1453" s="1"/>
      <c r="AX1453" s="2"/>
      <c r="AY1453" s="1"/>
      <c r="AZ1453" s="1"/>
      <c r="BA1453" s="36"/>
      <c r="BB1453" s="2"/>
      <c r="BC1453" s="1"/>
      <c r="BD1453" s="1"/>
      <c r="BE1453" s="43"/>
      <c r="BF1453" s="43">
        <f t="shared" si="22"/>
        <v>207900</v>
      </c>
      <c r="BG1453" s="1"/>
      <c r="BH1453" s="1"/>
      <c r="BI1453" s="1">
        <v>50</v>
      </c>
      <c r="BJ1453" s="1">
        <v>0</v>
      </c>
      <c r="BK1453" s="1">
        <v>0.01</v>
      </c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37" t="s">
        <v>71</v>
      </c>
    </row>
    <row r="1454" spans="1:77" x14ac:dyDescent="0.25">
      <c r="A1454" s="1">
        <v>1449</v>
      </c>
      <c r="B1454" s="1"/>
      <c r="C1454" s="1"/>
      <c r="D1454" s="1"/>
      <c r="E1454" s="1"/>
      <c r="F1454" s="1">
        <v>1449</v>
      </c>
      <c r="G1454" s="1" t="s">
        <v>67</v>
      </c>
      <c r="H1454" s="1">
        <v>29160</v>
      </c>
      <c r="M1454" s="1">
        <v>7</v>
      </c>
      <c r="N1454" s="1">
        <v>1</v>
      </c>
      <c r="O1454" s="1">
        <v>24</v>
      </c>
      <c r="P1454" s="2" t="s">
        <v>69</v>
      </c>
      <c r="Q1454" s="2">
        <v>2924</v>
      </c>
      <c r="R1454" s="1"/>
      <c r="S1454" s="2">
        <v>190</v>
      </c>
      <c r="T1454" s="1"/>
      <c r="U1454" s="1"/>
      <c r="V1454" s="1"/>
      <c r="W1454" s="1"/>
      <c r="X1454" s="35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44"/>
      <c r="AR1454" s="36"/>
      <c r="AS1454" s="1"/>
      <c r="AT1454" s="45"/>
      <c r="AU1454" s="1"/>
      <c r="AV1454" s="2"/>
      <c r="AW1454" s="46"/>
      <c r="AX1454" s="2"/>
      <c r="AY1454" s="2"/>
      <c r="AZ1454" s="2"/>
      <c r="BA1454" s="36"/>
      <c r="BB1454" s="2"/>
      <c r="BC1454" s="36"/>
      <c r="BD1454" s="1"/>
      <c r="BE1454" s="43"/>
      <c r="BF1454" s="43">
        <f t="shared" si="22"/>
        <v>555560</v>
      </c>
      <c r="BG1454" s="1"/>
      <c r="BH1454" s="6"/>
      <c r="BI1454" s="1">
        <v>50</v>
      </c>
      <c r="BJ1454" s="1">
        <v>0</v>
      </c>
      <c r="BK1454" s="1">
        <v>0.01</v>
      </c>
      <c r="BL1454" s="36"/>
      <c r="BM1454" s="36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37" t="s">
        <v>71</v>
      </c>
    </row>
    <row r="1455" spans="1:77" x14ac:dyDescent="0.25">
      <c r="A1455" s="1">
        <v>1450</v>
      </c>
      <c r="B1455" s="1"/>
      <c r="C1455" s="1"/>
      <c r="D1455" s="1"/>
      <c r="E1455" s="1"/>
      <c r="F1455" s="1">
        <v>1450</v>
      </c>
      <c r="G1455" s="1" t="s">
        <v>67</v>
      </c>
      <c r="H1455" s="1">
        <v>29161</v>
      </c>
      <c r="M1455" s="1">
        <v>8</v>
      </c>
      <c r="N1455" s="1">
        <v>0</v>
      </c>
      <c r="O1455" s="1">
        <v>53</v>
      </c>
      <c r="P1455" s="2" t="s">
        <v>69</v>
      </c>
      <c r="Q1455" s="2">
        <v>3253</v>
      </c>
      <c r="R1455" s="1"/>
      <c r="S1455" s="2">
        <v>160</v>
      </c>
      <c r="T1455" s="1"/>
      <c r="U1455" s="1"/>
      <c r="V1455" s="1"/>
      <c r="W1455" s="1"/>
      <c r="X1455" s="35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2"/>
      <c r="AY1455" s="1"/>
      <c r="AZ1455" s="1"/>
      <c r="BA1455" s="36"/>
      <c r="BB1455" s="2"/>
      <c r="BC1455" s="1"/>
      <c r="BD1455" s="1"/>
      <c r="BE1455" s="1"/>
      <c r="BF1455" s="43">
        <f t="shared" si="22"/>
        <v>520480</v>
      </c>
      <c r="BG1455" s="1"/>
      <c r="BH1455" s="1"/>
      <c r="BI1455" s="1">
        <v>50</v>
      </c>
      <c r="BJ1455" s="1">
        <v>0</v>
      </c>
      <c r="BK1455" s="1">
        <v>0.01</v>
      </c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37" t="s">
        <v>71</v>
      </c>
    </row>
    <row r="1456" spans="1:77" x14ac:dyDescent="0.25">
      <c r="A1456" s="1">
        <v>1451</v>
      </c>
      <c r="B1456" s="1"/>
      <c r="C1456" s="1"/>
      <c r="D1456" s="1"/>
      <c r="E1456" s="1"/>
      <c r="F1456" s="1">
        <v>1451</v>
      </c>
      <c r="G1456" s="1" t="s">
        <v>67</v>
      </c>
      <c r="H1456" s="1">
        <v>29162</v>
      </c>
      <c r="M1456" s="1">
        <v>24</v>
      </c>
      <c r="N1456" s="1">
        <v>0</v>
      </c>
      <c r="O1456" s="1">
        <v>38</v>
      </c>
      <c r="P1456" s="2" t="s">
        <v>69</v>
      </c>
      <c r="Q1456" s="2">
        <v>9638</v>
      </c>
      <c r="R1456" s="1"/>
      <c r="S1456" s="2">
        <v>130</v>
      </c>
      <c r="T1456" s="1"/>
      <c r="U1456" s="1"/>
      <c r="V1456" s="1"/>
      <c r="W1456" s="1"/>
      <c r="X1456" s="35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2"/>
      <c r="AY1456" s="1"/>
      <c r="AZ1456" s="1"/>
      <c r="BA1456" s="36"/>
      <c r="BB1456" s="2"/>
      <c r="BC1456" s="1"/>
      <c r="BD1456" s="1"/>
      <c r="BE1456" s="1"/>
      <c r="BF1456" s="43">
        <f t="shared" si="22"/>
        <v>1252940</v>
      </c>
      <c r="BG1456" s="1"/>
      <c r="BH1456" s="1"/>
      <c r="BI1456" s="1">
        <v>50</v>
      </c>
      <c r="BJ1456" s="1">
        <v>0</v>
      </c>
      <c r="BK1456" s="1">
        <v>0.01</v>
      </c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37" t="s">
        <v>71</v>
      </c>
    </row>
    <row r="1457" spans="1:77" x14ac:dyDescent="0.25">
      <c r="A1457" s="1">
        <v>1452</v>
      </c>
      <c r="B1457" s="1"/>
      <c r="C1457" s="1"/>
      <c r="D1457" s="1"/>
      <c r="E1457" s="1"/>
      <c r="F1457" s="1">
        <v>1452</v>
      </c>
      <c r="G1457" s="1" t="s">
        <v>67</v>
      </c>
      <c r="H1457" s="1">
        <v>29163</v>
      </c>
      <c r="M1457" s="1">
        <v>5</v>
      </c>
      <c r="N1457" s="1">
        <v>2</v>
      </c>
      <c r="O1457" s="1">
        <v>39</v>
      </c>
      <c r="P1457" s="2" t="s">
        <v>69</v>
      </c>
      <c r="Q1457" s="2">
        <v>2239</v>
      </c>
      <c r="R1457" s="1"/>
      <c r="S1457" s="2">
        <v>130</v>
      </c>
      <c r="T1457" s="1"/>
      <c r="U1457" s="1"/>
      <c r="V1457" s="1"/>
      <c r="W1457" s="1"/>
      <c r="X1457" s="35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2"/>
      <c r="AY1457" s="1"/>
      <c r="AZ1457" s="1"/>
      <c r="BA1457" s="36"/>
      <c r="BB1457" s="2"/>
      <c r="BC1457" s="1"/>
      <c r="BD1457" s="1"/>
      <c r="BE1457" s="1"/>
      <c r="BF1457" s="43">
        <f t="shared" si="22"/>
        <v>291070</v>
      </c>
      <c r="BG1457" s="1"/>
      <c r="BH1457" s="1"/>
      <c r="BI1457" s="1">
        <v>50</v>
      </c>
      <c r="BJ1457" s="1">
        <v>0</v>
      </c>
      <c r="BK1457" s="1">
        <v>0.01</v>
      </c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37" t="s">
        <v>71</v>
      </c>
    </row>
    <row r="1458" spans="1:77" x14ac:dyDescent="0.25">
      <c r="A1458" s="1">
        <v>1453</v>
      </c>
      <c r="B1458" s="1"/>
      <c r="C1458" s="1"/>
      <c r="D1458" s="1"/>
      <c r="E1458" s="1"/>
      <c r="F1458" s="1">
        <v>1453</v>
      </c>
      <c r="G1458" s="1" t="s">
        <v>67</v>
      </c>
      <c r="H1458" s="1">
        <v>29164</v>
      </c>
      <c r="M1458" s="1">
        <v>6</v>
      </c>
      <c r="N1458" s="1">
        <v>1</v>
      </c>
      <c r="O1458" s="1">
        <v>53.4</v>
      </c>
      <c r="P1458" s="2" t="s">
        <v>69</v>
      </c>
      <c r="Q1458" s="2">
        <v>2553.4</v>
      </c>
      <c r="R1458" s="1"/>
      <c r="S1458" s="2">
        <v>130</v>
      </c>
      <c r="T1458" s="1"/>
      <c r="U1458" s="1"/>
      <c r="V1458" s="1"/>
      <c r="W1458" s="1"/>
      <c r="X1458" s="35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44"/>
      <c r="AR1458" s="36"/>
      <c r="AS1458" s="1"/>
      <c r="AT1458" s="45"/>
      <c r="AU1458" s="1"/>
      <c r="AV1458" s="1"/>
      <c r="AW1458" s="1"/>
      <c r="AX1458" s="2"/>
      <c r="AY1458" s="1"/>
      <c r="AZ1458" s="1"/>
      <c r="BA1458" s="36"/>
      <c r="BB1458" s="2"/>
      <c r="BC1458" s="1"/>
      <c r="BD1458" s="1"/>
      <c r="BE1458" s="43"/>
      <c r="BF1458" s="43">
        <f t="shared" si="22"/>
        <v>331942</v>
      </c>
      <c r="BG1458" s="1"/>
      <c r="BH1458" s="1"/>
      <c r="BI1458" s="1">
        <v>50</v>
      </c>
      <c r="BJ1458" s="1">
        <v>0</v>
      </c>
      <c r="BK1458" s="1">
        <v>0.01</v>
      </c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37" t="s">
        <v>71</v>
      </c>
    </row>
    <row r="1459" spans="1:77" x14ac:dyDescent="0.25">
      <c r="A1459" s="1">
        <v>1454</v>
      </c>
      <c r="B1459" s="1"/>
      <c r="C1459" s="1"/>
      <c r="D1459" s="1"/>
      <c r="E1459" s="1"/>
      <c r="F1459" s="1">
        <v>1454</v>
      </c>
      <c r="G1459" s="1" t="s">
        <v>67</v>
      </c>
      <c r="H1459" s="1">
        <v>29165</v>
      </c>
      <c r="M1459" s="1">
        <v>0</v>
      </c>
      <c r="N1459" s="1">
        <v>3</v>
      </c>
      <c r="O1459" s="1">
        <v>85</v>
      </c>
      <c r="P1459" s="2" t="s">
        <v>69</v>
      </c>
      <c r="Q1459" s="2">
        <v>385</v>
      </c>
      <c r="R1459" s="1"/>
      <c r="S1459" s="2">
        <v>100</v>
      </c>
      <c r="T1459" s="1"/>
      <c r="U1459" s="1"/>
      <c r="V1459" s="1"/>
      <c r="W1459" s="1"/>
      <c r="X1459" s="35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2"/>
      <c r="AY1459" s="1"/>
      <c r="AZ1459" s="1"/>
      <c r="BA1459" s="36"/>
      <c r="BB1459" s="2"/>
      <c r="BC1459" s="1"/>
      <c r="BD1459" s="1"/>
      <c r="BE1459" s="1"/>
      <c r="BF1459" s="43">
        <f t="shared" si="22"/>
        <v>38500</v>
      </c>
      <c r="BG1459" s="1"/>
      <c r="BH1459" s="1"/>
      <c r="BI1459" s="1">
        <v>50</v>
      </c>
      <c r="BJ1459" s="1">
        <v>0</v>
      </c>
      <c r="BK1459" s="1">
        <v>0.01</v>
      </c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37" t="s">
        <v>71</v>
      </c>
    </row>
    <row r="1460" spans="1:77" x14ac:dyDescent="0.25">
      <c r="A1460" s="1">
        <v>1455</v>
      </c>
      <c r="B1460" s="1"/>
      <c r="C1460" s="1"/>
      <c r="D1460" s="1"/>
      <c r="E1460" s="1"/>
      <c r="F1460" s="1">
        <v>1455</v>
      </c>
      <c r="G1460" s="1" t="s">
        <v>67</v>
      </c>
      <c r="H1460" s="1">
        <v>29166</v>
      </c>
      <c r="M1460" s="1">
        <v>9</v>
      </c>
      <c r="N1460" s="1">
        <v>3</v>
      </c>
      <c r="O1460" s="1">
        <v>48</v>
      </c>
      <c r="P1460" s="2" t="s">
        <v>69</v>
      </c>
      <c r="Q1460" s="2">
        <v>3948</v>
      </c>
      <c r="R1460" s="1"/>
      <c r="S1460" s="2">
        <v>130</v>
      </c>
      <c r="T1460" s="1"/>
      <c r="U1460" s="1"/>
      <c r="V1460" s="1"/>
      <c r="W1460" s="1"/>
      <c r="X1460" s="35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2"/>
      <c r="AY1460" s="1"/>
      <c r="AZ1460" s="1"/>
      <c r="BA1460" s="36"/>
      <c r="BB1460" s="2"/>
      <c r="BC1460" s="1"/>
      <c r="BD1460" s="1"/>
      <c r="BE1460" s="1"/>
      <c r="BF1460" s="43">
        <f t="shared" si="22"/>
        <v>513240</v>
      </c>
      <c r="BG1460" s="1"/>
      <c r="BH1460" s="1"/>
      <c r="BI1460" s="1">
        <v>50</v>
      </c>
      <c r="BJ1460" s="1">
        <v>0</v>
      </c>
      <c r="BK1460" s="1">
        <v>0.01</v>
      </c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37" t="s">
        <v>71</v>
      </c>
    </row>
    <row r="1461" spans="1:77" x14ac:dyDescent="0.25">
      <c r="A1461" s="1">
        <v>1456</v>
      </c>
      <c r="B1461" s="1"/>
      <c r="C1461" s="1"/>
      <c r="D1461" s="1"/>
      <c r="E1461" s="1"/>
      <c r="F1461" s="1">
        <v>1456</v>
      </c>
      <c r="G1461" s="1" t="s">
        <v>67</v>
      </c>
      <c r="H1461" s="1">
        <v>29167</v>
      </c>
      <c r="M1461" s="1">
        <v>16</v>
      </c>
      <c r="N1461" s="1">
        <v>2</v>
      </c>
      <c r="O1461" s="1">
        <v>39</v>
      </c>
      <c r="P1461" s="2" t="s">
        <v>69</v>
      </c>
      <c r="Q1461" s="2">
        <v>6639</v>
      </c>
      <c r="R1461" s="1"/>
      <c r="S1461" s="2">
        <v>100</v>
      </c>
      <c r="T1461" s="1"/>
      <c r="U1461" s="1"/>
      <c r="V1461" s="1"/>
      <c r="W1461" s="1"/>
      <c r="X1461" s="35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2"/>
      <c r="AY1461" s="1"/>
      <c r="AZ1461" s="1"/>
      <c r="BA1461" s="36"/>
      <c r="BB1461" s="2"/>
      <c r="BC1461" s="1"/>
      <c r="BD1461" s="1"/>
      <c r="BE1461" s="1"/>
      <c r="BF1461" s="43">
        <f t="shared" si="22"/>
        <v>663900</v>
      </c>
      <c r="BG1461" s="1"/>
      <c r="BH1461" s="1"/>
      <c r="BI1461" s="1">
        <v>50</v>
      </c>
      <c r="BJ1461" s="1">
        <v>0</v>
      </c>
      <c r="BK1461" s="1">
        <v>0.01</v>
      </c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37" t="s">
        <v>71</v>
      </c>
    </row>
    <row r="1462" spans="1:77" x14ac:dyDescent="0.25">
      <c r="A1462" s="1">
        <v>1457</v>
      </c>
      <c r="B1462" s="1"/>
      <c r="C1462" s="1"/>
      <c r="D1462" s="1"/>
      <c r="E1462" s="1"/>
      <c r="F1462" s="1">
        <v>1457</v>
      </c>
      <c r="G1462" s="1" t="s">
        <v>67</v>
      </c>
      <c r="H1462" s="1">
        <v>29170</v>
      </c>
      <c r="M1462" s="1">
        <v>0</v>
      </c>
      <c r="N1462" s="1">
        <v>2</v>
      </c>
      <c r="O1462" s="1">
        <v>77</v>
      </c>
      <c r="P1462" s="2" t="s">
        <v>69</v>
      </c>
      <c r="Q1462" s="2">
        <v>277</v>
      </c>
      <c r="R1462" s="1"/>
      <c r="S1462" s="2">
        <v>250</v>
      </c>
      <c r="T1462" s="1"/>
      <c r="U1462" s="1"/>
      <c r="V1462" s="1"/>
      <c r="W1462" s="1"/>
      <c r="X1462" s="35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2"/>
      <c r="AY1462" s="1"/>
      <c r="AZ1462" s="1"/>
      <c r="BA1462" s="36"/>
      <c r="BB1462" s="2"/>
      <c r="BC1462" s="1"/>
      <c r="BD1462" s="1"/>
      <c r="BE1462" s="1"/>
      <c r="BF1462" s="43">
        <f t="shared" si="22"/>
        <v>69250</v>
      </c>
      <c r="BG1462" s="1"/>
      <c r="BH1462" s="1"/>
      <c r="BI1462" s="1">
        <v>50</v>
      </c>
      <c r="BJ1462" s="1">
        <v>0</v>
      </c>
      <c r="BK1462" s="1">
        <v>0.01</v>
      </c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37" t="s">
        <v>71</v>
      </c>
    </row>
    <row r="1463" spans="1:77" x14ac:dyDescent="0.25">
      <c r="A1463" s="1">
        <v>1458</v>
      </c>
      <c r="B1463" s="1"/>
      <c r="C1463" s="1"/>
      <c r="D1463" s="1"/>
      <c r="E1463" s="1"/>
      <c r="F1463" s="1">
        <v>1458</v>
      </c>
      <c r="G1463" s="1" t="s">
        <v>67</v>
      </c>
      <c r="H1463" s="1">
        <v>29171</v>
      </c>
      <c r="M1463" s="1">
        <v>2</v>
      </c>
      <c r="N1463" s="1">
        <v>1</v>
      </c>
      <c r="O1463" s="1">
        <v>48</v>
      </c>
      <c r="P1463" s="2" t="s">
        <v>69</v>
      </c>
      <c r="Q1463" s="2">
        <v>948</v>
      </c>
      <c r="R1463" s="1"/>
      <c r="S1463" s="2">
        <v>250</v>
      </c>
      <c r="T1463" s="1"/>
      <c r="U1463" s="1"/>
      <c r="V1463" s="1"/>
      <c r="W1463" s="1"/>
      <c r="X1463" s="35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2"/>
      <c r="AY1463" s="1"/>
      <c r="AZ1463" s="1"/>
      <c r="BA1463" s="36"/>
      <c r="BB1463" s="2"/>
      <c r="BC1463" s="1"/>
      <c r="BD1463" s="1"/>
      <c r="BE1463" s="1"/>
      <c r="BF1463" s="43">
        <f t="shared" si="22"/>
        <v>237000</v>
      </c>
      <c r="BG1463" s="1"/>
      <c r="BH1463" s="1"/>
      <c r="BI1463" s="1">
        <v>50</v>
      </c>
      <c r="BJ1463" s="1">
        <v>0</v>
      </c>
      <c r="BK1463" s="1">
        <v>0.01</v>
      </c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37" t="s">
        <v>71</v>
      </c>
    </row>
    <row r="1464" spans="1:77" x14ac:dyDescent="0.25">
      <c r="A1464" s="1">
        <v>1459</v>
      </c>
      <c r="B1464" s="1"/>
      <c r="C1464" s="1"/>
      <c r="D1464" s="1"/>
      <c r="E1464" s="1"/>
      <c r="F1464" s="1">
        <v>1459</v>
      </c>
      <c r="G1464" s="1" t="s">
        <v>67</v>
      </c>
      <c r="H1464" s="1">
        <v>29172</v>
      </c>
      <c r="M1464" s="1">
        <v>10</v>
      </c>
      <c r="N1464" s="1">
        <v>1</v>
      </c>
      <c r="O1464" s="1">
        <v>53</v>
      </c>
      <c r="P1464" s="2" t="s">
        <v>69</v>
      </c>
      <c r="Q1464" s="2">
        <v>4153</v>
      </c>
      <c r="R1464" s="1"/>
      <c r="S1464" s="2">
        <v>100</v>
      </c>
      <c r="T1464" s="1"/>
      <c r="U1464" s="1"/>
      <c r="V1464" s="1"/>
      <c r="W1464" s="1"/>
      <c r="X1464" s="35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2"/>
      <c r="AY1464" s="1"/>
      <c r="AZ1464" s="1"/>
      <c r="BA1464" s="36"/>
      <c r="BB1464" s="2"/>
      <c r="BC1464" s="1"/>
      <c r="BD1464" s="1"/>
      <c r="BE1464" s="1"/>
      <c r="BF1464" s="43">
        <f t="shared" si="22"/>
        <v>415300</v>
      </c>
      <c r="BG1464" s="1"/>
      <c r="BH1464" s="1"/>
      <c r="BI1464" s="1">
        <v>50</v>
      </c>
      <c r="BJ1464" s="1">
        <v>0</v>
      </c>
      <c r="BK1464" s="1">
        <v>0.01</v>
      </c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37" t="s">
        <v>71</v>
      </c>
    </row>
    <row r="1465" spans="1:77" x14ac:dyDescent="0.25">
      <c r="A1465" s="1">
        <v>1460</v>
      </c>
      <c r="B1465" s="1"/>
      <c r="C1465" s="1"/>
      <c r="D1465" s="1"/>
      <c r="E1465" s="1"/>
      <c r="F1465" s="1">
        <v>1460</v>
      </c>
      <c r="G1465" s="1" t="s">
        <v>67</v>
      </c>
      <c r="H1465" s="1">
        <v>29173</v>
      </c>
      <c r="M1465" s="1">
        <v>20</v>
      </c>
      <c r="N1465" s="1">
        <v>2</v>
      </c>
      <c r="O1465" s="1">
        <v>33</v>
      </c>
      <c r="P1465" s="2" t="s">
        <v>69</v>
      </c>
      <c r="Q1465" s="2">
        <v>8233</v>
      </c>
      <c r="R1465" s="1"/>
      <c r="S1465" s="2">
        <v>190</v>
      </c>
      <c r="T1465" s="1"/>
      <c r="U1465" s="1"/>
      <c r="V1465" s="1"/>
      <c r="W1465" s="1"/>
      <c r="X1465" s="35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2"/>
      <c r="AY1465" s="1"/>
      <c r="AZ1465" s="1"/>
      <c r="BA1465" s="36"/>
      <c r="BB1465" s="2"/>
      <c r="BC1465" s="1"/>
      <c r="BD1465" s="1"/>
      <c r="BE1465" s="1"/>
      <c r="BF1465" s="43">
        <f t="shared" si="22"/>
        <v>1564270</v>
      </c>
      <c r="BG1465" s="1"/>
      <c r="BH1465" s="1"/>
      <c r="BI1465" s="1">
        <v>50</v>
      </c>
      <c r="BJ1465" s="1">
        <v>0</v>
      </c>
      <c r="BK1465" s="1">
        <v>0.01</v>
      </c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37" t="s">
        <v>71</v>
      </c>
    </row>
    <row r="1466" spans="1:77" x14ac:dyDescent="0.25">
      <c r="A1466" s="1">
        <v>1461</v>
      </c>
      <c r="B1466" s="1"/>
      <c r="C1466" s="1"/>
      <c r="D1466" s="1"/>
      <c r="E1466" s="1"/>
      <c r="F1466" s="1">
        <v>1461</v>
      </c>
      <c r="G1466" s="1" t="s">
        <v>67</v>
      </c>
      <c r="H1466" s="1">
        <v>29174</v>
      </c>
      <c r="M1466" s="1">
        <v>2</v>
      </c>
      <c r="N1466" s="1">
        <v>3</v>
      </c>
      <c r="O1466" s="1">
        <v>60</v>
      </c>
      <c r="P1466" s="2" t="s">
        <v>69</v>
      </c>
      <c r="Q1466" s="2">
        <v>1160</v>
      </c>
      <c r="R1466" s="1"/>
      <c r="S1466" s="2">
        <v>250</v>
      </c>
      <c r="T1466" s="1"/>
      <c r="U1466" s="1"/>
      <c r="V1466" s="1"/>
      <c r="W1466" s="1"/>
      <c r="X1466" s="35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2"/>
      <c r="AY1466" s="1"/>
      <c r="AZ1466" s="1"/>
      <c r="BA1466" s="36"/>
      <c r="BB1466" s="2"/>
      <c r="BC1466" s="1"/>
      <c r="BD1466" s="1"/>
      <c r="BE1466" s="1"/>
      <c r="BF1466" s="43">
        <f t="shared" si="22"/>
        <v>290000</v>
      </c>
      <c r="BG1466" s="1"/>
      <c r="BH1466" s="1"/>
      <c r="BI1466" s="1">
        <v>50</v>
      </c>
      <c r="BJ1466" s="1">
        <v>0</v>
      </c>
      <c r="BK1466" s="1">
        <v>0.01</v>
      </c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37" t="s">
        <v>71</v>
      </c>
    </row>
    <row r="1467" spans="1:77" x14ac:dyDescent="0.25">
      <c r="A1467" s="1">
        <v>1462</v>
      </c>
      <c r="B1467" s="1"/>
      <c r="C1467" s="1"/>
      <c r="D1467" s="1"/>
      <c r="E1467" s="1"/>
      <c r="F1467" s="1">
        <v>1462</v>
      </c>
      <c r="G1467" s="1" t="s">
        <v>67</v>
      </c>
      <c r="H1467" s="1">
        <v>29175</v>
      </c>
      <c r="M1467" s="1">
        <v>1</v>
      </c>
      <c r="N1467" s="1">
        <v>3</v>
      </c>
      <c r="O1467" s="1">
        <v>21</v>
      </c>
      <c r="P1467" s="2" t="s">
        <v>69</v>
      </c>
      <c r="Q1467" s="2">
        <v>721</v>
      </c>
      <c r="R1467" s="1"/>
      <c r="S1467" s="2">
        <v>220</v>
      </c>
      <c r="T1467" s="1"/>
      <c r="U1467" s="1"/>
      <c r="V1467" s="1"/>
      <c r="W1467" s="1"/>
      <c r="X1467" s="35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2"/>
      <c r="AY1467" s="1"/>
      <c r="AZ1467" s="1"/>
      <c r="BA1467" s="36"/>
      <c r="BB1467" s="2"/>
      <c r="BC1467" s="1"/>
      <c r="BD1467" s="1"/>
      <c r="BE1467" s="1"/>
      <c r="BF1467" s="43">
        <f t="shared" si="22"/>
        <v>158620</v>
      </c>
      <c r="BG1467" s="1"/>
      <c r="BH1467" s="1"/>
      <c r="BI1467" s="1">
        <v>50</v>
      </c>
      <c r="BJ1467" s="1">
        <v>0</v>
      </c>
      <c r="BK1467" s="1">
        <v>0.01</v>
      </c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37" t="s">
        <v>71</v>
      </c>
    </row>
    <row r="1468" spans="1:77" x14ac:dyDescent="0.25">
      <c r="A1468" s="1">
        <v>1463</v>
      </c>
      <c r="B1468" s="1"/>
      <c r="C1468" s="1"/>
      <c r="D1468" s="1"/>
      <c r="E1468" s="1"/>
      <c r="F1468" s="1">
        <v>1463</v>
      </c>
      <c r="G1468" s="1" t="s">
        <v>67</v>
      </c>
      <c r="H1468" s="1">
        <v>29176</v>
      </c>
      <c r="M1468" s="1">
        <v>1</v>
      </c>
      <c r="N1468" s="1">
        <v>1</v>
      </c>
      <c r="O1468" s="1">
        <v>80</v>
      </c>
      <c r="P1468" s="2" t="s">
        <v>69</v>
      </c>
      <c r="Q1468" s="2">
        <v>580</v>
      </c>
      <c r="R1468" s="1"/>
      <c r="S1468" s="2">
        <v>220</v>
      </c>
      <c r="T1468" s="1"/>
      <c r="U1468" s="1"/>
      <c r="V1468" s="1"/>
      <c r="W1468" s="1"/>
      <c r="X1468" s="35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2"/>
      <c r="AY1468" s="1"/>
      <c r="AZ1468" s="1"/>
      <c r="BA1468" s="36"/>
      <c r="BB1468" s="2"/>
      <c r="BC1468" s="1"/>
      <c r="BD1468" s="1"/>
      <c r="BE1468" s="1"/>
      <c r="BF1468" s="43">
        <f t="shared" si="22"/>
        <v>127600</v>
      </c>
      <c r="BG1468" s="1"/>
      <c r="BH1468" s="1"/>
      <c r="BI1468" s="1">
        <v>50</v>
      </c>
      <c r="BJ1468" s="1">
        <v>0</v>
      </c>
      <c r="BK1468" s="1">
        <v>0.01</v>
      </c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37" t="s">
        <v>71</v>
      </c>
    </row>
    <row r="1469" spans="1:77" x14ac:dyDescent="0.25">
      <c r="A1469" s="1">
        <v>1464</v>
      </c>
      <c r="B1469" s="1"/>
      <c r="C1469" s="1"/>
      <c r="D1469" s="1"/>
      <c r="E1469" s="1"/>
      <c r="F1469" s="1">
        <v>1464</v>
      </c>
      <c r="G1469" s="1" t="s">
        <v>67</v>
      </c>
      <c r="H1469" s="1">
        <v>29177</v>
      </c>
      <c r="M1469" s="1">
        <v>1</v>
      </c>
      <c r="N1469" s="1">
        <v>0</v>
      </c>
      <c r="O1469" s="1">
        <v>54</v>
      </c>
      <c r="P1469" s="2" t="s">
        <v>69</v>
      </c>
      <c r="Q1469" s="2">
        <v>454</v>
      </c>
      <c r="R1469" s="1"/>
      <c r="S1469" s="2">
        <v>220</v>
      </c>
      <c r="T1469" s="1"/>
      <c r="U1469" s="1"/>
      <c r="V1469" s="1"/>
      <c r="W1469" s="1"/>
      <c r="X1469" s="35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2"/>
      <c r="AY1469" s="1"/>
      <c r="AZ1469" s="1"/>
      <c r="BA1469" s="36"/>
      <c r="BB1469" s="2"/>
      <c r="BC1469" s="1"/>
      <c r="BD1469" s="1"/>
      <c r="BE1469" s="1"/>
      <c r="BF1469" s="43">
        <f t="shared" si="22"/>
        <v>99880</v>
      </c>
      <c r="BG1469" s="1"/>
      <c r="BH1469" s="1"/>
      <c r="BI1469" s="1">
        <v>50</v>
      </c>
      <c r="BJ1469" s="1">
        <v>0</v>
      </c>
      <c r="BK1469" s="1">
        <v>0.01</v>
      </c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37" t="s">
        <v>71</v>
      </c>
    </row>
    <row r="1470" spans="1:77" x14ac:dyDescent="0.25">
      <c r="A1470" s="1">
        <v>1465</v>
      </c>
      <c r="B1470" s="1"/>
      <c r="C1470" s="1"/>
      <c r="D1470" s="1"/>
      <c r="E1470" s="1"/>
      <c r="F1470" s="1">
        <v>1465</v>
      </c>
      <c r="G1470" s="1" t="s">
        <v>67</v>
      </c>
      <c r="H1470" s="1">
        <v>29178</v>
      </c>
      <c r="M1470" s="1">
        <v>3</v>
      </c>
      <c r="N1470" s="1">
        <v>1</v>
      </c>
      <c r="O1470" s="1">
        <v>29</v>
      </c>
      <c r="P1470" s="2" t="s">
        <v>69</v>
      </c>
      <c r="Q1470" s="2">
        <v>1329</v>
      </c>
      <c r="R1470" s="1"/>
      <c r="S1470" s="2">
        <v>220</v>
      </c>
      <c r="T1470" s="1"/>
      <c r="U1470" s="1"/>
      <c r="V1470" s="1"/>
      <c r="W1470" s="1"/>
      <c r="X1470" s="35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44"/>
      <c r="AR1470" s="36"/>
      <c r="AS1470" s="1"/>
      <c r="AT1470" s="45"/>
      <c r="AU1470" s="1"/>
      <c r="AV1470" s="1"/>
      <c r="AW1470" s="1"/>
      <c r="AX1470" s="2"/>
      <c r="AY1470" s="1"/>
      <c r="AZ1470" s="1"/>
      <c r="BA1470" s="36"/>
      <c r="BB1470" s="2"/>
      <c r="BC1470" s="1"/>
      <c r="BD1470" s="1"/>
      <c r="BE1470" s="43"/>
      <c r="BF1470" s="43">
        <f t="shared" si="22"/>
        <v>292380</v>
      </c>
      <c r="BG1470" s="1"/>
      <c r="BH1470" s="1"/>
      <c r="BI1470" s="1">
        <v>50</v>
      </c>
      <c r="BJ1470" s="1">
        <v>0</v>
      </c>
      <c r="BK1470" s="1">
        <v>0.01</v>
      </c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37" t="s">
        <v>71</v>
      </c>
    </row>
    <row r="1471" spans="1:77" x14ac:dyDescent="0.25">
      <c r="A1471" s="1">
        <v>1466</v>
      </c>
      <c r="B1471" s="1"/>
      <c r="C1471" s="1"/>
      <c r="D1471" s="1"/>
      <c r="E1471" s="1"/>
      <c r="F1471" s="1">
        <v>1466</v>
      </c>
      <c r="G1471" s="1" t="s">
        <v>67</v>
      </c>
      <c r="H1471" s="1">
        <v>29179</v>
      </c>
      <c r="M1471" s="1">
        <v>2</v>
      </c>
      <c r="N1471" s="1">
        <v>3</v>
      </c>
      <c r="O1471" s="1">
        <v>75</v>
      </c>
      <c r="P1471" s="2" t="s">
        <v>69</v>
      </c>
      <c r="Q1471" s="2">
        <v>1175</v>
      </c>
      <c r="R1471" s="1"/>
      <c r="S1471" s="2">
        <v>220</v>
      </c>
      <c r="T1471" s="1"/>
      <c r="U1471" s="1"/>
      <c r="V1471" s="1"/>
      <c r="W1471" s="1"/>
      <c r="X1471" s="35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2"/>
      <c r="AY1471" s="1"/>
      <c r="AZ1471" s="1"/>
      <c r="BA1471" s="36"/>
      <c r="BB1471" s="2"/>
      <c r="BC1471" s="1"/>
      <c r="BD1471" s="1"/>
      <c r="BE1471" s="1"/>
      <c r="BF1471" s="43">
        <f t="shared" si="22"/>
        <v>258500</v>
      </c>
      <c r="BG1471" s="1"/>
      <c r="BH1471" s="1"/>
      <c r="BI1471" s="1">
        <v>50</v>
      </c>
      <c r="BJ1471" s="1">
        <v>0</v>
      </c>
      <c r="BK1471" s="1">
        <v>0.01</v>
      </c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37" t="s">
        <v>71</v>
      </c>
    </row>
    <row r="1472" spans="1:77" x14ac:dyDescent="0.25">
      <c r="A1472" s="1">
        <v>1467</v>
      </c>
      <c r="B1472" s="1"/>
      <c r="C1472" s="1"/>
      <c r="D1472" s="1"/>
      <c r="E1472" s="1"/>
      <c r="F1472" s="1">
        <v>1467</v>
      </c>
      <c r="G1472" s="1" t="s">
        <v>67</v>
      </c>
      <c r="H1472" s="1">
        <v>29180</v>
      </c>
      <c r="M1472" s="1">
        <v>7</v>
      </c>
      <c r="N1472" s="1">
        <v>3</v>
      </c>
      <c r="O1472" s="1">
        <v>81</v>
      </c>
      <c r="P1472" s="2" t="s">
        <v>69</v>
      </c>
      <c r="Q1472" s="2">
        <v>3181</v>
      </c>
      <c r="R1472" s="1"/>
      <c r="S1472" s="2">
        <v>130</v>
      </c>
      <c r="T1472" s="1"/>
      <c r="U1472" s="1"/>
      <c r="V1472" s="1"/>
      <c r="W1472" s="1"/>
      <c r="X1472" s="35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2"/>
      <c r="AY1472" s="1"/>
      <c r="AZ1472" s="1"/>
      <c r="BA1472" s="36"/>
      <c r="BB1472" s="2"/>
      <c r="BC1472" s="1"/>
      <c r="BD1472" s="1"/>
      <c r="BE1472" s="1"/>
      <c r="BF1472" s="43">
        <f t="shared" si="22"/>
        <v>413530</v>
      </c>
      <c r="BG1472" s="1"/>
      <c r="BH1472" s="1"/>
      <c r="BI1472" s="1">
        <v>50</v>
      </c>
      <c r="BJ1472" s="1">
        <v>0</v>
      </c>
      <c r="BK1472" s="1">
        <v>0.01</v>
      </c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37" t="s">
        <v>71</v>
      </c>
    </row>
    <row r="1473" spans="1:77" x14ac:dyDescent="0.25">
      <c r="A1473" s="1">
        <v>1468</v>
      </c>
      <c r="B1473" s="1"/>
      <c r="C1473" s="1"/>
      <c r="D1473" s="1"/>
      <c r="E1473" s="1"/>
      <c r="F1473" s="1">
        <v>1468</v>
      </c>
      <c r="G1473" s="1" t="s">
        <v>67</v>
      </c>
      <c r="H1473" s="1">
        <v>29181</v>
      </c>
      <c r="M1473" s="1">
        <v>0</v>
      </c>
      <c r="N1473" s="1">
        <v>0</v>
      </c>
      <c r="O1473" s="1">
        <v>87</v>
      </c>
      <c r="P1473" s="2" t="s">
        <v>69</v>
      </c>
      <c r="Q1473" s="2">
        <v>87</v>
      </c>
      <c r="R1473" s="1"/>
      <c r="S1473" s="2">
        <v>250</v>
      </c>
      <c r="T1473" s="1"/>
      <c r="U1473" s="1"/>
      <c r="V1473" s="1"/>
      <c r="W1473" s="1"/>
      <c r="X1473" s="35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2"/>
      <c r="AY1473" s="1"/>
      <c r="AZ1473" s="1"/>
      <c r="BA1473" s="36"/>
      <c r="BB1473" s="2"/>
      <c r="BC1473" s="1"/>
      <c r="BD1473" s="1"/>
      <c r="BE1473" s="1"/>
      <c r="BF1473" s="43">
        <f t="shared" si="22"/>
        <v>21750</v>
      </c>
      <c r="BG1473" s="1"/>
      <c r="BH1473" s="1"/>
      <c r="BI1473" s="1">
        <v>50</v>
      </c>
      <c r="BJ1473" s="1">
        <v>0</v>
      </c>
      <c r="BK1473" s="1">
        <v>0.01</v>
      </c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37" t="s">
        <v>71</v>
      </c>
    </row>
    <row r="1474" spans="1:77" x14ac:dyDescent="0.25">
      <c r="A1474" s="1">
        <v>1469</v>
      </c>
      <c r="B1474" s="1"/>
      <c r="C1474" s="1"/>
      <c r="D1474" s="1"/>
      <c r="E1474" s="1"/>
      <c r="F1474" s="1">
        <v>1469</v>
      </c>
      <c r="G1474" s="1" t="s">
        <v>67</v>
      </c>
      <c r="H1474" s="1">
        <v>29182</v>
      </c>
      <c r="M1474" s="1">
        <v>1</v>
      </c>
      <c r="N1474" s="1">
        <v>0</v>
      </c>
      <c r="O1474" s="1">
        <v>24</v>
      </c>
      <c r="P1474" s="2" t="s">
        <v>69</v>
      </c>
      <c r="Q1474" s="2">
        <v>424</v>
      </c>
      <c r="R1474" s="1"/>
      <c r="S1474" s="2">
        <v>250</v>
      </c>
      <c r="T1474" s="1"/>
      <c r="U1474" s="1"/>
      <c r="V1474" s="1"/>
      <c r="W1474" s="1"/>
      <c r="X1474" s="35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2"/>
      <c r="AY1474" s="1"/>
      <c r="AZ1474" s="1"/>
      <c r="BA1474" s="36"/>
      <c r="BB1474" s="2"/>
      <c r="BC1474" s="1"/>
      <c r="BD1474" s="1"/>
      <c r="BE1474" s="1"/>
      <c r="BF1474" s="43">
        <f t="shared" si="22"/>
        <v>106000</v>
      </c>
      <c r="BG1474" s="1"/>
      <c r="BH1474" s="1"/>
      <c r="BI1474" s="1">
        <v>50</v>
      </c>
      <c r="BJ1474" s="1">
        <v>0</v>
      </c>
      <c r="BK1474" s="1">
        <v>0.01</v>
      </c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37" t="s">
        <v>71</v>
      </c>
    </row>
    <row r="1475" spans="1:77" x14ac:dyDescent="0.25">
      <c r="A1475" s="1">
        <v>1470</v>
      </c>
      <c r="B1475" s="1"/>
      <c r="C1475" s="1"/>
      <c r="D1475" s="1"/>
      <c r="E1475" s="1"/>
      <c r="F1475" s="1">
        <v>1470</v>
      </c>
      <c r="G1475" s="1" t="s">
        <v>67</v>
      </c>
      <c r="H1475" s="1">
        <v>29183</v>
      </c>
      <c r="M1475" s="1">
        <v>4</v>
      </c>
      <c r="N1475" s="1">
        <v>3</v>
      </c>
      <c r="O1475" s="1">
        <v>7.8</v>
      </c>
      <c r="P1475" s="2" t="s">
        <v>69</v>
      </c>
      <c r="Q1475" s="2">
        <v>1907.8</v>
      </c>
      <c r="R1475" s="1"/>
      <c r="S1475" s="2">
        <v>190</v>
      </c>
      <c r="T1475" s="1"/>
      <c r="U1475" s="1"/>
      <c r="V1475" s="1"/>
      <c r="W1475" s="1"/>
      <c r="X1475" s="35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2"/>
      <c r="AY1475" s="1"/>
      <c r="AZ1475" s="1"/>
      <c r="BA1475" s="36"/>
      <c r="BB1475" s="2"/>
      <c r="BC1475" s="1"/>
      <c r="BD1475" s="1"/>
      <c r="BE1475" s="1"/>
      <c r="BF1475" s="43">
        <f t="shared" si="22"/>
        <v>362482</v>
      </c>
      <c r="BG1475" s="1"/>
      <c r="BH1475" s="1"/>
      <c r="BI1475" s="1">
        <v>50</v>
      </c>
      <c r="BJ1475" s="1">
        <v>0</v>
      </c>
      <c r="BK1475" s="1">
        <v>0.01</v>
      </c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37" t="s">
        <v>71</v>
      </c>
    </row>
    <row r="1476" spans="1:77" x14ac:dyDescent="0.25">
      <c r="A1476" s="1">
        <v>1471</v>
      </c>
      <c r="B1476" s="1"/>
      <c r="C1476" s="1"/>
      <c r="D1476" s="1"/>
      <c r="E1476" s="1"/>
      <c r="F1476" s="1">
        <v>1471</v>
      </c>
      <c r="G1476" s="1" t="s">
        <v>67</v>
      </c>
      <c r="H1476" s="1">
        <v>29184</v>
      </c>
      <c r="M1476" s="1">
        <v>1</v>
      </c>
      <c r="N1476" s="1">
        <v>3</v>
      </c>
      <c r="O1476" s="1">
        <v>82</v>
      </c>
      <c r="P1476" s="2" t="s">
        <v>69</v>
      </c>
      <c r="Q1476" s="2">
        <v>782</v>
      </c>
      <c r="R1476" s="1"/>
      <c r="S1476" s="2">
        <v>350</v>
      </c>
      <c r="T1476" s="1"/>
      <c r="U1476" s="1"/>
      <c r="V1476" s="1"/>
      <c r="W1476" s="1"/>
      <c r="X1476" s="35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2"/>
      <c r="AY1476" s="1"/>
      <c r="AZ1476" s="1"/>
      <c r="BA1476" s="36"/>
      <c r="BB1476" s="2"/>
      <c r="BC1476" s="1"/>
      <c r="BD1476" s="1"/>
      <c r="BE1476" s="1"/>
      <c r="BF1476" s="43">
        <f t="shared" si="22"/>
        <v>273700</v>
      </c>
      <c r="BG1476" s="1"/>
      <c r="BH1476" s="1"/>
      <c r="BI1476" s="1">
        <v>50</v>
      </c>
      <c r="BJ1476" s="1">
        <v>0</v>
      </c>
      <c r="BK1476" s="1">
        <v>0.01</v>
      </c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37" t="s">
        <v>71</v>
      </c>
    </row>
    <row r="1477" spans="1:77" x14ac:dyDescent="0.25">
      <c r="A1477" s="1">
        <v>1472</v>
      </c>
      <c r="B1477" s="1"/>
      <c r="C1477" s="1"/>
      <c r="D1477" s="1"/>
      <c r="E1477" s="1"/>
      <c r="F1477" s="1">
        <v>1472</v>
      </c>
      <c r="G1477" s="1" t="s">
        <v>67</v>
      </c>
      <c r="H1477" s="1">
        <v>29185</v>
      </c>
      <c r="M1477" s="1">
        <v>8</v>
      </c>
      <c r="N1477" s="1">
        <v>2</v>
      </c>
      <c r="O1477" s="1">
        <v>5.9</v>
      </c>
      <c r="P1477" s="2" t="s">
        <v>69</v>
      </c>
      <c r="Q1477" s="2">
        <v>3405.9</v>
      </c>
      <c r="R1477" s="1"/>
      <c r="S1477" s="2">
        <v>130</v>
      </c>
      <c r="T1477" s="1"/>
      <c r="U1477" s="1"/>
      <c r="V1477" s="1"/>
      <c r="W1477" s="1"/>
      <c r="X1477" s="35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44"/>
      <c r="AR1477" s="36"/>
      <c r="AS1477" s="1"/>
      <c r="AT1477" s="45"/>
      <c r="AU1477" s="1"/>
      <c r="AV1477" s="1"/>
      <c r="AW1477" s="1"/>
      <c r="AX1477" s="2"/>
      <c r="AY1477" s="1"/>
      <c r="AZ1477" s="1"/>
      <c r="BA1477" s="36"/>
      <c r="BB1477" s="2"/>
      <c r="BC1477" s="1"/>
      <c r="BD1477" s="1"/>
      <c r="BE1477" s="43"/>
      <c r="BF1477" s="43">
        <f t="shared" si="22"/>
        <v>442767</v>
      </c>
      <c r="BG1477" s="1"/>
      <c r="BH1477" s="1"/>
      <c r="BI1477" s="1">
        <v>50</v>
      </c>
      <c r="BJ1477" s="1">
        <v>0</v>
      </c>
      <c r="BK1477" s="1">
        <v>0.01</v>
      </c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37" t="s">
        <v>71</v>
      </c>
    </row>
    <row r="1478" spans="1:77" x14ac:dyDescent="0.25">
      <c r="A1478" s="1">
        <v>1473</v>
      </c>
      <c r="B1478" s="1"/>
      <c r="C1478" s="1"/>
      <c r="D1478" s="1"/>
      <c r="E1478" s="1"/>
      <c r="F1478" s="1">
        <v>1473</v>
      </c>
      <c r="G1478" s="1" t="s">
        <v>67</v>
      </c>
      <c r="H1478" s="1">
        <v>29186</v>
      </c>
      <c r="M1478" s="1">
        <v>14</v>
      </c>
      <c r="N1478" s="1">
        <v>1</v>
      </c>
      <c r="O1478" s="1">
        <v>9</v>
      </c>
      <c r="P1478" s="2" t="s">
        <v>69</v>
      </c>
      <c r="Q1478" s="2">
        <v>5709</v>
      </c>
      <c r="R1478" s="1"/>
      <c r="S1478" s="2">
        <v>140</v>
      </c>
      <c r="T1478" s="1"/>
      <c r="U1478" s="1"/>
      <c r="V1478" s="1"/>
      <c r="W1478" s="1"/>
      <c r="X1478" s="35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2"/>
      <c r="AY1478" s="1"/>
      <c r="AZ1478" s="1"/>
      <c r="BA1478" s="36"/>
      <c r="BB1478" s="2"/>
      <c r="BC1478" s="1"/>
      <c r="BD1478" s="1"/>
      <c r="BE1478" s="1"/>
      <c r="BF1478" s="43">
        <f t="shared" si="22"/>
        <v>799260</v>
      </c>
      <c r="BG1478" s="1"/>
      <c r="BH1478" s="1"/>
      <c r="BI1478" s="1">
        <v>50</v>
      </c>
      <c r="BJ1478" s="1">
        <v>0</v>
      </c>
      <c r="BK1478" s="1">
        <v>0.01</v>
      </c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37" t="s">
        <v>71</v>
      </c>
    </row>
    <row r="1479" spans="1:77" x14ac:dyDescent="0.25">
      <c r="A1479" s="1">
        <v>1474</v>
      </c>
      <c r="B1479" s="1"/>
      <c r="C1479" s="1"/>
      <c r="D1479" s="1"/>
      <c r="E1479" s="1"/>
      <c r="F1479" s="1">
        <v>1474</v>
      </c>
      <c r="G1479" s="1" t="s">
        <v>67</v>
      </c>
      <c r="H1479" s="1">
        <v>29187</v>
      </c>
      <c r="M1479" s="1">
        <v>8</v>
      </c>
      <c r="N1479" s="1">
        <v>1</v>
      </c>
      <c r="O1479" s="1">
        <v>41</v>
      </c>
      <c r="P1479" s="2" t="s">
        <v>69</v>
      </c>
      <c r="Q1479" s="2">
        <v>3341</v>
      </c>
      <c r="R1479" s="1"/>
      <c r="S1479" s="2">
        <v>260</v>
      </c>
      <c r="T1479" s="1"/>
      <c r="U1479" s="1"/>
      <c r="V1479" s="1"/>
      <c r="W1479" s="1"/>
      <c r="X1479" s="35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2"/>
      <c r="AY1479" s="1"/>
      <c r="AZ1479" s="1"/>
      <c r="BA1479" s="36"/>
      <c r="BB1479" s="2"/>
      <c r="BC1479" s="1"/>
      <c r="BD1479" s="1"/>
      <c r="BE1479" s="1"/>
      <c r="BF1479" s="43">
        <f t="shared" si="22"/>
        <v>868660</v>
      </c>
      <c r="BG1479" s="1"/>
      <c r="BH1479" s="1"/>
      <c r="BI1479" s="1">
        <v>50</v>
      </c>
      <c r="BJ1479" s="1">
        <v>0</v>
      </c>
      <c r="BK1479" s="1">
        <v>0.01</v>
      </c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37" t="s">
        <v>71</v>
      </c>
    </row>
    <row r="1480" spans="1:77" x14ac:dyDescent="0.25">
      <c r="A1480" s="1">
        <v>1475</v>
      </c>
      <c r="B1480" s="1"/>
      <c r="C1480" s="1"/>
      <c r="D1480" s="1"/>
      <c r="E1480" s="1"/>
      <c r="F1480" s="1">
        <v>1475</v>
      </c>
      <c r="G1480" s="1" t="s">
        <v>67</v>
      </c>
      <c r="H1480" s="1">
        <v>29238</v>
      </c>
      <c r="M1480" s="1">
        <v>0</v>
      </c>
      <c r="N1480" s="1">
        <v>1</v>
      </c>
      <c r="O1480" s="1">
        <v>78</v>
      </c>
      <c r="P1480" s="2" t="s">
        <v>69</v>
      </c>
      <c r="Q1480" s="2">
        <v>178</v>
      </c>
      <c r="R1480" s="1"/>
      <c r="S1480" s="2">
        <v>300</v>
      </c>
      <c r="T1480" s="1"/>
      <c r="U1480" s="1"/>
      <c r="V1480" s="1"/>
      <c r="W1480" s="1"/>
      <c r="X1480" s="35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2"/>
      <c r="AY1480" s="1"/>
      <c r="AZ1480" s="1"/>
      <c r="BA1480" s="36"/>
      <c r="BB1480" s="2"/>
      <c r="BC1480" s="1"/>
      <c r="BD1480" s="1"/>
      <c r="BE1480" s="1"/>
      <c r="BF1480" s="43">
        <f t="shared" ref="BF1480:BF1543" si="23">Q1480*S1480</f>
        <v>53400</v>
      </c>
      <c r="BG1480" s="1"/>
      <c r="BH1480" s="1"/>
      <c r="BI1480" s="1">
        <v>50</v>
      </c>
      <c r="BJ1480" s="1">
        <v>0</v>
      </c>
      <c r="BK1480" s="1">
        <v>0.01</v>
      </c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37" t="s">
        <v>71</v>
      </c>
    </row>
    <row r="1481" spans="1:77" x14ac:dyDescent="0.25">
      <c r="A1481" s="1">
        <v>1476</v>
      </c>
      <c r="B1481" s="1"/>
      <c r="C1481" s="1"/>
      <c r="D1481" s="1"/>
      <c r="E1481" s="1"/>
      <c r="F1481" s="1">
        <v>1476</v>
      </c>
      <c r="G1481" s="1" t="s">
        <v>67</v>
      </c>
      <c r="H1481" s="1">
        <v>29239</v>
      </c>
      <c r="M1481" s="1">
        <v>14</v>
      </c>
      <c r="N1481" s="1">
        <v>0</v>
      </c>
      <c r="O1481" s="1">
        <v>17.5</v>
      </c>
      <c r="P1481" s="2" t="s">
        <v>69</v>
      </c>
      <c r="Q1481" s="2">
        <v>5617.5</v>
      </c>
      <c r="R1481" s="1"/>
      <c r="S1481" s="2">
        <v>130</v>
      </c>
      <c r="T1481" s="1"/>
      <c r="U1481" s="1"/>
      <c r="V1481" s="1"/>
      <c r="W1481" s="1"/>
      <c r="X1481" s="35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2"/>
      <c r="AY1481" s="1"/>
      <c r="AZ1481" s="1"/>
      <c r="BA1481" s="36"/>
      <c r="BB1481" s="2"/>
      <c r="BC1481" s="1"/>
      <c r="BD1481" s="1"/>
      <c r="BE1481" s="1"/>
      <c r="BF1481" s="43">
        <f t="shared" si="23"/>
        <v>730275</v>
      </c>
      <c r="BG1481" s="1"/>
      <c r="BH1481" s="1"/>
      <c r="BI1481" s="1">
        <v>50</v>
      </c>
      <c r="BJ1481" s="1">
        <v>0</v>
      </c>
      <c r="BK1481" s="1">
        <v>0.01</v>
      </c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37" t="s">
        <v>71</v>
      </c>
    </row>
    <row r="1482" spans="1:77" x14ac:dyDescent="0.25">
      <c r="A1482" s="1">
        <v>1477</v>
      </c>
      <c r="B1482" s="1"/>
      <c r="C1482" s="1"/>
      <c r="D1482" s="1"/>
      <c r="E1482" s="1"/>
      <c r="F1482" s="1">
        <v>1477</v>
      </c>
      <c r="G1482" s="1" t="s">
        <v>67</v>
      </c>
      <c r="H1482" s="1">
        <v>29240</v>
      </c>
      <c r="M1482" s="1">
        <v>1</v>
      </c>
      <c r="N1482" s="1">
        <v>2</v>
      </c>
      <c r="O1482" s="1">
        <v>77</v>
      </c>
      <c r="P1482" s="2" t="s">
        <v>69</v>
      </c>
      <c r="Q1482" s="2">
        <v>677</v>
      </c>
      <c r="R1482" s="1"/>
      <c r="S1482" s="2">
        <v>250</v>
      </c>
      <c r="T1482" s="1"/>
      <c r="U1482" s="1"/>
      <c r="V1482" s="1"/>
      <c r="W1482" s="1"/>
      <c r="X1482" s="35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2"/>
      <c r="AY1482" s="1"/>
      <c r="AZ1482" s="1"/>
      <c r="BA1482" s="36"/>
      <c r="BB1482" s="2"/>
      <c r="BC1482" s="1"/>
      <c r="BD1482" s="1"/>
      <c r="BE1482" s="1"/>
      <c r="BF1482" s="43">
        <f t="shared" si="23"/>
        <v>169250</v>
      </c>
      <c r="BG1482" s="1"/>
      <c r="BH1482" s="1"/>
      <c r="BI1482" s="1">
        <v>50</v>
      </c>
      <c r="BJ1482" s="1">
        <v>0</v>
      </c>
      <c r="BK1482" s="1">
        <v>0.01</v>
      </c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37" t="s">
        <v>71</v>
      </c>
    </row>
    <row r="1483" spans="1:77" x14ac:dyDescent="0.25">
      <c r="A1483" s="1">
        <v>1478</v>
      </c>
      <c r="B1483" s="1"/>
      <c r="C1483" s="1"/>
      <c r="D1483" s="1"/>
      <c r="E1483" s="1"/>
      <c r="F1483" s="1">
        <v>1478</v>
      </c>
      <c r="G1483" s="1" t="s">
        <v>67</v>
      </c>
      <c r="H1483" s="1">
        <v>29241</v>
      </c>
      <c r="M1483" s="1">
        <v>1</v>
      </c>
      <c r="N1483" s="1">
        <v>0</v>
      </c>
      <c r="O1483" s="1">
        <v>78</v>
      </c>
      <c r="P1483" s="2" t="s">
        <v>69</v>
      </c>
      <c r="Q1483" s="2">
        <v>478</v>
      </c>
      <c r="R1483" s="1"/>
      <c r="S1483" s="2">
        <v>250</v>
      </c>
      <c r="T1483" s="1"/>
      <c r="U1483" s="1"/>
      <c r="V1483" s="1"/>
      <c r="W1483" s="1"/>
      <c r="X1483" s="35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2"/>
      <c r="AY1483" s="1"/>
      <c r="AZ1483" s="1"/>
      <c r="BA1483" s="36"/>
      <c r="BB1483" s="2"/>
      <c r="BC1483" s="1"/>
      <c r="BD1483" s="1"/>
      <c r="BE1483" s="1"/>
      <c r="BF1483" s="43">
        <f t="shared" si="23"/>
        <v>119500</v>
      </c>
      <c r="BG1483" s="1"/>
      <c r="BH1483" s="1"/>
      <c r="BI1483" s="1">
        <v>50</v>
      </c>
      <c r="BJ1483" s="1">
        <v>0</v>
      </c>
      <c r="BK1483" s="1">
        <v>0.01</v>
      </c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37" t="s">
        <v>71</v>
      </c>
    </row>
    <row r="1484" spans="1:77" x14ac:dyDescent="0.25">
      <c r="A1484" s="1">
        <v>1479</v>
      </c>
      <c r="B1484" s="1"/>
      <c r="C1484" s="1"/>
      <c r="D1484" s="1"/>
      <c r="E1484" s="1"/>
      <c r="F1484" s="1">
        <v>1479</v>
      </c>
      <c r="G1484" s="1" t="s">
        <v>67</v>
      </c>
      <c r="H1484" s="1">
        <v>29242</v>
      </c>
      <c r="M1484" s="1">
        <v>16</v>
      </c>
      <c r="N1484" s="1">
        <v>1</v>
      </c>
      <c r="O1484" s="1">
        <v>80</v>
      </c>
      <c r="P1484" s="2" t="s">
        <v>69</v>
      </c>
      <c r="Q1484" s="2">
        <v>6580</v>
      </c>
      <c r="R1484" s="1"/>
      <c r="S1484" s="2">
        <v>170</v>
      </c>
      <c r="T1484" s="1"/>
      <c r="U1484" s="1"/>
      <c r="V1484" s="1"/>
      <c r="W1484" s="1"/>
      <c r="X1484" s="35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44"/>
      <c r="AR1484" s="36"/>
      <c r="AS1484" s="1"/>
      <c r="AT1484" s="45"/>
      <c r="AU1484" s="1"/>
      <c r="AV1484" s="1"/>
      <c r="AW1484" s="1"/>
      <c r="AX1484" s="2"/>
      <c r="AY1484" s="1"/>
      <c r="AZ1484" s="1"/>
      <c r="BA1484" s="36"/>
      <c r="BB1484" s="2"/>
      <c r="BC1484" s="1"/>
      <c r="BD1484" s="1"/>
      <c r="BE1484" s="43"/>
      <c r="BF1484" s="43">
        <f t="shared" si="23"/>
        <v>1118600</v>
      </c>
      <c r="BG1484" s="1"/>
      <c r="BH1484" s="1"/>
      <c r="BI1484" s="1">
        <v>50</v>
      </c>
      <c r="BJ1484" s="1">
        <v>0</v>
      </c>
      <c r="BK1484" s="1">
        <v>0.01</v>
      </c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37" t="s">
        <v>71</v>
      </c>
    </row>
    <row r="1485" spans="1:77" x14ac:dyDescent="0.25">
      <c r="A1485" s="1">
        <v>1480</v>
      </c>
      <c r="B1485" s="1"/>
      <c r="C1485" s="1"/>
      <c r="D1485" s="1"/>
      <c r="E1485" s="1"/>
      <c r="F1485" s="1">
        <v>1480</v>
      </c>
      <c r="G1485" s="1" t="s">
        <v>67</v>
      </c>
      <c r="H1485" s="1">
        <v>29244</v>
      </c>
      <c r="M1485" s="1">
        <v>4</v>
      </c>
      <c r="N1485" s="1">
        <v>3</v>
      </c>
      <c r="O1485" s="1">
        <v>14</v>
      </c>
      <c r="P1485" s="2" t="s">
        <v>69</v>
      </c>
      <c r="Q1485" s="2">
        <v>1914</v>
      </c>
      <c r="R1485" s="1"/>
      <c r="S1485" s="2">
        <v>170</v>
      </c>
      <c r="T1485" s="1"/>
      <c r="U1485" s="1"/>
      <c r="V1485" s="1"/>
      <c r="W1485" s="1"/>
      <c r="X1485" s="35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2"/>
      <c r="AY1485" s="1"/>
      <c r="AZ1485" s="1"/>
      <c r="BA1485" s="36"/>
      <c r="BB1485" s="2"/>
      <c r="BC1485" s="1"/>
      <c r="BD1485" s="1"/>
      <c r="BE1485" s="1"/>
      <c r="BF1485" s="43">
        <f t="shared" si="23"/>
        <v>325380</v>
      </c>
      <c r="BG1485" s="1"/>
      <c r="BH1485" s="1"/>
      <c r="BI1485" s="1">
        <v>50</v>
      </c>
      <c r="BJ1485" s="1">
        <v>0</v>
      </c>
      <c r="BK1485" s="1">
        <v>0.01</v>
      </c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37" t="s">
        <v>71</v>
      </c>
    </row>
    <row r="1486" spans="1:77" x14ac:dyDescent="0.25">
      <c r="A1486" s="1">
        <v>1481</v>
      </c>
      <c r="B1486" s="1"/>
      <c r="C1486" s="1"/>
      <c r="D1486" s="1"/>
      <c r="E1486" s="1"/>
      <c r="F1486" s="1">
        <v>1481</v>
      </c>
      <c r="G1486" s="1" t="s">
        <v>67</v>
      </c>
      <c r="H1486" s="1">
        <v>29245</v>
      </c>
      <c r="M1486" s="1">
        <v>2</v>
      </c>
      <c r="N1486" s="1">
        <v>2</v>
      </c>
      <c r="O1486" s="1">
        <v>39</v>
      </c>
      <c r="P1486" s="2" t="s">
        <v>69</v>
      </c>
      <c r="Q1486" s="2">
        <v>1039</v>
      </c>
      <c r="R1486" s="1"/>
      <c r="S1486" s="2">
        <v>310</v>
      </c>
      <c r="T1486" s="1"/>
      <c r="U1486" s="1"/>
      <c r="V1486" s="1"/>
      <c r="W1486" s="1"/>
      <c r="X1486" s="35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2"/>
      <c r="AY1486" s="1"/>
      <c r="AZ1486" s="1"/>
      <c r="BA1486" s="36"/>
      <c r="BB1486" s="2"/>
      <c r="BC1486" s="1"/>
      <c r="BD1486" s="1"/>
      <c r="BE1486" s="1"/>
      <c r="BF1486" s="43">
        <f t="shared" si="23"/>
        <v>322090</v>
      </c>
      <c r="BG1486" s="1"/>
      <c r="BH1486" s="1"/>
      <c r="BI1486" s="1">
        <v>50</v>
      </c>
      <c r="BJ1486" s="1">
        <v>0</v>
      </c>
      <c r="BK1486" s="1">
        <v>0.01</v>
      </c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37" t="s">
        <v>71</v>
      </c>
    </row>
    <row r="1487" spans="1:77" x14ac:dyDescent="0.25">
      <c r="A1487" s="1">
        <v>1482</v>
      </c>
      <c r="B1487" s="1"/>
      <c r="C1487" s="1"/>
      <c r="D1487" s="1"/>
      <c r="E1487" s="1"/>
      <c r="F1487" s="1">
        <v>1482</v>
      </c>
      <c r="G1487" s="1" t="s">
        <v>67</v>
      </c>
      <c r="H1487" s="1">
        <v>29247</v>
      </c>
      <c r="M1487" s="1">
        <v>9</v>
      </c>
      <c r="N1487" s="1">
        <v>1</v>
      </c>
      <c r="O1487" s="1">
        <v>93</v>
      </c>
      <c r="P1487" s="2" t="s">
        <v>69</v>
      </c>
      <c r="Q1487" s="2">
        <v>3793</v>
      </c>
      <c r="R1487" s="1"/>
      <c r="S1487" s="2">
        <v>170</v>
      </c>
      <c r="T1487" s="1"/>
      <c r="U1487" s="1"/>
      <c r="V1487" s="1"/>
      <c r="W1487" s="1"/>
      <c r="X1487" s="35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44"/>
      <c r="AR1487" s="36"/>
      <c r="AS1487" s="1"/>
      <c r="AT1487" s="45"/>
      <c r="AU1487" s="1"/>
      <c r="AV1487" s="1"/>
      <c r="AW1487" s="1"/>
      <c r="AX1487" s="2"/>
      <c r="AY1487" s="1"/>
      <c r="AZ1487" s="1"/>
      <c r="BA1487" s="36"/>
      <c r="BB1487" s="2"/>
      <c r="BC1487" s="1"/>
      <c r="BD1487" s="1"/>
      <c r="BE1487" s="43"/>
      <c r="BF1487" s="43">
        <f t="shared" si="23"/>
        <v>644810</v>
      </c>
      <c r="BG1487" s="1"/>
      <c r="BH1487" s="1"/>
      <c r="BI1487" s="1">
        <v>50</v>
      </c>
      <c r="BJ1487" s="1">
        <v>0</v>
      </c>
      <c r="BK1487" s="1">
        <v>0.01</v>
      </c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37" t="s">
        <v>71</v>
      </c>
    </row>
    <row r="1488" spans="1:77" x14ac:dyDescent="0.25">
      <c r="A1488" s="1">
        <v>1483</v>
      </c>
      <c r="B1488" s="1"/>
      <c r="C1488" s="1"/>
      <c r="D1488" s="1"/>
      <c r="E1488" s="1"/>
      <c r="F1488" s="1">
        <v>1483</v>
      </c>
      <c r="G1488" s="1" t="s">
        <v>67</v>
      </c>
      <c r="H1488" s="1">
        <v>29248</v>
      </c>
      <c r="M1488" s="1">
        <v>6</v>
      </c>
      <c r="N1488" s="1">
        <v>0</v>
      </c>
      <c r="O1488" s="1">
        <v>94</v>
      </c>
      <c r="P1488" s="2" t="s">
        <v>69</v>
      </c>
      <c r="Q1488" s="2">
        <v>2494</v>
      </c>
      <c r="R1488" s="1"/>
      <c r="S1488" s="2">
        <v>310</v>
      </c>
      <c r="T1488" s="1"/>
      <c r="U1488" s="1"/>
      <c r="V1488" s="1"/>
      <c r="W1488" s="1"/>
      <c r="X1488" s="35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44"/>
      <c r="AR1488" s="36"/>
      <c r="AS1488" s="1"/>
      <c r="AT1488" s="45"/>
      <c r="AU1488" s="1"/>
      <c r="AV1488" s="2"/>
      <c r="AW1488" s="46"/>
      <c r="AX1488" s="2"/>
      <c r="AY1488" s="2"/>
      <c r="AZ1488" s="2"/>
      <c r="BA1488" s="36"/>
      <c r="BB1488" s="2"/>
      <c r="BC1488" s="36"/>
      <c r="BD1488" s="47"/>
      <c r="BE1488" s="43"/>
      <c r="BF1488" s="43">
        <f t="shared" si="23"/>
        <v>773140</v>
      </c>
      <c r="BG1488" s="1"/>
      <c r="BH1488" s="6"/>
      <c r="BI1488" s="1">
        <v>50</v>
      </c>
      <c r="BJ1488" s="1">
        <v>0</v>
      </c>
      <c r="BK1488" s="1">
        <v>0.01</v>
      </c>
      <c r="BL1488" s="36"/>
      <c r="BM1488" s="36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37" t="s">
        <v>71</v>
      </c>
    </row>
    <row r="1489" spans="1:77" x14ac:dyDescent="0.25">
      <c r="A1489" s="1">
        <v>1484</v>
      </c>
      <c r="B1489" s="1"/>
      <c r="C1489" s="1"/>
      <c r="D1489" s="1"/>
      <c r="E1489" s="1"/>
      <c r="F1489" s="1">
        <v>1484</v>
      </c>
      <c r="G1489" s="1" t="s">
        <v>67</v>
      </c>
      <c r="H1489" s="1">
        <v>29249</v>
      </c>
      <c r="M1489" s="1">
        <v>1</v>
      </c>
      <c r="N1489" s="1">
        <v>2</v>
      </c>
      <c r="O1489" s="1">
        <v>34.4</v>
      </c>
      <c r="P1489" s="2" t="s">
        <v>69</v>
      </c>
      <c r="Q1489" s="2">
        <v>634.4</v>
      </c>
      <c r="R1489" s="1"/>
      <c r="S1489" s="2">
        <v>350</v>
      </c>
      <c r="T1489" s="1"/>
      <c r="U1489" s="1"/>
      <c r="V1489" s="1"/>
      <c r="W1489" s="1"/>
      <c r="X1489" s="35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44"/>
      <c r="AR1489" s="36"/>
      <c r="AS1489" s="1"/>
      <c r="AT1489" s="45"/>
      <c r="AU1489" s="1"/>
      <c r="AV1489" s="1"/>
      <c r="AW1489" s="1"/>
      <c r="AX1489" s="2"/>
      <c r="AY1489" s="1"/>
      <c r="AZ1489" s="1"/>
      <c r="BA1489" s="36"/>
      <c r="BB1489" s="2"/>
      <c r="BC1489" s="1"/>
      <c r="BD1489" s="1"/>
      <c r="BE1489" s="43"/>
      <c r="BF1489" s="43">
        <f t="shared" si="23"/>
        <v>222040</v>
      </c>
      <c r="BG1489" s="1"/>
      <c r="BH1489" s="1"/>
      <c r="BI1489" s="1">
        <v>50</v>
      </c>
      <c r="BJ1489" s="1">
        <v>0</v>
      </c>
      <c r="BK1489" s="1">
        <v>0.01</v>
      </c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37" t="s">
        <v>71</v>
      </c>
    </row>
    <row r="1490" spans="1:77" x14ac:dyDescent="0.25">
      <c r="A1490" s="1">
        <v>1485</v>
      </c>
      <c r="B1490" s="1"/>
      <c r="C1490" s="1"/>
      <c r="D1490" s="1"/>
      <c r="E1490" s="1"/>
      <c r="F1490" s="1">
        <v>1485</v>
      </c>
      <c r="G1490" s="1" t="s">
        <v>67</v>
      </c>
      <c r="H1490" s="1">
        <v>29250</v>
      </c>
      <c r="M1490" s="1">
        <v>14</v>
      </c>
      <c r="N1490" s="1">
        <v>1</v>
      </c>
      <c r="O1490" s="1">
        <v>43</v>
      </c>
      <c r="P1490" s="2" t="s">
        <v>69</v>
      </c>
      <c r="Q1490" s="2">
        <v>5743</v>
      </c>
      <c r="R1490" s="1"/>
      <c r="S1490" s="2">
        <v>170</v>
      </c>
      <c r="T1490" s="1"/>
      <c r="U1490" s="1"/>
      <c r="V1490" s="1"/>
      <c r="W1490" s="1"/>
      <c r="X1490" s="35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44"/>
      <c r="AR1490" s="36"/>
      <c r="AS1490" s="1"/>
      <c r="AT1490" s="45"/>
      <c r="AU1490" s="1"/>
      <c r="AV1490" s="2"/>
      <c r="AW1490" s="46"/>
      <c r="AX1490" s="2"/>
      <c r="AY1490" s="2"/>
      <c r="AZ1490" s="2"/>
      <c r="BA1490" s="36"/>
      <c r="BB1490" s="2"/>
      <c r="BC1490" s="36"/>
      <c r="BD1490" s="1"/>
      <c r="BE1490" s="43"/>
      <c r="BF1490" s="43">
        <f t="shared" si="23"/>
        <v>976310</v>
      </c>
      <c r="BG1490" s="1"/>
      <c r="BH1490" s="6"/>
      <c r="BI1490" s="1">
        <v>50</v>
      </c>
      <c r="BJ1490" s="1">
        <v>0</v>
      </c>
      <c r="BK1490" s="1">
        <v>0.01</v>
      </c>
      <c r="BL1490" s="36"/>
      <c r="BM1490" s="36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37" t="s">
        <v>71</v>
      </c>
    </row>
    <row r="1491" spans="1:77" x14ac:dyDescent="0.25">
      <c r="A1491" s="1">
        <v>1486</v>
      </c>
      <c r="B1491" s="1"/>
      <c r="C1491" s="1"/>
      <c r="D1491" s="1"/>
      <c r="E1491" s="1"/>
      <c r="F1491" s="1">
        <v>1486</v>
      </c>
      <c r="G1491" s="1" t="s">
        <v>67</v>
      </c>
      <c r="H1491" s="1">
        <v>29251</v>
      </c>
      <c r="M1491" s="1">
        <v>4</v>
      </c>
      <c r="N1491" s="1">
        <v>2</v>
      </c>
      <c r="O1491" s="1">
        <v>93.6</v>
      </c>
      <c r="P1491" s="2" t="s">
        <v>69</v>
      </c>
      <c r="Q1491" s="2">
        <v>1893.6</v>
      </c>
      <c r="R1491" s="1"/>
      <c r="S1491" s="2">
        <v>230</v>
      </c>
      <c r="T1491" s="1"/>
      <c r="U1491" s="1"/>
      <c r="V1491" s="1"/>
      <c r="W1491" s="1"/>
      <c r="X1491" s="35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2"/>
      <c r="AY1491" s="1"/>
      <c r="AZ1491" s="1"/>
      <c r="BA1491" s="36"/>
      <c r="BB1491" s="2"/>
      <c r="BC1491" s="1"/>
      <c r="BD1491" s="1"/>
      <c r="BE1491" s="1"/>
      <c r="BF1491" s="43">
        <f t="shared" si="23"/>
        <v>435528</v>
      </c>
      <c r="BG1491" s="1"/>
      <c r="BH1491" s="1"/>
      <c r="BI1491" s="1">
        <v>50</v>
      </c>
      <c r="BJ1491" s="1">
        <v>0</v>
      </c>
      <c r="BK1491" s="1">
        <v>0.01</v>
      </c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37" t="s">
        <v>71</v>
      </c>
    </row>
    <row r="1492" spans="1:77" x14ac:dyDescent="0.25">
      <c r="A1492" s="1">
        <v>1487</v>
      </c>
      <c r="B1492" s="1"/>
      <c r="C1492" s="1"/>
      <c r="D1492" s="1"/>
      <c r="E1492" s="1"/>
      <c r="F1492" s="1">
        <v>1487</v>
      </c>
      <c r="G1492" s="1" t="s">
        <v>67</v>
      </c>
      <c r="H1492" s="1">
        <v>29252</v>
      </c>
      <c r="M1492" s="1">
        <v>8</v>
      </c>
      <c r="N1492" s="1">
        <v>0</v>
      </c>
      <c r="O1492" s="1">
        <v>59</v>
      </c>
      <c r="P1492" s="2" t="s">
        <v>69</v>
      </c>
      <c r="Q1492" s="2">
        <v>3259</v>
      </c>
      <c r="R1492" s="1"/>
      <c r="S1492" s="2">
        <v>170</v>
      </c>
      <c r="T1492" s="1"/>
      <c r="U1492" s="1"/>
      <c r="V1492" s="1"/>
      <c r="W1492" s="1"/>
      <c r="X1492" s="35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2"/>
      <c r="AY1492" s="1"/>
      <c r="AZ1492" s="1"/>
      <c r="BA1492" s="36"/>
      <c r="BB1492" s="2"/>
      <c r="BC1492" s="1"/>
      <c r="BD1492" s="1"/>
      <c r="BE1492" s="1"/>
      <c r="BF1492" s="43">
        <f t="shared" si="23"/>
        <v>554030</v>
      </c>
      <c r="BG1492" s="1"/>
      <c r="BH1492" s="1"/>
      <c r="BI1492" s="1">
        <v>50</v>
      </c>
      <c r="BJ1492" s="1">
        <v>0</v>
      </c>
      <c r="BK1492" s="1">
        <v>0.01</v>
      </c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37" t="s">
        <v>71</v>
      </c>
    </row>
    <row r="1493" spans="1:77" x14ac:dyDescent="0.25">
      <c r="A1493" s="1">
        <v>1488</v>
      </c>
      <c r="B1493" s="1"/>
      <c r="C1493" s="1"/>
      <c r="D1493" s="1"/>
      <c r="E1493" s="1"/>
      <c r="F1493" s="1">
        <v>1488</v>
      </c>
      <c r="G1493" s="1" t="s">
        <v>67</v>
      </c>
      <c r="H1493" s="1">
        <v>29253</v>
      </c>
      <c r="M1493" s="1">
        <v>5</v>
      </c>
      <c r="N1493" s="1">
        <v>1</v>
      </c>
      <c r="O1493" s="1">
        <v>53</v>
      </c>
      <c r="P1493" s="2" t="s">
        <v>69</v>
      </c>
      <c r="Q1493" s="2">
        <v>2153</v>
      </c>
      <c r="R1493" s="1"/>
      <c r="S1493" s="2">
        <v>170</v>
      </c>
      <c r="T1493" s="1"/>
      <c r="U1493" s="1"/>
      <c r="V1493" s="1"/>
      <c r="W1493" s="1"/>
      <c r="X1493" s="35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2"/>
      <c r="AY1493" s="1"/>
      <c r="AZ1493" s="1"/>
      <c r="BA1493" s="36"/>
      <c r="BB1493" s="2"/>
      <c r="BC1493" s="1"/>
      <c r="BD1493" s="1"/>
      <c r="BE1493" s="1"/>
      <c r="BF1493" s="43">
        <f t="shared" si="23"/>
        <v>366010</v>
      </c>
      <c r="BG1493" s="1"/>
      <c r="BH1493" s="1"/>
      <c r="BI1493" s="1">
        <v>50</v>
      </c>
      <c r="BJ1493" s="1">
        <v>0</v>
      </c>
      <c r="BK1493" s="1">
        <v>0.01</v>
      </c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37" t="s">
        <v>71</v>
      </c>
    </row>
    <row r="1494" spans="1:77" x14ac:dyDescent="0.25">
      <c r="A1494" s="1">
        <v>1489</v>
      </c>
      <c r="B1494" s="1"/>
      <c r="C1494" s="1"/>
      <c r="D1494" s="1"/>
      <c r="E1494" s="1"/>
      <c r="F1494" s="1">
        <v>1489</v>
      </c>
      <c r="G1494" s="1" t="s">
        <v>67</v>
      </c>
      <c r="H1494" s="1">
        <v>29254</v>
      </c>
      <c r="M1494" s="1">
        <v>2</v>
      </c>
      <c r="N1494" s="1">
        <v>0</v>
      </c>
      <c r="O1494" s="1">
        <v>96</v>
      </c>
      <c r="P1494" s="2" t="s">
        <v>69</v>
      </c>
      <c r="Q1494" s="2">
        <v>896</v>
      </c>
      <c r="R1494" s="1"/>
      <c r="S1494" s="2">
        <v>260</v>
      </c>
      <c r="T1494" s="1"/>
      <c r="U1494" s="1"/>
      <c r="V1494" s="1"/>
      <c r="W1494" s="1"/>
      <c r="X1494" s="35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2"/>
      <c r="AY1494" s="1"/>
      <c r="AZ1494" s="1"/>
      <c r="BA1494" s="36"/>
      <c r="BB1494" s="2"/>
      <c r="BC1494" s="1"/>
      <c r="BD1494" s="1"/>
      <c r="BE1494" s="1"/>
      <c r="BF1494" s="43">
        <f t="shared" si="23"/>
        <v>232960</v>
      </c>
      <c r="BG1494" s="1"/>
      <c r="BH1494" s="1"/>
      <c r="BI1494" s="1">
        <v>50</v>
      </c>
      <c r="BJ1494" s="1">
        <v>0</v>
      </c>
      <c r="BK1494" s="1">
        <v>0.01</v>
      </c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37" t="s">
        <v>71</v>
      </c>
    </row>
    <row r="1495" spans="1:77" x14ac:dyDescent="0.25">
      <c r="A1495" s="1">
        <v>1490</v>
      </c>
      <c r="B1495" s="1"/>
      <c r="C1495" s="1"/>
      <c r="D1495" s="1"/>
      <c r="E1495" s="1"/>
      <c r="F1495" s="1">
        <v>1490</v>
      </c>
      <c r="G1495" s="1" t="s">
        <v>67</v>
      </c>
      <c r="H1495" s="1">
        <v>29255</v>
      </c>
      <c r="M1495" s="1">
        <v>10</v>
      </c>
      <c r="N1495" s="1">
        <v>3</v>
      </c>
      <c r="O1495" s="1">
        <v>84</v>
      </c>
      <c r="P1495" s="2" t="s">
        <v>69</v>
      </c>
      <c r="Q1495" s="2">
        <v>4384</v>
      </c>
      <c r="R1495" s="1"/>
      <c r="S1495" s="2">
        <v>170</v>
      </c>
      <c r="T1495" s="1"/>
      <c r="U1495" s="1"/>
      <c r="V1495" s="1"/>
      <c r="W1495" s="1"/>
      <c r="X1495" s="35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2"/>
      <c r="AY1495" s="1"/>
      <c r="AZ1495" s="1"/>
      <c r="BA1495" s="36"/>
      <c r="BB1495" s="2"/>
      <c r="BC1495" s="1"/>
      <c r="BD1495" s="1"/>
      <c r="BE1495" s="1"/>
      <c r="BF1495" s="43">
        <f t="shared" si="23"/>
        <v>745280</v>
      </c>
      <c r="BG1495" s="1"/>
      <c r="BH1495" s="1"/>
      <c r="BI1495" s="1">
        <v>50</v>
      </c>
      <c r="BJ1495" s="1">
        <v>0</v>
      </c>
      <c r="BK1495" s="1">
        <v>0.01</v>
      </c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37" t="s">
        <v>71</v>
      </c>
    </row>
    <row r="1496" spans="1:77" x14ac:dyDescent="0.25">
      <c r="A1496" s="1">
        <v>1491</v>
      </c>
      <c r="B1496" s="1"/>
      <c r="C1496" s="1"/>
      <c r="D1496" s="1"/>
      <c r="E1496" s="1"/>
      <c r="F1496" s="1">
        <v>1491</v>
      </c>
      <c r="G1496" s="1" t="s">
        <v>67</v>
      </c>
      <c r="H1496" s="1">
        <v>29256</v>
      </c>
      <c r="M1496" s="1">
        <v>13</v>
      </c>
      <c r="N1496" s="1">
        <v>0</v>
      </c>
      <c r="O1496" s="1">
        <v>7</v>
      </c>
      <c r="P1496" s="2" t="s">
        <v>69</v>
      </c>
      <c r="Q1496" s="2">
        <v>5207</v>
      </c>
      <c r="R1496" s="1"/>
      <c r="S1496" s="2">
        <v>210</v>
      </c>
      <c r="T1496" s="1"/>
      <c r="U1496" s="1"/>
      <c r="V1496" s="1"/>
      <c r="W1496" s="1"/>
      <c r="X1496" s="35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2"/>
      <c r="AY1496" s="1"/>
      <c r="AZ1496" s="1"/>
      <c r="BA1496" s="36"/>
      <c r="BB1496" s="2"/>
      <c r="BC1496" s="1"/>
      <c r="BD1496" s="1"/>
      <c r="BE1496" s="1"/>
      <c r="BF1496" s="43">
        <f t="shared" si="23"/>
        <v>1093470</v>
      </c>
      <c r="BG1496" s="1"/>
      <c r="BH1496" s="1"/>
      <c r="BI1496" s="1">
        <v>50</v>
      </c>
      <c r="BJ1496" s="1">
        <v>0</v>
      </c>
      <c r="BK1496" s="1">
        <v>0.01</v>
      </c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37" t="s">
        <v>71</v>
      </c>
    </row>
    <row r="1497" spans="1:77" x14ac:dyDescent="0.25">
      <c r="A1497" s="1">
        <v>1492</v>
      </c>
      <c r="B1497" s="1"/>
      <c r="C1497" s="1"/>
      <c r="D1497" s="1"/>
      <c r="E1497" s="1"/>
      <c r="F1497" s="1">
        <v>1492</v>
      </c>
      <c r="G1497" s="1" t="s">
        <v>67</v>
      </c>
      <c r="H1497" s="1">
        <v>29257</v>
      </c>
      <c r="M1497" s="1">
        <v>4</v>
      </c>
      <c r="N1497" s="1">
        <v>1</v>
      </c>
      <c r="O1497" s="1">
        <v>19</v>
      </c>
      <c r="P1497" s="2" t="s">
        <v>69</v>
      </c>
      <c r="Q1497" s="2">
        <v>1719</v>
      </c>
      <c r="R1497" s="1"/>
      <c r="S1497" s="2">
        <v>390</v>
      </c>
      <c r="T1497" s="1"/>
      <c r="U1497" s="1"/>
      <c r="V1497" s="1"/>
      <c r="W1497" s="1"/>
      <c r="X1497" s="35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2"/>
      <c r="AY1497" s="1"/>
      <c r="AZ1497" s="1"/>
      <c r="BA1497" s="36"/>
      <c r="BB1497" s="2"/>
      <c r="BC1497" s="1"/>
      <c r="BD1497" s="1"/>
      <c r="BE1497" s="1"/>
      <c r="BF1497" s="43">
        <f t="shared" si="23"/>
        <v>670410</v>
      </c>
      <c r="BG1497" s="1"/>
      <c r="BH1497" s="1"/>
      <c r="BI1497" s="1">
        <v>50</v>
      </c>
      <c r="BJ1497" s="1">
        <v>0</v>
      </c>
      <c r="BK1497" s="1">
        <v>0.01</v>
      </c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37" t="s">
        <v>71</v>
      </c>
    </row>
    <row r="1498" spans="1:77" x14ac:dyDescent="0.25">
      <c r="A1498" s="1">
        <v>1493</v>
      </c>
      <c r="B1498" s="1"/>
      <c r="C1498" s="1"/>
      <c r="D1498" s="1"/>
      <c r="E1498" s="1"/>
      <c r="F1498" s="1">
        <v>1493</v>
      </c>
      <c r="G1498" s="1" t="s">
        <v>67</v>
      </c>
      <c r="H1498" s="1">
        <v>29258</v>
      </c>
      <c r="M1498" s="1">
        <v>9</v>
      </c>
      <c r="N1498" s="1">
        <v>0</v>
      </c>
      <c r="O1498" s="1">
        <v>80</v>
      </c>
      <c r="P1498" s="2" t="s">
        <v>69</v>
      </c>
      <c r="Q1498" s="2">
        <v>3680</v>
      </c>
      <c r="R1498" s="1"/>
      <c r="S1498" s="2">
        <v>100</v>
      </c>
      <c r="T1498" s="1"/>
      <c r="U1498" s="1"/>
      <c r="V1498" s="1"/>
      <c r="W1498" s="1"/>
      <c r="X1498" s="35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44"/>
      <c r="AR1498" s="36"/>
      <c r="AS1498" s="1"/>
      <c r="AT1498" s="45"/>
      <c r="AU1498" s="1"/>
      <c r="AV1498" s="1"/>
      <c r="AW1498" s="1"/>
      <c r="AX1498" s="2"/>
      <c r="AY1498" s="1"/>
      <c r="AZ1498" s="1"/>
      <c r="BA1498" s="36"/>
      <c r="BB1498" s="2"/>
      <c r="BC1498" s="1"/>
      <c r="BD1498" s="1"/>
      <c r="BE1498" s="43"/>
      <c r="BF1498" s="43">
        <f t="shared" si="23"/>
        <v>368000</v>
      </c>
      <c r="BG1498" s="1"/>
      <c r="BH1498" s="1"/>
      <c r="BI1498" s="1">
        <v>50</v>
      </c>
      <c r="BJ1498" s="1">
        <v>0</v>
      </c>
      <c r="BK1498" s="1">
        <v>0.01</v>
      </c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37" t="s">
        <v>71</v>
      </c>
    </row>
    <row r="1499" spans="1:77" x14ac:dyDescent="0.25">
      <c r="A1499" s="1">
        <v>1494</v>
      </c>
      <c r="B1499" s="1"/>
      <c r="C1499" s="1"/>
      <c r="D1499" s="1"/>
      <c r="E1499" s="1"/>
      <c r="F1499" s="1">
        <v>1494</v>
      </c>
      <c r="G1499" s="1" t="s">
        <v>67</v>
      </c>
      <c r="H1499" s="1">
        <v>29259</v>
      </c>
      <c r="M1499" s="1">
        <v>11</v>
      </c>
      <c r="N1499" s="1">
        <v>0</v>
      </c>
      <c r="O1499" s="1">
        <v>42</v>
      </c>
      <c r="P1499" s="2" t="s">
        <v>69</v>
      </c>
      <c r="Q1499" s="2">
        <v>4442</v>
      </c>
      <c r="R1499" s="1"/>
      <c r="S1499" s="2">
        <v>100</v>
      </c>
      <c r="T1499" s="1"/>
      <c r="U1499" s="1"/>
      <c r="V1499" s="1"/>
      <c r="W1499" s="1"/>
      <c r="X1499" s="35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2"/>
      <c r="AY1499" s="1"/>
      <c r="AZ1499" s="1"/>
      <c r="BA1499" s="36"/>
      <c r="BB1499" s="2"/>
      <c r="BC1499" s="1"/>
      <c r="BD1499" s="1"/>
      <c r="BE1499" s="1"/>
      <c r="BF1499" s="43">
        <f t="shared" si="23"/>
        <v>444200</v>
      </c>
      <c r="BG1499" s="1"/>
      <c r="BH1499" s="1"/>
      <c r="BI1499" s="1">
        <v>50</v>
      </c>
      <c r="BJ1499" s="1">
        <v>0</v>
      </c>
      <c r="BK1499" s="1">
        <v>0.01</v>
      </c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37" t="s">
        <v>71</v>
      </c>
    </row>
    <row r="1500" spans="1:77" x14ac:dyDescent="0.25">
      <c r="A1500" s="1">
        <v>1495</v>
      </c>
      <c r="B1500" s="1"/>
      <c r="C1500" s="1"/>
      <c r="D1500" s="1"/>
      <c r="E1500" s="1"/>
      <c r="F1500" s="1">
        <v>1495</v>
      </c>
      <c r="G1500" s="1" t="s">
        <v>67</v>
      </c>
      <c r="H1500" s="1">
        <v>29260</v>
      </c>
      <c r="M1500" s="1">
        <v>18</v>
      </c>
      <c r="N1500" s="1">
        <v>0</v>
      </c>
      <c r="O1500" s="1">
        <v>10</v>
      </c>
      <c r="P1500" s="2" t="s">
        <v>69</v>
      </c>
      <c r="Q1500" s="2">
        <v>7210</v>
      </c>
      <c r="R1500" s="1"/>
      <c r="S1500" s="2">
        <v>100</v>
      </c>
      <c r="T1500" s="1"/>
      <c r="U1500" s="1"/>
      <c r="V1500" s="1"/>
      <c r="W1500" s="1"/>
      <c r="X1500" s="35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2"/>
      <c r="AY1500" s="1"/>
      <c r="AZ1500" s="1"/>
      <c r="BA1500" s="36"/>
      <c r="BB1500" s="2"/>
      <c r="BC1500" s="1"/>
      <c r="BD1500" s="1"/>
      <c r="BE1500" s="1"/>
      <c r="BF1500" s="43">
        <f t="shared" si="23"/>
        <v>721000</v>
      </c>
      <c r="BG1500" s="1"/>
      <c r="BH1500" s="1"/>
      <c r="BI1500" s="1">
        <v>50</v>
      </c>
      <c r="BJ1500" s="1">
        <v>0</v>
      </c>
      <c r="BK1500" s="1">
        <v>0.01</v>
      </c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37" t="s">
        <v>71</v>
      </c>
    </row>
    <row r="1501" spans="1:77" x14ac:dyDescent="0.25">
      <c r="A1501" s="1">
        <v>1496</v>
      </c>
      <c r="B1501" s="1"/>
      <c r="C1501" s="1"/>
      <c r="D1501" s="1"/>
      <c r="E1501" s="1"/>
      <c r="F1501" s="1">
        <v>1496</v>
      </c>
      <c r="G1501" s="1" t="s">
        <v>67</v>
      </c>
      <c r="H1501" s="1">
        <v>29261</v>
      </c>
      <c r="M1501" s="1">
        <v>3</v>
      </c>
      <c r="N1501" s="1">
        <v>0</v>
      </c>
      <c r="O1501" s="1">
        <v>19</v>
      </c>
      <c r="P1501" s="2" t="s">
        <v>69</v>
      </c>
      <c r="Q1501" s="2">
        <v>1219</v>
      </c>
      <c r="R1501" s="1"/>
      <c r="S1501" s="2">
        <v>100</v>
      </c>
      <c r="T1501" s="1"/>
      <c r="U1501" s="1"/>
      <c r="V1501" s="1"/>
      <c r="W1501" s="1"/>
      <c r="X1501" s="35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44"/>
      <c r="AR1501" s="36"/>
      <c r="AS1501" s="1"/>
      <c r="AT1501" s="45"/>
      <c r="AU1501" s="1"/>
      <c r="AV1501" s="2"/>
      <c r="AW1501" s="46"/>
      <c r="AX1501" s="2"/>
      <c r="AY1501" s="2"/>
      <c r="AZ1501" s="2"/>
      <c r="BA1501" s="36"/>
      <c r="BB1501" s="2"/>
      <c r="BC1501" s="36"/>
      <c r="BD1501" s="1"/>
      <c r="BE1501" s="43"/>
      <c r="BF1501" s="43">
        <f t="shared" si="23"/>
        <v>121900</v>
      </c>
      <c r="BG1501" s="1"/>
      <c r="BH1501" s="6"/>
      <c r="BI1501" s="1">
        <v>50</v>
      </c>
      <c r="BJ1501" s="1">
        <v>0</v>
      </c>
      <c r="BK1501" s="1">
        <v>0.01</v>
      </c>
      <c r="BL1501" s="36"/>
      <c r="BM1501" s="36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37" t="s">
        <v>71</v>
      </c>
    </row>
    <row r="1502" spans="1:77" x14ac:dyDescent="0.25">
      <c r="A1502" s="1">
        <v>1497</v>
      </c>
      <c r="B1502" s="1"/>
      <c r="C1502" s="1"/>
      <c r="D1502" s="1"/>
      <c r="E1502" s="1"/>
      <c r="F1502" s="1">
        <v>1497</v>
      </c>
      <c r="G1502" s="1" t="s">
        <v>67</v>
      </c>
      <c r="H1502" s="1">
        <v>29262</v>
      </c>
      <c r="M1502" s="1">
        <v>5</v>
      </c>
      <c r="N1502" s="1">
        <v>2</v>
      </c>
      <c r="O1502" s="1">
        <v>96.6</v>
      </c>
      <c r="P1502" s="2" t="s">
        <v>69</v>
      </c>
      <c r="Q1502" s="2">
        <v>2296.6</v>
      </c>
      <c r="R1502" s="1"/>
      <c r="S1502" s="2">
        <v>100</v>
      </c>
      <c r="T1502" s="1"/>
      <c r="U1502" s="1"/>
      <c r="V1502" s="1"/>
      <c r="W1502" s="1"/>
      <c r="X1502" s="35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2"/>
      <c r="AY1502" s="1"/>
      <c r="AZ1502" s="1"/>
      <c r="BA1502" s="36"/>
      <c r="BB1502" s="2"/>
      <c r="BC1502" s="1"/>
      <c r="BD1502" s="1"/>
      <c r="BE1502" s="1"/>
      <c r="BF1502" s="43">
        <f t="shared" si="23"/>
        <v>229660</v>
      </c>
      <c r="BG1502" s="1"/>
      <c r="BH1502" s="1"/>
      <c r="BI1502" s="1">
        <v>50</v>
      </c>
      <c r="BJ1502" s="1">
        <v>0</v>
      </c>
      <c r="BK1502" s="1">
        <v>0.01</v>
      </c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37" t="s">
        <v>71</v>
      </c>
    </row>
    <row r="1503" spans="1:77" x14ac:dyDescent="0.25">
      <c r="A1503" s="1">
        <v>1498</v>
      </c>
      <c r="B1503" s="1"/>
      <c r="C1503" s="1"/>
      <c r="D1503" s="1"/>
      <c r="E1503" s="1"/>
      <c r="F1503" s="1">
        <v>1498</v>
      </c>
      <c r="G1503" s="1" t="s">
        <v>67</v>
      </c>
      <c r="H1503" s="1">
        <v>29263</v>
      </c>
      <c r="M1503" s="1">
        <v>4</v>
      </c>
      <c r="N1503" s="1">
        <v>0</v>
      </c>
      <c r="O1503" s="1">
        <v>0</v>
      </c>
      <c r="P1503" s="2" t="s">
        <v>69</v>
      </c>
      <c r="Q1503" s="2">
        <v>1600</v>
      </c>
      <c r="R1503" s="1"/>
      <c r="S1503" s="2">
        <v>280</v>
      </c>
      <c r="T1503" s="1"/>
      <c r="U1503" s="1"/>
      <c r="V1503" s="1"/>
      <c r="W1503" s="1"/>
      <c r="X1503" s="35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2"/>
      <c r="AY1503" s="1"/>
      <c r="AZ1503" s="1"/>
      <c r="BA1503" s="36"/>
      <c r="BB1503" s="2"/>
      <c r="BC1503" s="1"/>
      <c r="BD1503" s="1"/>
      <c r="BE1503" s="1"/>
      <c r="BF1503" s="43">
        <f t="shared" si="23"/>
        <v>448000</v>
      </c>
      <c r="BG1503" s="1"/>
      <c r="BH1503" s="1"/>
      <c r="BI1503" s="1">
        <v>50</v>
      </c>
      <c r="BJ1503" s="1">
        <v>0</v>
      </c>
      <c r="BK1503" s="1">
        <v>0.01</v>
      </c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37" t="s">
        <v>71</v>
      </c>
    </row>
    <row r="1504" spans="1:77" x14ac:dyDescent="0.25">
      <c r="A1504" s="1">
        <v>1499</v>
      </c>
      <c r="B1504" s="1"/>
      <c r="C1504" s="1"/>
      <c r="D1504" s="1"/>
      <c r="E1504" s="1"/>
      <c r="F1504" s="1">
        <v>1499</v>
      </c>
      <c r="G1504" s="1" t="s">
        <v>67</v>
      </c>
      <c r="H1504" s="1">
        <v>29264</v>
      </c>
      <c r="M1504" s="1">
        <v>16</v>
      </c>
      <c r="N1504" s="1">
        <v>2</v>
      </c>
      <c r="O1504" s="1">
        <v>57</v>
      </c>
      <c r="P1504" s="2" t="s">
        <v>69</v>
      </c>
      <c r="Q1504" s="2">
        <v>6657</v>
      </c>
      <c r="R1504" s="1"/>
      <c r="S1504" s="2">
        <v>180</v>
      </c>
      <c r="T1504" s="1"/>
      <c r="U1504" s="1"/>
      <c r="V1504" s="1"/>
      <c r="W1504" s="1"/>
      <c r="X1504" s="35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2"/>
      <c r="AY1504" s="1"/>
      <c r="AZ1504" s="1"/>
      <c r="BA1504" s="36"/>
      <c r="BB1504" s="2"/>
      <c r="BC1504" s="1"/>
      <c r="BD1504" s="1"/>
      <c r="BE1504" s="1"/>
      <c r="BF1504" s="43">
        <f t="shared" si="23"/>
        <v>1198260</v>
      </c>
      <c r="BG1504" s="1"/>
      <c r="BH1504" s="1"/>
      <c r="BI1504" s="1">
        <v>50</v>
      </c>
      <c r="BJ1504" s="1">
        <v>0</v>
      </c>
      <c r="BK1504" s="1">
        <v>0.01</v>
      </c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37" t="s">
        <v>71</v>
      </c>
    </row>
    <row r="1505" spans="1:77" x14ac:dyDescent="0.25">
      <c r="A1505" s="1">
        <v>1500</v>
      </c>
      <c r="B1505" s="1"/>
      <c r="C1505" s="1"/>
      <c r="D1505" s="1"/>
      <c r="E1505" s="1"/>
      <c r="F1505" s="1">
        <v>1500</v>
      </c>
      <c r="G1505" s="1" t="s">
        <v>67</v>
      </c>
      <c r="H1505" s="1">
        <v>29266</v>
      </c>
      <c r="M1505" s="1">
        <v>9</v>
      </c>
      <c r="N1505" s="1">
        <v>1</v>
      </c>
      <c r="O1505" s="1">
        <v>58</v>
      </c>
      <c r="P1505" s="2" t="s">
        <v>69</v>
      </c>
      <c r="Q1505" s="2">
        <v>3758</v>
      </c>
      <c r="R1505" s="1"/>
      <c r="S1505" s="2">
        <v>340</v>
      </c>
      <c r="T1505" s="1"/>
      <c r="U1505" s="1"/>
      <c r="V1505" s="1"/>
      <c r="W1505" s="1"/>
      <c r="X1505" s="35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2"/>
      <c r="AY1505" s="1"/>
      <c r="AZ1505" s="1"/>
      <c r="BA1505" s="36"/>
      <c r="BB1505" s="2"/>
      <c r="BC1505" s="1"/>
      <c r="BD1505" s="1"/>
      <c r="BE1505" s="1"/>
      <c r="BF1505" s="43">
        <f t="shared" si="23"/>
        <v>1277720</v>
      </c>
      <c r="BG1505" s="1"/>
      <c r="BH1505" s="1"/>
      <c r="BI1505" s="1">
        <v>50</v>
      </c>
      <c r="BJ1505" s="1">
        <v>0</v>
      </c>
      <c r="BK1505" s="1">
        <v>0.01</v>
      </c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37" t="s">
        <v>71</v>
      </c>
    </row>
    <row r="1506" spans="1:77" x14ac:dyDescent="0.25">
      <c r="A1506" s="1">
        <v>1501</v>
      </c>
      <c r="B1506" s="1"/>
      <c r="C1506" s="1"/>
      <c r="D1506" s="1"/>
      <c r="E1506" s="1"/>
      <c r="F1506" s="1">
        <v>1501</v>
      </c>
      <c r="G1506" s="1" t="s">
        <v>67</v>
      </c>
      <c r="H1506" s="1">
        <v>29267</v>
      </c>
      <c r="M1506" s="1">
        <v>0</v>
      </c>
      <c r="N1506" s="1">
        <v>0</v>
      </c>
      <c r="O1506" s="1">
        <v>93</v>
      </c>
      <c r="P1506" s="2" t="s">
        <v>69</v>
      </c>
      <c r="Q1506" s="2">
        <v>93</v>
      </c>
      <c r="R1506" s="1"/>
      <c r="S1506" s="2">
        <v>100</v>
      </c>
      <c r="T1506" s="1"/>
      <c r="U1506" s="1"/>
      <c r="V1506" s="1"/>
      <c r="W1506" s="1"/>
      <c r="X1506" s="35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44"/>
      <c r="AR1506" s="36"/>
      <c r="AS1506" s="1"/>
      <c r="AT1506" s="45"/>
      <c r="AU1506" s="1"/>
      <c r="AV1506" s="1"/>
      <c r="AW1506" s="1"/>
      <c r="AX1506" s="2"/>
      <c r="AY1506" s="1"/>
      <c r="AZ1506" s="1"/>
      <c r="BA1506" s="36"/>
      <c r="BB1506" s="2"/>
      <c r="BC1506" s="1"/>
      <c r="BD1506" s="1"/>
      <c r="BE1506" s="43"/>
      <c r="BF1506" s="43">
        <f t="shared" si="23"/>
        <v>9300</v>
      </c>
      <c r="BG1506" s="1"/>
      <c r="BH1506" s="1"/>
      <c r="BI1506" s="1">
        <v>50</v>
      </c>
      <c r="BJ1506" s="1">
        <v>0</v>
      </c>
      <c r="BK1506" s="1">
        <v>0.01</v>
      </c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37" t="s">
        <v>71</v>
      </c>
    </row>
    <row r="1507" spans="1:77" x14ac:dyDescent="0.25">
      <c r="A1507" s="1">
        <v>1502</v>
      </c>
      <c r="B1507" s="1"/>
      <c r="C1507" s="1"/>
      <c r="D1507" s="1"/>
      <c r="E1507" s="1"/>
      <c r="F1507" s="1">
        <v>1502</v>
      </c>
      <c r="G1507" s="1" t="s">
        <v>67</v>
      </c>
      <c r="H1507" s="1">
        <v>29268</v>
      </c>
      <c r="M1507" s="1">
        <v>0</v>
      </c>
      <c r="N1507" s="1">
        <v>3</v>
      </c>
      <c r="O1507" s="1">
        <v>81</v>
      </c>
      <c r="P1507" s="2" t="s">
        <v>69</v>
      </c>
      <c r="Q1507" s="2">
        <v>381</v>
      </c>
      <c r="R1507" s="1"/>
      <c r="S1507" s="2">
        <v>160</v>
      </c>
      <c r="T1507" s="1"/>
      <c r="U1507" s="1"/>
      <c r="V1507" s="1"/>
      <c r="W1507" s="1"/>
      <c r="X1507" s="35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2"/>
      <c r="AY1507" s="1"/>
      <c r="AZ1507" s="1"/>
      <c r="BA1507" s="36"/>
      <c r="BB1507" s="2"/>
      <c r="BC1507" s="1"/>
      <c r="BD1507" s="1"/>
      <c r="BE1507" s="1"/>
      <c r="BF1507" s="43">
        <f t="shared" si="23"/>
        <v>60960</v>
      </c>
      <c r="BG1507" s="1"/>
      <c r="BH1507" s="1"/>
      <c r="BI1507" s="1">
        <v>50</v>
      </c>
      <c r="BJ1507" s="1">
        <v>0</v>
      </c>
      <c r="BK1507" s="1">
        <v>0.01</v>
      </c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37" t="s">
        <v>71</v>
      </c>
    </row>
    <row r="1508" spans="1:77" x14ac:dyDescent="0.25">
      <c r="A1508" s="1">
        <v>1503</v>
      </c>
      <c r="B1508" s="1"/>
      <c r="C1508" s="1"/>
      <c r="D1508" s="1"/>
      <c r="E1508" s="1"/>
      <c r="F1508" s="1">
        <v>1503</v>
      </c>
      <c r="G1508" s="1" t="s">
        <v>67</v>
      </c>
      <c r="H1508" s="1">
        <v>29269</v>
      </c>
      <c r="M1508" s="1">
        <v>18</v>
      </c>
      <c r="N1508" s="1">
        <v>1</v>
      </c>
      <c r="O1508" s="1">
        <v>20</v>
      </c>
      <c r="P1508" s="2" t="s">
        <v>69</v>
      </c>
      <c r="Q1508" s="2">
        <v>7320</v>
      </c>
      <c r="R1508" s="1"/>
      <c r="S1508" s="2">
        <v>160</v>
      </c>
      <c r="T1508" s="1"/>
      <c r="U1508" s="1"/>
      <c r="V1508" s="1"/>
      <c r="W1508" s="1"/>
      <c r="X1508" s="35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2"/>
      <c r="AY1508" s="1"/>
      <c r="AZ1508" s="1"/>
      <c r="BA1508" s="36"/>
      <c r="BB1508" s="2"/>
      <c r="BC1508" s="1"/>
      <c r="BD1508" s="1"/>
      <c r="BE1508" s="1"/>
      <c r="BF1508" s="43">
        <f t="shared" si="23"/>
        <v>1171200</v>
      </c>
      <c r="BG1508" s="1"/>
      <c r="BH1508" s="1"/>
      <c r="BI1508" s="1">
        <v>50</v>
      </c>
      <c r="BJ1508" s="1">
        <v>0</v>
      </c>
      <c r="BK1508" s="1">
        <v>0.01</v>
      </c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37" t="s">
        <v>71</v>
      </c>
    </row>
    <row r="1509" spans="1:77" x14ac:dyDescent="0.25">
      <c r="A1509" s="1">
        <v>1504</v>
      </c>
      <c r="B1509" s="1"/>
      <c r="C1509" s="1"/>
      <c r="D1509" s="1"/>
      <c r="E1509" s="1"/>
      <c r="F1509" s="1">
        <v>1504</v>
      </c>
      <c r="G1509" s="1" t="s">
        <v>67</v>
      </c>
      <c r="H1509" s="1">
        <v>29271</v>
      </c>
      <c r="M1509" s="1">
        <v>13</v>
      </c>
      <c r="N1509" s="1">
        <v>0</v>
      </c>
      <c r="O1509" s="1">
        <v>54</v>
      </c>
      <c r="P1509" s="2" t="s">
        <v>69</v>
      </c>
      <c r="Q1509" s="2">
        <v>5254</v>
      </c>
      <c r="R1509" s="1"/>
      <c r="S1509" s="2">
        <v>130</v>
      </c>
      <c r="T1509" s="1"/>
      <c r="U1509" s="1"/>
      <c r="V1509" s="1"/>
      <c r="W1509" s="1"/>
      <c r="X1509" s="35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44"/>
      <c r="AR1509" s="36"/>
      <c r="AS1509" s="1"/>
      <c r="AT1509" s="45"/>
      <c r="AU1509" s="1"/>
      <c r="AV1509" s="1"/>
      <c r="AW1509" s="1"/>
      <c r="AX1509" s="2"/>
      <c r="AY1509" s="1"/>
      <c r="AZ1509" s="1"/>
      <c r="BA1509" s="36"/>
      <c r="BB1509" s="2"/>
      <c r="BC1509" s="1"/>
      <c r="BD1509" s="1"/>
      <c r="BE1509" s="43"/>
      <c r="BF1509" s="43">
        <f t="shared" si="23"/>
        <v>683020</v>
      </c>
      <c r="BG1509" s="1"/>
      <c r="BH1509" s="1"/>
      <c r="BI1509" s="1">
        <v>50</v>
      </c>
      <c r="BJ1509" s="1">
        <v>0</v>
      </c>
      <c r="BK1509" s="1">
        <v>0.01</v>
      </c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37" t="s">
        <v>71</v>
      </c>
    </row>
    <row r="1510" spans="1:77" x14ac:dyDescent="0.25">
      <c r="A1510" s="1">
        <v>1505</v>
      </c>
      <c r="B1510" s="1"/>
      <c r="C1510" s="1"/>
      <c r="D1510" s="1"/>
      <c r="E1510" s="1"/>
      <c r="F1510" s="1">
        <v>1505</v>
      </c>
      <c r="G1510" s="1" t="s">
        <v>67</v>
      </c>
      <c r="H1510" s="1">
        <v>29272</v>
      </c>
      <c r="M1510" s="1">
        <v>7</v>
      </c>
      <c r="N1510" s="1">
        <v>0</v>
      </c>
      <c r="O1510" s="1">
        <v>40</v>
      </c>
      <c r="P1510" s="2" t="s">
        <v>69</v>
      </c>
      <c r="Q1510" s="2">
        <v>2840</v>
      </c>
      <c r="R1510" s="1"/>
      <c r="S1510" s="2">
        <v>130</v>
      </c>
      <c r="T1510" s="1"/>
      <c r="U1510" s="1"/>
      <c r="V1510" s="1"/>
      <c r="W1510" s="1"/>
      <c r="X1510" s="35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2"/>
      <c r="AY1510" s="1"/>
      <c r="AZ1510" s="1"/>
      <c r="BA1510" s="36"/>
      <c r="BB1510" s="2"/>
      <c r="BC1510" s="1"/>
      <c r="BD1510" s="1"/>
      <c r="BE1510" s="1"/>
      <c r="BF1510" s="43">
        <f t="shared" si="23"/>
        <v>369200</v>
      </c>
      <c r="BG1510" s="1"/>
      <c r="BH1510" s="1"/>
      <c r="BI1510" s="1">
        <v>50</v>
      </c>
      <c r="BJ1510" s="1">
        <v>0</v>
      </c>
      <c r="BK1510" s="1">
        <v>0.01</v>
      </c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37" t="s">
        <v>71</v>
      </c>
    </row>
    <row r="1511" spans="1:77" x14ac:dyDescent="0.25">
      <c r="A1511" s="1">
        <v>1506</v>
      </c>
      <c r="B1511" s="1"/>
      <c r="C1511" s="1"/>
      <c r="D1511" s="1"/>
      <c r="E1511" s="1"/>
      <c r="F1511" s="1">
        <v>1506</v>
      </c>
      <c r="G1511" s="1" t="s">
        <v>67</v>
      </c>
      <c r="H1511" s="1">
        <v>29273</v>
      </c>
      <c r="M1511" s="1">
        <v>13</v>
      </c>
      <c r="N1511" s="1">
        <v>2</v>
      </c>
      <c r="O1511" s="1">
        <v>84.4</v>
      </c>
      <c r="P1511" s="1" t="s">
        <v>69</v>
      </c>
      <c r="Q1511" s="1">
        <v>5484.4</v>
      </c>
      <c r="R1511" s="1"/>
      <c r="S1511" s="2">
        <v>130</v>
      </c>
      <c r="T1511" s="1"/>
      <c r="U1511" s="1"/>
      <c r="V1511" s="1"/>
      <c r="W1511" s="1"/>
      <c r="X1511" s="35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44"/>
      <c r="AR1511" s="36"/>
      <c r="AS1511" s="1"/>
      <c r="AT1511" s="45"/>
      <c r="AU1511" s="1"/>
      <c r="AV1511" s="1"/>
      <c r="AW1511" s="1"/>
      <c r="AX1511" s="2"/>
      <c r="AY1511" s="1"/>
      <c r="AZ1511" s="1"/>
      <c r="BA1511" s="36"/>
      <c r="BB1511" s="2"/>
      <c r="BC1511" s="1"/>
      <c r="BD1511" s="1"/>
      <c r="BE1511" s="43"/>
      <c r="BF1511" s="43">
        <f t="shared" si="23"/>
        <v>712972</v>
      </c>
      <c r="BG1511" s="1"/>
      <c r="BH1511" s="1"/>
      <c r="BI1511" s="1">
        <v>50</v>
      </c>
      <c r="BJ1511" s="1">
        <v>0</v>
      </c>
      <c r="BK1511" s="1">
        <v>0.01</v>
      </c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37" t="s">
        <v>71</v>
      </c>
    </row>
    <row r="1512" spans="1:77" x14ac:dyDescent="0.25">
      <c r="A1512" s="1">
        <v>1507</v>
      </c>
      <c r="B1512" s="1"/>
      <c r="C1512" s="1"/>
      <c r="D1512" s="1"/>
      <c r="E1512" s="1"/>
      <c r="F1512" s="1">
        <v>1507</v>
      </c>
      <c r="G1512" s="1" t="s">
        <v>67</v>
      </c>
      <c r="H1512" s="1">
        <v>29274</v>
      </c>
      <c r="M1512" s="1">
        <v>3</v>
      </c>
      <c r="N1512" s="1">
        <v>0</v>
      </c>
      <c r="O1512" s="1">
        <v>11</v>
      </c>
      <c r="P1512" s="2" t="s">
        <v>69</v>
      </c>
      <c r="Q1512" s="2">
        <v>1211</v>
      </c>
      <c r="R1512" s="1"/>
      <c r="S1512" s="2">
        <v>180</v>
      </c>
      <c r="T1512" s="1"/>
      <c r="U1512" s="1"/>
      <c r="V1512" s="1"/>
      <c r="W1512" s="1"/>
      <c r="X1512" s="35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44"/>
      <c r="AR1512" s="36"/>
      <c r="AS1512" s="1"/>
      <c r="AT1512" s="45"/>
      <c r="AU1512" s="1"/>
      <c r="AV1512" s="2"/>
      <c r="AW1512" s="46"/>
      <c r="AX1512" s="2"/>
      <c r="AY1512" s="46"/>
      <c r="AZ1512" s="46"/>
      <c r="BA1512" s="36"/>
      <c r="BB1512" s="2"/>
      <c r="BC1512" s="36"/>
      <c r="BD1512" s="47"/>
      <c r="BE1512" s="43"/>
      <c r="BF1512" s="43">
        <f t="shared" si="23"/>
        <v>217980</v>
      </c>
      <c r="BG1512" s="1"/>
      <c r="BH1512" s="6"/>
      <c r="BI1512" s="1">
        <v>50</v>
      </c>
      <c r="BJ1512" s="1">
        <v>0</v>
      </c>
      <c r="BK1512" s="1">
        <v>0.01</v>
      </c>
      <c r="BL1512" s="36"/>
      <c r="BM1512" s="36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37" t="s">
        <v>71</v>
      </c>
    </row>
    <row r="1513" spans="1:77" x14ac:dyDescent="0.25">
      <c r="A1513" s="1">
        <v>1508</v>
      </c>
      <c r="B1513" s="1"/>
      <c r="C1513" s="1"/>
      <c r="D1513" s="1"/>
      <c r="E1513" s="1"/>
      <c r="F1513" s="1">
        <v>1508</v>
      </c>
      <c r="G1513" s="1" t="s">
        <v>67</v>
      </c>
      <c r="H1513" s="1">
        <v>29275</v>
      </c>
      <c r="M1513" s="1">
        <v>8</v>
      </c>
      <c r="N1513" s="1">
        <v>0</v>
      </c>
      <c r="O1513" s="1">
        <v>65</v>
      </c>
      <c r="P1513" s="2" t="s">
        <v>69</v>
      </c>
      <c r="Q1513" s="2">
        <v>3265</v>
      </c>
      <c r="R1513" s="1"/>
      <c r="S1513" s="2">
        <v>130</v>
      </c>
      <c r="T1513" s="1"/>
      <c r="U1513" s="1"/>
      <c r="V1513" s="1"/>
      <c r="W1513" s="1"/>
      <c r="X1513" s="35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2"/>
      <c r="AY1513" s="1"/>
      <c r="AZ1513" s="1"/>
      <c r="BA1513" s="36"/>
      <c r="BB1513" s="2"/>
      <c r="BC1513" s="1"/>
      <c r="BD1513" s="1"/>
      <c r="BE1513" s="1"/>
      <c r="BF1513" s="43">
        <f t="shared" si="23"/>
        <v>424450</v>
      </c>
      <c r="BG1513" s="1"/>
      <c r="BH1513" s="1"/>
      <c r="BI1513" s="1">
        <v>50</v>
      </c>
      <c r="BJ1513" s="1">
        <v>0</v>
      </c>
      <c r="BK1513" s="1">
        <v>0.01</v>
      </c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37" t="s">
        <v>71</v>
      </c>
    </row>
    <row r="1514" spans="1:77" x14ac:dyDescent="0.25">
      <c r="A1514" s="1">
        <v>1509</v>
      </c>
      <c r="B1514" s="1"/>
      <c r="C1514" s="1"/>
      <c r="D1514" s="1"/>
      <c r="E1514" s="1"/>
      <c r="F1514" s="1">
        <v>1509</v>
      </c>
      <c r="G1514" s="1" t="s">
        <v>67</v>
      </c>
      <c r="H1514" s="1">
        <v>29276</v>
      </c>
      <c r="M1514" s="1">
        <v>4</v>
      </c>
      <c r="N1514" s="1">
        <v>2</v>
      </c>
      <c r="O1514" s="1">
        <v>30.3</v>
      </c>
      <c r="P1514" s="2" t="s">
        <v>69</v>
      </c>
      <c r="Q1514" s="2">
        <v>1830.3</v>
      </c>
      <c r="R1514" s="1"/>
      <c r="S1514" s="2">
        <v>390</v>
      </c>
      <c r="T1514" s="1"/>
      <c r="U1514" s="1"/>
      <c r="V1514" s="1"/>
      <c r="W1514" s="1"/>
      <c r="X1514" s="35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2"/>
      <c r="AY1514" s="1"/>
      <c r="AZ1514" s="1"/>
      <c r="BA1514" s="36"/>
      <c r="BB1514" s="2"/>
      <c r="BC1514" s="1"/>
      <c r="BD1514" s="1"/>
      <c r="BE1514" s="1"/>
      <c r="BF1514" s="43">
        <f t="shared" si="23"/>
        <v>713817</v>
      </c>
      <c r="BG1514" s="1"/>
      <c r="BH1514" s="1"/>
      <c r="BI1514" s="1">
        <v>50</v>
      </c>
      <c r="BJ1514" s="1">
        <v>0</v>
      </c>
      <c r="BK1514" s="1">
        <v>0.01</v>
      </c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37" t="s">
        <v>71</v>
      </c>
    </row>
    <row r="1515" spans="1:77" x14ac:dyDescent="0.25">
      <c r="A1515" s="1">
        <v>1510</v>
      </c>
      <c r="B1515" s="1"/>
      <c r="C1515" s="1"/>
      <c r="D1515" s="1"/>
      <c r="E1515" s="1"/>
      <c r="F1515" s="1">
        <v>1510</v>
      </c>
      <c r="G1515" s="1" t="s">
        <v>67</v>
      </c>
      <c r="H1515" s="1">
        <v>29277</v>
      </c>
      <c r="M1515" s="1">
        <v>3</v>
      </c>
      <c r="N1515" s="1">
        <v>3</v>
      </c>
      <c r="O1515" s="1">
        <v>6</v>
      </c>
      <c r="P1515" s="2" t="s">
        <v>69</v>
      </c>
      <c r="Q1515" s="2">
        <v>1506</v>
      </c>
      <c r="R1515" s="1"/>
      <c r="S1515" s="2">
        <v>390</v>
      </c>
      <c r="T1515" s="1"/>
      <c r="U1515" s="1"/>
      <c r="V1515" s="1"/>
      <c r="W1515" s="1"/>
      <c r="X1515" s="35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2"/>
      <c r="AY1515" s="1"/>
      <c r="AZ1515" s="1"/>
      <c r="BA1515" s="36"/>
      <c r="BB1515" s="2"/>
      <c r="BC1515" s="1"/>
      <c r="BD1515" s="1"/>
      <c r="BE1515" s="1"/>
      <c r="BF1515" s="43">
        <f t="shared" si="23"/>
        <v>587340</v>
      </c>
      <c r="BG1515" s="1"/>
      <c r="BH1515" s="1"/>
      <c r="BI1515" s="1">
        <v>50</v>
      </c>
      <c r="BJ1515" s="1">
        <v>0</v>
      </c>
      <c r="BK1515" s="1">
        <v>0.01</v>
      </c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37" t="s">
        <v>71</v>
      </c>
    </row>
    <row r="1516" spans="1:77" x14ac:dyDescent="0.25">
      <c r="A1516" s="1">
        <v>1511</v>
      </c>
      <c r="B1516" s="1"/>
      <c r="C1516" s="1"/>
      <c r="D1516" s="1"/>
      <c r="E1516" s="1"/>
      <c r="F1516" s="1">
        <v>1511</v>
      </c>
      <c r="G1516" s="1" t="s">
        <v>67</v>
      </c>
      <c r="H1516" s="1">
        <v>29278</v>
      </c>
      <c r="M1516" s="1">
        <v>1</v>
      </c>
      <c r="N1516" s="1">
        <v>2</v>
      </c>
      <c r="O1516" s="1">
        <v>65</v>
      </c>
      <c r="P1516" s="2" t="s">
        <v>69</v>
      </c>
      <c r="Q1516" s="2">
        <v>665</v>
      </c>
      <c r="R1516" s="1"/>
      <c r="S1516" s="2">
        <v>390</v>
      </c>
      <c r="T1516" s="1"/>
      <c r="U1516" s="1"/>
      <c r="V1516" s="1"/>
      <c r="W1516" s="1"/>
      <c r="X1516" s="35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2"/>
      <c r="AY1516" s="1"/>
      <c r="AZ1516" s="1"/>
      <c r="BA1516" s="36"/>
      <c r="BB1516" s="2"/>
      <c r="BC1516" s="1"/>
      <c r="BD1516" s="1"/>
      <c r="BE1516" s="1"/>
      <c r="BF1516" s="43">
        <f t="shared" si="23"/>
        <v>259350</v>
      </c>
      <c r="BG1516" s="1"/>
      <c r="BH1516" s="1"/>
      <c r="BI1516" s="1">
        <v>50</v>
      </c>
      <c r="BJ1516" s="1">
        <v>0</v>
      </c>
      <c r="BK1516" s="1">
        <v>0.01</v>
      </c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37" t="s">
        <v>71</v>
      </c>
    </row>
    <row r="1517" spans="1:77" x14ac:dyDescent="0.25">
      <c r="A1517" s="1">
        <v>1512</v>
      </c>
      <c r="B1517" s="1"/>
      <c r="C1517" s="1"/>
      <c r="D1517" s="1"/>
      <c r="E1517" s="1"/>
      <c r="F1517" s="1">
        <v>1512</v>
      </c>
      <c r="G1517" s="1" t="s">
        <v>67</v>
      </c>
      <c r="H1517" s="1">
        <v>29279</v>
      </c>
      <c r="M1517" s="1">
        <v>6</v>
      </c>
      <c r="N1517" s="1">
        <v>1</v>
      </c>
      <c r="O1517" s="1">
        <v>20</v>
      </c>
      <c r="P1517" s="2" t="s">
        <v>69</v>
      </c>
      <c r="Q1517" s="2">
        <v>2520</v>
      </c>
      <c r="R1517" s="1"/>
      <c r="S1517" s="2">
        <v>390</v>
      </c>
      <c r="T1517" s="1"/>
      <c r="U1517" s="1"/>
      <c r="V1517" s="1"/>
      <c r="W1517" s="1"/>
      <c r="X1517" s="35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2"/>
      <c r="AY1517" s="1"/>
      <c r="AZ1517" s="1"/>
      <c r="BA1517" s="36"/>
      <c r="BB1517" s="2"/>
      <c r="BC1517" s="1"/>
      <c r="BD1517" s="1"/>
      <c r="BE1517" s="1"/>
      <c r="BF1517" s="43">
        <f t="shared" si="23"/>
        <v>982800</v>
      </c>
      <c r="BG1517" s="1"/>
      <c r="BH1517" s="1"/>
      <c r="BI1517" s="1">
        <v>50</v>
      </c>
      <c r="BJ1517" s="1">
        <v>0</v>
      </c>
      <c r="BK1517" s="1">
        <v>0.01</v>
      </c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37" t="s">
        <v>71</v>
      </c>
    </row>
    <row r="1518" spans="1:77" x14ac:dyDescent="0.25">
      <c r="A1518" s="1">
        <v>1513</v>
      </c>
      <c r="B1518" s="1"/>
      <c r="C1518" s="1"/>
      <c r="D1518" s="1"/>
      <c r="E1518" s="1"/>
      <c r="F1518" s="1">
        <v>1513</v>
      </c>
      <c r="G1518" s="1" t="s">
        <v>67</v>
      </c>
      <c r="H1518" s="1">
        <v>29280</v>
      </c>
      <c r="M1518" s="1">
        <v>9</v>
      </c>
      <c r="N1518" s="1">
        <v>0</v>
      </c>
      <c r="O1518" s="1">
        <v>14</v>
      </c>
      <c r="P1518" s="2" t="s">
        <v>69</v>
      </c>
      <c r="Q1518" s="2">
        <v>3614</v>
      </c>
      <c r="R1518" s="1"/>
      <c r="S1518" s="2">
        <v>100</v>
      </c>
      <c r="T1518" s="1"/>
      <c r="U1518" s="1"/>
      <c r="V1518" s="1"/>
      <c r="W1518" s="1"/>
      <c r="X1518" s="35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2"/>
      <c r="AY1518" s="1"/>
      <c r="AZ1518" s="1"/>
      <c r="BA1518" s="36"/>
      <c r="BB1518" s="2"/>
      <c r="BC1518" s="1"/>
      <c r="BD1518" s="1"/>
      <c r="BE1518" s="1"/>
      <c r="BF1518" s="43">
        <f t="shared" si="23"/>
        <v>361400</v>
      </c>
      <c r="BG1518" s="1"/>
      <c r="BH1518" s="1"/>
      <c r="BI1518" s="1">
        <v>50</v>
      </c>
      <c r="BJ1518" s="1">
        <v>0</v>
      </c>
      <c r="BK1518" s="1">
        <v>0.01</v>
      </c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37" t="s">
        <v>71</v>
      </c>
    </row>
    <row r="1519" spans="1:77" x14ac:dyDescent="0.25">
      <c r="A1519" s="1">
        <v>1514</v>
      </c>
      <c r="B1519" s="1"/>
      <c r="C1519" s="1"/>
      <c r="D1519" s="1"/>
      <c r="E1519" s="1"/>
      <c r="F1519" s="1">
        <v>1514</v>
      </c>
      <c r="G1519" s="1" t="s">
        <v>67</v>
      </c>
      <c r="H1519" s="1">
        <v>29281</v>
      </c>
      <c r="M1519" s="1">
        <v>2</v>
      </c>
      <c r="N1519" s="1">
        <v>3</v>
      </c>
      <c r="O1519" s="1">
        <v>57</v>
      </c>
      <c r="P1519" s="2" t="s">
        <v>69</v>
      </c>
      <c r="Q1519" s="2">
        <v>1157</v>
      </c>
      <c r="R1519" s="1"/>
      <c r="S1519" s="2">
        <v>340</v>
      </c>
      <c r="T1519" s="1"/>
      <c r="U1519" s="1"/>
      <c r="V1519" s="1"/>
      <c r="W1519" s="1"/>
      <c r="X1519" s="35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2"/>
      <c r="AY1519" s="1"/>
      <c r="AZ1519" s="1"/>
      <c r="BA1519" s="36"/>
      <c r="BB1519" s="2"/>
      <c r="BC1519" s="1"/>
      <c r="BD1519" s="1"/>
      <c r="BE1519" s="1"/>
      <c r="BF1519" s="43">
        <f t="shared" si="23"/>
        <v>393380</v>
      </c>
      <c r="BG1519" s="1"/>
      <c r="BH1519" s="1"/>
      <c r="BI1519" s="1">
        <v>50</v>
      </c>
      <c r="BJ1519" s="1">
        <v>0</v>
      </c>
      <c r="BK1519" s="1">
        <v>0.01</v>
      </c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37" t="s">
        <v>71</v>
      </c>
    </row>
    <row r="1520" spans="1:77" x14ac:dyDescent="0.25">
      <c r="A1520" s="1">
        <v>1515</v>
      </c>
      <c r="B1520" s="1"/>
      <c r="C1520" s="1"/>
      <c r="D1520" s="1"/>
      <c r="E1520" s="1"/>
      <c r="F1520" s="1">
        <v>1515</v>
      </c>
      <c r="G1520" s="1" t="s">
        <v>67</v>
      </c>
      <c r="H1520" s="1">
        <v>29282</v>
      </c>
      <c r="M1520" s="1">
        <v>11</v>
      </c>
      <c r="N1520" s="1">
        <v>0</v>
      </c>
      <c r="O1520" s="1">
        <v>89.1</v>
      </c>
      <c r="P1520" s="2" t="s">
        <v>69</v>
      </c>
      <c r="Q1520" s="2">
        <v>4489.1000000000004</v>
      </c>
      <c r="R1520" s="1"/>
      <c r="S1520" s="2">
        <v>260</v>
      </c>
      <c r="T1520" s="1"/>
      <c r="U1520" s="1"/>
      <c r="V1520" s="1"/>
      <c r="W1520" s="1"/>
      <c r="X1520" s="35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2"/>
      <c r="AY1520" s="1"/>
      <c r="AZ1520" s="1"/>
      <c r="BA1520" s="36"/>
      <c r="BB1520" s="2"/>
      <c r="BC1520" s="1"/>
      <c r="BD1520" s="1"/>
      <c r="BE1520" s="1"/>
      <c r="BF1520" s="43">
        <f t="shared" si="23"/>
        <v>1167166</v>
      </c>
      <c r="BG1520" s="1"/>
      <c r="BH1520" s="1"/>
      <c r="BI1520" s="1">
        <v>50</v>
      </c>
      <c r="BJ1520" s="1">
        <v>0</v>
      </c>
      <c r="BK1520" s="1">
        <v>0.01</v>
      </c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37" t="s">
        <v>71</v>
      </c>
    </row>
    <row r="1521" spans="1:77" x14ac:dyDescent="0.25">
      <c r="A1521" s="1">
        <v>1516</v>
      </c>
      <c r="B1521" s="1"/>
      <c r="C1521" s="1"/>
      <c r="D1521" s="1"/>
      <c r="E1521" s="1"/>
      <c r="F1521" s="1">
        <v>1516</v>
      </c>
      <c r="G1521" s="1" t="s">
        <v>67</v>
      </c>
      <c r="H1521" s="1">
        <v>29283</v>
      </c>
      <c r="M1521" s="1">
        <v>10</v>
      </c>
      <c r="N1521" s="1">
        <v>2</v>
      </c>
      <c r="O1521" s="1">
        <v>6</v>
      </c>
      <c r="P1521" s="2" t="s">
        <v>69</v>
      </c>
      <c r="Q1521" s="2">
        <v>4206</v>
      </c>
      <c r="R1521" s="1"/>
      <c r="S1521" s="2">
        <v>130</v>
      </c>
      <c r="T1521" s="1"/>
      <c r="U1521" s="1"/>
      <c r="V1521" s="1"/>
      <c r="W1521" s="1"/>
      <c r="X1521" s="35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2"/>
      <c r="AY1521" s="1"/>
      <c r="AZ1521" s="1"/>
      <c r="BA1521" s="36"/>
      <c r="BB1521" s="2"/>
      <c r="BC1521" s="1"/>
      <c r="BD1521" s="1"/>
      <c r="BE1521" s="1"/>
      <c r="BF1521" s="43">
        <f t="shared" si="23"/>
        <v>546780</v>
      </c>
      <c r="BG1521" s="1"/>
      <c r="BH1521" s="1"/>
      <c r="BI1521" s="1">
        <v>50</v>
      </c>
      <c r="BJ1521" s="1">
        <v>0</v>
      </c>
      <c r="BK1521" s="1">
        <v>0.01</v>
      </c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37" t="s">
        <v>71</v>
      </c>
    </row>
    <row r="1522" spans="1:77" x14ac:dyDescent="0.25">
      <c r="A1522" s="1">
        <v>1517</v>
      </c>
      <c r="B1522" s="1"/>
      <c r="C1522" s="1"/>
      <c r="D1522" s="1"/>
      <c r="E1522" s="1"/>
      <c r="F1522" s="1">
        <v>1517</v>
      </c>
      <c r="G1522" s="1" t="s">
        <v>67</v>
      </c>
      <c r="H1522" s="1">
        <v>29284</v>
      </c>
      <c r="M1522" s="1">
        <v>8</v>
      </c>
      <c r="N1522" s="1">
        <v>1</v>
      </c>
      <c r="O1522" s="1">
        <v>65</v>
      </c>
      <c r="P1522" s="2" t="s">
        <v>69</v>
      </c>
      <c r="Q1522" s="2">
        <v>3365</v>
      </c>
      <c r="R1522" s="1"/>
      <c r="S1522" s="2">
        <v>130</v>
      </c>
      <c r="T1522" s="1"/>
      <c r="U1522" s="1"/>
      <c r="V1522" s="1"/>
      <c r="W1522" s="1"/>
      <c r="X1522" s="35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2"/>
      <c r="AY1522" s="1"/>
      <c r="AZ1522" s="1"/>
      <c r="BA1522" s="36"/>
      <c r="BB1522" s="2"/>
      <c r="BC1522" s="1"/>
      <c r="BD1522" s="1"/>
      <c r="BE1522" s="1"/>
      <c r="BF1522" s="43">
        <f t="shared" si="23"/>
        <v>437450</v>
      </c>
      <c r="BG1522" s="1"/>
      <c r="BH1522" s="1"/>
      <c r="BI1522" s="1">
        <v>50</v>
      </c>
      <c r="BJ1522" s="1">
        <v>0</v>
      </c>
      <c r="BK1522" s="1">
        <v>0.01</v>
      </c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37" t="s">
        <v>71</v>
      </c>
    </row>
    <row r="1523" spans="1:77" x14ac:dyDescent="0.25">
      <c r="A1523" s="1">
        <v>1518</v>
      </c>
      <c r="B1523" s="1"/>
      <c r="C1523" s="1"/>
      <c r="D1523" s="1"/>
      <c r="E1523" s="1"/>
      <c r="F1523" s="1">
        <v>1518</v>
      </c>
      <c r="G1523" s="1" t="s">
        <v>67</v>
      </c>
      <c r="H1523" s="1">
        <v>29285</v>
      </c>
      <c r="M1523" s="1">
        <v>3</v>
      </c>
      <c r="N1523" s="1">
        <v>2</v>
      </c>
      <c r="O1523" s="1">
        <v>79.2</v>
      </c>
      <c r="P1523" s="2" t="s">
        <v>69</v>
      </c>
      <c r="Q1523" s="2">
        <v>1479.2</v>
      </c>
      <c r="R1523" s="1"/>
      <c r="S1523" s="2">
        <v>100</v>
      </c>
      <c r="T1523" s="1"/>
      <c r="U1523" s="1"/>
      <c r="V1523" s="1"/>
      <c r="W1523" s="1"/>
      <c r="X1523" s="35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44"/>
      <c r="AR1523" s="36"/>
      <c r="AS1523" s="1"/>
      <c r="AT1523" s="45"/>
      <c r="AU1523" s="1"/>
      <c r="AV1523" s="1"/>
      <c r="AW1523" s="1"/>
      <c r="AX1523" s="2"/>
      <c r="AY1523" s="1"/>
      <c r="AZ1523" s="1"/>
      <c r="BA1523" s="36"/>
      <c r="BB1523" s="2"/>
      <c r="BC1523" s="1"/>
      <c r="BD1523" s="1"/>
      <c r="BE1523" s="43"/>
      <c r="BF1523" s="43">
        <f t="shared" si="23"/>
        <v>147920</v>
      </c>
      <c r="BG1523" s="1"/>
      <c r="BH1523" s="1"/>
      <c r="BI1523" s="1">
        <v>50</v>
      </c>
      <c r="BJ1523" s="1">
        <v>0</v>
      </c>
      <c r="BK1523" s="1">
        <v>0.01</v>
      </c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37" t="s">
        <v>71</v>
      </c>
    </row>
    <row r="1524" spans="1:77" x14ac:dyDescent="0.25">
      <c r="A1524" s="1">
        <v>1519</v>
      </c>
      <c r="B1524" s="1"/>
      <c r="C1524" s="1"/>
      <c r="D1524" s="1"/>
      <c r="E1524" s="1"/>
      <c r="F1524" s="1">
        <v>1519</v>
      </c>
      <c r="G1524" s="1" t="s">
        <v>67</v>
      </c>
      <c r="H1524" s="1">
        <v>29286</v>
      </c>
      <c r="M1524" s="1">
        <v>7</v>
      </c>
      <c r="N1524" s="1">
        <v>2</v>
      </c>
      <c r="O1524" s="1">
        <v>67.8</v>
      </c>
      <c r="P1524" s="2" t="s">
        <v>69</v>
      </c>
      <c r="Q1524" s="2">
        <v>3067.8</v>
      </c>
      <c r="R1524" s="1"/>
      <c r="S1524" s="2">
        <v>130</v>
      </c>
      <c r="T1524" s="1"/>
      <c r="U1524" s="1"/>
      <c r="V1524" s="1"/>
      <c r="W1524" s="1"/>
      <c r="X1524" s="35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2"/>
      <c r="AY1524" s="1"/>
      <c r="AZ1524" s="1"/>
      <c r="BA1524" s="36"/>
      <c r="BB1524" s="2"/>
      <c r="BC1524" s="1"/>
      <c r="BD1524" s="1"/>
      <c r="BE1524" s="1"/>
      <c r="BF1524" s="43">
        <f t="shared" si="23"/>
        <v>398814</v>
      </c>
      <c r="BG1524" s="1"/>
      <c r="BH1524" s="1"/>
      <c r="BI1524" s="1">
        <v>50</v>
      </c>
      <c r="BJ1524" s="1">
        <v>0</v>
      </c>
      <c r="BK1524" s="1">
        <v>0.01</v>
      </c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37" t="s">
        <v>71</v>
      </c>
    </row>
    <row r="1525" spans="1:77" x14ac:dyDescent="0.25">
      <c r="A1525" s="1">
        <v>1520</v>
      </c>
      <c r="B1525" s="1"/>
      <c r="C1525" s="1"/>
      <c r="D1525" s="1"/>
      <c r="E1525" s="1"/>
      <c r="F1525" s="1">
        <v>1520</v>
      </c>
      <c r="G1525" s="1" t="s">
        <v>67</v>
      </c>
      <c r="H1525" s="1">
        <v>29287</v>
      </c>
      <c r="M1525" s="1">
        <v>5</v>
      </c>
      <c r="N1525" s="1">
        <v>1</v>
      </c>
      <c r="O1525" s="1">
        <v>24</v>
      </c>
      <c r="P1525" s="2" t="s">
        <v>69</v>
      </c>
      <c r="Q1525" s="2">
        <v>2124</v>
      </c>
      <c r="R1525" s="1"/>
      <c r="S1525" s="2">
        <v>190</v>
      </c>
      <c r="T1525" s="1"/>
      <c r="U1525" s="1"/>
      <c r="V1525" s="1"/>
      <c r="W1525" s="1"/>
      <c r="X1525" s="35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44"/>
      <c r="AR1525" s="36"/>
      <c r="AS1525" s="1"/>
      <c r="AT1525" s="45"/>
      <c r="AU1525" s="1"/>
      <c r="AV1525" s="1"/>
      <c r="AW1525" s="1"/>
      <c r="AX1525" s="2"/>
      <c r="AY1525" s="1"/>
      <c r="AZ1525" s="1"/>
      <c r="BA1525" s="36"/>
      <c r="BB1525" s="2"/>
      <c r="BC1525" s="1"/>
      <c r="BD1525" s="1"/>
      <c r="BE1525" s="43"/>
      <c r="BF1525" s="43">
        <f t="shared" si="23"/>
        <v>403560</v>
      </c>
      <c r="BG1525" s="1"/>
      <c r="BH1525" s="1"/>
      <c r="BI1525" s="1">
        <v>50</v>
      </c>
      <c r="BJ1525" s="1">
        <v>0</v>
      </c>
      <c r="BK1525" s="1">
        <v>0.01</v>
      </c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37" t="s">
        <v>71</v>
      </c>
    </row>
    <row r="1526" spans="1:77" x14ac:dyDescent="0.25">
      <c r="A1526" s="1">
        <v>1521</v>
      </c>
      <c r="B1526" s="1"/>
      <c r="C1526" s="1"/>
      <c r="D1526" s="1"/>
      <c r="E1526" s="1"/>
      <c r="F1526" s="1">
        <v>1521</v>
      </c>
      <c r="G1526" s="1" t="s">
        <v>67</v>
      </c>
      <c r="H1526" s="1">
        <v>29288</v>
      </c>
      <c r="M1526" s="1">
        <v>5</v>
      </c>
      <c r="N1526" s="1">
        <v>1</v>
      </c>
      <c r="O1526" s="1">
        <v>73</v>
      </c>
      <c r="P1526" s="2" t="s">
        <v>69</v>
      </c>
      <c r="Q1526" s="2">
        <v>2173</v>
      </c>
      <c r="R1526" s="1"/>
      <c r="S1526" s="2">
        <v>140</v>
      </c>
      <c r="T1526" s="1"/>
      <c r="U1526" s="1"/>
      <c r="V1526" s="1"/>
      <c r="W1526" s="1"/>
      <c r="X1526" s="35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2"/>
      <c r="AY1526" s="1"/>
      <c r="AZ1526" s="1"/>
      <c r="BA1526" s="36"/>
      <c r="BB1526" s="2"/>
      <c r="BC1526" s="1"/>
      <c r="BD1526" s="1"/>
      <c r="BE1526" s="1"/>
      <c r="BF1526" s="43">
        <f t="shared" si="23"/>
        <v>304220</v>
      </c>
      <c r="BG1526" s="1"/>
      <c r="BH1526" s="1"/>
      <c r="BI1526" s="1">
        <v>50</v>
      </c>
      <c r="BJ1526" s="1">
        <v>0</v>
      </c>
      <c r="BK1526" s="1">
        <v>0.01</v>
      </c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37" t="s">
        <v>71</v>
      </c>
    </row>
    <row r="1527" spans="1:77" x14ac:dyDescent="0.25">
      <c r="A1527" s="1">
        <v>1522</v>
      </c>
      <c r="B1527" s="1"/>
      <c r="C1527" s="1"/>
      <c r="D1527" s="1"/>
      <c r="E1527" s="1"/>
      <c r="F1527" s="1">
        <v>1522</v>
      </c>
      <c r="G1527" s="1" t="s">
        <v>67</v>
      </c>
      <c r="H1527" s="1">
        <v>29289</v>
      </c>
      <c r="M1527" s="1">
        <v>3</v>
      </c>
      <c r="N1527" s="1">
        <v>0</v>
      </c>
      <c r="O1527" s="1">
        <v>10</v>
      </c>
      <c r="P1527" s="2" t="s">
        <v>69</v>
      </c>
      <c r="Q1527" s="2">
        <v>1210</v>
      </c>
      <c r="R1527" s="1"/>
      <c r="S1527" s="2">
        <v>100</v>
      </c>
      <c r="T1527" s="1"/>
      <c r="U1527" s="1"/>
      <c r="V1527" s="1"/>
      <c r="W1527" s="1"/>
      <c r="X1527" s="35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44"/>
      <c r="AR1527" s="36"/>
      <c r="AS1527" s="1"/>
      <c r="AT1527" s="45"/>
      <c r="AU1527" s="1"/>
      <c r="AV1527" s="1"/>
      <c r="AW1527" s="1"/>
      <c r="AX1527" s="2"/>
      <c r="AY1527" s="1"/>
      <c r="AZ1527" s="1"/>
      <c r="BA1527" s="36"/>
      <c r="BB1527" s="2"/>
      <c r="BC1527" s="1"/>
      <c r="BD1527" s="1"/>
      <c r="BE1527" s="43"/>
      <c r="BF1527" s="43">
        <f t="shared" si="23"/>
        <v>121000</v>
      </c>
      <c r="BG1527" s="1"/>
      <c r="BH1527" s="1"/>
      <c r="BI1527" s="1">
        <v>50</v>
      </c>
      <c r="BJ1527" s="1">
        <v>0</v>
      </c>
      <c r="BK1527" s="1">
        <v>0.01</v>
      </c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37" t="s">
        <v>71</v>
      </c>
    </row>
    <row r="1528" spans="1:77" x14ac:dyDescent="0.25">
      <c r="A1528" s="1">
        <v>1523</v>
      </c>
      <c r="B1528" s="1"/>
      <c r="C1528" s="1"/>
      <c r="D1528" s="1"/>
      <c r="E1528" s="1"/>
      <c r="F1528" s="1">
        <v>1523</v>
      </c>
      <c r="G1528" s="1" t="s">
        <v>67</v>
      </c>
      <c r="H1528" s="1">
        <v>29290</v>
      </c>
      <c r="M1528" s="1">
        <v>3</v>
      </c>
      <c r="N1528" s="1">
        <v>0</v>
      </c>
      <c r="O1528" s="1">
        <v>66</v>
      </c>
      <c r="P1528" s="2" t="s">
        <v>69</v>
      </c>
      <c r="Q1528" s="2">
        <v>1266</v>
      </c>
      <c r="R1528" s="1"/>
      <c r="S1528" s="2">
        <v>160</v>
      </c>
      <c r="T1528" s="1"/>
      <c r="U1528" s="1"/>
      <c r="V1528" s="1"/>
      <c r="W1528" s="1"/>
      <c r="X1528" s="35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2"/>
      <c r="AY1528" s="1"/>
      <c r="AZ1528" s="1"/>
      <c r="BA1528" s="36"/>
      <c r="BB1528" s="2"/>
      <c r="BC1528" s="1"/>
      <c r="BD1528" s="1"/>
      <c r="BE1528" s="1"/>
      <c r="BF1528" s="43">
        <f t="shared" si="23"/>
        <v>202560</v>
      </c>
      <c r="BG1528" s="1"/>
      <c r="BH1528" s="1"/>
      <c r="BI1528" s="1">
        <v>50</v>
      </c>
      <c r="BJ1528" s="1">
        <v>0</v>
      </c>
      <c r="BK1528" s="1">
        <v>0.01</v>
      </c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37" t="s">
        <v>71</v>
      </c>
    </row>
    <row r="1529" spans="1:77" x14ac:dyDescent="0.25">
      <c r="A1529" s="1">
        <v>1524</v>
      </c>
      <c r="B1529" s="1"/>
      <c r="C1529" s="1"/>
      <c r="D1529" s="1"/>
      <c r="E1529" s="1"/>
      <c r="F1529" s="1">
        <v>1524</v>
      </c>
      <c r="G1529" s="1" t="s">
        <v>67</v>
      </c>
      <c r="H1529" s="1">
        <v>29291</v>
      </c>
      <c r="M1529" s="1">
        <v>6</v>
      </c>
      <c r="N1529" s="1">
        <v>3</v>
      </c>
      <c r="O1529" s="1">
        <v>18</v>
      </c>
      <c r="P1529" s="2" t="s">
        <v>69</v>
      </c>
      <c r="Q1529" s="2">
        <v>2718</v>
      </c>
      <c r="R1529" s="1"/>
      <c r="S1529" s="2">
        <v>160</v>
      </c>
      <c r="T1529" s="1"/>
      <c r="U1529" s="1"/>
      <c r="V1529" s="1"/>
      <c r="W1529" s="1"/>
      <c r="X1529" s="35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2"/>
      <c r="AY1529" s="1"/>
      <c r="AZ1529" s="1"/>
      <c r="BA1529" s="36"/>
      <c r="BB1529" s="2"/>
      <c r="BC1529" s="1"/>
      <c r="BD1529" s="1"/>
      <c r="BE1529" s="1"/>
      <c r="BF1529" s="43">
        <f t="shared" si="23"/>
        <v>434880</v>
      </c>
      <c r="BG1529" s="1"/>
      <c r="BH1529" s="1"/>
      <c r="BI1529" s="1">
        <v>50</v>
      </c>
      <c r="BJ1529" s="1">
        <v>0</v>
      </c>
      <c r="BK1529" s="1">
        <v>0.01</v>
      </c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37" t="s">
        <v>71</v>
      </c>
    </row>
    <row r="1530" spans="1:77" x14ac:dyDescent="0.25">
      <c r="A1530" s="1">
        <v>1525</v>
      </c>
      <c r="B1530" s="1"/>
      <c r="C1530" s="1"/>
      <c r="D1530" s="1"/>
      <c r="E1530" s="1"/>
      <c r="F1530" s="1">
        <v>1525</v>
      </c>
      <c r="G1530" s="1" t="s">
        <v>67</v>
      </c>
      <c r="H1530" s="1">
        <v>29292</v>
      </c>
      <c r="M1530" s="1">
        <v>13</v>
      </c>
      <c r="N1530" s="1">
        <v>0</v>
      </c>
      <c r="O1530" s="1">
        <v>36</v>
      </c>
      <c r="P1530" s="2" t="s">
        <v>69</v>
      </c>
      <c r="Q1530" s="2">
        <v>5236</v>
      </c>
      <c r="R1530" s="1"/>
      <c r="S1530" s="2">
        <v>220</v>
      </c>
      <c r="T1530" s="1"/>
      <c r="U1530" s="1"/>
      <c r="V1530" s="1"/>
      <c r="W1530" s="1"/>
      <c r="X1530" s="35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2"/>
      <c r="AY1530" s="1"/>
      <c r="AZ1530" s="1"/>
      <c r="BA1530" s="36"/>
      <c r="BB1530" s="2"/>
      <c r="BC1530" s="1"/>
      <c r="BD1530" s="1"/>
      <c r="BE1530" s="1"/>
      <c r="BF1530" s="43">
        <f t="shared" si="23"/>
        <v>1151920</v>
      </c>
      <c r="BG1530" s="1"/>
      <c r="BH1530" s="1"/>
      <c r="BI1530" s="1">
        <v>50</v>
      </c>
      <c r="BJ1530" s="1">
        <v>0</v>
      </c>
      <c r="BK1530" s="1">
        <v>0.01</v>
      </c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37" t="s">
        <v>71</v>
      </c>
    </row>
    <row r="1531" spans="1:77" x14ac:dyDescent="0.25">
      <c r="A1531" s="1">
        <v>1526</v>
      </c>
      <c r="B1531" s="1"/>
      <c r="C1531" s="1"/>
      <c r="D1531" s="1"/>
      <c r="E1531" s="1"/>
      <c r="F1531" s="1">
        <v>1526</v>
      </c>
      <c r="G1531" s="1" t="s">
        <v>67</v>
      </c>
      <c r="H1531" s="1">
        <v>29293</v>
      </c>
      <c r="M1531" s="1">
        <v>1</v>
      </c>
      <c r="N1531" s="1">
        <v>2</v>
      </c>
      <c r="O1531" s="1">
        <v>94</v>
      </c>
      <c r="P1531" s="2" t="s">
        <v>69</v>
      </c>
      <c r="Q1531" s="2">
        <v>694</v>
      </c>
      <c r="R1531" s="1"/>
      <c r="S1531" s="2">
        <v>220</v>
      </c>
      <c r="T1531" s="1"/>
      <c r="U1531" s="1"/>
      <c r="V1531" s="1"/>
      <c r="W1531" s="1"/>
      <c r="X1531" s="35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2"/>
      <c r="AY1531" s="1"/>
      <c r="AZ1531" s="1"/>
      <c r="BA1531" s="36"/>
      <c r="BB1531" s="2"/>
      <c r="BC1531" s="1"/>
      <c r="BD1531" s="1"/>
      <c r="BE1531" s="1"/>
      <c r="BF1531" s="43">
        <f t="shared" si="23"/>
        <v>152680</v>
      </c>
      <c r="BG1531" s="1"/>
      <c r="BH1531" s="1"/>
      <c r="BI1531" s="1">
        <v>50</v>
      </c>
      <c r="BJ1531" s="1">
        <v>0</v>
      </c>
      <c r="BK1531" s="1">
        <v>0.01</v>
      </c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37" t="s">
        <v>71</v>
      </c>
    </row>
    <row r="1532" spans="1:77" x14ac:dyDescent="0.25">
      <c r="A1532" s="1">
        <v>1527</v>
      </c>
      <c r="B1532" s="1"/>
      <c r="C1532" s="1"/>
      <c r="D1532" s="1"/>
      <c r="E1532" s="1"/>
      <c r="F1532" s="1">
        <v>1527</v>
      </c>
      <c r="G1532" s="1" t="s">
        <v>67</v>
      </c>
      <c r="H1532" s="1">
        <v>29294</v>
      </c>
      <c r="M1532" s="1">
        <v>2</v>
      </c>
      <c r="N1532" s="1">
        <v>1</v>
      </c>
      <c r="O1532" s="1">
        <v>65.3</v>
      </c>
      <c r="P1532" s="2" t="s">
        <v>69</v>
      </c>
      <c r="Q1532" s="2">
        <v>965.3</v>
      </c>
      <c r="R1532" s="1"/>
      <c r="S1532" s="2">
        <v>250</v>
      </c>
      <c r="T1532" s="1"/>
      <c r="U1532" s="1"/>
      <c r="V1532" s="1"/>
      <c r="W1532" s="1"/>
      <c r="X1532" s="35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2"/>
      <c r="AY1532" s="1"/>
      <c r="AZ1532" s="1"/>
      <c r="BA1532" s="36"/>
      <c r="BB1532" s="2"/>
      <c r="BC1532" s="1"/>
      <c r="BD1532" s="1"/>
      <c r="BE1532" s="1"/>
      <c r="BF1532" s="43">
        <f t="shared" si="23"/>
        <v>241325</v>
      </c>
      <c r="BG1532" s="1"/>
      <c r="BH1532" s="1"/>
      <c r="BI1532" s="1">
        <v>50</v>
      </c>
      <c r="BJ1532" s="1">
        <v>0</v>
      </c>
      <c r="BK1532" s="1">
        <v>0.01</v>
      </c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37" t="s">
        <v>71</v>
      </c>
    </row>
    <row r="1533" spans="1:77" x14ac:dyDescent="0.25">
      <c r="A1533" s="1">
        <v>1528</v>
      </c>
      <c r="B1533" s="1"/>
      <c r="C1533" s="1"/>
      <c r="D1533" s="1"/>
      <c r="E1533" s="1"/>
      <c r="F1533" s="1">
        <v>1528</v>
      </c>
      <c r="G1533" s="1" t="s">
        <v>67</v>
      </c>
      <c r="H1533" s="1">
        <v>29295</v>
      </c>
      <c r="M1533" s="1">
        <v>4</v>
      </c>
      <c r="N1533" s="1">
        <v>1</v>
      </c>
      <c r="O1533" s="1">
        <v>90.5</v>
      </c>
      <c r="P1533" s="2" t="s">
        <v>69</v>
      </c>
      <c r="Q1533" s="2">
        <v>1790.5</v>
      </c>
      <c r="R1533" s="1"/>
      <c r="S1533" s="2">
        <v>100</v>
      </c>
      <c r="T1533" s="1"/>
      <c r="U1533" s="1"/>
      <c r="V1533" s="1"/>
      <c r="W1533" s="1"/>
      <c r="X1533" s="35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44"/>
      <c r="AR1533" s="36"/>
      <c r="AS1533" s="1"/>
      <c r="AT1533" s="45"/>
      <c r="AU1533" s="1"/>
      <c r="AV1533" s="1"/>
      <c r="AW1533" s="1"/>
      <c r="AX1533" s="2"/>
      <c r="AY1533" s="1"/>
      <c r="AZ1533" s="1"/>
      <c r="BA1533" s="36"/>
      <c r="BB1533" s="2"/>
      <c r="BC1533" s="1"/>
      <c r="BD1533" s="1"/>
      <c r="BE1533" s="43"/>
      <c r="BF1533" s="43">
        <f t="shared" si="23"/>
        <v>179050</v>
      </c>
      <c r="BG1533" s="1"/>
      <c r="BH1533" s="1"/>
      <c r="BI1533" s="1">
        <v>50</v>
      </c>
      <c r="BJ1533" s="1">
        <v>0</v>
      </c>
      <c r="BK1533" s="1">
        <v>0.01</v>
      </c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37" t="s">
        <v>71</v>
      </c>
    </row>
    <row r="1534" spans="1:77" x14ac:dyDescent="0.25">
      <c r="A1534" s="1">
        <v>1529</v>
      </c>
      <c r="B1534" s="1"/>
      <c r="C1534" s="1"/>
      <c r="D1534" s="1"/>
      <c r="E1534" s="1"/>
      <c r="F1534" s="1">
        <v>1529</v>
      </c>
      <c r="G1534" s="1" t="s">
        <v>67</v>
      </c>
      <c r="H1534" s="1">
        <v>29296</v>
      </c>
      <c r="M1534" s="1">
        <v>4</v>
      </c>
      <c r="N1534" s="1">
        <v>1</v>
      </c>
      <c r="O1534" s="1">
        <v>21</v>
      </c>
      <c r="P1534" s="2" t="s">
        <v>69</v>
      </c>
      <c r="Q1534" s="2">
        <v>1721</v>
      </c>
      <c r="R1534" s="1"/>
      <c r="S1534" s="2">
        <v>190</v>
      </c>
      <c r="T1534" s="1"/>
      <c r="U1534" s="1"/>
      <c r="V1534" s="1"/>
      <c r="W1534" s="1"/>
      <c r="X1534" s="35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2"/>
      <c r="AY1534" s="1"/>
      <c r="AZ1534" s="1"/>
      <c r="BA1534" s="36"/>
      <c r="BB1534" s="2"/>
      <c r="BC1534" s="1"/>
      <c r="BD1534" s="1"/>
      <c r="BE1534" s="1"/>
      <c r="BF1534" s="43">
        <f t="shared" si="23"/>
        <v>326990</v>
      </c>
      <c r="BG1534" s="1"/>
      <c r="BH1534" s="1"/>
      <c r="BI1534" s="1">
        <v>50</v>
      </c>
      <c r="BJ1534" s="1">
        <v>0</v>
      </c>
      <c r="BK1534" s="1">
        <v>0.01</v>
      </c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37" t="s">
        <v>71</v>
      </c>
    </row>
    <row r="1535" spans="1:77" x14ac:dyDescent="0.25">
      <c r="A1535" s="1">
        <v>1530</v>
      </c>
      <c r="B1535" s="1"/>
      <c r="C1535" s="1"/>
      <c r="D1535" s="1"/>
      <c r="E1535" s="1"/>
      <c r="F1535" s="1">
        <v>1530</v>
      </c>
      <c r="G1535" s="1" t="s">
        <v>67</v>
      </c>
      <c r="H1535" s="1">
        <v>29299</v>
      </c>
      <c r="M1535" s="1">
        <v>12</v>
      </c>
      <c r="N1535" s="1">
        <v>2</v>
      </c>
      <c r="O1535" s="1">
        <v>68</v>
      </c>
      <c r="P1535" s="2" t="s">
        <v>69</v>
      </c>
      <c r="Q1535" s="2">
        <v>5068</v>
      </c>
      <c r="R1535" s="1"/>
      <c r="S1535" s="2">
        <v>170</v>
      </c>
      <c r="T1535" s="1"/>
      <c r="U1535" s="1"/>
      <c r="V1535" s="1"/>
      <c r="W1535" s="1"/>
      <c r="X1535" s="35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2"/>
      <c r="AY1535" s="1"/>
      <c r="AZ1535" s="1"/>
      <c r="BA1535" s="36"/>
      <c r="BB1535" s="2"/>
      <c r="BC1535" s="1"/>
      <c r="BD1535" s="1"/>
      <c r="BE1535" s="1"/>
      <c r="BF1535" s="43">
        <f t="shared" si="23"/>
        <v>861560</v>
      </c>
      <c r="BG1535" s="1"/>
      <c r="BH1535" s="1"/>
      <c r="BI1535" s="1">
        <v>50</v>
      </c>
      <c r="BJ1535" s="1">
        <v>0</v>
      </c>
      <c r="BK1535" s="1">
        <v>0.01</v>
      </c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37" t="s">
        <v>71</v>
      </c>
    </row>
    <row r="1536" spans="1:77" x14ac:dyDescent="0.25">
      <c r="A1536" s="1">
        <v>1531</v>
      </c>
      <c r="B1536" s="1"/>
      <c r="C1536" s="1"/>
      <c r="D1536" s="1"/>
      <c r="E1536" s="1"/>
      <c r="F1536" s="1">
        <v>1531</v>
      </c>
      <c r="G1536" s="1" t="s">
        <v>67</v>
      </c>
      <c r="H1536" s="1">
        <v>29300</v>
      </c>
      <c r="M1536" s="1">
        <v>6</v>
      </c>
      <c r="N1536" s="1">
        <v>2</v>
      </c>
      <c r="O1536" s="1">
        <v>69</v>
      </c>
      <c r="P1536" s="2" t="s">
        <v>69</v>
      </c>
      <c r="Q1536" s="2">
        <v>2669</v>
      </c>
      <c r="R1536" s="1"/>
      <c r="S1536" s="2">
        <v>100</v>
      </c>
      <c r="T1536" s="1"/>
      <c r="U1536" s="1"/>
      <c r="V1536" s="1"/>
      <c r="W1536" s="1"/>
      <c r="X1536" s="35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2"/>
      <c r="AY1536" s="1"/>
      <c r="AZ1536" s="1"/>
      <c r="BA1536" s="36"/>
      <c r="BB1536" s="2"/>
      <c r="BC1536" s="1"/>
      <c r="BD1536" s="1"/>
      <c r="BE1536" s="1"/>
      <c r="BF1536" s="43">
        <f t="shared" si="23"/>
        <v>266900</v>
      </c>
      <c r="BG1536" s="1"/>
      <c r="BH1536" s="1"/>
      <c r="BI1536" s="1">
        <v>50</v>
      </c>
      <c r="BJ1536" s="1">
        <v>0</v>
      </c>
      <c r="BK1536" s="1">
        <v>0.01</v>
      </c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37" t="s">
        <v>71</v>
      </c>
    </row>
    <row r="1537" spans="1:77" x14ac:dyDescent="0.25">
      <c r="A1537" s="1">
        <v>1532</v>
      </c>
      <c r="B1537" s="1"/>
      <c r="C1537" s="1"/>
      <c r="D1537" s="1"/>
      <c r="E1537" s="1"/>
      <c r="F1537" s="1">
        <v>1532</v>
      </c>
      <c r="G1537" s="1" t="s">
        <v>67</v>
      </c>
      <c r="H1537" s="1">
        <v>29301</v>
      </c>
      <c r="M1537" s="1">
        <v>2</v>
      </c>
      <c r="N1537" s="1">
        <v>1</v>
      </c>
      <c r="O1537" s="1">
        <v>46</v>
      </c>
      <c r="P1537" s="2" t="s">
        <v>69</v>
      </c>
      <c r="Q1537" s="2">
        <v>946</v>
      </c>
      <c r="R1537" s="1"/>
      <c r="S1537" s="2">
        <v>180</v>
      </c>
      <c r="T1537" s="1"/>
      <c r="U1537" s="1"/>
      <c r="V1537" s="1"/>
      <c r="W1537" s="1"/>
      <c r="X1537" s="35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44"/>
      <c r="AR1537" s="36"/>
      <c r="AS1537" s="1"/>
      <c r="AT1537" s="45"/>
      <c r="AU1537" s="1"/>
      <c r="AV1537" s="2"/>
      <c r="AW1537" s="46"/>
      <c r="AX1537" s="2"/>
      <c r="AY1537" s="2"/>
      <c r="AZ1537" s="2"/>
      <c r="BA1537" s="36"/>
      <c r="BB1537" s="2"/>
      <c r="BC1537" s="36"/>
      <c r="BD1537" s="1"/>
      <c r="BE1537" s="43"/>
      <c r="BF1537" s="43">
        <f t="shared" si="23"/>
        <v>170280</v>
      </c>
      <c r="BG1537" s="1"/>
      <c r="BH1537" s="6"/>
      <c r="BI1537" s="1">
        <v>50</v>
      </c>
      <c r="BJ1537" s="1">
        <v>0</v>
      </c>
      <c r="BK1537" s="1">
        <v>0.01</v>
      </c>
      <c r="BL1537" s="36"/>
      <c r="BM1537" s="36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37" t="s">
        <v>71</v>
      </c>
    </row>
    <row r="1538" spans="1:77" x14ac:dyDescent="0.25">
      <c r="A1538" s="1">
        <v>1533</v>
      </c>
      <c r="B1538" s="1"/>
      <c r="C1538" s="1"/>
      <c r="D1538" s="1"/>
      <c r="E1538" s="1"/>
      <c r="F1538" s="1">
        <v>1533</v>
      </c>
      <c r="G1538" s="1" t="s">
        <v>67</v>
      </c>
      <c r="H1538" s="1">
        <v>29302</v>
      </c>
      <c r="M1538" s="1">
        <v>4</v>
      </c>
      <c r="N1538" s="1">
        <v>1</v>
      </c>
      <c r="O1538" s="1">
        <v>90</v>
      </c>
      <c r="P1538" s="2" t="s">
        <v>69</v>
      </c>
      <c r="Q1538" s="2">
        <v>1790</v>
      </c>
      <c r="R1538" s="1"/>
      <c r="S1538" s="2">
        <v>130</v>
      </c>
      <c r="T1538" s="1"/>
      <c r="U1538" s="1"/>
      <c r="V1538" s="1"/>
      <c r="W1538" s="1"/>
      <c r="X1538" s="35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2"/>
      <c r="AY1538" s="1"/>
      <c r="AZ1538" s="1"/>
      <c r="BA1538" s="36"/>
      <c r="BB1538" s="2"/>
      <c r="BC1538" s="1"/>
      <c r="BD1538" s="1"/>
      <c r="BE1538" s="1"/>
      <c r="BF1538" s="43">
        <f t="shared" si="23"/>
        <v>232700</v>
      </c>
      <c r="BG1538" s="1"/>
      <c r="BH1538" s="1"/>
      <c r="BI1538" s="1">
        <v>50</v>
      </c>
      <c r="BJ1538" s="1">
        <v>0</v>
      </c>
      <c r="BK1538" s="1">
        <v>0.01</v>
      </c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37" t="s">
        <v>71</v>
      </c>
    </row>
    <row r="1539" spans="1:77" x14ac:dyDescent="0.25">
      <c r="A1539" s="1">
        <v>1534</v>
      </c>
      <c r="B1539" s="1"/>
      <c r="C1539" s="1"/>
      <c r="D1539" s="1"/>
      <c r="E1539" s="1"/>
      <c r="F1539" s="1">
        <v>1534</v>
      </c>
      <c r="G1539" s="1" t="s">
        <v>67</v>
      </c>
      <c r="H1539" s="1">
        <v>29303</v>
      </c>
      <c r="M1539" s="1">
        <v>1</v>
      </c>
      <c r="N1539" s="1">
        <v>3</v>
      </c>
      <c r="O1539" s="1">
        <v>66</v>
      </c>
      <c r="P1539" s="2" t="s">
        <v>69</v>
      </c>
      <c r="Q1539" s="2">
        <v>766</v>
      </c>
      <c r="R1539" s="1"/>
      <c r="S1539" s="2">
        <v>300</v>
      </c>
      <c r="T1539" s="1"/>
      <c r="U1539" s="1"/>
      <c r="V1539" s="1"/>
      <c r="W1539" s="1"/>
      <c r="X1539" s="35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2"/>
      <c r="AY1539" s="1"/>
      <c r="AZ1539" s="1"/>
      <c r="BA1539" s="36"/>
      <c r="BB1539" s="2"/>
      <c r="BC1539" s="1"/>
      <c r="BD1539" s="1"/>
      <c r="BE1539" s="1"/>
      <c r="BF1539" s="43">
        <f t="shared" si="23"/>
        <v>229800</v>
      </c>
      <c r="BG1539" s="1"/>
      <c r="BH1539" s="1"/>
      <c r="BI1539" s="1">
        <v>50</v>
      </c>
      <c r="BJ1539" s="1">
        <v>0</v>
      </c>
      <c r="BK1539" s="1">
        <v>0.01</v>
      </c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37" t="s">
        <v>71</v>
      </c>
    </row>
    <row r="1540" spans="1:77" x14ac:dyDescent="0.25">
      <c r="A1540" s="1">
        <v>1535</v>
      </c>
      <c r="B1540" s="1"/>
      <c r="C1540" s="1"/>
      <c r="D1540" s="1"/>
      <c r="E1540" s="1"/>
      <c r="F1540" s="1">
        <v>1535</v>
      </c>
      <c r="G1540" s="1" t="s">
        <v>67</v>
      </c>
      <c r="H1540" s="1">
        <v>29304</v>
      </c>
      <c r="M1540" s="1">
        <v>2</v>
      </c>
      <c r="N1540" s="1">
        <v>2</v>
      </c>
      <c r="O1540" s="1">
        <v>74</v>
      </c>
      <c r="P1540" s="2" t="s">
        <v>69</v>
      </c>
      <c r="Q1540" s="2">
        <v>1074</v>
      </c>
      <c r="R1540" s="1"/>
      <c r="S1540" s="2">
        <v>260</v>
      </c>
      <c r="T1540" s="1"/>
      <c r="U1540" s="1"/>
      <c r="V1540" s="1"/>
      <c r="W1540" s="1"/>
      <c r="X1540" s="35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44"/>
      <c r="AR1540" s="36"/>
      <c r="AS1540" s="1"/>
      <c r="AT1540" s="45"/>
      <c r="AU1540" s="1"/>
      <c r="AV1540" s="2"/>
      <c r="AW1540" s="46"/>
      <c r="AX1540" s="2"/>
      <c r="AY1540" s="2"/>
      <c r="AZ1540" s="2"/>
      <c r="BA1540" s="36"/>
      <c r="BB1540" s="2"/>
      <c r="BC1540" s="36"/>
      <c r="BD1540" s="1"/>
      <c r="BE1540" s="43"/>
      <c r="BF1540" s="43">
        <f t="shared" si="23"/>
        <v>279240</v>
      </c>
      <c r="BG1540" s="1"/>
      <c r="BH1540" s="6"/>
      <c r="BI1540" s="1">
        <v>50</v>
      </c>
      <c r="BJ1540" s="1">
        <v>0</v>
      </c>
      <c r="BK1540" s="1">
        <v>0.01</v>
      </c>
      <c r="BL1540" s="36"/>
      <c r="BM1540" s="36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37" t="s">
        <v>71</v>
      </c>
    </row>
    <row r="1541" spans="1:77" x14ac:dyDescent="0.25">
      <c r="A1541" s="1">
        <v>1536</v>
      </c>
      <c r="B1541" s="1"/>
      <c r="C1541" s="1"/>
      <c r="D1541" s="1"/>
      <c r="E1541" s="1"/>
      <c r="F1541" s="1">
        <v>1536</v>
      </c>
      <c r="G1541" s="1" t="s">
        <v>67</v>
      </c>
      <c r="H1541" s="1">
        <v>29305</v>
      </c>
      <c r="M1541" s="1">
        <v>2</v>
      </c>
      <c r="N1541" s="1">
        <v>0</v>
      </c>
      <c r="O1541" s="1">
        <v>88</v>
      </c>
      <c r="P1541" s="2" t="s">
        <v>69</v>
      </c>
      <c r="Q1541" s="2">
        <v>888</v>
      </c>
      <c r="R1541" s="1"/>
      <c r="S1541" s="2">
        <v>190</v>
      </c>
      <c r="T1541" s="1"/>
      <c r="U1541" s="1"/>
      <c r="V1541" s="1"/>
      <c r="W1541" s="1"/>
      <c r="X1541" s="35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2"/>
      <c r="AY1541" s="1"/>
      <c r="AZ1541" s="1"/>
      <c r="BA1541" s="36"/>
      <c r="BB1541" s="2"/>
      <c r="BC1541" s="1"/>
      <c r="BD1541" s="1"/>
      <c r="BE1541" s="1"/>
      <c r="BF1541" s="43">
        <f t="shared" si="23"/>
        <v>168720</v>
      </c>
      <c r="BG1541" s="1"/>
      <c r="BH1541" s="1"/>
      <c r="BI1541" s="1">
        <v>50</v>
      </c>
      <c r="BJ1541" s="1">
        <v>0</v>
      </c>
      <c r="BK1541" s="1">
        <v>0.01</v>
      </c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37" t="s">
        <v>71</v>
      </c>
    </row>
    <row r="1542" spans="1:77" x14ac:dyDescent="0.25">
      <c r="A1542" s="1">
        <v>1537</v>
      </c>
      <c r="B1542" s="1"/>
      <c r="C1542" s="1"/>
      <c r="D1542" s="1"/>
      <c r="E1542" s="1"/>
      <c r="F1542" s="1">
        <v>1537</v>
      </c>
      <c r="G1542" s="1" t="s">
        <v>67</v>
      </c>
      <c r="H1542" s="1">
        <v>29307</v>
      </c>
      <c r="M1542" s="1">
        <v>0</v>
      </c>
      <c r="N1542" s="1">
        <v>3</v>
      </c>
      <c r="O1542" s="1">
        <v>11</v>
      </c>
      <c r="P1542" s="2" t="s">
        <v>69</v>
      </c>
      <c r="Q1542" s="2">
        <v>311</v>
      </c>
      <c r="R1542" s="1"/>
      <c r="S1542" s="2">
        <v>300</v>
      </c>
      <c r="T1542" s="1"/>
      <c r="U1542" s="1"/>
      <c r="V1542" s="1"/>
      <c r="W1542" s="1"/>
      <c r="X1542" s="35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2"/>
      <c r="AY1542" s="1"/>
      <c r="AZ1542" s="1"/>
      <c r="BA1542" s="36"/>
      <c r="BB1542" s="2"/>
      <c r="BC1542" s="1"/>
      <c r="BD1542" s="1"/>
      <c r="BE1542" s="1"/>
      <c r="BF1542" s="43">
        <f t="shared" si="23"/>
        <v>93300</v>
      </c>
      <c r="BG1542" s="1"/>
      <c r="BH1542" s="1"/>
      <c r="BI1542" s="1">
        <v>50</v>
      </c>
      <c r="BJ1542" s="1">
        <v>0</v>
      </c>
      <c r="BK1542" s="1">
        <v>0.01</v>
      </c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37" t="s">
        <v>71</v>
      </c>
    </row>
    <row r="1543" spans="1:77" x14ac:dyDescent="0.25">
      <c r="A1543" s="1">
        <v>1538</v>
      </c>
      <c r="B1543" s="1"/>
      <c r="C1543" s="1"/>
      <c r="D1543" s="1"/>
      <c r="E1543" s="1"/>
      <c r="F1543" s="1">
        <v>1538</v>
      </c>
      <c r="G1543" s="1" t="s">
        <v>67</v>
      </c>
      <c r="H1543" s="1">
        <v>29309</v>
      </c>
      <c r="M1543" s="1">
        <v>1</v>
      </c>
      <c r="N1543" s="1">
        <v>3</v>
      </c>
      <c r="O1543" s="1">
        <v>50</v>
      </c>
      <c r="P1543" s="2" t="s">
        <v>69</v>
      </c>
      <c r="Q1543" s="2">
        <v>750</v>
      </c>
      <c r="R1543" s="1"/>
      <c r="S1543" s="2">
        <v>130</v>
      </c>
      <c r="T1543" s="1"/>
      <c r="U1543" s="1"/>
      <c r="V1543" s="1"/>
      <c r="W1543" s="1"/>
      <c r="X1543" s="35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2"/>
      <c r="AY1543" s="1"/>
      <c r="AZ1543" s="1"/>
      <c r="BA1543" s="36"/>
      <c r="BB1543" s="2"/>
      <c r="BC1543" s="1"/>
      <c r="BD1543" s="1"/>
      <c r="BE1543" s="1"/>
      <c r="BF1543" s="43">
        <f t="shared" si="23"/>
        <v>97500</v>
      </c>
      <c r="BG1543" s="1"/>
      <c r="BH1543" s="1"/>
      <c r="BI1543" s="1">
        <v>50</v>
      </c>
      <c r="BJ1543" s="1">
        <v>0</v>
      </c>
      <c r="BK1543" s="1">
        <v>0.01</v>
      </c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37" t="s">
        <v>71</v>
      </c>
    </row>
    <row r="1544" spans="1:77" x14ac:dyDescent="0.25">
      <c r="A1544" s="1">
        <v>1539</v>
      </c>
      <c r="B1544" s="1"/>
      <c r="C1544" s="1"/>
      <c r="D1544" s="1"/>
      <c r="E1544" s="1"/>
      <c r="F1544" s="1">
        <v>1539</v>
      </c>
      <c r="G1544" s="1" t="s">
        <v>67</v>
      </c>
      <c r="H1544" s="1">
        <v>29310</v>
      </c>
      <c r="M1544" s="1">
        <v>0</v>
      </c>
      <c r="N1544" s="1">
        <v>0</v>
      </c>
      <c r="O1544" s="1">
        <v>90</v>
      </c>
      <c r="P1544" s="2" t="s">
        <v>69</v>
      </c>
      <c r="Q1544" s="2">
        <v>90</v>
      </c>
      <c r="R1544" s="1"/>
      <c r="S1544" s="2">
        <v>130</v>
      </c>
      <c r="T1544" s="1"/>
      <c r="U1544" s="1"/>
      <c r="V1544" s="1"/>
      <c r="W1544" s="1"/>
      <c r="X1544" s="35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2"/>
      <c r="AY1544" s="1"/>
      <c r="AZ1544" s="1"/>
      <c r="BA1544" s="36"/>
      <c r="BB1544" s="2"/>
      <c r="BC1544" s="1"/>
      <c r="BD1544" s="1"/>
      <c r="BE1544" s="1"/>
      <c r="BF1544" s="43">
        <f t="shared" ref="BF1544:BF1607" si="24">Q1544*S1544</f>
        <v>11700</v>
      </c>
      <c r="BG1544" s="1"/>
      <c r="BH1544" s="1"/>
      <c r="BI1544" s="1">
        <v>50</v>
      </c>
      <c r="BJ1544" s="1">
        <v>0</v>
      </c>
      <c r="BK1544" s="1">
        <v>0.01</v>
      </c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37" t="s">
        <v>71</v>
      </c>
    </row>
    <row r="1545" spans="1:77" x14ac:dyDescent="0.25">
      <c r="A1545" s="1">
        <v>1540</v>
      </c>
      <c r="B1545" s="1"/>
      <c r="C1545" s="1"/>
      <c r="D1545" s="1"/>
      <c r="E1545" s="1"/>
      <c r="F1545" s="1">
        <v>1540</v>
      </c>
      <c r="G1545" s="1" t="s">
        <v>67</v>
      </c>
      <c r="H1545" s="1">
        <v>29311</v>
      </c>
      <c r="M1545" s="1">
        <v>1</v>
      </c>
      <c r="N1545" s="1">
        <v>2</v>
      </c>
      <c r="O1545" s="1">
        <v>93</v>
      </c>
      <c r="P1545" s="2" t="s">
        <v>69</v>
      </c>
      <c r="Q1545" s="2">
        <v>693</v>
      </c>
      <c r="R1545" s="1"/>
      <c r="S1545" s="2">
        <v>130</v>
      </c>
      <c r="T1545" s="1"/>
      <c r="U1545" s="1"/>
      <c r="V1545" s="1"/>
      <c r="W1545" s="1"/>
      <c r="X1545" s="35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2"/>
      <c r="AY1545" s="1"/>
      <c r="AZ1545" s="1"/>
      <c r="BA1545" s="36"/>
      <c r="BB1545" s="2"/>
      <c r="BC1545" s="1"/>
      <c r="BD1545" s="1"/>
      <c r="BE1545" s="1"/>
      <c r="BF1545" s="43">
        <f t="shared" si="24"/>
        <v>90090</v>
      </c>
      <c r="BG1545" s="1"/>
      <c r="BH1545" s="1"/>
      <c r="BI1545" s="1">
        <v>50</v>
      </c>
      <c r="BJ1545" s="1">
        <v>0</v>
      </c>
      <c r="BK1545" s="1">
        <v>0.01</v>
      </c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37" t="s">
        <v>71</v>
      </c>
    </row>
    <row r="1546" spans="1:77" x14ac:dyDescent="0.25">
      <c r="A1546" s="1">
        <v>1541</v>
      </c>
      <c r="B1546" s="1"/>
      <c r="C1546" s="1"/>
      <c r="D1546" s="1"/>
      <c r="E1546" s="1"/>
      <c r="F1546" s="1">
        <v>1541</v>
      </c>
      <c r="G1546" s="1" t="s">
        <v>67</v>
      </c>
      <c r="H1546" s="1">
        <v>29313</v>
      </c>
      <c r="M1546" s="1">
        <v>4</v>
      </c>
      <c r="N1546" s="1">
        <v>2</v>
      </c>
      <c r="O1546" s="1">
        <v>35.5</v>
      </c>
      <c r="P1546" s="2" t="s">
        <v>69</v>
      </c>
      <c r="Q1546" s="2">
        <v>1835.5</v>
      </c>
      <c r="R1546" s="1"/>
      <c r="S1546" s="2">
        <v>130</v>
      </c>
      <c r="T1546" s="1"/>
      <c r="U1546" s="1"/>
      <c r="V1546" s="1"/>
      <c r="W1546" s="1"/>
      <c r="X1546" s="35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2"/>
      <c r="AY1546" s="1"/>
      <c r="AZ1546" s="1"/>
      <c r="BA1546" s="36"/>
      <c r="BB1546" s="2"/>
      <c r="BC1546" s="1"/>
      <c r="BD1546" s="1"/>
      <c r="BE1546" s="1"/>
      <c r="BF1546" s="43">
        <f t="shared" si="24"/>
        <v>238615</v>
      </c>
      <c r="BG1546" s="1"/>
      <c r="BH1546" s="1"/>
      <c r="BI1546" s="1">
        <v>50</v>
      </c>
      <c r="BJ1546" s="1">
        <v>0</v>
      </c>
      <c r="BK1546" s="1">
        <v>0.01</v>
      </c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37" t="s">
        <v>71</v>
      </c>
    </row>
    <row r="1547" spans="1:77" x14ac:dyDescent="0.25">
      <c r="A1547" s="1">
        <v>1542</v>
      </c>
      <c r="B1547" s="1"/>
      <c r="C1547" s="1"/>
      <c r="D1547" s="1"/>
      <c r="E1547" s="1"/>
      <c r="F1547" s="1">
        <v>1542</v>
      </c>
      <c r="G1547" s="1" t="s">
        <v>67</v>
      </c>
      <c r="H1547" s="1">
        <v>29314</v>
      </c>
      <c r="M1547" s="1">
        <v>2</v>
      </c>
      <c r="N1547" s="1">
        <v>0</v>
      </c>
      <c r="O1547" s="1">
        <v>27</v>
      </c>
      <c r="P1547" s="2" t="s">
        <v>69</v>
      </c>
      <c r="Q1547" s="2">
        <v>827</v>
      </c>
      <c r="R1547" s="1"/>
      <c r="S1547" s="2">
        <v>300</v>
      </c>
      <c r="T1547" s="1"/>
      <c r="U1547" s="1"/>
      <c r="V1547" s="1"/>
      <c r="W1547" s="1"/>
      <c r="X1547" s="35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44"/>
      <c r="AR1547" s="36"/>
      <c r="AS1547" s="1"/>
      <c r="AT1547" s="45"/>
      <c r="AU1547" s="1"/>
      <c r="AV1547" s="1"/>
      <c r="AW1547" s="1"/>
      <c r="AX1547" s="2"/>
      <c r="AY1547" s="1"/>
      <c r="AZ1547" s="1"/>
      <c r="BA1547" s="36"/>
      <c r="BB1547" s="2"/>
      <c r="BC1547" s="1"/>
      <c r="BD1547" s="1"/>
      <c r="BE1547" s="43"/>
      <c r="BF1547" s="43">
        <f t="shared" si="24"/>
        <v>248100</v>
      </c>
      <c r="BG1547" s="1"/>
      <c r="BH1547" s="1"/>
      <c r="BI1547" s="1">
        <v>50</v>
      </c>
      <c r="BJ1547" s="1">
        <v>0</v>
      </c>
      <c r="BK1547" s="1">
        <v>0.01</v>
      </c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37" t="s">
        <v>71</v>
      </c>
    </row>
    <row r="1548" spans="1:77" x14ac:dyDescent="0.25">
      <c r="A1548" s="1">
        <v>1543</v>
      </c>
      <c r="B1548" s="1"/>
      <c r="C1548" s="1"/>
      <c r="D1548" s="1"/>
      <c r="E1548" s="1"/>
      <c r="F1548" s="1">
        <v>1543</v>
      </c>
      <c r="G1548" s="1" t="s">
        <v>67</v>
      </c>
      <c r="H1548" s="1">
        <v>29315</v>
      </c>
      <c r="M1548" s="1">
        <v>0</v>
      </c>
      <c r="N1548" s="1">
        <v>1</v>
      </c>
      <c r="O1548" s="1">
        <v>56</v>
      </c>
      <c r="P1548" s="2" t="s">
        <v>69</v>
      </c>
      <c r="Q1548" s="2">
        <v>156</v>
      </c>
      <c r="R1548" s="1"/>
      <c r="S1548" s="2">
        <v>300</v>
      </c>
      <c r="T1548" s="1"/>
      <c r="U1548" s="1"/>
      <c r="V1548" s="1"/>
      <c r="W1548" s="1"/>
      <c r="X1548" s="35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2"/>
      <c r="AY1548" s="1"/>
      <c r="AZ1548" s="1"/>
      <c r="BA1548" s="36"/>
      <c r="BB1548" s="2"/>
      <c r="BC1548" s="1"/>
      <c r="BD1548" s="1"/>
      <c r="BE1548" s="1"/>
      <c r="BF1548" s="43">
        <f t="shared" si="24"/>
        <v>46800</v>
      </c>
      <c r="BG1548" s="1"/>
      <c r="BH1548" s="1"/>
      <c r="BI1548" s="1">
        <v>50</v>
      </c>
      <c r="BJ1548" s="1">
        <v>0</v>
      </c>
      <c r="BK1548" s="1">
        <v>0.01</v>
      </c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37" t="s">
        <v>71</v>
      </c>
    </row>
    <row r="1549" spans="1:77" x14ac:dyDescent="0.25">
      <c r="A1549" s="1">
        <v>1544</v>
      </c>
      <c r="B1549" s="1"/>
      <c r="C1549" s="1"/>
      <c r="D1549" s="1"/>
      <c r="E1549" s="1"/>
      <c r="F1549" s="1">
        <v>1544</v>
      </c>
      <c r="G1549" s="1" t="s">
        <v>67</v>
      </c>
      <c r="H1549" s="1">
        <v>29316</v>
      </c>
      <c r="M1549" s="1">
        <v>5</v>
      </c>
      <c r="N1549" s="1">
        <v>1</v>
      </c>
      <c r="O1549" s="1">
        <v>15</v>
      </c>
      <c r="P1549" s="2" t="s">
        <v>69</v>
      </c>
      <c r="Q1549" s="2">
        <v>2115</v>
      </c>
      <c r="R1549" s="1"/>
      <c r="S1549" s="2">
        <v>130</v>
      </c>
      <c r="T1549" s="1"/>
      <c r="U1549" s="1"/>
      <c r="V1549" s="1"/>
      <c r="W1549" s="1"/>
      <c r="X1549" s="35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2"/>
      <c r="AY1549" s="1"/>
      <c r="AZ1549" s="1"/>
      <c r="BA1549" s="36"/>
      <c r="BB1549" s="2"/>
      <c r="BC1549" s="1"/>
      <c r="BD1549" s="1"/>
      <c r="BE1549" s="1"/>
      <c r="BF1549" s="43">
        <f t="shared" si="24"/>
        <v>274950</v>
      </c>
      <c r="BG1549" s="1"/>
      <c r="BH1549" s="1"/>
      <c r="BI1549" s="1">
        <v>50</v>
      </c>
      <c r="BJ1549" s="1">
        <v>0</v>
      </c>
      <c r="BK1549" s="1">
        <v>0.01</v>
      </c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37" t="s">
        <v>71</v>
      </c>
    </row>
    <row r="1550" spans="1:77" x14ac:dyDescent="0.25">
      <c r="A1550" s="1">
        <v>1545</v>
      </c>
      <c r="B1550" s="1"/>
      <c r="C1550" s="1"/>
      <c r="D1550" s="1"/>
      <c r="E1550" s="1"/>
      <c r="F1550" s="1">
        <v>1545</v>
      </c>
      <c r="G1550" s="1" t="s">
        <v>67</v>
      </c>
      <c r="H1550" s="1">
        <v>29317</v>
      </c>
      <c r="M1550" s="1">
        <v>4</v>
      </c>
      <c r="N1550" s="1">
        <v>0</v>
      </c>
      <c r="O1550" s="1">
        <v>34</v>
      </c>
      <c r="P1550" s="2" t="s">
        <v>69</v>
      </c>
      <c r="Q1550" s="2">
        <v>1634</v>
      </c>
      <c r="R1550" s="1"/>
      <c r="S1550" s="2">
        <v>130</v>
      </c>
      <c r="T1550" s="1"/>
      <c r="U1550" s="1"/>
      <c r="V1550" s="1"/>
      <c r="W1550" s="1"/>
      <c r="X1550" s="35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44"/>
      <c r="AR1550" s="36"/>
      <c r="AS1550" s="1"/>
      <c r="AT1550" s="45"/>
      <c r="AU1550" s="1"/>
      <c r="AV1550" s="1"/>
      <c r="AW1550" s="1"/>
      <c r="AX1550" s="2"/>
      <c r="AY1550" s="1"/>
      <c r="AZ1550" s="1"/>
      <c r="BA1550" s="36"/>
      <c r="BB1550" s="2"/>
      <c r="BC1550" s="1"/>
      <c r="BD1550" s="1"/>
      <c r="BE1550" s="43"/>
      <c r="BF1550" s="43">
        <f t="shared" si="24"/>
        <v>212420</v>
      </c>
      <c r="BG1550" s="1"/>
      <c r="BH1550" s="1"/>
      <c r="BI1550" s="1">
        <v>50</v>
      </c>
      <c r="BJ1550" s="1">
        <v>0</v>
      </c>
      <c r="BK1550" s="1">
        <v>0.01</v>
      </c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37" t="s">
        <v>71</v>
      </c>
    </row>
    <row r="1551" spans="1:77" x14ac:dyDescent="0.25">
      <c r="A1551" s="1">
        <v>1546</v>
      </c>
      <c r="B1551" s="1"/>
      <c r="C1551" s="1"/>
      <c r="D1551" s="1"/>
      <c r="E1551" s="1"/>
      <c r="F1551" s="1">
        <v>1546</v>
      </c>
      <c r="G1551" s="1" t="s">
        <v>67</v>
      </c>
      <c r="H1551" s="1">
        <v>29318</v>
      </c>
      <c r="M1551" s="1">
        <v>4</v>
      </c>
      <c r="N1551" s="1">
        <v>2</v>
      </c>
      <c r="O1551" s="1">
        <v>72</v>
      </c>
      <c r="P1551" s="2" t="s">
        <v>69</v>
      </c>
      <c r="Q1551" s="2">
        <v>1872</v>
      </c>
      <c r="R1551" s="1"/>
      <c r="S1551" s="2">
        <v>130</v>
      </c>
      <c r="T1551" s="1"/>
      <c r="U1551" s="1"/>
      <c r="V1551" s="1"/>
      <c r="W1551" s="1"/>
      <c r="X1551" s="35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2"/>
      <c r="AY1551" s="1"/>
      <c r="AZ1551" s="1"/>
      <c r="BA1551" s="36"/>
      <c r="BB1551" s="2"/>
      <c r="BC1551" s="1"/>
      <c r="BD1551" s="1"/>
      <c r="BE1551" s="1"/>
      <c r="BF1551" s="43">
        <f t="shared" si="24"/>
        <v>243360</v>
      </c>
      <c r="BG1551" s="1"/>
      <c r="BH1551" s="1"/>
      <c r="BI1551" s="1">
        <v>50</v>
      </c>
      <c r="BJ1551" s="1">
        <v>0</v>
      </c>
      <c r="BK1551" s="1">
        <v>0.01</v>
      </c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37" t="s">
        <v>71</v>
      </c>
    </row>
    <row r="1552" spans="1:77" x14ac:dyDescent="0.25">
      <c r="A1552" s="1">
        <v>1547</v>
      </c>
      <c r="B1552" s="1"/>
      <c r="C1552" s="1"/>
      <c r="D1552" s="1"/>
      <c r="E1552" s="1"/>
      <c r="F1552" s="1">
        <v>1547</v>
      </c>
      <c r="G1552" s="1" t="s">
        <v>67</v>
      </c>
      <c r="H1552" s="1">
        <v>29320</v>
      </c>
      <c r="M1552" s="1">
        <v>8</v>
      </c>
      <c r="N1552" s="1">
        <v>1</v>
      </c>
      <c r="O1552" s="1">
        <v>65</v>
      </c>
      <c r="P1552" s="2" t="s">
        <v>69</v>
      </c>
      <c r="Q1552" s="2">
        <v>3365</v>
      </c>
      <c r="R1552" s="1"/>
      <c r="S1552" s="2">
        <v>260</v>
      </c>
      <c r="T1552" s="1"/>
      <c r="U1552" s="1"/>
      <c r="V1552" s="1"/>
      <c r="W1552" s="1"/>
      <c r="X1552" s="35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2"/>
      <c r="AY1552" s="1"/>
      <c r="AZ1552" s="1"/>
      <c r="BA1552" s="36"/>
      <c r="BB1552" s="2"/>
      <c r="BC1552" s="1"/>
      <c r="BD1552" s="1"/>
      <c r="BE1552" s="1"/>
      <c r="BF1552" s="43">
        <f t="shared" si="24"/>
        <v>874900</v>
      </c>
      <c r="BG1552" s="1"/>
      <c r="BH1552" s="1"/>
      <c r="BI1552" s="1">
        <v>50</v>
      </c>
      <c r="BJ1552" s="1">
        <v>0</v>
      </c>
      <c r="BK1552" s="1">
        <v>0.01</v>
      </c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37" t="s">
        <v>71</v>
      </c>
    </row>
    <row r="1553" spans="1:77" x14ac:dyDescent="0.25">
      <c r="A1553" s="1">
        <v>1548</v>
      </c>
      <c r="B1553" s="1"/>
      <c r="C1553" s="1"/>
      <c r="D1553" s="1"/>
      <c r="E1553" s="1"/>
      <c r="F1553" s="1">
        <v>1548</v>
      </c>
      <c r="G1553" s="1" t="s">
        <v>67</v>
      </c>
      <c r="H1553" s="1">
        <v>29321</v>
      </c>
      <c r="M1553" s="1">
        <v>3</v>
      </c>
      <c r="N1553" s="1">
        <v>3</v>
      </c>
      <c r="O1553" s="1">
        <v>7</v>
      </c>
      <c r="P1553" s="2" t="s">
        <v>69</v>
      </c>
      <c r="Q1553" s="2">
        <v>1507</v>
      </c>
      <c r="R1553" s="1"/>
      <c r="S1553" s="2">
        <v>130</v>
      </c>
      <c r="T1553" s="1"/>
      <c r="U1553" s="1"/>
      <c r="V1553" s="1"/>
      <c r="W1553" s="1"/>
      <c r="X1553" s="35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2"/>
      <c r="AY1553" s="1"/>
      <c r="AZ1553" s="1"/>
      <c r="BA1553" s="36"/>
      <c r="BB1553" s="2"/>
      <c r="BC1553" s="1"/>
      <c r="BD1553" s="1"/>
      <c r="BE1553" s="1"/>
      <c r="BF1553" s="43">
        <f t="shared" si="24"/>
        <v>195910</v>
      </c>
      <c r="BG1553" s="1"/>
      <c r="BH1553" s="1"/>
      <c r="BI1553" s="1">
        <v>50</v>
      </c>
      <c r="BJ1553" s="1">
        <v>0</v>
      </c>
      <c r="BK1553" s="1">
        <v>0.01</v>
      </c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37" t="s">
        <v>71</v>
      </c>
    </row>
    <row r="1554" spans="1:77" x14ac:dyDescent="0.25">
      <c r="A1554" s="1">
        <v>1549</v>
      </c>
      <c r="B1554" s="1"/>
      <c r="C1554" s="1"/>
      <c r="D1554" s="1"/>
      <c r="E1554" s="1"/>
      <c r="F1554" s="1">
        <v>1549</v>
      </c>
      <c r="G1554" s="1" t="s">
        <v>67</v>
      </c>
      <c r="H1554" s="1">
        <v>29322</v>
      </c>
      <c r="M1554" s="1">
        <v>4</v>
      </c>
      <c r="N1554" s="1">
        <v>1</v>
      </c>
      <c r="O1554" s="1">
        <v>64</v>
      </c>
      <c r="P1554" s="2" t="s">
        <v>69</v>
      </c>
      <c r="Q1554" s="2">
        <v>1764</v>
      </c>
      <c r="R1554" s="1"/>
      <c r="S1554" s="2">
        <v>130</v>
      </c>
      <c r="T1554" s="1"/>
      <c r="U1554" s="1"/>
      <c r="V1554" s="1"/>
      <c r="W1554" s="1"/>
      <c r="X1554" s="35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2"/>
      <c r="AY1554" s="1"/>
      <c r="AZ1554" s="1"/>
      <c r="BA1554" s="36"/>
      <c r="BB1554" s="2"/>
      <c r="BC1554" s="1"/>
      <c r="BD1554" s="1"/>
      <c r="BE1554" s="1"/>
      <c r="BF1554" s="43">
        <f t="shared" si="24"/>
        <v>229320</v>
      </c>
      <c r="BG1554" s="1"/>
      <c r="BH1554" s="1"/>
      <c r="BI1554" s="1">
        <v>50</v>
      </c>
      <c r="BJ1554" s="1">
        <v>0</v>
      </c>
      <c r="BK1554" s="1">
        <v>0.01</v>
      </c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37" t="s">
        <v>71</v>
      </c>
    </row>
    <row r="1555" spans="1:77" x14ac:dyDescent="0.25">
      <c r="A1555" s="1">
        <v>1550</v>
      </c>
      <c r="B1555" s="1"/>
      <c r="C1555" s="1"/>
      <c r="D1555" s="1"/>
      <c r="E1555" s="1"/>
      <c r="F1555" s="1">
        <v>1550</v>
      </c>
      <c r="G1555" s="1" t="s">
        <v>67</v>
      </c>
      <c r="H1555" s="1">
        <v>29323</v>
      </c>
      <c r="M1555" s="1">
        <v>5</v>
      </c>
      <c r="N1555" s="1">
        <v>0</v>
      </c>
      <c r="O1555" s="1">
        <v>85</v>
      </c>
      <c r="P1555" s="2" t="s">
        <v>69</v>
      </c>
      <c r="Q1555" s="2">
        <v>2085</v>
      </c>
      <c r="R1555" s="1"/>
      <c r="S1555" s="2">
        <v>190</v>
      </c>
      <c r="T1555" s="1"/>
      <c r="U1555" s="1"/>
      <c r="V1555" s="1"/>
      <c r="W1555" s="1"/>
      <c r="X1555" s="35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2"/>
      <c r="AY1555" s="1"/>
      <c r="AZ1555" s="1"/>
      <c r="BA1555" s="36"/>
      <c r="BB1555" s="2"/>
      <c r="BC1555" s="1"/>
      <c r="BD1555" s="1"/>
      <c r="BE1555" s="1"/>
      <c r="BF1555" s="43">
        <f t="shared" si="24"/>
        <v>396150</v>
      </c>
      <c r="BG1555" s="1"/>
      <c r="BH1555" s="1"/>
      <c r="BI1555" s="1">
        <v>50</v>
      </c>
      <c r="BJ1555" s="1">
        <v>0</v>
      </c>
      <c r="BK1555" s="1">
        <v>0.01</v>
      </c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37" t="s">
        <v>71</v>
      </c>
    </row>
    <row r="1556" spans="1:77" x14ac:dyDescent="0.25">
      <c r="A1556" s="1">
        <v>1551</v>
      </c>
      <c r="B1556" s="1"/>
      <c r="C1556" s="1"/>
      <c r="D1556" s="1"/>
      <c r="E1556" s="1"/>
      <c r="F1556" s="1">
        <v>1551</v>
      </c>
      <c r="G1556" s="1" t="s">
        <v>67</v>
      </c>
      <c r="H1556" s="1">
        <v>29324</v>
      </c>
      <c r="M1556" s="1">
        <v>4</v>
      </c>
      <c r="N1556" s="1">
        <v>3</v>
      </c>
      <c r="O1556" s="1">
        <v>2</v>
      </c>
      <c r="P1556" s="2" t="s">
        <v>69</v>
      </c>
      <c r="Q1556" s="2">
        <v>1902</v>
      </c>
      <c r="R1556" s="1"/>
      <c r="S1556" s="2">
        <v>100</v>
      </c>
      <c r="T1556" s="1"/>
      <c r="U1556" s="1"/>
      <c r="V1556" s="1"/>
      <c r="W1556" s="1"/>
      <c r="X1556" s="35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2"/>
      <c r="AY1556" s="1"/>
      <c r="AZ1556" s="1"/>
      <c r="BA1556" s="36"/>
      <c r="BB1556" s="2"/>
      <c r="BC1556" s="1"/>
      <c r="BD1556" s="1"/>
      <c r="BE1556" s="1"/>
      <c r="BF1556" s="43">
        <f t="shared" si="24"/>
        <v>190200</v>
      </c>
      <c r="BG1556" s="1"/>
      <c r="BH1556" s="1"/>
      <c r="BI1556" s="1">
        <v>50</v>
      </c>
      <c r="BJ1556" s="1">
        <v>0</v>
      </c>
      <c r="BK1556" s="1">
        <v>0.01</v>
      </c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37" t="s">
        <v>71</v>
      </c>
    </row>
    <row r="1557" spans="1:77" x14ac:dyDescent="0.25">
      <c r="A1557" s="1">
        <v>1552</v>
      </c>
      <c r="B1557" s="1"/>
      <c r="C1557" s="1"/>
      <c r="D1557" s="1"/>
      <c r="E1557" s="1"/>
      <c r="F1557" s="1">
        <v>1552</v>
      </c>
      <c r="G1557" s="1" t="s">
        <v>67</v>
      </c>
      <c r="H1557" s="1">
        <v>29325</v>
      </c>
      <c r="M1557" s="1">
        <v>1</v>
      </c>
      <c r="N1557" s="1">
        <v>3</v>
      </c>
      <c r="O1557" s="1">
        <v>4</v>
      </c>
      <c r="P1557" s="2" t="s">
        <v>69</v>
      </c>
      <c r="Q1557" s="2">
        <v>704</v>
      </c>
      <c r="R1557" s="1"/>
      <c r="S1557" s="2">
        <v>260</v>
      </c>
      <c r="T1557" s="1"/>
      <c r="U1557" s="1"/>
      <c r="V1557" s="1"/>
      <c r="W1557" s="1"/>
      <c r="X1557" s="35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2"/>
      <c r="AY1557" s="1"/>
      <c r="AZ1557" s="1"/>
      <c r="BA1557" s="36"/>
      <c r="BB1557" s="2"/>
      <c r="BC1557" s="1"/>
      <c r="BD1557" s="1"/>
      <c r="BE1557" s="1"/>
      <c r="BF1557" s="43">
        <f t="shared" si="24"/>
        <v>183040</v>
      </c>
      <c r="BG1557" s="1"/>
      <c r="BH1557" s="1"/>
      <c r="BI1557" s="1">
        <v>50</v>
      </c>
      <c r="BJ1557" s="1">
        <v>0</v>
      </c>
      <c r="BK1557" s="1">
        <v>0.01</v>
      </c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37" t="s">
        <v>71</v>
      </c>
    </row>
    <row r="1558" spans="1:77" x14ac:dyDescent="0.25">
      <c r="A1558" s="1">
        <v>1553</v>
      </c>
      <c r="B1558" s="1"/>
      <c r="C1558" s="1"/>
      <c r="D1558" s="1"/>
      <c r="E1558" s="1"/>
      <c r="F1558" s="1">
        <v>1553</v>
      </c>
      <c r="G1558" s="1" t="s">
        <v>67</v>
      </c>
      <c r="H1558" s="1">
        <v>29326</v>
      </c>
      <c r="M1558" s="1">
        <v>1</v>
      </c>
      <c r="N1558" s="1">
        <v>2</v>
      </c>
      <c r="O1558" s="1">
        <v>86</v>
      </c>
      <c r="P1558" s="2" t="s">
        <v>69</v>
      </c>
      <c r="Q1558" s="2">
        <v>686</v>
      </c>
      <c r="R1558" s="1"/>
      <c r="S1558" s="2">
        <v>200</v>
      </c>
      <c r="T1558" s="1"/>
      <c r="U1558" s="1"/>
      <c r="V1558" s="1"/>
      <c r="W1558" s="1"/>
      <c r="X1558" s="35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44"/>
      <c r="AR1558" s="36"/>
      <c r="AS1558" s="1"/>
      <c r="AT1558" s="45"/>
      <c r="AU1558" s="1"/>
      <c r="AV1558" s="2"/>
      <c r="AW1558" s="46"/>
      <c r="AX1558" s="2"/>
      <c r="AY1558" s="2"/>
      <c r="AZ1558" s="2"/>
      <c r="BA1558" s="36"/>
      <c r="BB1558" s="2"/>
      <c r="BC1558" s="36"/>
      <c r="BD1558" s="1"/>
      <c r="BE1558" s="43"/>
      <c r="BF1558" s="43">
        <f t="shared" si="24"/>
        <v>137200</v>
      </c>
      <c r="BG1558" s="1"/>
      <c r="BH1558" s="6"/>
      <c r="BI1558" s="1">
        <v>50</v>
      </c>
      <c r="BJ1558" s="1">
        <v>0</v>
      </c>
      <c r="BK1558" s="1">
        <v>0.01</v>
      </c>
      <c r="BL1558" s="36"/>
      <c r="BM1558" s="36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37" t="s">
        <v>71</v>
      </c>
    </row>
    <row r="1559" spans="1:77" x14ac:dyDescent="0.25">
      <c r="A1559" s="1">
        <v>1554</v>
      </c>
      <c r="B1559" s="1"/>
      <c r="C1559" s="1"/>
      <c r="D1559" s="1"/>
      <c r="E1559" s="1"/>
      <c r="F1559" s="1">
        <v>1554</v>
      </c>
      <c r="G1559" s="1" t="s">
        <v>67</v>
      </c>
      <c r="H1559" s="1">
        <v>29327</v>
      </c>
      <c r="M1559" s="1">
        <v>13</v>
      </c>
      <c r="N1559" s="1">
        <v>1</v>
      </c>
      <c r="O1559" s="1">
        <v>57</v>
      </c>
      <c r="P1559" s="2" t="s">
        <v>69</v>
      </c>
      <c r="Q1559" s="2">
        <v>5357</v>
      </c>
      <c r="R1559" s="1"/>
      <c r="S1559" s="2">
        <v>340</v>
      </c>
      <c r="T1559" s="1"/>
      <c r="U1559" s="1"/>
      <c r="V1559" s="1"/>
      <c r="W1559" s="1"/>
      <c r="X1559" s="35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44"/>
      <c r="AR1559" s="36"/>
      <c r="AS1559" s="1"/>
      <c r="AT1559" s="45"/>
      <c r="AU1559" s="1"/>
      <c r="AV1559" s="2"/>
      <c r="AW1559" s="46"/>
      <c r="AX1559" s="2"/>
      <c r="AY1559" s="2"/>
      <c r="AZ1559" s="2"/>
      <c r="BA1559" s="36"/>
      <c r="BB1559" s="2"/>
      <c r="BC1559" s="36"/>
      <c r="BD1559" s="1"/>
      <c r="BE1559" s="43"/>
      <c r="BF1559" s="43">
        <f t="shared" si="24"/>
        <v>1821380</v>
      </c>
      <c r="BG1559" s="1"/>
      <c r="BH1559" s="6"/>
      <c r="BI1559" s="1">
        <v>50</v>
      </c>
      <c r="BJ1559" s="1">
        <v>0</v>
      </c>
      <c r="BK1559" s="1">
        <v>0.01</v>
      </c>
      <c r="BL1559" s="36"/>
      <c r="BM1559" s="36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37" t="s">
        <v>71</v>
      </c>
    </row>
    <row r="1560" spans="1:77" x14ac:dyDescent="0.25">
      <c r="A1560" s="1">
        <v>1555</v>
      </c>
      <c r="B1560" s="1"/>
      <c r="C1560" s="1"/>
      <c r="D1560" s="1"/>
      <c r="E1560" s="1"/>
      <c r="F1560" s="1">
        <v>1555</v>
      </c>
      <c r="G1560" s="1" t="s">
        <v>67</v>
      </c>
      <c r="H1560" s="1">
        <v>29330</v>
      </c>
      <c r="M1560" s="1">
        <v>0</v>
      </c>
      <c r="N1560" s="1">
        <v>3</v>
      </c>
      <c r="O1560" s="1">
        <v>55</v>
      </c>
      <c r="P1560" s="2" t="s">
        <v>69</v>
      </c>
      <c r="Q1560" s="2">
        <v>355</v>
      </c>
      <c r="R1560" s="1"/>
      <c r="S1560" s="2">
        <v>100</v>
      </c>
      <c r="T1560" s="1"/>
      <c r="U1560" s="1"/>
      <c r="V1560" s="1"/>
      <c r="W1560" s="1"/>
      <c r="X1560" s="35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2"/>
      <c r="AY1560" s="1"/>
      <c r="AZ1560" s="1"/>
      <c r="BA1560" s="36"/>
      <c r="BB1560" s="2"/>
      <c r="BC1560" s="1"/>
      <c r="BD1560" s="1"/>
      <c r="BE1560" s="1"/>
      <c r="BF1560" s="43">
        <f t="shared" si="24"/>
        <v>35500</v>
      </c>
      <c r="BG1560" s="1"/>
      <c r="BH1560" s="1"/>
      <c r="BI1560" s="1">
        <v>50</v>
      </c>
      <c r="BJ1560" s="1">
        <v>0</v>
      </c>
      <c r="BK1560" s="1">
        <v>0.01</v>
      </c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37" t="s">
        <v>71</v>
      </c>
    </row>
    <row r="1561" spans="1:77" x14ac:dyDescent="0.25">
      <c r="A1561" s="1">
        <v>1556</v>
      </c>
      <c r="B1561" s="1"/>
      <c r="C1561" s="1"/>
      <c r="D1561" s="1"/>
      <c r="E1561" s="1"/>
      <c r="F1561" s="1">
        <v>1556</v>
      </c>
      <c r="G1561" s="1" t="s">
        <v>67</v>
      </c>
      <c r="H1561" s="1">
        <v>29331</v>
      </c>
      <c r="M1561" s="1">
        <v>0</v>
      </c>
      <c r="N1561" s="1">
        <v>0</v>
      </c>
      <c r="O1561" s="1">
        <v>93</v>
      </c>
      <c r="P1561" s="2" t="s">
        <v>69</v>
      </c>
      <c r="Q1561" s="2">
        <v>93</v>
      </c>
      <c r="R1561" s="1"/>
      <c r="S1561" s="2">
        <v>250</v>
      </c>
      <c r="T1561" s="1"/>
      <c r="U1561" s="1"/>
      <c r="V1561" s="1"/>
      <c r="W1561" s="1"/>
      <c r="X1561" s="35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2"/>
      <c r="AY1561" s="1"/>
      <c r="AZ1561" s="1"/>
      <c r="BA1561" s="36"/>
      <c r="BB1561" s="2"/>
      <c r="BC1561" s="1"/>
      <c r="BD1561" s="1"/>
      <c r="BE1561" s="1"/>
      <c r="BF1561" s="43">
        <f t="shared" si="24"/>
        <v>23250</v>
      </c>
      <c r="BG1561" s="1"/>
      <c r="BH1561" s="1"/>
      <c r="BI1561" s="1">
        <v>50</v>
      </c>
      <c r="BJ1561" s="1">
        <v>0</v>
      </c>
      <c r="BK1561" s="1">
        <v>0.01</v>
      </c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37" t="s">
        <v>71</v>
      </c>
    </row>
    <row r="1562" spans="1:77" x14ac:dyDescent="0.25">
      <c r="A1562" s="1">
        <v>1557</v>
      </c>
      <c r="B1562" s="1"/>
      <c r="C1562" s="1"/>
      <c r="D1562" s="1"/>
      <c r="E1562" s="1"/>
      <c r="F1562" s="1">
        <v>1557</v>
      </c>
      <c r="G1562" s="1" t="s">
        <v>67</v>
      </c>
      <c r="H1562" s="1">
        <v>29332</v>
      </c>
      <c r="M1562" s="1">
        <v>0</v>
      </c>
      <c r="N1562" s="1">
        <v>3</v>
      </c>
      <c r="O1562" s="1">
        <v>45</v>
      </c>
      <c r="P1562" s="2" t="s">
        <v>69</v>
      </c>
      <c r="Q1562" s="2">
        <v>345</v>
      </c>
      <c r="R1562" s="1"/>
      <c r="S1562" s="2">
        <v>100</v>
      </c>
      <c r="T1562" s="1"/>
      <c r="U1562" s="1"/>
      <c r="V1562" s="1"/>
      <c r="W1562" s="1"/>
      <c r="X1562" s="35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44"/>
      <c r="AR1562" s="36"/>
      <c r="AS1562" s="1"/>
      <c r="AT1562" s="45"/>
      <c r="AU1562" s="1"/>
      <c r="AV1562" s="1"/>
      <c r="AW1562" s="1"/>
      <c r="AX1562" s="2"/>
      <c r="AY1562" s="1"/>
      <c r="AZ1562" s="1"/>
      <c r="BA1562" s="36"/>
      <c r="BB1562" s="2"/>
      <c r="BC1562" s="1"/>
      <c r="BD1562" s="1"/>
      <c r="BE1562" s="43"/>
      <c r="BF1562" s="43">
        <f t="shared" si="24"/>
        <v>34500</v>
      </c>
      <c r="BG1562" s="1"/>
      <c r="BH1562" s="1"/>
      <c r="BI1562" s="1">
        <v>50</v>
      </c>
      <c r="BJ1562" s="1">
        <v>0</v>
      </c>
      <c r="BK1562" s="1">
        <v>0.01</v>
      </c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37" t="s">
        <v>71</v>
      </c>
    </row>
    <row r="1563" spans="1:77" x14ac:dyDescent="0.25">
      <c r="A1563" s="1">
        <v>1558</v>
      </c>
      <c r="B1563" s="1"/>
      <c r="C1563" s="1"/>
      <c r="D1563" s="1"/>
      <c r="E1563" s="1"/>
      <c r="F1563" s="1">
        <v>1558</v>
      </c>
      <c r="G1563" s="1" t="s">
        <v>67</v>
      </c>
      <c r="H1563" s="1">
        <v>29333</v>
      </c>
      <c r="M1563" s="1">
        <v>2</v>
      </c>
      <c r="N1563" s="1">
        <v>3</v>
      </c>
      <c r="O1563" s="1">
        <v>98</v>
      </c>
      <c r="P1563" s="2" t="s">
        <v>69</v>
      </c>
      <c r="Q1563" s="2">
        <v>1198</v>
      </c>
      <c r="R1563" s="1"/>
      <c r="S1563" s="2">
        <v>220</v>
      </c>
      <c r="T1563" s="1"/>
      <c r="U1563" s="1"/>
      <c r="V1563" s="1"/>
      <c r="W1563" s="1"/>
      <c r="X1563" s="35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44"/>
      <c r="AR1563" s="36"/>
      <c r="AS1563" s="1"/>
      <c r="AT1563" s="45"/>
      <c r="AU1563" s="1"/>
      <c r="AV1563" s="1"/>
      <c r="AW1563" s="1"/>
      <c r="AX1563" s="2"/>
      <c r="AY1563" s="1"/>
      <c r="AZ1563" s="1"/>
      <c r="BA1563" s="36"/>
      <c r="BB1563" s="2"/>
      <c r="BC1563" s="1"/>
      <c r="BD1563" s="1"/>
      <c r="BE1563" s="43"/>
      <c r="BF1563" s="43">
        <f t="shared" si="24"/>
        <v>263560</v>
      </c>
      <c r="BG1563" s="1"/>
      <c r="BH1563" s="1"/>
      <c r="BI1563" s="1">
        <v>50</v>
      </c>
      <c r="BJ1563" s="1">
        <v>0</v>
      </c>
      <c r="BK1563" s="1">
        <v>0.01</v>
      </c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37" t="s">
        <v>71</v>
      </c>
    </row>
    <row r="1564" spans="1:77" x14ac:dyDescent="0.25">
      <c r="A1564" s="1">
        <v>1559</v>
      </c>
      <c r="B1564" s="1"/>
      <c r="C1564" s="1"/>
      <c r="D1564" s="1"/>
      <c r="E1564" s="1"/>
      <c r="F1564" s="1">
        <v>1559</v>
      </c>
      <c r="G1564" s="1" t="s">
        <v>67</v>
      </c>
      <c r="H1564" s="1">
        <v>29334</v>
      </c>
      <c r="M1564" s="1">
        <v>14</v>
      </c>
      <c r="N1564" s="1">
        <v>2</v>
      </c>
      <c r="O1564" s="1">
        <v>13</v>
      </c>
      <c r="P1564" s="2" t="s">
        <v>69</v>
      </c>
      <c r="Q1564" s="2">
        <v>5813</v>
      </c>
      <c r="R1564" s="1"/>
      <c r="S1564" s="2">
        <v>190</v>
      </c>
      <c r="T1564" s="1"/>
      <c r="U1564" s="1"/>
      <c r="V1564" s="1"/>
      <c r="W1564" s="1"/>
      <c r="X1564" s="35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2"/>
      <c r="AY1564" s="1"/>
      <c r="AZ1564" s="1"/>
      <c r="BA1564" s="36"/>
      <c r="BB1564" s="2"/>
      <c r="BC1564" s="1"/>
      <c r="BD1564" s="1"/>
      <c r="BE1564" s="1"/>
      <c r="BF1564" s="43">
        <f t="shared" si="24"/>
        <v>1104470</v>
      </c>
      <c r="BG1564" s="1"/>
      <c r="BH1564" s="1"/>
      <c r="BI1564" s="1">
        <v>50</v>
      </c>
      <c r="BJ1564" s="1">
        <v>0</v>
      </c>
      <c r="BK1564" s="1">
        <v>0.01</v>
      </c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37" t="s">
        <v>71</v>
      </c>
    </row>
    <row r="1565" spans="1:77" x14ac:dyDescent="0.25">
      <c r="A1565" s="1">
        <v>1560</v>
      </c>
      <c r="B1565" s="1"/>
      <c r="C1565" s="1"/>
      <c r="D1565" s="1"/>
      <c r="E1565" s="1"/>
      <c r="F1565" s="1">
        <v>1560</v>
      </c>
      <c r="G1565" s="1" t="s">
        <v>67</v>
      </c>
      <c r="H1565" s="1">
        <v>29335</v>
      </c>
      <c r="M1565" s="1">
        <v>2</v>
      </c>
      <c r="N1565" s="1">
        <v>0</v>
      </c>
      <c r="O1565" s="1">
        <v>17.899999999999999</v>
      </c>
      <c r="P1565" s="2" t="s">
        <v>69</v>
      </c>
      <c r="Q1565" s="2">
        <v>817.9</v>
      </c>
      <c r="R1565" s="1"/>
      <c r="S1565" s="2">
        <v>220</v>
      </c>
      <c r="T1565" s="1"/>
      <c r="U1565" s="1"/>
      <c r="V1565" s="1"/>
      <c r="W1565" s="1"/>
      <c r="X1565" s="35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44"/>
      <c r="AR1565" s="36"/>
      <c r="AS1565" s="1"/>
      <c r="AT1565" s="45"/>
      <c r="AU1565" s="1"/>
      <c r="AV1565" s="2"/>
      <c r="AW1565" s="46"/>
      <c r="AX1565" s="2"/>
      <c r="AY1565" s="2"/>
      <c r="AZ1565" s="2"/>
      <c r="BA1565" s="36"/>
      <c r="BB1565" s="2"/>
      <c r="BC1565" s="36"/>
      <c r="BD1565" s="47"/>
      <c r="BE1565" s="43"/>
      <c r="BF1565" s="43">
        <f t="shared" si="24"/>
        <v>179938</v>
      </c>
      <c r="BG1565" s="1"/>
      <c r="BH1565" s="6"/>
      <c r="BI1565" s="1">
        <v>50</v>
      </c>
      <c r="BJ1565" s="1">
        <v>0</v>
      </c>
      <c r="BK1565" s="1">
        <v>0.01</v>
      </c>
      <c r="BL1565" s="36"/>
      <c r="BM1565" s="36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37" t="s">
        <v>71</v>
      </c>
    </row>
    <row r="1566" spans="1:77" x14ac:dyDescent="0.25">
      <c r="A1566" s="1">
        <v>1561</v>
      </c>
      <c r="B1566" s="1"/>
      <c r="C1566" s="1"/>
      <c r="D1566" s="1"/>
      <c r="E1566" s="1"/>
      <c r="F1566" s="1">
        <v>1561</v>
      </c>
      <c r="G1566" s="1" t="s">
        <v>67</v>
      </c>
      <c r="H1566" s="1">
        <v>29336</v>
      </c>
      <c r="M1566" s="1">
        <v>4</v>
      </c>
      <c r="N1566" s="1">
        <v>2</v>
      </c>
      <c r="O1566" s="1">
        <v>69.8</v>
      </c>
      <c r="P1566" s="2" t="s">
        <v>69</v>
      </c>
      <c r="Q1566" s="2">
        <v>1869.8</v>
      </c>
      <c r="R1566" s="1"/>
      <c r="S1566" s="2">
        <v>100</v>
      </c>
      <c r="T1566" s="1"/>
      <c r="U1566" s="1"/>
      <c r="V1566" s="1"/>
      <c r="W1566" s="1"/>
      <c r="X1566" s="35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2"/>
      <c r="AY1566" s="1"/>
      <c r="AZ1566" s="1"/>
      <c r="BA1566" s="36"/>
      <c r="BB1566" s="2"/>
      <c r="BC1566" s="1"/>
      <c r="BD1566" s="1"/>
      <c r="BE1566" s="1"/>
      <c r="BF1566" s="43">
        <f t="shared" si="24"/>
        <v>186980</v>
      </c>
      <c r="BG1566" s="1"/>
      <c r="BH1566" s="1"/>
      <c r="BI1566" s="1">
        <v>50</v>
      </c>
      <c r="BJ1566" s="1">
        <v>0</v>
      </c>
      <c r="BK1566" s="1">
        <v>0.01</v>
      </c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37" t="s">
        <v>71</v>
      </c>
    </row>
    <row r="1567" spans="1:77" x14ac:dyDescent="0.25">
      <c r="A1567" s="1">
        <v>1562</v>
      </c>
      <c r="B1567" s="1"/>
      <c r="C1567" s="1"/>
      <c r="D1567" s="1"/>
      <c r="E1567" s="1"/>
      <c r="F1567" s="1">
        <v>1562</v>
      </c>
      <c r="G1567" s="1" t="s">
        <v>67</v>
      </c>
      <c r="H1567" s="1">
        <v>29337</v>
      </c>
      <c r="M1567" s="1">
        <v>17</v>
      </c>
      <c r="N1567" s="1">
        <v>0</v>
      </c>
      <c r="O1567" s="1">
        <v>71</v>
      </c>
      <c r="P1567" s="2" t="s">
        <v>69</v>
      </c>
      <c r="Q1567" s="2">
        <v>6871</v>
      </c>
      <c r="R1567" s="1"/>
      <c r="S1567" s="2">
        <v>100</v>
      </c>
      <c r="T1567" s="1"/>
      <c r="U1567" s="1"/>
      <c r="V1567" s="1"/>
      <c r="W1567" s="1"/>
      <c r="X1567" s="35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2"/>
      <c r="AY1567" s="1"/>
      <c r="AZ1567" s="1"/>
      <c r="BA1567" s="36"/>
      <c r="BB1567" s="2"/>
      <c r="BC1567" s="1"/>
      <c r="BD1567" s="1"/>
      <c r="BE1567" s="1"/>
      <c r="BF1567" s="43">
        <f t="shared" si="24"/>
        <v>687100</v>
      </c>
      <c r="BG1567" s="1"/>
      <c r="BH1567" s="1"/>
      <c r="BI1567" s="1">
        <v>50</v>
      </c>
      <c r="BJ1567" s="1">
        <v>0</v>
      </c>
      <c r="BK1567" s="1">
        <v>0.01</v>
      </c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37" t="s">
        <v>71</v>
      </c>
    </row>
    <row r="1568" spans="1:77" x14ac:dyDescent="0.25">
      <c r="A1568" s="1">
        <v>1563</v>
      </c>
      <c r="B1568" s="1"/>
      <c r="C1568" s="1"/>
      <c r="D1568" s="1"/>
      <c r="E1568" s="1"/>
      <c r="F1568" s="1">
        <v>1563</v>
      </c>
      <c r="G1568" s="1" t="s">
        <v>67</v>
      </c>
      <c r="H1568" s="1">
        <v>29338</v>
      </c>
      <c r="M1568" s="1">
        <v>2</v>
      </c>
      <c r="N1568" s="1">
        <v>3</v>
      </c>
      <c r="O1568" s="1">
        <v>90</v>
      </c>
      <c r="P1568" s="2" t="s">
        <v>69</v>
      </c>
      <c r="Q1568" s="2">
        <v>1190</v>
      </c>
      <c r="R1568" s="1"/>
      <c r="S1568" s="2">
        <v>100</v>
      </c>
      <c r="T1568" s="1"/>
      <c r="U1568" s="1"/>
      <c r="V1568" s="1"/>
      <c r="W1568" s="1"/>
      <c r="X1568" s="35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2"/>
      <c r="AY1568" s="1"/>
      <c r="AZ1568" s="1"/>
      <c r="BA1568" s="36"/>
      <c r="BB1568" s="2"/>
      <c r="BC1568" s="1"/>
      <c r="BD1568" s="1"/>
      <c r="BE1568" s="1"/>
      <c r="BF1568" s="43">
        <f t="shared" si="24"/>
        <v>119000</v>
      </c>
      <c r="BG1568" s="1"/>
      <c r="BH1568" s="1"/>
      <c r="BI1568" s="1">
        <v>50</v>
      </c>
      <c r="BJ1568" s="1">
        <v>0</v>
      </c>
      <c r="BK1568" s="1">
        <v>0.01</v>
      </c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37" t="s">
        <v>71</v>
      </c>
    </row>
    <row r="1569" spans="1:77" x14ac:dyDescent="0.25">
      <c r="A1569" s="1">
        <v>1564</v>
      </c>
      <c r="B1569" s="1"/>
      <c r="C1569" s="1"/>
      <c r="D1569" s="1"/>
      <c r="E1569" s="1"/>
      <c r="F1569" s="1">
        <v>1564</v>
      </c>
      <c r="G1569" s="1" t="s">
        <v>67</v>
      </c>
      <c r="H1569" s="1">
        <v>29339</v>
      </c>
      <c r="M1569" s="1">
        <v>0</v>
      </c>
      <c r="N1569" s="1">
        <v>0</v>
      </c>
      <c r="O1569" s="1">
        <v>84</v>
      </c>
      <c r="P1569" s="2" t="s">
        <v>69</v>
      </c>
      <c r="Q1569" s="2">
        <v>84</v>
      </c>
      <c r="R1569" s="1"/>
      <c r="S1569" s="2">
        <v>100</v>
      </c>
      <c r="T1569" s="1"/>
      <c r="U1569" s="1"/>
      <c r="V1569" s="1"/>
      <c r="W1569" s="1"/>
      <c r="X1569" s="35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2"/>
      <c r="AY1569" s="1"/>
      <c r="AZ1569" s="1"/>
      <c r="BA1569" s="36"/>
      <c r="BB1569" s="2"/>
      <c r="BC1569" s="1"/>
      <c r="BD1569" s="1"/>
      <c r="BE1569" s="1"/>
      <c r="BF1569" s="43">
        <f t="shared" si="24"/>
        <v>8400</v>
      </c>
      <c r="BG1569" s="1"/>
      <c r="BH1569" s="1"/>
      <c r="BI1569" s="1">
        <v>50</v>
      </c>
      <c r="BJ1569" s="1">
        <v>0</v>
      </c>
      <c r="BK1569" s="1">
        <v>0.01</v>
      </c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37" t="s">
        <v>71</v>
      </c>
    </row>
    <row r="1570" spans="1:77" x14ac:dyDescent="0.25">
      <c r="A1570" s="1">
        <v>1565</v>
      </c>
      <c r="B1570" s="1"/>
      <c r="C1570" s="1"/>
      <c r="D1570" s="1"/>
      <c r="E1570" s="1"/>
      <c r="F1570" s="1">
        <v>1565</v>
      </c>
      <c r="G1570" s="1" t="s">
        <v>67</v>
      </c>
      <c r="H1570" s="1">
        <v>29340</v>
      </c>
      <c r="M1570" s="1">
        <v>0</v>
      </c>
      <c r="N1570" s="1">
        <v>0</v>
      </c>
      <c r="O1570" s="1">
        <v>88</v>
      </c>
      <c r="P1570" s="2" t="s">
        <v>69</v>
      </c>
      <c r="Q1570" s="2">
        <v>88</v>
      </c>
      <c r="R1570" s="1"/>
      <c r="S1570" s="2">
        <v>100</v>
      </c>
      <c r="T1570" s="1"/>
      <c r="U1570" s="1"/>
      <c r="V1570" s="1"/>
      <c r="W1570" s="1"/>
      <c r="X1570" s="35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44"/>
      <c r="AR1570" s="36"/>
      <c r="AS1570" s="1"/>
      <c r="AT1570" s="45"/>
      <c r="AU1570" s="1"/>
      <c r="AV1570" s="1"/>
      <c r="AW1570" s="1"/>
      <c r="AX1570" s="2"/>
      <c r="AY1570" s="1"/>
      <c r="AZ1570" s="1"/>
      <c r="BA1570" s="36"/>
      <c r="BB1570" s="2"/>
      <c r="BC1570" s="1"/>
      <c r="BD1570" s="1"/>
      <c r="BE1570" s="43"/>
      <c r="BF1570" s="43">
        <f t="shared" si="24"/>
        <v>8800</v>
      </c>
      <c r="BG1570" s="1"/>
      <c r="BH1570" s="1"/>
      <c r="BI1570" s="1">
        <v>50</v>
      </c>
      <c r="BJ1570" s="1">
        <v>0</v>
      </c>
      <c r="BK1570" s="1">
        <v>0.01</v>
      </c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37" t="s">
        <v>71</v>
      </c>
    </row>
    <row r="1571" spans="1:77" x14ac:dyDescent="0.25">
      <c r="A1571" s="1">
        <v>1566</v>
      </c>
      <c r="B1571" s="1"/>
      <c r="C1571" s="1"/>
      <c r="D1571" s="1"/>
      <c r="E1571" s="1"/>
      <c r="F1571" s="1">
        <v>1566</v>
      </c>
      <c r="G1571" s="1" t="s">
        <v>67</v>
      </c>
      <c r="H1571" s="1">
        <v>29341</v>
      </c>
      <c r="M1571" s="1">
        <v>0</v>
      </c>
      <c r="N1571" s="1">
        <v>1</v>
      </c>
      <c r="O1571" s="1">
        <v>60</v>
      </c>
      <c r="P1571" s="2" t="s">
        <v>69</v>
      </c>
      <c r="Q1571" s="2">
        <v>160</v>
      </c>
      <c r="R1571" s="1"/>
      <c r="S1571" s="2">
        <v>100</v>
      </c>
      <c r="T1571" s="1"/>
      <c r="U1571" s="1"/>
      <c r="V1571" s="1"/>
      <c r="W1571" s="1"/>
      <c r="X1571" s="35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2"/>
      <c r="AY1571" s="1"/>
      <c r="AZ1571" s="1"/>
      <c r="BA1571" s="36"/>
      <c r="BB1571" s="2"/>
      <c r="BC1571" s="1"/>
      <c r="BD1571" s="1"/>
      <c r="BE1571" s="1"/>
      <c r="BF1571" s="43">
        <f t="shared" si="24"/>
        <v>16000</v>
      </c>
      <c r="BG1571" s="1"/>
      <c r="BH1571" s="1"/>
      <c r="BI1571" s="1">
        <v>50</v>
      </c>
      <c r="BJ1571" s="1">
        <v>0</v>
      </c>
      <c r="BK1571" s="1">
        <v>0.01</v>
      </c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37" t="s">
        <v>71</v>
      </c>
    </row>
    <row r="1572" spans="1:77" x14ac:dyDescent="0.25">
      <c r="A1572" s="1">
        <v>1567</v>
      </c>
      <c r="B1572" s="1"/>
      <c r="C1572" s="1"/>
      <c r="D1572" s="1"/>
      <c r="E1572" s="1"/>
      <c r="F1572" s="1">
        <v>1567</v>
      </c>
      <c r="G1572" s="1" t="s">
        <v>67</v>
      </c>
      <c r="H1572" s="1">
        <v>29342</v>
      </c>
      <c r="M1572" s="1">
        <v>0</v>
      </c>
      <c r="N1572" s="1">
        <v>0</v>
      </c>
      <c r="O1572" s="1">
        <v>55</v>
      </c>
      <c r="P1572" s="2" t="s">
        <v>69</v>
      </c>
      <c r="Q1572" s="2">
        <v>55</v>
      </c>
      <c r="R1572" s="1"/>
      <c r="S1572" s="2">
        <v>100</v>
      </c>
      <c r="T1572" s="1"/>
      <c r="U1572" s="1"/>
      <c r="V1572" s="1"/>
      <c r="W1572" s="1"/>
      <c r="X1572" s="35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44"/>
      <c r="AR1572" s="36"/>
      <c r="AS1572" s="1"/>
      <c r="AT1572" s="45"/>
      <c r="AU1572" s="1"/>
      <c r="AV1572" s="1"/>
      <c r="AW1572" s="1"/>
      <c r="AX1572" s="2"/>
      <c r="AY1572" s="1"/>
      <c r="AZ1572" s="1"/>
      <c r="BA1572" s="36"/>
      <c r="BB1572" s="2"/>
      <c r="BC1572" s="1"/>
      <c r="BD1572" s="1"/>
      <c r="BE1572" s="43"/>
      <c r="BF1572" s="43">
        <f t="shared" si="24"/>
        <v>5500</v>
      </c>
      <c r="BG1572" s="1"/>
      <c r="BH1572" s="1"/>
      <c r="BI1572" s="1">
        <v>50</v>
      </c>
      <c r="BJ1572" s="1">
        <v>0</v>
      </c>
      <c r="BK1572" s="1">
        <v>0.01</v>
      </c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37" t="s">
        <v>71</v>
      </c>
    </row>
    <row r="1573" spans="1:77" x14ac:dyDescent="0.25">
      <c r="A1573" s="1">
        <v>1568</v>
      </c>
      <c r="B1573" s="1"/>
      <c r="C1573" s="1"/>
      <c r="D1573" s="1"/>
      <c r="E1573" s="1"/>
      <c r="F1573" s="1">
        <v>1568</v>
      </c>
      <c r="G1573" s="1" t="s">
        <v>67</v>
      </c>
      <c r="H1573" s="1">
        <v>29344</v>
      </c>
      <c r="M1573" s="1">
        <v>0</v>
      </c>
      <c r="N1573" s="1">
        <v>0</v>
      </c>
      <c r="O1573" s="1">
        <v>45</v>
      </c>
      <c r="P1573" s="2" t="s">
        <v>69</v>
      </c>
      <c r="Q1573" s="2">
        <v>45</v>
      </c>
      <c r="R1573" s="1"/>
      <c r="S1573" s="2">
        <v>450</v>
      </c>
      <c r="T1573" s="1"/>
      <c r="U1573" s="1"/>
      <c r="V1573" s="1"/>
      <c r="W1573" s="1"/>
      <c r="X1573" s="35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44"/>
      <c r="AR1573" s="36"/>
      <c r="AS1573" s="1"/>
      <c r="AT1573" s="45"/>
      <c r="AU1573" s="1"/>
      <c r="AV1573" s="1"/>
      <c r="AW1573" s="1"/>
      <c r="AX1573" s="2"/>
      <c r="AY1573" s="1"/>
      <c r="AZ1573" s="1"/>
      <c r="BA1573" s="36"/>
      <c r="BB1573" s="2"/>
      <c r="BC1573" s="1"/>
      <c r="BD1573" s="1"/>
      <c r="BE1573" s="43"/>
      <c r="BF1573" s="43">
        <f t="shared" si="24"/>
        <v>20250</v>
      </c>
      <c r="BG1573" s="1"/>
      <c r="BH1573" s="1"/>
      <c r="BI1573" s="1">
        <v>50</v>
      </c>
      <c r="BJ1573" s="1">
        <v>0</v>
      </c>
      <c r="BK1573" s="1">
        <v>0.01</v>
      </c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37" t="s">
        <v>71</v>
      </c>
    </row>
    <row r="1574" spans="1:77" x14ac:dyDescent="0.25">
      <c r="A1574" s="1">
        <v>1569</v>
      </c>
      <c r="B1574" s="1"/>
      <c r="C1574" s="1"/>
      <c r="D1574" s="1"/>
      <c r="E1574" s="1"/>
      <c r="F1574" s="1">
        <v>1569</v>
      </c>
      <c r="G1574" s="1" t="s">
        <v>67</v>
      </c>
      <c r="H1574" s="1">
        <v>29345</v>
      </c>
      <c r="M1574" s="1">
        <v>3</v>
      </c>
      <c r="N1574" s="1">
        <v>0</v>
      </c>
      <c r="O1574" s="1">
        <v>90</v>
      </c>
      <c r="P1574" s="2" t="s">
        <v>69</v>
      </c>
      <c r="Q1574" s="2">
        <v>1290</v>
      </c>
      <c r="R1574" s="1"/>
      <c r="S1574" s="2">
        <v>100</v>
      </c>
      <c r="T1574" s="1"/>
      <c r="U1574" s="1"/>
      <c r="V1574" s="1"/>
      <c r="W1574" s="1"/>
      <c r="X1574" s="35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2"/>
      <c r="AY1574" s="1"/>
      <c r="AZ1574" s="1"/>
      <c r="BA1574" s="36"/>
      <c r="BB1574" s="2"/>
      <c r="BC1574" s="1"/>
      <c r="BD1574" s="1"/>
      <c r="BE1574" s="1"/>
      <c r="BF1574" s="43">
        <f t="shared" si="24"/>
        <v>129000</v>
      </c>
      <c r="BG1574" s="1"/>
      <c r="BH1574" s="1"/>
      <c r="BI1574" s="1">
        <v>50</v>
      </c>
      <c r="BJ1574" s="1">
        <v>0</v>
      </c>
      <c r="BK1574" s="1">
        <v>0.01</v>
      </c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37" t="s">
        <v>71</v>
      </c>
    </row>
    <row r="1575" spans="1:77" x14ac:dyDescent="0.25">
      <c r="A1575" s="1">
        <v>1570</v>
      </c>
      <c r="B1575" s="1"/>
      <c r="C1575" s="1"/>
      <c r="D1575" s="1"/>
      <c r="E1575" s="1"/>
      <c r="F1575" s="1">
        <v>1570</v>
      </c>
      <c r="G1575" s="1" t="s">
        <v>67</v>
      </c>
      <c r="H1575" s="1">
        <v>29346</v>
      </c>
      <c r="M1575" s="1">
        <v>19</v>
      </c>
      <c r="N1575" s="1">
        <v>1</v>
      </c>
      <c r="O1575" s="1">
        <v>18</v>
      </c>
      <c r="P1575" s="2" t="s">
        <v>69</v>
      </c>
      <c r="Q1575" s="2">
        <v>7718</v>
      </c>
      <c r="R1575" s="1"/>
      <c r="S1575" s="2">
        <v>100</v>
      </c>
      <c r="T1575" s="1"/>
      <c r="U1575" s="1"/>
      <c r="V1575" s="1"/>
      <c r="W1575" s="1"/>
      <c r="X1575" s="35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2"/>
      <c r="AY1575" s="1"/>
      <c r="AZ1575" s="1"/>
      <c r="BA1575" s="36"/>
      <c r="BB1575" s="2"/>
      <c r="BC1575" s="1"/>
      <c r="BD1575" s="1"/>
      <c r="BE1575" s="1"/>
      <c r="BF1575" s="43">
        <f t="shared" si="24"/>
        <v>771800</v>
      </c>
      <c r="BG1575" s="1"/>
      <c r="BH1575" s="1"/>
      <c r="BI1575" s="1">
        <v>50</v>
      </c>
      <c r="BJ1575" s="1">
        <v>0</v>
      </c>
      <c r="BK1575" s="1">
        <v>0.01</v>
      </c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37" t="s">
        <v>71</v>
      </c>
    </row>
    <row r="1576" spans="1:77" x14ac:dyDescent="0.25">
      <c r="A1576" s="1">
        <v>1571</v>
      </c>
      <c r="B1576" s="1"/>
      <c r="C1576" s="1"/>
      <c r="D1576" s="1"/>
      <c r="E1576" s="1"/>
      <c r="F1576" s="1">
        <v>1571</v>
      </c>
      <c r="G1576" s="1" t="s">
        <v>67</v>
      </c>
      <c r="H1576" s="1">
        <v>29347</v>
      </c>
      <c r="M1576" s="1">
        <v>2</v>
      </c>
      <c r="N1576" s="1">
        <v>3</v>
      </c>
      <c r="O1576" s="1">
        <v>7</v>
      </c>
      <c r="P1576" s="2" t="s">
        <v>69</v>
      </c>
      <c r="Q1576" s="2">
        <v>1107</v>
      </c>
      <c r="R1576" s="1"/>
      <c r="S1576" s="2">
        <v>100</v>
      </c>
      <c r="T1576" s="1"/>
      <c r="U1576" s="1"/>
      <c r="V1576" s="1"/>
      <c r="W1576" s="1"/>
      <c r="X1576" s="35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2"/>
      <c r="AY1576" s="1"/>
      <c r="AZ1576" s="1"/>
      <c r="BA1576" s="36"/>
      <c r="BB1576" s="2"/>
      <c r="BC1576" s="1"/>
      <c r="BD1576" s="1"/>
      <c r="BE1576" s="1"/>
      <c r="BF1576" s="43">
        <f t="shared" si="24"/>
        <v>110700</v>
      </c>
      <c r="BG1576" s="1"/>
      <c r="BH1576" s="1"/>
      <c r="BI1576" s="1">
        <v>50</v>
      </c>
      <c r="BJ1576" s="1">
        <v>0</v>
      </c>
      <c r="BK1576" s="1">
        <v>0.01</v>
      </c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37" t="s">
        <v>71</v>
      </c>
    </row>
    <row r="1577" spans="1:77" x14ac:dyDescent="0.25">
      <c r="A1577" s="1">
        <v>1572</v>
      </c>
      <c r="B1577" s="1"/>
      <c r="C1577" s="1"/>
      <c r="D1577" s="1"/>
      <c r="E1577" s="1"/>
      <c r="F1577" s="1">
        <v>1572</v>
      </c>
      <c r="G1577" s="1" t="s">
        <v>67</v>
      </c>
      <c r="H1577" s="1">
        <v>29348</v>
      </c>
      <c r="M1577" s="1">
        <v>3</v>
      </c>
      <c r="N1577" s="1">
        <v>0</v>
      </c>
      <c r="O1577" s="1">
        <v>37</v>
      </c>
      <c r="P1577" s="2" t="s">
        <v>69</v>
      </c>
      <c r="Q1577" s="2">
        <v>1237</v>
      </c>
      <c r="R1577" s="1"/>
      <c r="S1577" s="2">
        <v>100</v>
      </c>
      <c r="T1577" s="1"/>
      <c r="U1577" s="1"/>
      <c r="V1577" s="1"/>
      <c r="W1577" s="1"/>
      <c r="X1577" s="35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2"/>
      <c r="AY1577" s="1"/>
      <c r="AZ1577" s="1"/>
      <c r="BA1577" s="36"/>
      <c r="BB1577" s="2"/>
      <c r="BC1577" s="1"/>
      <c r="BD1577" s="1"/>
      <c r="BE1577" s="1"/>
      <c r="BF1577" s="43">
        <f t="shared" si="24"/>
        <v>123700</v>
      </c>
      <c r="BG1577" s="1"/>
      <c r="BH1577" s="1"/>
      <c r="BI1577" s="1">
        <v>50</v>
      </c>
      <c r="BJ1577" s="1">
        <v>0</v>
      </c>
      <c r="BK1577" s="1">
        <v>0.01</v>
      </c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37" t="s">
        <v>71</v>
      </c>
    </row>
    <row r="1578" spans="1:77" x14ac:dyDescent="0.25">
      <c r="A1578" s="1">
        <v>1573</v>
      </c>
      <c r="B1578" s="1"/>
      <c r="C1578" s="1"/>
      <c r="D1578" s="1"/>
      <c r="E1578" s="1"/>
      <c r="F1578" s="1">
        <v>1573</v>
      </c>
      <c r="G1578" s="1" t="s">
        <v>67</v>
      </c>
      <c r="H1578" s="1">
        <v>29349</v>
      </c>
      <c r="M1578" s="1">
        <v>0</v>
      </c>
      <c r="N1578" s="1">
        <v>2</v>
      </c>
      <c r="O1578" s="1">
        <v>77</v>
      </c>
      <c r="P1578" s="2" t="s">
        <v>69</v>
      </c>
      <c r="Q1578" s="2">
        <v>277</v>
      </c>
      <c r="R1578" s="1"/>
      <c r="S1578" s="2">
        <v>100</v>
      </c>
      <c r="T1578" s="1"/>
      <c r="U1578" s="1"/>
      <c r="V1578" s="1"/>
      <c r="W1578" s="1"/>
      <c r="X1578" s="35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44"/>
      <c r="AR1578" s="36"/>
      <c r="AS1578" s="1"/>
      <c r="AT1578" s="45"/>
      <c r="AU1578" s="1"/>
      <c r="AV1578" s="1"/>
      <c r="AW1578" s="1"/>
      <c r="AX1578" s="2"/>
      <c r="AY1578" s="1"/>
      <c r="AZ1578" s="1"/>
      <c r="BA1578" s="36"/>
      <c r="BB1578" s="2"/>
      <c r="BC1578" s="1"/>
      <c r="BD1578" s="1"/>
      <c r="BE1578" s="43"/>
      <c r="BF1578" s="43">
        <f t="shared" si="24"/>
        <v>27700</v>
      </c>
      <c r="BG1578" s="1"/>
      <c r="BH1578" s="1"/>
      <c r="BI1578" s="1">
        <v>50</v>
      </c>
      <c r="BJ1578" s="1">
        <v>0</v>
      </c>
      <c r="BK1578" s="1">
        <v>0.01</v>
      </c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37" t="s">
        <v>71</v>
      </c>
    </row>
    <row r="1579" spans="1:77" x14ac:dyDescent="0.25">
      <c r="A1579" s="1">
        <v>1574</v>
      </c>
      <c r="B1579" s="1"/>
      <c r="C1579" s="1"/>
      <c r="D1579" s="1"/>
      <c r="E1579" s="1"/>
      <c r="F1579" s="1">
        <v>1574</v>
      </c>
      <c r="G1579" s="1" t="s">
        <v>67</v>
      </c>
      <c r="H1579" s="1">
        <v>29350</v>
      </c>
      <c r="M1579" s="1">
        <v>0</v>
      </c>
      <c r="N1579" s="1">
        <v>1</v>
      </c>
      <c r="O1579" s="1">
        <v>33</v>
      </c>
      <c r="P1579" s="2" t="s">
        <v>69</v>
      </c>
      <c r="Q1579" s="2">
        <v>133</v>
      </c>
      <c r="R1579" s="1"/>
      <c r="S1579" s="2">
        <v>100</v>
      </c>
      <c r="T1579" s="1"/>
      <c r="U1579" s="1"/>
      <c r="V1579" s="1"/>
      <c r="W1579" s="1"/>
      <c r="X1579" s="35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2"/>
      <c r="AY1579" s="1"/>
      <c r="AZ1579" s="1"/>
      <c r="BA1579" s="36"/>
      <c r="BB1579" s="2"/>
      <c r="BC1579" s="1"/>
      <c r="BD1579" s="1"/>
      <c r="BE1579" s="1"/>
      <c r="BF1579" s="43">
        <f t="shared" si="24"/>
        <v>13300</v>
      </c>
      <c r="BG1579" s="1"/>
      <c r="BH1579" s="1"/>
      <c r="BI1579" s="1">
        <v>50</v>
      </c>
      <c r="BJ1579" s="1">
        <v>0</v>
      </c>
      <c r="BK1579" s="1">
        <v>0.01</v>
      </c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37" t="s">
        <v>71</v>
      </c>
    </row>
    <row r="1580" spans="1:77" x14ac:dyDescent="0.25">
      <c r="A1580" s="1">
        <v>1575</v>
      </c>
      <c r="B1580" s="1"/>
      <c r="C1580" s="1"/>
      <c r="D1580" s="1"/>
      <c r="E1580" s="1"/>
      <c r="F1580" s="1">
        <v>1575</v>
      </c>
      <c r="G1580" s="1" t="s">
        <v>67</v>
      </c>
      <c r="H1580" s="1">
        <v>29351</v>
      </c>
      <c r="M1580" s="1">
        <v>0</v>
      </c>
      <c r="N1580" s="1">
        <v>2</v>
      </c>
      <c r="O1580" s="1">
        <v>84</v>
      </c>
      <c r="P1580" s="2" t="s">
        <v>69</v>
      </c>
      <c r="Q1580" s="2">
        <v>284</v>
      </c>
      <c r="R1580" s="1"/>
      <c r="S1580" s="2">
        <v>250</v>
      </c>
      <c r="T1580" s="1"/>
      <c r="U1580" s="1"/>
      <c r="V1580" s="1"/>
      <c r="W1580" s="1"/>
      <c r="X1580" s="35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2"/>
      <c r="AY1580" s="1"/>
      <c r="AZ1580" s="1"/>
      <c r="BA1580" s="36"/>
      <c r="BB1580" s="2"/>
      <c r="BC1580" s="1"/>
      <c r="BD1580" s="1"/>
      <c r="BE1580" s="1"/>
      <c r="BF1580" s="43">
        <f t="shared" si="24"/>
        <v>71000</v>
      </c>
      <c r="BG1580" s="1"/>
      <c r="BH1580" s="1"/>
      <c r="BI1580" s="1">
        <v>50</v>
      </c>
      <c r="BJ1580" s="1">
        <v>0</v>
      </c>
      <c r="BK1580" s="1">
        <v>0.01</v>
      </c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37" t="s">
        <v>71</v>
      </c>
    </row>
    <row r="1581" spans="1:77" x14ac:dyDescent="0.25">
      <c r="A1581" s="1">
        <v>1576</v>
      </c>
      <c r="B1581" s="1"/>
      <c r="C1581" s="1"/>
      <c r="D1581" s="1"/>
      <c r="E1581" s="1"/>
      <c r="F1581" s="1">
        <v>1576</v>
      </c>
      <c r="G1581" s="1" t="s">
        <v>67</v>
      </c>
      <c r="H1581" s="1">
        <v>29354</v>
      </c>
      <c r="M1581" s="1">
        <v>3</v>
      </c>
      <c r="N1581" s="1">
        <v>0</v>
      </c>
      <c r="O1581" s="1">
        <v>21</v>
      </c>
      <c r="P1581" s="2" t="s">
        <v>69</v>
      </c>
      <c r="Q1581" s="2">
        <v>1221</v>
      </c>
      <c r="R1581" s="1"/>
      <c r="S1581" s="2">
        <v>100</v>
      </c>
      <c r="T1581" s="1"/>
      <c r="U1581" s="1"/>
      <c r="V1581" s="1"/>
      <c r="W1581" s="1"/>
      <c r="X1581" s="35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2"/>
      <c r="AY1581" s="1"/>
      <c r="AZ1581" s="1"/>
      <c r="BA1581" s="36"/>
      <c r="BB1581" s="2"/>
      <c r="BC1581" s="1"/>
      <c r="BD1581" s="1"/>
      <c r="BE1581" s="1"/>
      <c r="BF1581" s="43">
        <f t="shared" si="24"/>
        <v>122100</v>
      </c>
      <c r="BG1581" s="1"/>
      <c r="BH1581" s="1"/>
      <c r="BI1581" s="1">
        <v>50</v>
      </c>
      <c r="BJ1581" s="1">
        <v>0</v>
      </c>
      <c r="BK1581" s="1">
        <v>0.01</v>
      </c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37" t="s">
        <v>71</v>
      </c>
    </row>
    <row r="1582" spans="1:77" x14ac:dyDescent="0.25">
      <c r="A1582" s="1">
        <v>1577</v>
      </c>
      <c r="B1582" s="1"/>
      <c r="C1582" s="1"/>
      <c r="D1582" s="1"/>
      <c r="E1582" s="1"/>
      <c r="F1582" s="1">
        <v>1577</v>
      </c>
      <c r="G1582" s="1" t="s">
        <v>67</v>
      </c>
      <c r="H1582" s="1">
        <v>29356</v>
      </c>
      <c r="M1582" s="1">
        <v>4</v>
      </c>
      <c r="N1582" s="1">
        <v>3</v>
      </c>
      <c r="O1582" s="1">
        <v>78</v>
      </c>
      <c r="P1582" s="2" t="s">
        <v>69</v>
      </c>
      <c r="Q1582" s="2">
        <v>1978</v>
      </c>
      <c r="R1582" s="1"/>
      <c r="S1582" s="2">
        <v>310</v>
      </c>
      <c r="T1582" s="1"/>
      <c r="U1582" s="1"/>
      <c r="V1582" s="1"/>
      <c r="W1582" s="1"/>
      <c r="X1582" s="35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2"/>
      <c r="AY1582" s="1"/>
      <c r="AZ1582" s="1"/>
      <c r="BA1582" s="36"/>
      <c r="BB1582" s="2"/>
      <c r="BC1582" s="1"/>
      <c r="BD1582" s="1"/>
      <c r="BE1582" s="1"/>
      <c r="BF1582" s="43">
        <f t="shared" si="24"/>
        <v>613180</v>
      </c>
      <c r="BG1582" s="1"/>
      <c r="BH1582" s="1"/>
      <c r="BI1582" s="1">
        <v>50</v>
      </c>
      <c r="BJ1582" s="1">
        <v>0</v>
      </c>
      <c r="BK1582" s="1">
        <v>0.01</v>
      </c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37" t="s">
        <v>71</v>
      </c>
    </row>
    <row r="1583" spans="1:77" x14ac:dyDescent="0.25">
      <c r="A1583" s="1">
        <v>1578</v>
      </c>
      <c r="B1583" s="1"/>
      <c r="C1583" s="1"/>
      <c r="D1583" s="1"/>
      <c r="E1583" s="1"/>
      <c r="F1583" s="1">
        <v>1578</v>
      </c>
      <c r="G1583" s="1" t="s">
        <v>67</v>
      </c>
      <c r="H1583" s="1">
        <v>29357</v>
      </c>
      <c r="M1583" s="1">
        <v>9</v>
      </c>
      <c r="N1583" s="1">
        <v>0</v>
      </c>
      <c r="O1583" s="1">
        <v>39</v>
      </c>
      <c r="P1583" s="2" t="s">
        <v>69</v>
      </c>
      <c r="Q1583" s="2">
        <v>3639</v>
      </c>
      <c r="R1583" s="1"/>
      <c r="S1583" s="2">
        <v>100</v>
      </c>
      <c r="T1583" s="1"/>
      <c r="U1583" s="1"/>
      <c r="V1583" s="1"/>
      <c r="W1583" s="1"/>
      <c r="X1583" s="35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44"/>
      <c r="AR1583" s="36"/>
      <c r="AS1583" s="1"/>
      <c r="AT1583" s="45"/>
      <c r="AU1583" s="1"/>
      <c r="AV1583" s="1"/>
      <c r="AW1583" s="1"/>
      <c r="AX1583" s="2"/>
      <c r="AY1583" s="1"/>
      <c r="AZ1583" s="1"/>
      <c r="BA1583" s="36"/>
      <c r="BB1583" s="2"/>
      <c r="BC1583" s="1"/>
      <c r="BD1583" s="1"/>
      <c r="BE1583" s="43"/>
      <c r="BF1583" s="43">
        <f t="shared" si="24"/>
        <v>363900</v>
      </c>
      <c r="BG1583" s="1"/>
      <c r="BH1583" s="1"/>
      <c r="BI1583" s="1">
        <v>50</v>
      </c>
      <c r="BJ1583" s="1">
        <v>0</v>
      </c>
      <c r="BK1583" s="1">
        <v>0.01</v>
      </c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37" t="s">
        <v>71</v>
      </c>
    </row>
    <row r="1584" spans="1:77" x14ac:dyDescent="0.25">
      <c r="A1584" s="1">
        <v>1579</v>
      </c>
      <c r="B1584" s="1"/>
      <c r="C1584" s="1"/>
      <c r="D1584" s="1"/>
      <c r="E1584" s="1"/>
      <c r="F1584" s="1">
        <v>1579</v>
      </c>
      <c r="G1584" s="1" t="s">
        <v>67</v>
      </c>
      <c r="H1584" s="1">
        <v>29358</v>
      </c>
      <c r="M1584" s="1">
        <v>4</v>
      </c>
      <c r="N1584" s="1">
        <v>3</v>
      </c>
      <c r="O1584" s="1">
        <v>64</v>
      </c>
      <c r="P1584" s="2" t="s">
        <v>69</v>
      </c>
      <c r="Q1584" s="2">
        <v>1964</v>
      </c>
      <c r="R1584" s="1"/>
      <c r="S1584" s="2">
        <v>100</v>
      </c>
      <c r="T1584" s="1"/>
      <c r="U1584" s="1"/>
      <c r="V1584" s="1"/>
      <c r="W1584" s="1"/>
      <c r="X1584" s="35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2"/>
      <c r="AY1584" s="1"/>
      <c r="AZ1584" s="1"/>
      <c r="BA1584" s="36"/>
      <c r="BB1584" s="2"/>
      <c r="BC1584" s="1"/>
      <c r="BD1584" s="1"/>
      <c r="BE1584" s="1"/>
      <c r="BF1584" s="43">
        <f t="shared" si="24"/>
        <v>196400</v>
      </c>
      <c r="BG1584" s="1"/>
      <c r="BH1584" s="1"/>
      <c r="BI1584" s="1">
        <v>50</v>
      </c>
      <c r="BJ1584" s="1">
        <v>0</v>
      </c>
      <c r="BK1584" s="1">
        <v>0.01</v>
      </c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37" t="s">
        <v>71</v>
      </c>
    </row>
    <row r="1585" spans="1:77" x14ac:dyDescent="0.25">
      <c r="A1585" s="1">
        <v>1580</v>
      </c>
      <c r="B1585" s="1"/>
      <c r="C1585" s="1"/>
      <c r="D1585" s="1"/>
      <c r="E1585" s="1"/>
      <c r="F1585" s="1">
        <v>1580</v>
      </c>
      <c r="G1585" s="1" t="s">
        <v>67</v>
      </c>
      <c r="H1585" s="1">
        <v>29359</v>
      </c>
      <c r="M1585" s="1">
        <v>7</v>
      </c>
      <c r="N1585" s="1">
        <v>2</v>
      </c>
      <c r="O1585" s="1">
        <v>35</v>
      </c>
      <c r="P1585" s="2" t="s">
        <v>69</v>
      </c>
      <c r="Q1585" s="2">
        <v>3035</v>
      </c>
      <c r="R1585" s="1"/>
      <c r="S1585" s="2">
        <v>100</v>
      </c>
      <c r="T1585" s="1"/>
      <c r="U1585" s="1"/>
      <c r="V1585" s="1"/>
      <c r="W1585" s="1"/>
      <c r="X1585" s="35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44"/>
      <c r="AR1585" s="36"/>
      <c r="AS1585" s="1"/>
      <c r="AT1585" s="45"/>
      <c r="AU1585" s="1"/>
      <c r="AV1585" s="2"/>
      <c r="AW1585" s="46"/>
      <c r="AX1585" s="2"/>
      <c r="AY1585" s="2"/>
      <c r="AZ1585" s="2"/>
      <c r="BA1585" s="36"/>
      <c r="BB1585" s="2"/>
      <c r="BC1585" s="36"/>
      <c r="BD1585" s="47"/>
      <c r="BE1585" s="43"/>
      <c r="BF1585" s="43">
        <f t="shared" si="24"/>
        <v>303500</v>
      </c>
      <c r="BG1585" s="1"/>
      <c r="BH1585" s="6"/>
      <c r="BI1585" s="1">
        <v>50</v>
      </c>
      <c r="BJ1585" s="1">
        <v>0</v>
      </c>
      <c r="BK1585" s="1">
        <v>0.01</v>
      </c>
      <c r="BL1585" s="36"/>
      <c r="BM1585" s="36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37" t="s">
        <v>71</v>
      </c>
    </row>
    <row r="1586" spans="1:77" x14ac:dyDescent="0.25">
      <c r="A1586" s="1">
        <v>1581</v>
      </c>
      <c r="B1586" s="1"/>
      <c r="C1586" s="1"/>
      <c r="D1586" s="1"/>
      <c r="E1586" s="1"/>
      <c r="F1586" s="1">
        <v>1581</v>
      </c>
      <c r="G1586" s="1" t="s">
        <v>67</v>
      </c>
      <c r="H1586" s="1">
        <v>29360</v>
      </c>
      <c r="M1586" s="1">
        <v>3</v>
      </c>
      <c r="N1586" s="1">
        <v>3</v>
      </c>
      <c r="O1586" s="1">
        <v>43</v>
      </c>
      <c r="P1586" s="2" t="s">
        <v>69</v>
      </c>
      <c r="Q1586" s="2">
        <v>1543</v>
      </c>
      <c r="R1586" s="1"/>
      <c r="S1586" s="2">
        <v>310</v>
      </c>
      <c r="T1586" s="1"/>
      <c r="U1586" s="1"/>
      <c r="V1586" s="1"/>
      <c r="W1586" s="1"/>
      <c r="X1586" s="35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2"/>
      <c r="AY1586" s="1"/>
      <c r="AZ1586" s="1"/>
      <c r="BA1586" s="36"/>
      <c r="BB1586" s="2"/>
      <c r="BC1586" s="1"/>
      <c r="BD1586" s="1"/>
      <c r="BE1586" s="1"/>
      <c r="BF1586" s="43">
        <f t="shared" si="24"/>
        <v>478330</v>
      </c>
      <c r="BG1586" s="1"/>
      <c r="BH1586" s="1"/>
      <c r="BI1586" s="1">
        <v>50</v>
      </c>
      <c r="BJ1586" s="1">
        <v>0</v>
      </c>
      <c r="BK1586" s="1">
        <v>0.01</v>
      </c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37" t="s">
        <v>71</v>
      </c>
    </row>
    <row r="1587" spans="1:77" x14ac:dyDescent="0.25">
      <c r="A1587" s="1">
        <v>1582</v>
      </c>
      <c r="B1587" s="1"/>
      <c r="C1587" s="1"/>
      <c r="D1587" s="1"/>
      <c r="E1587" s="1"/>
      <c r="F1587" s="1">
        <v>1582</v>
      </c>
      <c r="G1587" s="1" t="s">
        <v>67</v>
      </c>
      <c r="H1587" s="1">
        <v>29361</v>
      </c>
      <c r="M1587" s="1">
        <v>7</v>
      </c>
      <c r="N1587" s="1">
        <v>2</v>
      </c>
      <c r="O1587" s="1">
        <v>86</v>
      </c>
      <c r="P1587" s="2" t="s">
        <v>69</v>
      </c>
      <c r="Q1587" s="2">
        <v>3086</v>
      </c>
      <c r="R1587" s="1"/>
      <c r="S1587" s="2">
        <v>260</v>
      </c>
      <c r="T1587" s="1"/>
      <c r="U1587" s="1"/>
      <c r="V1587" s="1"/>
      <c r="W1587" s="1"/>
      <c r="X1587" s="35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2"/>
      <c r="AY1587" s="1"/>
      <c r="AZ1587" s="1"/>
      <c r="BA1587" s="36"/>
      <c r="BB1587" s="2"/>
      <c r="BC1587" s="1"/>
      <c r="BD1587" s="1"/>
      <c r="BE1587" s="1"/>
      <c r="BF1587" s="43">
        <f t="shared" si="24"/>
        <v>802360</v>
      </c>
      <c r="BG1587" s="1"/>
      <c r="BH1587" s="1"/>
      <c r="BI1587" s="1">
        <v>50</v>
      </c>
      <c r="BJ1587" s="1">
        <v>0</v>
      </c>
      <c r="BK1587" s="1">
        <v>0.01</v>
      </c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37" t="s">
        <v>71</v>
      </c>
    </row>
    <row r="1588" spans="1:77" x14ac:dyDescent="0.25">
      <c r="A1588" s="1">
        <v>1583</v>
      </c>
      <c r="B1588" s="1"/>
      <c r="C1588" s="1"/>
      <c r="D1588" s="1"/>
      <c r="E1588" s="1"/>
      <c r="F1588" s="1">
        <v>1583</v>
      </c>
      <c r="G1588" s="1" t="s">
        <v>67</v>
      </c>
      <c r="H1588" s="1">
        <v>29363</v>
      </c>
      <c r="M1588" s="1">
        <v>0</v>
      </c>
      <c r="N1588" s="1">
        <v>2</v>
      </c>
      <c r="O1588" s="1">
        <v>9</v>
      </c>
      <c r="P1588" s="2" t="s">
        <v>69</v>
      </c>
      <c r="Q1588" s="2">
        <v>209</v>
      </c>
      <c r="R1588" s="1"/>
      <c r="S1588" s="2">
        <v>250</v>
      </c>
      <c r="T1588" s="1"/>
      <c r="U1588" s="1"/>
      <c r="V1588" s="1"/>
      <c r="W1588" s="1"/>
      <c r="X1588" s="35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2"/>
      <c r="AY1588" s="1"/>
      <c r="AZ1588" s="1"/>
      <c r="BA1588" s="36"/>
      <c r="BB1588" s="2"/>
      <c r="BC1588" s="1"/>
      <c r="BD1588" s="1"/>
      <c r="BE1588" s="1"/>
      <c r="BF1588" s="43">
        <f t="shared" si="24"/>
        <v>52250</v>
      </c>
      <c r="BG1588" s="1"/>
      <c r="BH1588" s="1"/>
      <c r="BI1588" s="1">
        <v>50</v>
      </c>
      <c r="BJ1588" s="1">
        <v>0</v>
      </c>
      <c r="BK1588" s="1">
        <v>0.01</v>
      </c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37" t="s">
        <v>71</v>
      </c>
    </row>
    <row r="1589" spans="1:77" x14ac:dyDescent="0.25">
      <c r="A1589" s="1">
        <v>1584</v>
      </c>
      <c r="B1589" s="1"/>
      <c r="C1589" s="1"/>
      <c r="D1589" s="1"/>
      <c r="E1589" s="1"/>
      <c r="F1589" s="1">
        <v>1584</v>
      </c>
      <c r="G1589" s="1" t="s">
        <v>67</v>
      </c>
      <c r="H1589" s="1">
        <v>29364</v>
      </c>
      <c r="M1589" s="1">
        <v>0</v>
      </c>
      <c r="N1589" s="1">
        <v>3</v>
      </c>
      <c r="O1589" s="1">
        <v>57</v>
      </c>
      <c r="P1589" s="2" t="s">
        <v>69</v>
      </c>
      <c r="Q1589" s="2">
        <v>357</v>
      </c>
      <c r="R1589" s="1"/>
      <c r="S1589" s="2">
        <v>310</v>
      </c>
      <c r="T1589" s="1"/>
      <c r="U1589" s="1"/>
      <c r="V1589" s="1"/>
      <c r="W1589" s="1"/>
      <c r="X1589" s="35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44"/>
      <c r="AR1589" s="36"/>
      <c r="AS1589" s="1"/>
      <c r="AT1589" s="45"/>
      <c r="AU1589" s="1"/>
      <c r="AV1589" s="1"/>
      <c r="AW1589" s="1"/>
      <c r="AX1589" s="2"/>
      <c r="AY1589" s="1"/>
      <c r="AZ1589" s="1"/>
      <c r="BA1589" s="36"/>
      <c r="BB1589" s="2"/>
      <c r="BC1589" s="1"/>
      <c r="BD1589" s="1"/>
      <c r="BE1589" s="43"/>
      <c r="BF1589" s="43">
        <f t="shared" si="24"/>
        <v>110670</v>
      </c>
      <c r="BG1589" s="1"/>
      <c r="BH1589" s="1"/>
      <c r="BI1589" s="1">
        <v>50</v>
      </c>
      <c r="BJ1589" s="1">
        <v>0</v>
      </c>
      <c r="BK1589" s="1">
        <v>0.01</v>
      </c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37" t="s">
        <v>71</v>
      </c>
    </row>
    <row r="1590" spans="1:77" x14ac:dyDescent="0.25">
      <c r="A1590" s="1">
        <v>1585</v>
      </c>
      <c r="B1590" s="1"/>
      <c r="C1590" s="1"/>
      <c r="D1590" s="1"/>
      <c r="E1590" s="1"/>
      <c r="F1590" s="1">
        <v>1585</v>
      </c>
      <c r="G1590" s="1" t="s">
        <v>67</v>
      </c>
      <c r="H1590" s="1">
        <v>29366</v>
      </c>
      <c r="M1590" s="1">
        <v>1</v>
      </c>
      <c r="N1590" s="1">
        <v>3</v>
      </c>
      <c r="O1590" s="1">
        <v>27</v>
      </c>
      <c r="P1590" s="2" t="s">
        <v>69</v>
      </c>
      <c r="Q1590" s="2">
        <v>727</v>
      </c>
      <c r="R1590" s="1"/>
      <c r="S1590" s="2">
        <v>220</v>
      </c>
      <c r="T1590" s="1"/>
      <c r="U1590" s="1"/>
      <c r="V1590" s="1"/>
      <c r="W1590" s="1"/>
      <c r="X1590" s="35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2"/>
      <c r="AY1590" s="1"/>
      <c r="AZ1590" s="1"/>
      <c r="BA1590" s="36"/>
      <c r="BB1590" s="2"/>
      <c r="BC1590" s="1"/>
      <c r="BD1590" s="1"/>
      <c r="BE1590" s="1"/>
      <c r="BF1590" s="43">
        <f t="shared" si="24"/>
        <v>159940</v>
      </c>
      <c r="BG1590" s="1"/>
      <c r="BH1590" s="1"/>
      <c r="BI1590" s="1">
        <v>50</v>
      </c>
      <c r="BJ1590" s="1">
        <v>0</v>
      </c>
      <c r="BK1590" s="1">
        <v>0.01</v>
      </c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37" t="s">
        <v>71</v>
      </c>
    </row>
    <row r="1591" spans="1:77" x14ac:dyDescent="0.25">
      <c r="A1591" s="1">
        <v>1586</v>
      </c>
      <c r="B1591" s="1"/>
      <c r="C1591" s="1"/>
      <c r="D1591" s="1"/>
      <c r="E1591" s="1"/>
      <c r="F1591" s="1">
        <v>1586</v>
      </c>
      <c r="G1591" s="1" t="s">
        <v>67</v>
      </c>
      <c r="H1591" s="1">
        <v>29367</v>
      </c>
      <c r="M1591" s="1">
        <v>0</v>
      </c>
      <c r="N1591" s="1">
        <v>0</v>
      </c>
      <c r="O1591" s="1">
        <v>92</v>
      </c>
      <c r="P1591" s="2" t="s">
        <v>69</v>
      </c>
      <c r="Q1591" s="2">
        <v>92</v>
      </c>
      <c r="R1591" s="1"/>
      <c r="S1591" s="2">
        <v>250</v>
      </c>
      <c r="T1591" s="1"/>
      <c r="U1591" s="1"/>
      <c r="V1591" s="1"/>
      <c r="W1591" s="1"/>
      <c r="X1591" s="35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2"/>
      <c r="AY1591" s="1"/>
      <c r="AZ1591" s="1"/>
      <c r="BA1591" s="36"/>
      <c r="BB1591" s="2"/>
      <c r="BC1591" s="1"/>
      <c r="BD1591" s="1"/>
      <c r="BE1591" s="1"/>
      <c r="BF1591" s="43">
        <f t="shared" si="24"/>
        <v>23000</v>
      </c>
      <c r="BG1591" s="1"/>
      <c r="BH1591" s="1"/>
      <c r="BI1591" s="1">
        <v>50</v>
      </c>
      <c r="BJ1591" s="1">
        <v>0</v>
      </c>
      <c r="BK1591" s="1">
        <v>0.01</v>
      </c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37" t="s">
        <v>71</v>
      </c>
    </row>
    <row r="1592" spans="1:77" x14ac:dyDescent="0.25">
      <c r="A1592" s="1">
        <v>1587</v>
      </c>
      <c r="B1592" s="1"/>
      <c r="C1592" s="1"/>
      <c r="D1592" s="1"/>
      <c r="E1592" s="1"/>
      <c r="F1592" s="1">
        <v>1587</v>
      </c>
      <c r="G1592" s="1" t="s">
        <v>67</v>
      </c>
      <c r="H1592" s="1">
        <v>29368</v>
      </c>
      <c r="M1592" s="1">
        <v>5</v>
      </c>
      <c r="N1592" s="1">
        <v>3</v>
      </c>
      <c r="O1592" s="1">
        <v>57</v>
      </c>
      <c r="P1592" s="2" t="s">
        <v>69</v>
      </c>
      <c r="Q1592" s="2">
        <v>2357</v>
      </c>
      <c r="R1592" s="1"/>
      <c r="S1592" s="2">
        <v>130</v>
      </c>
      <c r="T1592" s="1"/>
      <c r="U1592" s="1"/>
      <c r="V1592" s="1"/>
      <c r="W1592" s="1"/>
      <c r="X1592" s="35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44"/>
      <c r="AR1592" s="36"/>
      <c r="AS1592" s="1"/>
      <c r="AT1592" s="45"/>
      <c r="AU1592" s="1"/>
      <c r="AV1592" s="1"/>
      <c r="AW1592" s="1"/>
      <c r="AX1592" s="2"/>
      <c r="AY1592" s="1"/>
      <c r="AZ1592" s="1"/>
      <c r="BA1592" s="36"/>
      <c r="BB1592" s="2"/>
      <c r="BC1592" s="1"/>
      <c r="BD1592" s="1"/>
      <c r="BE1592" s="43"/>
      <c r="BF1592" s="43">
        <f t="shared" si="24"/>
        <v>306410</v>
      </c>
      <c r="BG1592" s="1"/>
      <c r="BH1592" s="1"/>
      <c r="BI1592" s="1">
        <v>50</v>
      </c>
      <c r="BJ1592" s="1">
        <v>0</v>
      </c>
      <c r="BK1592" s="1">
        <v>0.01</v>
      </c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37" t="s">
        <v>71</v>
      </c>
    </row>
    <row r="1593" spans="1:77" x14ac:dyDescent="0.25">
      <c r="A1593" s="1">
        <v>1588</v>
      </c>
      <c r="B1593" s="1"/>
      <c r="C1593" s="1"/>
      <c r="D1593" s="1"/>
      <c r="E1593" s="1"/>
      <c r="F1593" s="1">
        <v>1588</v>
      </c>
      <c r="G1593" s="1" t="s">
        <v>67</v>
      </c>
      <c r="H1593" s="1">
        <v>29369</v>
      </c>
      <c r="M1593" s="1">
        <v>7</v>
      </c>
      <c r="N1593" s="1">
        <v>1</v>
      </c>
      <c r="O1593" s="1">
        <v>15</v>
      </c>
      <c r="P1593" s="2" t="s">
        <v>69</v>
      </c>
      <c r="Q1593" s="2">
        <v>2915</v>
      </c>
      <c r="R1593" s="1"/>
      <c r="S1593" s="2">
        <v>130</v>
      </c>
      <c r="T1593" s="1"/>
      <c r="U1593" s="1"/>
      <c r="V1593" s="1"/>
      <c r="W1593" s="1"/>
      <c r="X1593" s="35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44"/>
      <c r="AR1593" s="36"/>
      <c r="AS1593" s="1"/>
      <c r="AT1593" s="45"/>
      <c r="AU1593" s="1"/>
      <c r="AV1593" s="2"/>
      <c r="AW1593" s="46"/>
      <c r="AX1593" s="2"/>
      <c r="AY1593" s="2"/>
      <c r="AZ1593" s="2"/>
      <c r="BA1593" s="36"/>
      <c r="BB1593" s="2"/>
      <c r="BC1593" s="36"/>
      <c r="BD1593" s="47"/>
      <c r="BE1593" s="43"/>
      <c r="BF1593" s="43">
        <f t="shared" si="24"/>
        <v>378950</v>
      </c>
      <c r="BG1593" s="1"/>
      <c r="BH1593" s="6"/>
      <c r="BI1593" s="1">
        <v>50</v>
      </c>
      <c r="BJ1593" s="1">
        <v>0</v>
      </c>
      <c r="BK1593" s="1">
        <v>0.01</v>
      </c>
      <c r="BL1593" s="36"/>
      <c r="BM1593" s="36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37" t="s">
        <v>71</v>
      </c>
    </row>
    <row r="1594" spans="1:77" x14ac:dyDescent="0.25">
      <c r="A1594" s="1">
        <v>1589</v>
      </c>
      <c r="B1594" s="1"/>
      <c r="C1594" s="1"/>
      <c r="D1594" s="1"/>
      <c r="E1594" s="1"/>
      <c r="F1594" s="1">
        <v>1589</v>
      </c>
      <c r="G1594" s="1" t="s">
        <v>67</v>
      </c>
      <c r="H1594" s="1">
        <v>29370</v>
      </c>
      <c r="M1594" s="1">
        <v>7</v>
      </c>
      <c r="N1594" s="1">
        <v>3</v>
      </c>
      <c r="O1594" s="1">
        <v>1</v>
      </c>
      <c r="P1594" s="2" t="s">
        <v>69</v>
      </c>
      <c r="Q1594" s="2">
        <v>3101</v>
      </c>
      <c r="R1594" s="1"/>
      <c r="S1594" s="2">
        <v>180</v>
      </c>
      <c r="T1594" s="1"/>
      <c r="U1594" s="1"/>
      <c r="V1594" s="1"/>
      <c r="W1594" s="1"/>
      <c r="X1594" s="35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2"/>
      <c r="AY1594" s="1"/>
      <c r="AZ1594" s="1"/>
      <c r="BA1594" s="36"/>
      <c r="BB1594" s="2"/>
      <c r="BC1594" s="1"/>
      <c r="BD1594" s="1"/>
      <c r="BE1594" s="1"/>
      <c r="BF1594" s="43">
        <f t="shared" si="24"/>
        <v>558180</v>
      </c>
      <c r="BG1594" s="1"/>
      <c r="BH1594" s="1"/>
      <c r="BI1594" s="1">
        <v>50</v>
      </c>
      <c r="BJ1594" s="1">
        <v>0</v>
      </c>
      <c r="BK1594" s="1">
        <v>0.01</v>
      </c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37" t="s">
        <v>71</v>
      </c>
    </row>
    <row r="1595" spans="1:77" x14ac:dyDescent="0.25">
      <c r="A1595" s="1">
        <v>1590</v>
      </c>
      <c r="B1595" s="1"/>
      <c r="C1595" s="1"/>
      <c r="D1595" s="1"/>
      <c r="E1595" s="1"/>
      <c r="F1595" s="1">
        <v>1590</v>
      </c>
      <c r="G1595" s="1" t="s">
        <v>67</v>
      </c>
      <c r="H1595" s="1">
        <v>29371</v>
      </c>
      <c r="M1595" s="1">
        <v>6</v>
      </c>
      <c r="N1595" s="1">
        <v>2</v>
      </c>
      <c r="O1595" s="1">
        <v>65</v>
      </c>
      <c r="P1595" s="2" t="s">
        <v>69</v>
      </c>
      <c r="Q1595" s="2">
        <v>2665</v>
      </c>
      <c r="R1595" s="1"/>
      <c r="S1595" s="2">
        <v>130</v>
      </c>
      <c r="T1595" s="1"/>
      <c r="U1595" s="1"/>
      <c r="V1595" s="1"/>
      <c r="W1595" s="1"/>
      <c r="X1595" s="35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2"/>
      <c r="AY1595" s="1"/>
      <c r="AZ1595" s="1"/>
      <c r="BA1595" s="36"/>
      <c r="BB1595" s="2"/>
      <c r="BC1595" s="1"/>
      <c r="BD1595" s="1"/>
      <c r="BE1595" s="1"/>
      <c r="BF1595" s="43">
        <f t="shared" si="24"/>
        <v>346450</v>
      </c>
      <c r="BG1595" s="1"/>
      <c r="BH1595" s="1"/>
      <c r="BI1595" s="1">
        <v>50</v>
      </c>
      <c r="BJ1595" s="1">
        <v>0</v>
      </c>
      <c r="BK1595" s="1">
        <v>0.01</v>
      </c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37" t="s">
        <v>71</v>
      </c>
    </row>
    <row r="1596" spans="1:77" x14ac:dyDescent="0.25">
      <c r="A1596" s="1">
        <v>1591</v>
      </c>
      <c r="B1596" s="1"/>
      <c r="C1596" s="1"/>
      <c r="D1596" s="1"/>
      <c r="E1596" s="1"/>
      <c r="F1596" s="1">
        <v>1591</v>
      </c>
      <c r="G1596" s="1" t="s">
        <v>67</v>
      </c>
      <c r="H1596" s="1">
        <v>29372</v>
      </c>
      <c r="M1596" s="1">
        <v>1</v>
      </c>
      <c r="N1596" s="1">
        <v>0</v>
      </c>
      <c r="O1596" s="1">
        <v>8</v>
      </c>
      <c r="P1596" s="2" t="s">
        <v>69</v>
      </c>
      <c r="Q1596" s="2">
        <v>408</v>
      </c>
      <c r="R1596" s="1"/>
      <c r="S1596" s="2">
        <v>250</v>
      </c>
      <c r="T1596" s="1"/>
      <c r="U1596" s="1"/>
      <c r="V1596" s="1"/>
      <c r="W1596" s="1"/>
      <c r="X1596" s="35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2"/>
      <c r="AY1596" s="1"/>
      <c r="AZ1596" s="1"/>
      <c r="BA1596" s="36"/>
      <c r="BB1596" s="2"/>
      <c r="BC1596" s="1"/>
      <c r="BD1596" s="1"/>
      <c r="BE1596" s="1"/>
      <c r="BF1596" s="43">
        <f t="shared" si="24"/>
        <v>102000</v>
      </c>
      <c r="BG1596" s="1"/>
      <c r="BH1596" s="1"/>
      <c r="BI1596" s="1">
        <v>50</v>
      </c>
      <c r="BJ1596" s="1">
        <v>0</v>
      </c>
      <c r="BK1596" s="1">
        <v>0.01</v>
      </c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37" t="s">
        <v>71</v>
      </c>
    </row>
    <row r="1597" spans="1:77" x14ac:dyDescent="0.25">
      <c r="A1597" s="1">
        <v>1592</v>
      </c>
      <c r="B1597" s="1"/>
      <c r="C1597" s="1"/>
      <c r="D1597" s="1"/>
      <c r="E1597" s="1"/>
      <c r="F1597" s="1">
        <v>1592</v>
      </c>
      <c r="G1597" s="1" t="s">
        <v>67</v>
      </c>
      <c r="H1597" s="1">
        <v>29373</v>
      </c>
      <c r="M1597" s="1">
        <v>1</v>
      </c>
      <c r="N1597" s="1">
        <v>0</v>
      </c>
      <c r="O1597" s="1">
        <v>4</v>
      </c>
      <c r="P1597" s="2" t="s">
        <v>69</v>
      </c>
      <c r="Q1597" s="2">
        <v>404</v>
      </c>
      <c r="R1597" s="1"/>
      <c r="S1597" s="2">
        <v>350</v>
      </c>
      <c r="T1597" s="1"/>
      <c r="U1597" s="1"/>
      <c r="V1597" s="1"/>
      <c r="W1597" s="1"/>
      <c r="X1597" s="35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2"/>
      <c r="AY1597" s="1"/>
      <c r="AZ1597" s="1"/>
      <c r="BA1597" s="36"/>
      <c r="BB1597" s="2"/>
      <c r="BC1597" s="1"/>
      <c r="BD1597" s="1"/>
      <c r="BE1597" s="1"/>
      <c r="BF1597" s="43">
        <f t="shared" si="24"/>
        <v>141400</v>
      </c>
      <c r="BG1597" s="1"/>
      <c r="BH1597" s="1"/>
      <c r="BI1597" s="1">
        <v>50</v>
      </c>
      <c r="BJ1597" s="1">
        <v>0</v>
      </c>
      <c r="BK1597" s="1">
        <v>0.01</v>
      </c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37" t="s">
        <v>71</v>
      </c>
    </row>
    <row r="1598" spans="1:77" x14ac:dyDescent="0.25">
      <c r="A1598" s="1">
        <v>1593</v>
      </c>
      <c r="B1598" s="1"/>
      <c r="C1598" s="1"/>
      <c r="D1598" s="1"/>
      <c r="E1598" s="1"/>
      <c r="F1598" s="1">
        <v>1593</v>
      </c>
      <c r="G1598" s="1" t="s">
        <v>67</v>
      </c>
      <c r="H1598" s="1">
        <v>29374</v>
      </c>
      <c r="M1598" s="1">
        <v>0</v>
      </c>
      <c r="N1598" s="1">
        <v>1</v>
      </c>
      <c r="O1598" s="1">
        <v>42</v>
      </c>
      <c r="P1598" s="2" t="s">
        <v>69</v>
      </c>
      <c r="Q1598" s="2">
        <v>142</v>
      </c>
      <c r="R1598" s="1"/>
      <c r="S1598" s="2">
        <v>350</v>
      </c>
      <c r="T1598" s="1"/>
      <c r="U1598" s="1"/>
      <c r="V1598" s="1"/>
      <c r="W1598" s="1"/>
      <c r="X1598" s="35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2"/>
      <c r="AY1598" s="1"/>
      <c r="AZ1598" s="1"/>
      <c r="BA1598" s="36"/>
      <c r="BB1598" s="2"/>
      <c r="BC1598" s="1"/>
      <c r="BD1598" s="1"/>
      <c r="BE1598" s="1"/>
      <c r="BF1598" s="43">
        <f t="shared" si="24"/>
        <v>49700</v>
      </c>
      <c r="BG1598" s="1"/>
      <c r="BH1598" s="1"/>
      <c r="BI1598" s="1">
        <v>50</v>
      </c>
      <c r="BJ1598" s="1">
        <v>0</v>
      </c>
      <c r="BK1598" s="1">
        <v>0.01</v>
      </c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37" t="s">
        <v>71</v>
      </c>
    </row>
    <row r="1599" spans="1:77" x14ac:dyDescent="0.25">
      <c r="A1599" s="1">
        <v>1594</v>
      </c>
      <c r="B1599" s="1"/>
      <c r="C1599" s="1"/>
      <c r="D1599" s="1"/>
      <c r="E1599" s="1"/>
      <c r="F1599" s="1">
        <v>1594</v>
      </c>
      <c r="G1599" s="1" t="s">
        <v>67</v>
      </c>
      <c r="H1599" s="1">
        <v>29375</v>
      </c>
      <c r="M1599" s="1">
        <v>0</v>
      </c>
      <c r="N1599" s="1">
        <v>3</v>
      </c>
      <c r="O1599" s="1">
        <v>4</v>
      </c>
      <c r="P1599" s="2" t="s">
        <v>69</v>
      </c>
      <c r="Q1599" s="2">
        <v>304</v>
      </c>
      <c r="R1599" s="1"/>
      <c r="S1599" s="2">
        <v>350</v>
      </c>
      <c r="T1599" s="1"/>
      <c r="U1599" s="1"/>
      <c r="V1599" s="1"/>
      <c r="W1599" s="1"/>
      <c r="X1599" s="35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44"/>
      <c r="AR1599" s="36"/>
      <c r="AS1599" s="1"/>
      <c r="AT1599" s="45"/>
      <c r="AU1599" s="1"/>
      <c r="AV1599" s="2"/>
      <c r="AW1599" s="46"/>
      <c r="AX1599" s="2"/>
      <c r="AY1599" s="2"/>
      <c r="AZ1599" s="2"/>
      <c r="BA1599" s="36"/>
      <c r="BB1599" s="2"/>
      <c r="BC1599" s="36"/>
      <c r="BD1599" s="1"/>
      <c r="BE1599" s="43"/>
      <c r="BF1599" s="43">
        <f t="shared" si="24"/>
        <v>106400</v>
      </c>
      <c r="BG1599" s="1"/>
      <c r="BH1599" s="6"/>
      <c r="BI1599" s="1">
        <v>50</v>
      </c>
      <c r="BJ1599" s="1">
        <v>0</v>
      </c>
      <c r="BK1599" s="1">
        <v>0.01</v>
      </c>
      <c r="BL1599" s="36"/>
      <c r="BM1599" s="36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37" t="s">
        <v>71</v>
      </c>
    </row>
    <row r="1600" spans="1:77" x14ac:dyDescent="0.25">
      <c r="A1600" s="1">
        <v>1595</v>
      </c>
      <c r="B1600" s="1"/>
      <c r="C1600" s="1"/>
      <c r="D1600" s="1"/>
      <c r="E1600" s="1"/>
      <c r="F1600" s="1">
        <v>1595</v>
      </c>
      <c r="G1600" s="1" t="s">
        <v>67</v>
      </c>
      <c r="H1600" s="1">
        <v>29376</v>
      </c>
      <c r="M1600" s="1">
        <v>6</v>
      </c>
      <c r="N1600" s="1">
        <v>0</v>
      </c>
      <c r="O1600" s="1">
        <v>79</v>
      </c>
      <c r="P1600" s="2" t="s">
        <v>69</v>
      </c>
      <c r="Q1600" s="2">
        <v>2479</v>
      </c>
      <c r="R1600" s="1"/>
      <c r="S1600" s="2">
        <v>100</v>
      </c>
      <c r="T1600" s="1"/>
      <c r="U1600" s="1"/>
      <c r="V1600" s="1"/>
      <c r="W1600" s="1"/>
      <c r="X1600" s="35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2"/>
      <c r="AY1600" s="1"/>
      <c r="AZ1600" s="1"/>
      <c r="BA1600" s="36"/>
      <c r="BB1600" s="2"/>
      <c r="BC1600" s="1"/>
      <c r="BD1600" s="1"/>
      <c r="BE1600" s="1"/>
      <c r="BF1600" s="43">
        <f t="shared" si="24"/>
        <v>247900</v>
      </c>
      <c r="BG1600" s="1"/>
      <c r="BH1600" s="1"/>
      <c r="BI1600" s="1">
        <v>50</v>
      </c>
      <c r="BJ1600" s="1">
        <v>0</v>
      </c>
      <c r="BK1600" s="1">
        <v>0.01</v>
      </c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37" t="s">
        <v>71</v>
      </c>
    </row>
    <row r="1601" spans="1:77" x14ac:dyDescent="0.25">
      <c r="A1601" s="1">
        <v>1596</v>
      </c>
      <c r="B1601" s="1"/>
      <c r="C1601" s="1"/>
      <c r="D1601" s="1"/>
      <c r="E1601" s="1"/>
      <c r="F1601" s="1">
        <v>1596</v>
      </c>
      <c r="G1601" s="1" t="s">
        <v>67</v>
      </c>
      <c r="H1601" s="1">
        <v>29377</v>
      </c>
      <c r="M1601" s="1">
        <v>9</v>
      </c>
      <c r="N1601" s="1">
        <v>1</v>
      </c>
      <c r="O1601" s="1">
        <v>39</v>
      </c>
      <c r="P1601" s="2" t="s">
        <v>69</v>
      </c>
      <c r="Q1601" s="2">
        <v>3739</v>
      </c>
      <c r="R1601" s="1"/>
      <c r="S1601" s="2">
        <v>140</v>
      </c>
      <c r="T1601" s="1"/>
      <c r="U1601" s="1"/>
      <c r="V1601" s="1"/>
      <c r="W1601" s="1"/>
      <c r="X1601" s="35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2"/>
      <c r="AY1601" s="1"/>
      <c r="AZ1601" s="1"/>
      <c r="BA1601" s="36"/>
      <c r="BB1601" s="2"/>
      <c r="BC1601" s="1"/>
      <c r="BD1601" s="1"/>
      <c r="BE1601" s="1"/>
      <c r="BF1601" s="43">
        <f t="shared" si="24"/>
        <v>523460</v>
      </c>
      <c r="BG1601" s="1"/>
      <c r="BH1601" s="1"/>
      <c r="BI1601" s="1">
        <v>50</v>
      </c>
      <c r="BJ1601" s="1">
        <v>0</v>
      </c>
      <c r="BK1601" s="1">
        <v>0.01</v>
      </c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37" t="s">
        <v>71</v>
      </c>
    </row>
    <row r="1602" spans="1:77" x14ac:dyDescent="0.25">
      <c r="A1602" s="1">
        <v>1597</v>
      </c>
      <c r="B1602" s="1"/>
      <c r="C1602" s="1"/>
      <c r="D1602" s="1"/>
      <c r="E1602" s="1"/>
      <c r="F1602" s="1">
        <v>1597</v>
      </c>
      <c r="G1602" s="1" t="s">
        <v>67</v>
      </c>
      <c r="H1602" s="1">
        <v>29378</v>
      </c>
      <c r="M1602" s="1">
        <v>7</v>
      </c>
      <c r="N1602" s="1">
        <v>1</v>
      </c>
      <c r="O1602" s="1">
        <v>43</v>
      </c>
      <c r="P1602" s="2" t="s">
        <v>69</v>
      </c>
      <c r="Q1602" s="2">
        <v>2943</v>
      </c>
      <c r="R1602" s="1"/>
      <c r="S1602" s="2">
        <v>220</v>
      </c>
      <c r="T1602" s="1"/>
      <c r="U1602" s="1"/>
      <c r="V1602" s="1"/>
      <c r="W1602" s="1"/>
      <c r="X1602" s="35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44"/>
      <c r="AR1602" s="36"/>
      <c r="AS1602" s="1"/>
      <c r="AT1602" s="45"/>
      <c r="AU1602" s="1"/>
      <c r="AV1602" s="2"/>
      <c r="AW1602" s="46"/>
      <c r="AX1602" s="2"/>
      <c r="AY1602" s="2"/>
      <c r="AZ1602" s="2"/>
      <c r="BA1602" s="36"/>
      <c r="BB1602" s="2"/>
      <c r="BC1602" s="36"/>
      <c r="BD1602" s="1"/>
      <c r="BE1602" s="43"/>
      <c r="BF1602" s="43">
        <f t="shared" si="24"/>
        <v>647460</v>
      </c>
      <c r="BG1602" s="1"/>
      <c r="BH1602" s="6"/>
      <c r="BI1602" s="1">
        <v>50</v>
      </c>
      <c r="BJ1602" s="1">
        <v>0</v>
      </c>
      <c r="BK1602" s="1">
        <v>0.01</v>
      </c>
      <c r="BL1602" s="36"/>
      <c r="BM1602" s="36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37" t="s">
        <v>71</v>
      </c>
    </row>
    <row r="1603" spans="1:77" x14ac:dyDescent="0.25">
      <c r="A1603" s="1">
        <v>1598</v>
      </c>
      <c r="B1603" s="1"/>
      <c r="C1603" s="1"/>
      <c r="D1603" s="1"/>
      <c r="E1603" s="1"/>
      <c r="F1603" s="1">
        <v>1598</v>
      </c>
      <c r="G1603" s="1" t="s">
        <v>67</v>
      </c>
      <c r="H1603" s="1">
        <v>29379</v>
      </c>
      <c r="M1603" s="1">
        <v>1</v>
      </c>
      <c r="N1603" s="1">
        <v>1</v>
      </c>
      <c r="O1603" s="1">
        <v>4</v>
      </c>
      <c r="P1603" s="2" t="s">
        <v>69</v>
      </c>
      <c r="Q1603" s="2">
        <v>504</v>
      </c>
      <c r="R1603" s="1"/>
      <c r="S1603" s="2">
        <v>350</v>
      </c>
      <c r="T1603" s="1"/>
      <c r="U1603" s="1"/>
      <c r="V1603" s="1"/>
      <c r="W1603" s="1"/>
      <c r="X1603" s="35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2"/>
      <c r="AY1603" s="1"/>
      <c r="AZ1603" s="1"/>
      <c r="BA1603" s="36"/>
      <c r="BB1603" s="2"/>
      <c r="BC1603" s="1"/>
      <c r="BD1603" s="1"/>
      <c r="BE1603" s="1"/>
      <c r="BF1603" s="43">
        <f t="shared" si="24"/>
        <v>176400</v>
      </c>
      <c r="BG1603" s="1"/>
      <c r="BH1603" s="1"/>
      <c r="BI1603" s="1">
        <v>50</v>
      </c>
      <c r="BJ1603" s="1">
        <v>0</v>
      </c>
      <c r="BK1603" s="1">
        <v>0.01</v>
      </c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37" t="s">
        <v>71</v>
      </c>
    </row>
    <row r="1604" spans="1:77" x14ac:dyDescent="0.25">
      <c r="A1604" s="1">
        <v>1599</v>
      </c>
      <c r="B1604" s="1"/>
      <c r="C1604" s="1"/>
      <c r="D1604" s="1"/>
      <c r="E1604" s="1"/>
      <c r="F1604" s="1">
        <v>1599</v>
      </c>
      <c r="G1604" s="1" t="s">
        <v>67</v>
      </c>
      <c r="H1604" s="1">
        <v>29380</v>
      </c>
      <c r="M1604" s="1">
        <v>0</v>
      </c>
      <c r="N1604" s="1">
        <v>1</v>
      </c>
      <c r="O1604" s="1">
        <v>27</v>
      </c>
      <c r="P1604" s="2" t="s">
        <v>69</v>
      </c>
      <c r="Q1604" s="2">
        <v>127</v>
      </c>
      <c r="R1604" s="1"/>
      <c r="S1604" s="2">
        <v>350</v>
      </c>
      <c r="T1604" s="1"/>
      <c r="U1604" s="1"/>
      <c r="V1604" s="1"/>
      <c r="W1604" s="1"/>
      <c r="X1604" s="35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2"/>
      <c r="AY1604" s="1"/>
      <c r="AZ1604" s="1"/>
      <c r="BA1604" s="36"/>
      <c r="BB1604" s="2"/>
      <c r="BC1604" s="1"/>
      <c r="BD1604" s="1"/>
      <c r="BE1604" s="1"/>
      <c r="BF1604" s="43">
        <f t="shared" si="24"/>
        <v>44450</v>
      </c>
      <c r="BG1604" s="1"/>
      <c r="BH1604" s="1"/>
      <c r="BI1604" s="1">
        <v>50</v>
      </c>
      <c r="BJ1604" s="1">
        <v>0</v>
      </c>
      <c r="BK1604" s="1">
        <v>0.01</v>
      </c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37" t="s">
        <v>71</v>
      </c>
    </row>
    <row r="1605" spans="1:77" x14ac:dyDescent="0.25">
      <c r="A1605" s="1">
        <v>1600</v>
      </c>
      <c r="B1605" s="1"/>
      <c r="C1605" s="1"/>
      <c r="D1605" s="1"/>
      <c r="E1605" s="1"/>
      <c r="F1605" s="1">
        <v>1600</v>
      </c>
      <c r="G1605" s="1" t="s">
        <v>67</v>
      </c>
      <c r="H1605" s="1">
        <v>29381</v>
      </c>
      <c r="M1605" s="1">
        <v>0</v>
      </c>
      <c r="N1605" s="1">
        <v>0</v>
      </c>
      <c r="O1605" s="1">
        <v>64</v>
      </c>
      <c r="P1605" s="2" t="s">
        <v>69</v>
      </c>
      <c r="Q1605" s="2">
        <v>64</v>
      </c>
      <c r="R1605" s="1"/>
      <c r="S1605" s="2">
        <v>100</v>
      </c>
      <c r="T1605" s="1"/>
      <c r="U1605" s="1"/>
      <c r="V1605" s="1"/>
      <c r="W1605" s="1"/>
      <c r="X1605" s="35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2"/>
      <c r="AY1605" s="1"/>
      <c r="AZ1605" s="1"/>
      <c r="BA1605" s="36"/>
      <c r="BB1605" s="2"/>
      <c r="BC1605" s="1"/>
      <c r="BD1605" s="1"/>
      <c r="BE1605" s="1"/>
      <c r="BF1605" s="43">
        <f t="shared" si="24"/>
        <v>6400</v>
      </c>
      <c r="BG1605" s="1"/>
      <c r="BH1605" s="1"/>
      <c r="BI1605" s="1">
        <v>50</v>
      </c>
      <c r="BJ1605" s="1">
        <v>0</v>
      </c>
      <c r="BK1605" s="1">
        <v>0.01</v>
      </c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37" t="s">
        <v>71</v>
      </c>
    </row>
    <row r="1606" spans="1:77" x14ac:dyDescent="0.25">
      <c r="A1606" s="1">
        <v>1601</v>
      </c>
      <c r="B1606" s="1"/>
      <c r="C1606" s="1"/>
      <c r="D1606" s="1"/>
      <c r="E1606" s="1"/>
      <c r="F1606" s="1">
        <v>1601</v>
      </c>
      <c r="G1606" s="1" t="s">
        <v>67</v>
      </c>
      <c r="H1606" s="1">
        <v>29382</v>
      </c>
      <c r="M1606" s="1">
        <v>0</v>
      </c>
      <c r="N1606" s="1">
        <v>0</v>
      </c>
      <c r="O1606" s="1">
        <v>94</v>
      </c>
      <c r="P1606" s="2" t="s">
        <v>69</v>
      </c>
      <c r="Q1606" s="2">
        <v>94</v>
      </c>
      <c r="R1606" s="1"/>
      <c r="S1606" s="2">
        <v>100</v>
      </c>
      <c r="T1606" s="1"/>
      <c r="U1606" s="1"/>
      <c r="V1606" s="1"/>
      <c r="W1606" s="1"/>
      <c r="X1606" s="35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2"/>
      <c r="AY1606" s="1"/>
      <c r="AZ1606" s="1"/>
      <c r="BA1606" s="36"/>
      <c r="BB1606" s="2"/>
      <c r="BC1606" s="1"/>
      <c r="BD1606" s="1"/>
      <c r="BE1606" s="1"/>
      <c r="BF1606" s="43">
        <f t="shared" si="24"/>
        <v>9400</v>
      </c>
      <c r="BG1606" s="1"/>
      <c r="BH1606" s="1"/>
      <c r="BI1606" s="1">
        <v>50</v>
      </c>
      <c r="BJ1606" s="1">
        <v>0</v>
      </c>
      <c r="BK1606" s="1">
        <v>0.01</v>
      </c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37" t="s">
        <v>71</v>
      </c>
    </row>
    <row r="1607" spans="1:77" x14ac:dyDescent="0.25">
      <c r="A1607" s="1">
        <v>1602</v>
      </c>
      <c r="B1607" s="1"/>
      <c r="C1607" s="1"/>
      <c r="D1607" s="1"/>
      <c r="E1607" s="1"/>
      <c r="F1607" s="1">
        <v>1602</v>
      </c>
      <c r="G1607" s="1" t="s">
        <v>67</v>
      </c>
      <c r="H1607" s="1">
        <v>29383</v>
      </c>
      <c r="M1607" s="1">
        <v>0</v>
      </c>
      <c r="N1607" s="1">
        <v>0</v>
      </c>
      <c r="O1607" s="1">
        <v>95</v>
      </c>
      <c r="P1607" s="2" t="s">
        <v>69</v>
      </c>
      <c r="Q1607" s="2">
        <v>95</v>
      </c>
      <c r="R1607" s="1"/>
      <c r="S1607" s="2">
        <v>350</v>
      </c>
      <c r="T1607" s="1"/>
      <c r="U1607" s="1"/>
      <c r="V1607" s="1"/>
      <c r="W1607" s="1"/>
      <c r="X1607" s="35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2"/>
      <c r="AY1607" s="1"/>
      <c r="AZ1607" s="1"/>
      <c r="BA1607" s="36"/>
      <c r="BB1607" s="2"/>
      <c r="BC1607" s="1"/>
      <c r="BD1607" s="1"/>
      <c r="BE1607" s="1"/>
      <c r="BF1607" s="43">
        <f t="shared" si="24"/>
        <v>33250</v>
      </c>
      <c r="BG1607" s="1"/>
      <c r="BH1607" s="1"/>
      <c r="BI1607" s="1">
        <v>50</v>
      </c>
      <c r="BJ1607" s="1">
        <v>0</v>
      </c>
      <c r="BK1607" s="1">
        <v>0.01</v>
      </c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37" t="s">
        <v>71</v>
      </c>
    </row>
    <row r="1608" spans="1:77" x14ac:dyDescent="0.25">
      <c r="A1608" s="1">
        <v>1603</v>
      </c>
      <c r="B1608" s="1"/>
      <c r="C1608" s="1"/>
      <c r="D1608" s="1"/>
      <c r="E1608" s="1"/>
      <c r="F1608" s="1">
        <v>1603</v>
      </c>
      <c r="G1608" s="1" t="s">
        <v>67</v>
      </c>
      <c r="H1608" s="1">
        <v>29385</v>
      </c>
      <c r="M1608" s="1">
        <v>4</v>
      </c>
      <c r="N1608" s="1">
        <v>2</v>
      </c>
      <c r="O1608" s="1">
        <v>10</v>
      </c>
      <c r="P1608" s="2" t="s">
        <v>69</v>
      </c>
      <c r="Q1608" s="2">
        <v>1810</v>
      </c>
      <c r="R1608" s="1"/>
      <c r="S1608" s="2">
        <v>100</v>
      </c>
      <c r="T1608" s="1"/>
      <c r="U1608" s="1"/>
      <c r="V1608" s="1"/>
      <c r="W1608" s="1"/>
      <c r="X1608" s="35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44"/>
      <c r="AR1608" s="36"/>
      <c r="AS1608" s="1"/>
      <c r="AT1608" s="45"/>
      <c r="AU1608" s="1"/>
      <c r="AV1608" s="2"/>
      <c r="AW1608" s="46"/>
      <c r="AX1608" s="2"/>
      <c r="AY1608" s="2"/>
      <c r="AZ1608" s="2"/>
      <c r="BA1608" s="36"/>
      <c r="BB1608" s="2"/>
      <c r="BC1608" s="36"/>
      <c r="BD1608" s="1"/>
      <c r="BE1608" s="43"/>
      <c r="BF1608" s="43">
        <f t="shared" ref="BF1608:BF1671" si="25">Q1608*S1608</f>
        <v>181000</v>
      </c>
      <c r="BG1608" s="1"/>
      <c r="BH1608" s="6"/>
      <c r="BI1608" s="1">
        <v>50</v>
      </c>
      <c r="BJ1608" s="1">
        <v>0</v>
      </c>
      <c r="BK1608" s="1">
        <v>0.01</v>
      </c>
      <c r="BL1608" s="36"/>
      <c r="BM1608" s="36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37" t="s">
        <v>71</v>
      </c>
    </row>
    <row r="1609" spans="1:77" x14ac:dyDescent="0.25">
      <c r="A1609" s="1">
        <v>1604</v>
      </c>
      <c r="B1609" s="1"/>
      <c r="C1609" s="1"/>
      <c r="D1609" s="1"/>
      <c r="E1609" s="1"/>
      <c r="F1609" s="1">
        <v>1604</v>
      </c>
      <c r="G1609" s="1" t="s">
        <v>67</v>
      </c>
      <c r="H1609" s="1">
        <v>29386</v>
      </c>
      <c r="M1609" s="1">
        <v>1</v>
      </c>
      <c r="N1609" s="1">
        <v>2</v>
      </c>
      <c r="O1609" s="1">
        <v>81</v>
      </c>
      <c r="P1609" s="2" t="s">
        <v>69</v>
      </c>
      <c r="Q1609" s="2">
        <v>681</v>
      </c>
      <c r="R1609" s="1"/>
      <c r="S1609" s="2">
        <v>310</v>
      </c>
      <c r="T1609" s="1"/>
      <c r="U1609" s="1"/>
      <c r="V1609" s="1"/>
      <c r="W1609" s="1"/>
      <c r="X1609" s="35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2"/>
      <c r="AY1609" s="1"/>
      <c r="AZ1609" s="1"/>
      <c r="BA1609" s="36"/>
      <c r="BB1609" s="2"/>
      <c r="BC1609" s="1"/>
      <c r="BD1609" s="1"/>
      <c r="BE1609" s="1"/>
      <c r="BF1609" s="43">
        <f t="shared" si="25"/>
        <v>211110</v>
      </c>
      <c r="BG1609" s="1"/>
      <c r="BH1609" s="1"/>
      <c r="BI1609" s="1">
        <v>50</v>
      </c>
      <c r="BJ1609" s="1">
        <v>0</v>
      </c>
      <c r="BK1609" s="1">
        <v>0.01</v>
      </c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37" t="s">
        <v>71</v>
      </c>
    </row>
    <row r="1610" spans="1:77" x14ac:dyDescent="0.25">
      <c r="A1610" s="1">
        <v>1605</v>
      </c>
      <c r="B1610" s="1"/>
      <c r="C1610" s="1"/>
      <c r="D1610" s="1"/>
      <c r="E1610" s="1"/>
      <c r="F1610" s="1">
        <v>1605</v>
      </c>
      <c r="G1610" s="1" t="s">
        <v>67</v>
      </c>
      <c r="H1610" s="1">
        <v>29387</v>
      </c>
      <c r="M1610" s="1">
        <v>5</v>
      </c>
      <c r="N1610" s="1">
        <v>2</v>
      </c>
      <c r="O1610" s="1">
        <v>50.6</v>
      </c>
      <c r="P1610" s="2" t="s">
        <v>69</v>
      </c>
      <c r="Q1610" s="2">
        <v>2250.6</v>
      </c>
      <c r="R1610" s="1"/>
      <c r="S1610" s="2">
        <v>100</v>
      </c>
      <c r="T1610" s="1"/>
      <c r="U1610" s="1"/>
      <c r="V1610" s="1"/>
      <c r="W1610" s="1"/>
      <c r="X1610" s="35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2"/>
      <c r="AY1610" s="1"/>
      <c r="AZ1610" s="1"/>
      <c r="BA1610" s="36"/>
      <c r="BB1610" s="2"/>
      <c r="BC1610" s="1"/>
      <c r="BD1610" s="1"/>
      <c r="BE1610" s="1"/>
      <c r="BF1610" s="43">
        <f t="shared" si="25"/>
        <v>225060</v>
      </c>
      <c r="BG1610" s="1"/>
      <c r="BH1610" s="1"/>
      <c r="BI1610" s="1">
        <v>50</v>
      </c>
      <c r="BJ1610" s="1">
        <v>0</v>
      </c>
      <c r="BK1610" s="1">
        <v>0.01</v>
      </c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37" t="s">
        <v>71</v>
      </c>
    </row>
    <row r="1611" spans="1:77" x14ac:dyDescent="0.25">
      <c r="A1611" s="1">
        <v>1606</v>
      </c>
      <c r="B1611" s="1"/>
      <c r="C1611" s="1"/>
      <c r="D1611" s="1"/>
      <c r="E1611" s="1"/>
      <c r="F1611" s="1">
        <v>1606</v>
      </c>
      <c r="G1611" s="1" t="s">
        <v>67</v>
      </c>
      <c r="H1611" s="1">
        <v>29388</v>
      </c>
      <c r="M1611" s="1">
        <v>15</v>
      </c>
      <c r="N1611" s="1">
        <v>0</v>
      </c>
      <c r="O1611" s="1">
        <v>26</v>
      </c>
      <c r="P1611" s="2" t="s">
        <v>69</v>
      </c>
      <c r="Q1611" s="2">
        <v>6026</v>
      </c>
      <c r="R1611" s="1"/>
      <c r="S1611" s="2">
        <v>130</v>
      </c>
      <c r="T1611" s="1"/>
      <c r="U1611" s="1"/>
      <c r="V1611" s="1"/>
      <c r="W1611" s="1"/>
      <c r="X1611" s="35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2"/>
      <c r="AY1611" s="1"/>
      <c r="AZ1611" s="1"/>
      <c r="BA1611" s="36"/>
      <c r="BB1611" s="2"/>
      <c r="BC1611" s="1"/>
      <c r="BD1611" s="1"/>
      <c r="BE1611" s="1"/>
      <c r="BF1611" s="43">
        <f t="shared" si="25"/>
        <v>783380</v>
      </c>
      <c r="BG1611" s="1"/>
      <c r="BH1611" s="1"/>
      <c r="BI1611" s="1">
        <v>50</v>
      </c>
      <c r="BJ1611" s="1">
        <v>0</v>
      </c>
      <c r="BK1611" s="1">
        <v>0.01</v>
      </c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37" t="s">
        <v>71</v>
      </c>
    </row>
    <row r="1612" spans="1:77" x14ac:dyDescent="0.25">
      <c r="A1612" s="1">
        <v>1607</v>
      </c>
      <c r="B1612" s="1"/>
      <c r="C1612" s="1"/>
      <c r="D1612" s="1"/>
      <c r="E1612" s="1"/>
      <c r="F1612" s="1">
        <v>1607</v>
      </c>
      <c r="G1612" s="1" t="s">
        <v>67</v>
      </c>
      <c r="H1612" s="1">
        <v>29389</v>
      </c>
      <c r="M1612" s="1">
        <v>3</v>
      </c>
      <c r="N1612" s="1">
        <v>1</v>
      </c>
      <c r="O1612" s="1">
        <v>30</v>
      </c>
      <c r="P1612" s="2" t="s">
        <v>69</v>
      </c>
      <c r="Q1612" s="2">
        <v>1330</v>
      </c>
      <c r="R1612" s="1"/>
      <c r="S1612" s="2">
        <v>200</v>
      </c>
      <c r="T1612" s="1"/>
      <c r="U1612" s="1"/>
      <c r="V1612" s="1"/>
      <c r="W1612" s="1"/>
      <c r="X1612" s="35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2"/>
      <c r="AY1612" s="1"/>
      <c r="AZ1612" s="1"/>
      <c r="BA1612" s="36"/>
      <c r="BB1612" s="2"/>
      <c r="BC1612" s="1"/>
      <c r="BD1612" s="1"/>
      <c r="BE1612" s="1"/>
      <c r="BF1612" s="43">
        <f t="shared" si="25"/>
        <v>266000</v>
      </c>
      <c r="BG1612" s="1"/>
      <c r="BH1612" s="1"/>
      <c r="BI1612" s="1">
        <v>50</v>
      </c>
      <c r="BJ1612" s="1">
        <v>0</v>
      </c>
      <c r="BK1612" s="1">
        <v>0.01</v>
      </c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37" t="s">
        <v>71</v>
      </c>
    </row>
    <row r="1613" spans="1:77" x14ac:dyDescent="0.25">
      <c r="A1613" s="1">
        <v>1608</v>
      </c>
      <c r="B1613" s="1"/>
      <c r="C1613" s="1"/>
      <c r="D1613" s="1"/>
      <c r="E1613" s="1"/>
      <c r="F1613" s="1">
        <v>1608</v>
      </c>
      <c r="G1613" s="1" t="s">
        <v>67</v>
      </c>
      <c r="H1613" s="1">
        <v>29390</v>
      </c>
      <c r="M1613" s="1">
        <v>7</v>
      </c>
      <c r="N1613" s="1">
        <v>2</v>
      </c>
      <c r="O1613" s="1">
        <v>25</v>
      </c>
      <c r="P1613" s="2" t="s">
        <v>69</v>
      </c>
      <c r="Q1613" s="2">
        <v>3025</v>
      </c>
      <c r="R1613" s="1"/>
      <c r="S1613" s="2">
        <v>100</v>
      </c>
      <c r="T1613" s="1"/>
      <c r="U1613" s="1"/>
      <c r="V1613" s="1"/>
      <c r="W1613" s="1"/>
      <c r="X1613" s="35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2"/>
      <c r="AY1613" s="1"/>
      <c r="AZ1613" s="1"/>
      <c r="BA1613" s="36"/>
      <c r="BB1613" s="2"/>
      <c r="BC1613" s="1"/>
      <c r="BD1613" s="1"/>
      <c r="BE1613" s="1"/>
      <c r="BF1613" s="43">
        <f t="shared" si="25"/>
        <v>302500</v>
      </c>
      <c r="BG1613" s="1"/>
      <c r="BH1613" s="1"/>
      <c r="BI1613" s="1">
        <v>50</v>
      </c>
      <c r="BJ1613" s="1">
        <v>0</v>
      </c>
      <c r="BK1613" s="1">
        <v>0.01</v>
      </c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37" t="s">
        <v>71</v>
      </c>
    </row>
    <row r="1614" spans="1:77" x14ac:dyDescent="0.25">
      <c r="A1614" s="1">
        <v>1609</v>
      </c>
      <c r="B1614" s="1"/>
      <c r="C1614" s="1"/>
      <c r="D1614" s="1"/>
      <c r="E1614" s="1"/>
      <c r="F1614" s="1">
        <v>1609</v>
      </c>
      <c r="G1614" s="1" t="s">
        <v>67</v>
      </c>
      <c r="H1614" s="1">
        <v>29391</v>
      </c>
      <c r="M1614" s="1">
        <v>13</v>
      </c>
      <c r="N1614" s="1">
        <v>2</v>
      </c>
      <c r="O1614" s="1">
        <v>87</v>
      </c>
      <c r="P1614" s="2" t="s">
        <v>69</v>
      </c>
      <c r="Q1614" s="2">
        <v>5487</v>
      </c>
      <c r="R1614" s="1"/>
      <c r="S1614" s="2">
        <v>130</v>
      </c>
      <c r="T1614" s="1"/>
      <c r="U1614" s="1"/>
      <c r="V1614" s="1"/>
      <c r="W1614" s="1"/>
      <c r="X1614" s="35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2"/>
      <c r="AY1614" s="1"/>
      <c r="AZ1614" s="1"/>
      <c r="BA1614" s="36"/>
      <c r="BB1614" s="2"/>
      <c r="BC1614" s="1"/>
      <c r="BD1614" s="1"/>
      <c r="BE1614" s="1"/>
      <c r="BF1614" s="43">
        <f t="shared" si="25"/>
        <v>713310</v>
      </c>
      <c r="BG1614" s="1"/>
      <c r="BH1614" s="1"/>
      <c r="BI1614" s="1">
        <v>50</v>
      </c>
      <c r="BJ1614" s="1">
        <v>0</v>
      </c>
      <c r="BK1614" s="1">
        <v>0.01</v>
      </c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37" t="s">
        <v>71</v>
      </c>
    </row>
    <row r="1615" spans="1:77" x14ac:dyDescent="0.25">
      <c r="A1615" s="1">
        <v>1610</v>
      </c>
      <c r="B1615" s="1"/>
      <c r="C1615" s="1"/>
      <c r="D1615" s="1"/>
      <c r="E1615" s="1"/>
      <c r="F1615" s="1">
        <v>1610</v>
      </c>
      <c r="G1615" s="1" t="s">
        <v>67</v>
      </c>
      <c r="H1615" s="1">
        <v>29392</v>
      </c>
      <c r="M1615" s="1">
        <v>0</v>
      </c>
      <c r="N1615" s="1">
        <v>3</v>
      </c>
      <c r="O1615" s="1">
        <v>48.1</v>
      </c>
      <c r="P1615" s="2" t="s">
        <v>69</v>
      </c>
      <c r="Q1615" s="2">
        <v>348.1</v>
      </c>
      <c r="R1615" s="1"/>
      <c r="S1615" s="2">
        <v>130</v>
      </c>
      <c r="T1615" s="1"/>
      <c r="U1615" s="1"/>
      <c r="V1615" s="1"/>
      <c r="W1615" s="1"/>
      <c r="X1615" s="35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44"/>
      <c r="AR1615" s="36"/>
      <c r="AS1615" s="1"/>
      <c r="AT1615" s="45"/>
      <c r="AU1615" s="1"/>
      <c r="AV1615" s="2"/>
      <c r="AW1615" s="46"/>
      <c r="AX1615" s="2"/>
      <c r="AY1615" s="2"/>
      <c r="AZ1615" s="2"/>
      <c r="BA1615" s="36"/>
      <c r="BB1615" s="2"/>
      <c r="BC1615" s="36"/>
      <c r="BD1615" s="47"/>
      <c r="BE1615" s="43"/>
      <c r="BF1615" s="43">
        <f t="shared" si="25"/>
        <v>45253</v>
      </c>
      <c r="BG1615" s="1"/>
      <c r="BH1615" s="6"/>
      <c r="BI1615" s="1">
        <v>50</v>
      </c>
      <c r="BJ1615" s="1">
        <v>0</v>
      </c>
      <c r="BK1615" s="1">
        <v>0.01</v>
      </c>
      <c r="BL1615" s="36"/>
      <c r="BM1615" s="36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37" t="s">
        <v>71</v>
      </c>
    </row>
    <row r="1616" spans="1:77" x14ac:dyDescent="0.25">
      <c r="A1616" s="1">
        <v>1611</v>
      </c>
      <c r="B1616" s="1"/>
      <c r="C1616" s="1"/>
      <c r="D1616" s="1"/>
      <c r="E1616" s="1"/>
      <c r="F1616" s="1">
        <v>1611</v>
      </c>
      <c r="G1616" s="1" t="s">
        <v>67</v>
      </c>
      <c r="H1616" s="1">
        <v>29393</v>
      </c>
      <c r="M1616" s="1">
        <v>12</v>
      </c>
      <c r="N1616" s="1">
        <v>2</v>
      </c>
      <c r="O1616" s="1">
        <v>69</v>
      </c>
      <c r="P1616" s="2" t="s">
        <v>69</v>
      </c>
      <c r="Q1616" s="2">
        <v>5069</v>
      </c>
      <c r="R1616" s="1"/>
      <c r="S1616" s="2">
        <v>240</v>
      </c>
      <c r="T1616" s="1"/>
      <c r="U1616" s="1"/>
      <c r="V1616" s="1"/>
      <c r="W1616" s="1"/>
      <c r="X1616" s="35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44"/>
      <c r="AR1616" s="36"/>
      <c r="AS1616" s="1"/>
      <c r="AT1616" s="45"/>
      <c r="AU1616" s="1"/>
      <c r="AV1616" s="2"/>
      <c r="AW1616" s="46"/>
      <c r="AX1616" s="2"/>
      <c r="AY1616" s="2"/>
      <c r="AZ1616" s="2"/>
      <c r="BA1616" s="36"/>
      <c r="BB1616" s="2"/>
      <c r="BC1616" s="36"/>
      <c r="BD1616" s="1"/>
      <c r="BE1616" s="43"/>
      <c r="BF1616" s="43">
        <f t="shared" si="25"/>
        <v>1216560</v>
      </c>
      <c r="BG1616" s="1"/>
      <c r="BH1616" s="6"/>
      <c r="BI1616" s="1">
        <v>50</v>
      </c>
      <c r="BJ1616" s="1">
        <v>0</v>
      </c>
      <c r="BK1616" s="1">
        <v>0.01</v>
      </c>
      <c r="BL1616" s="36"/>
      <c r="BM1616" s="36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37" t="s">
        <v>71</v>
      </c>
    </row>
    <row r="1617" spans="1:77" x14ac:dyDescent="0.25">
      <c r="A1617" s="1">
        <v>1612</v>
      </c>
      <c r="B1617" s="1"/>
      <c r="C1617" s="1"/>
      <c r="D1617" s="1"/>
      <c r="E1617" s="1"/>
      <c r="F1617" s="1">
        <v>1612</v>
      </c>
      <c r="G1617" s="1" t="s">
        <v>67</v>
      </c>
      <c r="H1617" s="1">
        <v>29394</v>
      </c>
      <c r="M1617" s="1">
        <v>5</v>
      </c>
      <c r="N1617" s="1">
        <v>1</v>
      </c>
      <c r="O1617" s="1">
        <v>16</v>
      </c>
      <c r="P1617" s="2" t="s">
        <v>69</v>
      </c>
      <c r="Q1617" s="2">
        <v>2116</v>
      </c>
      <c r="R1617" s="1"/>
      <c r="S1617" s="2">
        <v>280</v>
      </c>
      <c r="T1617" s="1"/>
      <c r="U1617" s="1"/>
      <c r="V1617" s="1"/>
      <c r="W1617" s="1"/>
      <c r="X1617" s="35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2"/>
      <c r="AY1617" s="1"/>
      <c r="AZ1617" s="1"/>
      <c r="BA1617" s="36"/>
      <c r="BB1617" s="2"/>
      <c r="BC1617" s="1"/>
      <c r="BD1617" s="1"/>
      <c r="BE1617" s="1"/>
      <c r="BF1617" s="43">
        <f t="shared" si="25"/>
        <v>592480</v>
      </c>
      <c r="BG1617" s="1"/>
      <c r="BH1617" s="1"/>
      <c r="BI1617" s="1">
        <v>50</v>
      </c>
      <c r="BJ1617" s="1">
        <v>0</v>
      </c>
      <c r="BK1617" s="1">
        <v>0.01</v>
      </c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37" t="s">
        <v>71</v>
      </c>
    </row>
    <row r="1618" spans="1:77" x14ac:dyDescent="0.25">
      <c r="A1618" s="1">
        <v>1613</v>
      </c>
      <c r="B1618" s="1"/>
      <c r="C1618" s="1"/>
      <c r="D1618" s="1"/>
      <c r="E1618" s="1"/>
      <c r="F1618" s="1">
        <v>1613</v>
      </c>
      <c r="G1618" s="1" t="s">
        <v>67</v>
      </c>
      <c r="H1618" s="1">
        <v>29395</v>
      </c>
      <c r="M1618" s="1">
        <v>12</v>
      </c>
      <c r="N1618" s="1">
        <v>2</v>
      </c>
      <c r="O1618" s="1">
        <v>75</v>
      </c>
      <c r="P1618" s="2" t="s">
        <v>69</v>
      </c>
      <c r="Q1618" s="2">
        <v>5075</v>
      </c>
      <c r="R1618" s="1"/>
      <c r="S1618" s="2">
        <v>240</v>
      </c>
      <c r="T1618" s="1"/>
      <c r="U1618" s="1"/>
      <c r="V1618" s="1"/>
      <c r="W1618" s="1"/>
      <c r="X1618" s="35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2"/>
      <c r="AY1618" s="1"/>
      <c r="AZ1618" s="1"/>
      <c r="BA1618" s="36"/>
      <c r="BB1618" s="2"/>
      <c r="BC1618" s="1"/>
      <c r="BD1618" s="1"/>
      <c r="BE1618" s="1"/>
      <c r="BF1618" s="43">
        <f t="shared" si="25"/>
        <v>1218000</v>
      </c>
      <c r="BG1618" s="1"/>
      <c r="BH1618" s="1"/>
      <c r="BI1618" s="1">
        <v>50</v>
      </c>
      <c r="BJ1618" s="1">
        <v>0</v>
      </c>
      <c r="BK1618" s="1">
        <v>0.01</v>
      </c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37" t="s">
        <v>71</v>
      </c>
    </row>
    <row r="1619" spans="1:77" x14ac:dyDescent="0.25">
      <c r="A1619" s="1">
        <v>1614</v>
      </c>
      <c r="B1619" s="1"/>
      <c r="C1619" s="1"/>
      <c r="D1619" s="1"/>
      <c r="E1619" s="1"/>
      <c r="F1619" s="1">
        <v>1614</v>
      </c>
      <c r="G1619" s="1" t="s">
        <v>67</v>
      </c>
      <c r="H1619" s="1">
        <v>29396</v>
      </c>
      <c r="M1619" s="1">
        <v>2</v>
      </c>
      <c r="N1619" s="1">
        <v>2</v>
      </c>
      <c r="O1619" s="1">
        <v>50</v>
      </c>
      <c r="P1619" s="2" t="s">
        <v>69</v>
      </c>
      <c r="Q1619" s="2">
        <v>1050</v>
      </c>
      <c r="R1619" s="1"/>
      <c r="S1619" s="2">
        <v>100</v>
      </c>
      <c r="T1619" s="1"/>
      <c r="U1619" s="1"/>
      <c r="V1619" s="1"/>
      <c r="W1619" s="1"/>
      <c r="X1619" s="35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44"/>
      <c r="AR1619" s="36"/>
      <c r="AS1619" s="1"/>
      <c r="AT1619" s="45"/>
      <c r="AU1619" s="1"/>
      <c r="AV1619" s="1"/>
      <c r="AW1619" s="1"/>
      <c r="AX1619" s="2"/>
      <c r="AY1619" s="1"/>
      <c r="AZ1619" s="1"/>
      <c r="BA1619" s="36"/>
      <c r="BB1619" s="2"/>
      <c r="BC1619" s="1"/>
      <c r="BD1619" s="1"/>
      <c r="BE1619" s="43"/>
      <c r="BF1619" s="43">
        <f t="shared" si="25"/>
        <v>105000</v>
      </c>
      <c r="BG1619" s="1"/>
      <c r="BH1619" s="1"/>
      <c r="BI1619" s="1">
        <v>50</v>
      </c>
      <c r="BJ1619" s="1">
        <v>0</v>
      </c>
      <c r="BK1619" s="1">
        <v>0.01</v>
      </c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37" t="s">
        <v>71</v>
      </c>
    </row>
    <row r="1620" spans="1:77" x14ac:dyDescent="0.25">
      <c r="A1620" s="1">
        <v>1615</v>
      </c>
      <c r="B1620" s="1"/>
      <c r="C1620" s="1"/>
      <c r="D1620" s="1"/>
      <c r="E1620" s="1"/>
      <c r="F1620" s="1">
        <v>1615</v>
      </c>
      <c r="G1620" s="1" t="s">
        <v>67</v>
      </c>
      <c r="H1620" s="1">
        <v>29397</v>
      </c>
      <c r="M1620" s="1">
        <v>5</v>
      </c>
      <c r="N1620" s="1">
        <v>0</v>
      </c>
      <c r="O1620" s="1">
        <v>0</v>
      </c>
      <c r="P1620" s="2" t="s">
        <v>69</v>
      </c>
      <c r="Q1620" s="2">
        <v>2000</v>
      </c>
      <c r="R1620" s="1"/>
      <c r="S1620" s="2">
        <v>100</v>
      </c>
      <c r="T1620" s="1"/>
      <c r="U1620" s="1"/>
      <c r="V1620" s="1"/>
      <c r="W1620" s="1"/>
      <c r="X1620" s="35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2"/>
      <c r="AY1620" s="1"/>
      <c r="AZ1620" s="1"/>
      <c r="BA1620" s="36"/>
      <c r="BB1620" s="2"/>
      <c r="BC1620" s="1"/>
      <c r="BD1620" s="1"/>
      <c r="BE1620" s="1"/>
      <c r="BF1620" s="43">
        <f t="shared" si="25"/>
        <v>200000</v>
      </c>
      <c r="BG1620" s="1"/>
      <c r="BH1620" s="1"/>
      <c r="BI1620" s="1">
        <v>50</v>
      </c>
      <c r="BJ1620" s="1">
        <v>0</v>
      </c>
      <c r="BK1620" s="1">
        <v>0.01</v>
      </c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37" t="s">
        <v>71</v>
      </c>
    </row>
    <row r="1621" spans="1:77" x14ac:dyDescent="0.25">
      <c r="A1621" s="1">
        <v>1616</v>
      </c>
      <c r="B1621" s="1"/>
      <c r="C1621" s="1"/>
      <c r="D1621" s="1"/>
      <c r="E1621" s="1"/>
      <c r="F1621" s="1">
        <v>1616</v>
      </c>
      <c r="G1621" s="1" t="s">
        <v>67</v>
      </c>
      <c r="H1621" s="1">
        <v>29398</v>
      </c>
      <c r="M1621" s="1">
        <v>0</v>
      </c>
      <c r="N1621" s="1">
        <v>2</v>
      </c>
      <c r="O1621" s="1">
        <v>31</v>
      </c>
      <c r="P1621" s="2" t="s">
        <v>69</v>
      </c>
      <c r="Q1621" s="2">
        <v>231</v>
      </c>
      <c r="R1621" s="1"/>
      <c r="S1621" s="2">
        <v>220</v>
      </c>
      <c r="T1621" s="1"/>
      <c r="U1621" s="1"/>
      <c r="V1621" s="1"/>
      <c r="W1621" s="1"/>
      <c r="X1621" s="35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44"/>
      <c r="AR1621" s="36"/>
      <c r="AS1621" s="1"/>
      <c r="AT1621" s="45"/>
      <c r="AU1621" s="1"/>
      <c r="AV1621" s="1"/>
      <c r="AW1621" s="1"/>
      <c r="AX1621" s="2"/>
      <c r="AY1621" s="1"/>
      <c r="AZ1621" s="1"/>
      <c r="BA1621" s="36"/>
      <c r="BB1621" s="2"/>
      <c r="BC1621" s="1"/>
      <c r="BD1621" s="1"/>
      <c r="BE1621" s="43"/>
      <c r="BF1621" s="43">
        <f t="shared" si="25"/>
        <v>50820</v>
      </c>
      <c r="BG1621" s="1"/>
      <c r="BH1621" s="1"/>
      <c r="BI1621" s="1">
        <v>50</v>
      </c>
      <c r="BJ1621" s="1">
        <v>0</v>
      </c>
      <c r="BK1621" s="1">
        <v>0.01</v>
      </c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37" t="s">
        <v>71</v>
      </c>
    </row>
    <row r="1622" spans="1:77" x14ac:dyDescent="0.25">
      <c r="A1622" s="1">
        <v>1617</v>
      </c>
      <c r="B1622" s="1"/>
      <c r="C1622" s="1"/>
      <c r="D1622" s="1"/>
      <c r="E1622" s="1"/>
      <c r="F1622" s="1">
        <v>1617</v>
      </c>
      <c r="G1622" s="1" t="s">
        <v>67</v>
      </c>
      <c r="H1622" s="1">
        <v>29399</v>
      </c>
      <c r="M1622" s="1">
        <v>0</v>
      </c>
      <c r="N1622" s="1">
        <v>1</v>
      </c>
      <c r="O1622" s="1">
        <v>30</v>
      </c>
      <c r="P1622" s="2" t="s">
        <v>69</v>
      </c>
      <c r="Q1622" s="2">
        <v>130</v>
      </c>
      <c r="R1622" s="1"/>
      <c r="S1622" s="2">
        <v>220</v>
      </c>
      <c r="T1622" s="1"/>
      <c r="U1622" s="1"/>
      <c r="V1622" s="1"/>
      <c r="W1622" s="1"/>
      <c r="X1622" s="35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44"/>
      <c r="AR1622" s="36"/>
      <c r="AS1622" s="1"/>
      <c r="AT1622" s="45"/>
      <c r="AU1622" s="1"/>
      <c r="AV1622" s="2"/>
      <c r="AW1622" s="46"/>
      <c r="AX1622" s="2"/>
      <c r="AY1622" s="2"/>
      <c r="AZ1622" s="2"/>
      <c r="BA1622" s="36"/>
      <c r="BB1622" s="2"/>
      <c r="BC1622" s="36"/>
      <c r="BD1622" s="1"/>
      <c r="BE1622" s="43"/>
      <c r="BF1622" s="43">
        <f t="shared" si="25"/>
        <v>28600</v>
      </c>
      <c r="BG1622" s="1"/>
      <c r="BH1622" s="6"/>
      <c r="BI1622" s="1">
        <v>50</v>
      </c>
      <c r="BJ1622" s="1">
        <v>0</v>
      </c>
      <c r="BK1622" s="1">
        <v>0.01</v>
      </c>
      <c r="BL1622" s="36"/>
      <c r="BM1622" s="36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37" t="s">
        <v>71</v>
      </c>
    </row>
    <row r="1623" spans="1:77" x14ac:dyDescent="0.25">
      <c r="A1623" s="1">
        <v>1618</v>
      </c>
      <c r="B1623" s="1"/>
      <c r="C1623" s="1"/>
      <c r="D1623" s="1"/>
      <c r="E1623" s="1"/>
      <c r="F1623" s="1">
        <v>1618</v>
      </c>
      <c r="G1623" s="1" t="s">
        <v>67</v>
      </c>
      <c r="H1623" s="1">
        <v>29400</v>
      </c>
      <c r="M1623" s="1">
        <v>1</v>
      </c>
      <c r="N1623" s="1">
        <v>2</v>
      </c>
      <c r="O1623" s="1">
        <v>83</v>
      </c>
      <c r="P1623" s="2" t="s">
        <v>69</v>
      </c>
      <c r="Q1623" s="2">
        <v>683</v>
      </c>
      <c r="R1623" s="1"/>
      <c r="S1623" s="2">
        <v>220</v>
      </c>
      <c r="T1623" s="1"/>
      <c r="U1623" s="1"/>
      <c r="V1623" s="1"/>
      <c r="W1623" s="1"/>
      <c r="X1623" s="35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2"/>
      <c r="AY1623" s="1"/>
      <c r="AZ1623" s="1"/>
      <c r="BA1623" s="36"/>
      <c r="BB1623" s="2"/>
      <c r="BC1623" s="1"/>
      <c r="BD1623" s="1"/>
      <c r="BE1623" s="1"/>
      <c r="BF1623" s="43">
        <f t="shared" si="25"/>
        <v>150260</v>
      </c>
      <c r="BG1623" s="1"/>
      <c r="BH1623" s="1"/>
      <c r="BI1623" s="1">
        <v>50</v>
      </c>
      <c r="BJ1623" s="1">
        <v>0</v>
      </c>
      <c r="BK1623" s="1">
        <v>0.01</v>
      </c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37" t="s">
        <v>71</v>
      </c>
    </row>
    <row r="1624" spans="1:77" x14ac:dyDescent="0.25">
      <c r="A1624" s="1">
        <v>1619</v>
      </c>
      <c r="B1624" s="1"/>
      <c r="C1624" s="1"/>
      <c r="D1624" s="1"/>
      <c r="E1624" s="1"/>
      <c r="F1624" s="1">
        <v>1619</v>
      </c>
      <c r="G1624" s="1" t="s">
        <v>67</v>
      </c>
      <c r="H1624" s="1">
        <v>29402</v>
      </c>
      <c r="M1624" s="1">
        <v>0</v>
      </c>
      <c r="N1624" s="1">
        <v>1</v>
      </c>
      <c r="O1624" s="1">
        <v>39</v>
      </c>
      <c r="P1624" s="2" t="s">
        <v>69</v>
      </c>
      <c r="Q1624" s="2">
        <v>139</v>
      </c>
      <c r="R1624" s="1"/>
      <c r="S1624" s="2">
        <v>100</v>
      </c>
      <c r="T1624" s="1"/>
      <c r="U1624" s="1"/>
      <c r="V1624" s="1"/>
      <c r="W1624" s="1"/>
      <c r="X1624" s="35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2"/>
      <c r="AY1624" s="1"/>
      <c r="AZ1624" s="1"/>
      <c r="BA1624" s="36"/>
      <c r="BB1624" s="2"/>
      <c r="BC1624" s="1"/>
      <c r="BD1624" s="1"/>
      <c r="BE1624" s="1"/>
      <c r="BF1624" s="43">
        <f t="shared" si="25"/>
        <v>13900</v>
      </c>
      <c r="BG1624" s="1"/>
      <c r="BH1624" s="1"/>
      <c r="BI1624" s="1">
        <v>50</v>
      </c>
      <c r="BJ1624" s="1">
        <v>0</v>
      </c>
      <c r="BK1624" s="1">
        <v>0.01</v>
      </c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37" t="s">
        <v>71</v>
      </c>
    </row>
    <row r="1625" spans="1:77" x14ac:dyDescent="0.25">
      <c r="A1625" s="1">
        <v>1620</v>
      </c>
      <c r="B1625" s="1"/>
      <c r="C1625" s="1"/>
      <c r="D1625" s="1"/>
      <c r="E1625" s="1"/>
      <c r="F1625" s="1">
        <v>1620</v>
      </c>
      <c r="G1625" s="1" t="s">
        <v>67</v>
      </c>
      <c r="H1625" s="1">
        <v>29403</v>
      </c>
      <c r="M1625" s="1">
        <v>5</v>
      </c>
      <c r="N1625" s="1">
        <v>3</v>
      </c>
      <c r="O1625" s="1">
        <v>57</v>
      </c>
      <c r="P1625" s="2" t="s">
        <v>69</v>
      </c>
      <c r="Q1625" s="2">
        <v>2357</v>
      </c>
      <c r="R1625" s="1"/>
      <c r="S1625" s="2">
        <v>230</v>
      </c>
      <c r="T1625" s="1"/>
      <c r="U1625" s="1"/>
      <c r="V1625" s="1"/>
      <c r="W1625" s="1"/>
      <c r="X1625" s="35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2"/>
      <c r="AY1625" s="1"/>
      <c r="AZ1625" s="1"/>
      <c r="BA1625" s="36"/>
      <c r="BB1625" s="2"/>
      <c r="BC1625" s="1"/>
      <c r="BD1625" s="1"/>
      <c r="BE1625" s="1"/>
      <c r="BF1625" s="43">
        <f t="shared" si="25"/>
        <v>542110</v>
      </c>
      <c r="BG1625" s="1"/>
      <c r="BH1625" s="1"/>
      <c r="BI1625" s="1">
        <v>50</v>
      </c>
      <c r="BJ1625" s="1">
        <v>0</v>
      </c>
      <c r="BK1625" s="1">
        <v>0.01</v>
      </c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37" t="s">
        <v>71</v>
      </c>
    </row>
    <row r="1626" spans="1:77" x14ac:dyDescent="0.25">
      <c r="A1626" s="1">
        <v>1621</v>
      </c>
      <c r="B1626" s="1"/>
      <c r="C1626" s="1"/>
      <c r="D1626" s="1"/>
      <c r="E1626" s="1"/>
      <c r="F1626" s="1">
        <v>1621</v>
      </c>
      <c r="G1626" s="1" t="s">
        <v>67</v>
      </c>
      <c r="H1626" s="1">
        <v>29404</v>
      </c>
      <c r="M1626" s="1">
        <v>6</v>
      </c>
      <c r="N1626" s="1">
        <v>1</v>
      </c>
      <c r="O1626" s="1">
        <v>64</v>
      </c>
      <c r="P1626" s="2" t="s">
        <v>69</v>
      </c>
      <c r="Q1626" s="2">
        <v>2564</v>
      </c>
      <c r="R1626" s="1"/>
      <c r="S1626" s="2">
        <v>220</v>
      </c>
      <c r="T1626" s="1"/>
      <c r="U1626" s="1"/>
      <c r="V1626" s="1"/>
      <c r="W1626" s="1"/>
      <c r="X1626" s="35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2"/>
      <c r="AY1626" s="1"/>
      <c r="AZ1626" s="1"/>
      <c r="BA1626" s="36"/>
      <c r="BB1626" s="2"/>
      <c r="BC1626" s="1"/>
      <c r="BD1626" s="1"/>
      <c r="BE1626" s="1"/>
      <c r="BF1626" s="43">
        <f t="shared" si="25"/>
        <v>564080</v>
      </c>
      <c r="BG1626" s="1"/>
      <c r="BH1626" s="1"/>
      <c r="BI1626" s="1">
        <v>50</v>
      </c>
      <c r="BJ1626" s="1">
        <v>0</v>
      </c>
      <c r="BK1626" s="1">
        <v>0.01</v>
      </c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37" t="s">
        <v>71</v>
      </c>
    </row>
    <row r="1627" spans="1:77" x14ac:dyDescent="0.25">
      <c r="A1627" s="1">
        <v>1622</v>
      </c>
      <c r="B1627" s="1"/>
      <c r="C1627" s="1"/>
      <c r="D1627" s="1"/>
      <c r="E1627" s="1"/>
      <c r="F1627" s="1">
        <v>1622</v>
      </c>
      <c r="G1627" s="1" t="s">
        <v>67</v>
      </c>
      <c r="H1627" s="1">
        <v>29405</v>
      </c>
      <c r="M1627" s="1">
        <v>0</v>
      </c>
      <c r="N1627" s="1">
        <v>3</v>
      </c>
      <c r="O1627" s="1">
        <v>4</v>
      </c>
      <c r="P1627" s="2" t="s">
        <v>69</v>
      </c>
      <c r="Q1627" s="2">
        <v>304</v>
      </c>
      <c r="R1627" s="1"/>
      <c r="S1627" s="2">
        <v>450</v>
      </c>
      <c r="T1627" s="1"/>
      <c r="U1627" s="1"/>
      <c r="V1627" s="1"/>
      <c r="W1627" s="1"/>
      <c r="X1627" s="35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2"/>
      <c r="AY1627" s="1"/>
      <c r="AZ1627" s="1"/>
      <c r="BA1627" s="36"/>
      <c r="BB1627" s="2"/>
      <c r="BC1627" s="1"/>
      <c r="BD1627" s="1"/>
      <c r="BE1627" s="1"/>
      <c r="BF1627" s="43">
        <f t="shared" si="25"/>
        <v>136800</v>
      </c>
      <c r="BG1627" s="1"/>
      <c r="BH1627" s="1"/>
      <c r="BI1627" s="1">
        <v>50</v>
      </c>
      <c r="BJ1627" s="1">
        <v>0</v>
      </c>
      <c r="BK1627" s="1">
        <v>0.01</v>
      </c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37" t="s">
        <v>71</v>
      </c>
    </row>
    <row r="1628" spans="1:77" x14ac:dyDescent="0.25">
      <c r="A1628" s="1">
        <v>1623</v>
      </c>
      <c r="B1628" s="1"/>
      <c r="C1628" s="1"/>
      <c r="D1628" s="1"/>
      <c r="E1628" s="1"/>
      <c r="F1628" s="1">
        <v>1623</v>
      </c>
      <c r="G1628" s="1" t="s">
        <v>67</v>
      </c>
      <c r="H1628" s="1">
        <v>29406</v>
      </c>
      <c r="M1628" s="1">
        <v>1</v>
      </c>
      <c r="N1628" s="1">
        <v>1</v>
      </c>
      <c r="O1628" s="1">
        <v>48</v>
      </c>
      <c r="P1628" s="2" t="s">
        <v>69</v>
      </c>
      <c r="Q1628" s="2">
        <v>548</v>
      </c>
      <c r="R1628" s="1"/>
      <c r="S1628" s="2">
        <v>350</v>
      </c>
      <c r="T1628" s="1"/>
      <c r="U1628" s="1"/>
      <c r="V1628" s="1"/>
      <c r="W1628" s="1"/>
      <c r="X1628" s="35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2"/>
      <c r="AY1628" s="1"/>
      <c r="AZ1628" s="1"/>
      <c r="BA1628" s="36"/>
      <c r="BB1628" s="2"/>
      <c r="BC1628" s="1"/>
      <c r="BD1628" s="1"/>
      <c r="BE1628" s="1"/>
      <c r="BF1628" s="43">
        <f t="shared" si="25"/>
        <v>191800</v>
      </c>
      <c r="BG1628" s="1"/>
      <c r="BH1628" s="1"/>
      <c r="BI1628" s="1">
        <v>50</v>
      </c>
      <c r="BJ1628" s="1">
        <v>0</v>
      </c>
      <c r="BK1628" s="1">
        <v>0.01</v>
      </c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37" t="s">
        <v>71</v>
      </c>
    </row>
    <row r="1629" spans="1:77" x14ac:dyDescent="0.25">
      <c r="A1629" s="1">
        <v>1624</v>
      </c>
      <c r="B1629" s="1"/>
      <c r="C1629" s="1"/>
      <c r="D1629" s="1"/>
      <c r="E1629" s="1"/>
      <c r="F1629" s="1">
        <v>1624</v>
      </c>
      <c r="G1629" s="1" t="s">
        <v>67</v>
      </c>
      <c r="H1629" s="1">
        <v>29407</v>
      </c>
      <c r="M1629" s="1">
        <v>3</v>
      </c>
      <c r="N1629" s="1">
        <v>3</v>
      </c>
      <c r="O1629" s="1">
        <v>81</v>
      </c>
      <c r="P1629" s="2" t="s">
        <v>69</v>
      </c>
      <c r="Q1629" s="2">
        <v>1581</v>
      </c>
      <c r="R1629" s="1"/>
      <c r="S1629" s="2">
        <v>220</v>
      </c>
      <c r="T1629" s="1"/>
      <c r="U1629" s="1"/>
      <c r="V1629" s="1"/>
      <c r="W1629" s="1"/>
      <c r="X1629" s="35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2"/>
      <c r="AY1629" s="1"/>
      <c r="AZ1629" s="1"/>
      <c r="BA1629" s="36"/>
      <c r="BB1629" s="2"/>
      <c r="BC1629" s="1"/>
      <c r="BD1629" s="1"/>
      <c r="BE1629" s="1"/>
      <c r="BF1629" s="43">
        <f t="shared" si="25"/>
        <v>347820</v>
      </c>
      <c r="BG1629" s="1"/>
      <c r="BH1629" s="1"/>
      <c r="BI1629" s="1">
        <v>50</v>
      </c>
      <c r="BJ1629" s="1">
        <v>0</v>
      </c>
      <c r="BK1629" s="1">
        <v>0.01</v>
      </c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37" t="s">
        <v>71</v>
      </c>
    </row>
    <row r="1630" spans="1:77" x14ac:dyDescent="0.25">
      <c r="A1630" s="1">
        <v>1625</v>
      </c>
      <c r="B1630" s="1"/>
      <c r="C1630" s="1"/>
      <c r="D1630" s="1"/>
      <c r="E1630" s="1"/>
      <c r="F1630" s="1">
        <v>1625</v>
      </c>
      <c r="G1630" s="1" t="s">
        <v>67</v>
      </c>
      <c r="H1630" s="1">
        <v>29408</v>
      </c>
      <c r="M1630" s="1">
        <v>1</v>
      </c>
      <c r="N1630" s="1">
        <v>2</v>
      </c>
      <c r="O1630" s="1">
        <v>76</v>
      </c>
      <c r="P1630" s="2" t="s">
        <v>69</v>
      </c>
      <c r="Q1630" s="2">
        <v>676</v>
      </c>
      <c r="R1630" s="1"/>
      <c r="S1630" s="2">
        <v>100</v>
      </c>
      <c r="T1630" s="1"/>
      <c r="U1630" s="1"/>
      <c r="V1630" s="1"/>
      <c r="W1630" s="1"/>
      <c r="X1630" s="35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2"/>
      <c r="AY1630" s="1"/>
      <c r="AZ1630" s="1"/>
      <c r="BA1630" s="36"/>
      <c r="BB1630" s="2"/>
      <c r="BC1630" s="1"/>
      <c r="BD1630" s="1"/>
      <c r="BE1630" s="1"/>
      <c r="BF1630" s="43">
        <f t="shared" si="25"/>
        <v>67600</v>
      </c>
      <c r="BG1630" s="1"/>
      <c r="BH1630" s="1"/>
      <c r="BI1630" s="1">
        <v>50</v>
      </c>
      <c r="BJ1630" s="1">
        <v>0</v>
      </c>
      <c r="BK1630" s="1">
        <v>0.01</v>
      </c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37" t="s">
        <v>71</v>
      </c>
    </row>
    <row r="1631" spans="1:77" x14ac:dyDescent="0.25">
      <c r="A1631" s="1">
        <v>1626</v>
      </c>
      <c r="B1631" s="1"/>
      <c r="C1631" s="1"/>
      <c r="D1631" s="1"/>
      <c r="E1631" s="1"/>
      <c r="F1631" s="1">
        <v>1626</v>
      </c>
      <c r="G1631" s="1" t="s">
        <v>67</v>
      </c>
      <c r="H1631" s="1">
        <v>29409</v>
      </c>
      <c r="M1631" s="1">
        <v>0</v>
      </c>
      <c r="N1631" s="1">
        <v>1</v>
      </c>
      <c r="O1631" s="1">
        <v>25</v>
      </c>
      <c r="P1631" s="2" t="s">
        <v>69</v>
      </c>
      <c r="Q1631" s="2">
        <v>125</v>
      </c>
      <c r="R1631" s="1"/>
      <c r="S1631" s="2">
        <v>450</v>
      </c>
      <c r="T1631" s="1"/>
      <c r="U1631" s="1"/>
      <c r="V1631" s="1"/>
      <c r="W1631" s="1"/>
      <c r="X1631" s="35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2"/>
      <c r="AY1631" s="1"/>
      <c r="AZ1631" s="1"/>
      <c r="BA1631" s="36"/>
      <c r="BB1631" s="2"/>
      <c r="BC1631" s="1"/>
      <c r="BD1631" s="1"/>
      <c r="BE1631" s="1"/>
      <c r="BF1631" s="43">
        <f t="shared" si="25"/>
        <v>56250</v>
      </c>
      <c r="BG1631" s="1"/>
      <c r="BH1631" s="1"/>
      <c r="BI1631" s="1">
        <v>50</v>
      </c>
      <c r="BJ1631" s="1">
        <v>0</v>
      </c>
      <c r="BK1631" s="1">
        <v>0.01</v>
      </c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37" t="s">
        <v>71</v>
      </c>
    </row>
    <row r="1632" spans="1:77" x14ac:dyDescent="0.25">
      <c r="A1632" s="1">
        <v>1627</v>
      </c>
      <c r="B1632" s="1"/>
      <c r="C1632" s="1"/>
      <c r="D1632" s="1"/>
      <c r="E1632" s="1"/>
      <c r="F1632" s="1">
        <v>1627</v>
      </c>
      <c r="G1632" s="1" t="s">
        <v>67</v>
      </c>
      <c r="H1632" s="1">
        <v>29410</v>
      </c>
      <c r="M1632" s="1">
        <v>0</v>
      </c>
      <c r="N1632" s="1">
        <v>1</v>
      </c>
      <c r="O1632" s="1">
        <v>58</v>
      </c>
      <c r="P1632" s="2" t="s">
        <v>69</v>
      </c>
      <c r="Q1632" s="2">
        <v>158</v>
      </c>
      <c r="R1632" s="1"/>
      <c r="S1632" s="2">
        <v>450</v>
      </c>
      <c r="T1632" s="1"/>
      <c r="U1632" s="1"/>
      <c r="V1632" s="1"/>
      <c r="W1632" s="1"/>
      <c r="X1632" s="35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44"/>
      <c r="AR1632" s="36"/>
      <c r="AS1632" s="1"/>
      <c r="AT1632" s="45"/>
      <c r="AU1632" s="1"/>
      <c r="AV1632" s="1"/>
      <c r="AW1632" s="1"/>
      <c r="AX1632" s="2"/>
      <c r="AY1632" s="1"/>
      <c r="AZ1632" s="1"/>
      <c r="BA1632" s="36"/>
      <c r="BB1632" s="2"/>
      <c r="BC1632" s="1"/>
      <c r="BD1632" s="1"/>
      <c r="BE1632" s="43"/>
      <c r="BF1632" s="43">
        <f t="shared" si="25"/>
        <v>71100</v>
      </c>
      <c r="BG1632" s="1"/>
      <c r="BH1632" s="1"/>
      <c r="BI1632" s="1">
        <v>50</v>
      </c>
      <c r="BJ1632" s="1">
        <v>0</v>
      </c>
      <c r="BK1632" s="1">
        <v>0.01</v>
      </c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37" t="s">
        <v>71</v>
      </c>
    </row>
    <row r="1633" spans="1:77" x14ac:dyDescent="0.25">
      <c r="A1633" s="1">
        <v>1628</v>
      </c>
      <c r="B1633" s="1"/>
      <c r="C1633" s="1"/>
      <c r="D1633" s="1"/>
      <c r="E1633" s="1"/>
      <c r="F1633" s="1">
        <v>1628</v>
      </c>
      <c r="G1633" s="1" t="s">
        <v>67</v>
      </c>
      <c r="H1633" s="1">
        <v>29411</v>
      </c>
      <c r="M1633" s="1">
        <v>6</v>
      </c>
      <c r="N1633" s="1">
        <v>2</v>
      </c>
      <c r="O1633" s="1">
        <v>8</v>
      </c>
      <c r="P1633" s="2" t="s">
        <v>69</v>
      </c>
      <c r="Q1633" s="2">
        <v>2608</v>
      </c>
      <c r="R1633" s="1"/>
      <c r="S1633" s="2">
        <v>130</v>
      </c>
      <c r="T1633" s="1"/>
      <c r="U1633" s="1"/>
      <c r="V1633" s="1"/>
      <c r="W1633" s="1"/>
      <c r="X1633" s="35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2"/>
      <c r="AY1633" s="1"/>
      <c r="AZ1633" s="1"/>
      <c r="BA1633" s="36"/>
      <c r="BB1633" s="2"/>
      <c r="BC1633" s="1"/>
      <c r="BD1633" s="1"/>
      <c r="BE1633" s="1"/>
      <c r="BF1633" s="43">
        <f t="shared" si="25"/>
        <v>339040</v>
      </c>
      <c r="BG1633" s="1"/>
      <c r="BH1633" s="1"/>
      <c r="BI1633" s="1">
        <v>50</v>
      </c>
      <c r="BJ1633" s="1">
        <v>0</v>
      </c>
      <c r="BK1633" s="1">
        <v>0.01</v>
      </c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37" t="s">
        <v>71</v>
      </c>
    </row>
    <row r="1634" spans="1:77" x14ac:dyDescent="0.25">
      <c r="A1634" s="1">
        <v>1629</v>
      </c>
      <c r="B1634" s="1"/>
      <c r="C1634" s="1"/>
      <c r="D1634" s="1"/>
      <c r="E1634" s="1"/>
      <c r="F1634" s="1">
        <v>1629</v>
      </c>
      <c r="G1634" s="1" t="s">
        <v>67</v>
      </c>
      <c r="H1634" s="1">
        <v>29412</v>
      </c>
      <c r="M1634" s="1">
        <v>12</v>
      </c>
      <c r="N1634" s="1">
        <v>1</v>
      </c>
      <c r="O1634" s="1">
        <v>29</v>
      </c>
      <c r="P1634" s="2" t="s">
        <v>69</v>
      </c>
      <c r="Q1634" s="2">
        <v>4929</v>
      </c>
      <c r="R1634" s="1"/>
      <c r="S1634" s="2">
        <v>130</v>
      </c>
      <c r="T1634" s="1"/>
      <c r="U1634" s="1"/>
      <c r="V1634" s="1"/>
      <c r="W1634" s="1"/>
      <c r="X1634" s="35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44"/>
      <c r="AR1634" s="36"/>
      <c r="AS1634" s="1"/>
      <c r="AT1634" s="45"/>
      <c r="AU1634" s="1"/>
      <c r="AV1634" s="2"/>
      <c r="AW1634" s="46"/>
      <c r="AX1634" s="2"/>
      <c r="AY1634" s="2"/>
      <c r="AZ1634" s="2"/>
      <c r="BA1634" s="36"/>
      <c r="BB1634" s="2"/>
      <c r="BC1634" s="36"/>
      <c r="BD1634" s="1"/>
      <c r="BE1634" s="43"/>
      <c r="BF1634" s="43">
        <f t="shared" si="25"/>
        <v>640770</v>
      </c>
      <c r="BG1634" s="1"/>
      <c r="BH1634" s="6"/>
      <c r="BI1634" s="1">
        <v>50</v>
      </c>
      <c r="BJ1634" s="1">
        <v>0</v>
      </c>
      <c r="BK1634" s="1">
        <v>0.01</v>
      </c>
      <c r="BL1634" s="36"/>
      <c r="BM1634" s="36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37" t="s">
        <v>71</v>
      </c>
    </row>
    <row r="1635" spans="1:77" x14ac:dyDescent="0.25">
      <c r="A1635" s="1">
        <v>1630</v>
      </c>
      <c r="B1635" s="1"/>
      <c r="C1635" s="1"/>
      <c r="D1635" s="1"/>
      <c r="E1635" s="1"/>
      <c r="F1635" s="1">
        <v>1630</v>
      </c>
      <c r="G1635" s="1" t="s">
        <v>67</v>
      </c>
      <c r="H1635" s="1">
        <v>29413</v>
      </c>
      <c r="M1635" s="1">
        <v>12</v>
      </c>
      <c r="N1635" s="1">
        <v>0</v>
      </c>
      <c r="O1635" s="1">
        <v>25</v>
      </c>
      <c r="P1635" s="2" t="s">
        <v>69</v>
      </c>
      <c r="Q1635" s="2">
        <v>4825</v>
      </c>
      <c r="R1635" s="1"/>
      <c r="S1635" s="2">
        <v>100</v>
      </c>
      <c r="T1635" s="1"/>
      <c r="U1635" s="1"/>
      <c r="V1635" s="1"/>
      <c r="W1635" s="1"/>
      <c r="X1635" s="35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44"/>
      <c r="AR1635" s="36"/>
      <c r="AS1635" s="1"/>
      <c r="AT1635" s="45"/>
      <c r="AU1635" s="1"/>
      <c r="AV1635" s="2"/>
      <c r="AW1635" s="46"/>
      <c r="AX1635" s="2"/>
      <c r="AY1635" s="2"/>
      <c r="AZ1635" s="2"/>
      <c r="BA1635" s="36"/>
      <c r="BB1635" s="2"/>
      <c r="BC1635" s="36"/>
      <c r="BD1635" s="1"/>
      <c r="BE1635" s="43"/>
      <c r="BF1635" s="43">
        <f t="shared" si="25"/>
        <v>482500</v>
      </c>
      <c r="BG1635" s="1"/>
      <c r="BH1635" s="6"/>
      <c r="BI1635" s="1">
        <v>50</v>
      </c>
      <c r="BJ1635" s="1">
        <v>0</v>
      </c>
      <c r="BK1635" s="1">
        <v>0.01</v>
      </c>
      <c r="BL1635" s="36"/>
      <c r="BM1635" s="36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37" t="s">
        <v>71</v>
      </c>
    </row>
    <row r="1636" spans="1:77" x14ac:dyDescent="0.25">
      <c r="A1636" s="1">
        <v>1631</v>
      </c>
      <c r="B1636" s="1"/>
      <c r="C1636" s="1"/>
      <c r="D1636" s="1"/>
      <c r="E1636" s="1"/>
      <c r="F1636" s="1">
        <v>1631</v>
      </c>
      <c r="G1636" s="1" t="s">
        <v>67</v>
      </c>
      <c r="H1636" s="1">
        <v>29414</v>
      </c>
      <c r="M1636" s="1">
        <v>1</v>
      </c>
      <c r="N1636" s="1">
        <v>3</v>
      </c>
      <c r="O1636" s="1">
        <v>21.3</v>
      </c>
      <c r="P1636" s="2" t="s">
        <v>69</v>
      </c>
      <c r="Q1636" s="2">
        <v>721.3</v>
      </c>
      <c r="R1636" s="1"/>
      <c r="S1636" s="2">
        <v>350</v>
      </c>
      <c r="T1636" s="1"/>
      <c r="U1636" s="1"/>
      <c r="V1636" s="1"/>
      <c r="W1636" s="1"/>
      <c r="X1636" s="35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2"/>
      <c r="AY1636" s="1"/>
      <c r="AZ1636" s="1"/>
      <c r="BA1636" s="36"/>
      <c r="BB1636" s="2"/>
      <c r="BC1636" s="1"/>
      <c r="BD1636" s="1"/>
      <c r="BE1636" s="1"/>
      <c r="BF1636" s="43">
        <f t="shared" si="25"/>
        <v>252454.99999999997</v>
      </c>
      <c r="BG1636" s="1"/>
      <c r="BH1636" s="1"/>
      <c r="BI1636" s="1">
        <v>50</v>
      </c>
      <c r="BJ1636" s="1">
        <v>0</v>
      </c>
      <c r="BK1636" s="1">
        <v>0.01</v>
      </c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37" t="s">
        <v>71</v>
      </c>
    </row>
    <row r="1637" spans="1:77" x14ac:dyDescent="0.25">
      <c r="A1637" s="1">
        <v>1632</v>
      </c>
      <c r="B1637" s="1"/>
      <c r="C1637" s="1"/>
      <c r="D1637" s="1"/>
      <c r="E1637" s="1"/>
      <c r="F1637" s="1">
        <v>1632</v>
      </c>
      <c r="G1637" s="1" t="s">
        <v>67</v>
      </c>
      <c r="H1637" s="1">
        <v>29415</v>
      </c>
      <c r="M1637" s="1">
        <v>1</v>
      </c>
      <c r="N1637" s="1">
        <v>1</v>
      </c>
      <c r="O1637" s="1">
        <v>96</v>
      </c>
      <c r="P1637" s="2" t="s">
        <v>69</v>
      </c>
      <c r="Q1637" s="2">
        <v>596</v>
      </c>
      <c r="R1637" s="1"/>
      <c r="S1637" s="2">
        <v>350</v>
      </c>
      <c r="T1637" s="1"/>
      <c r="U1637" s="1"/>
      <c r="V1637" s="1"/>
      <c r="W1637" s="1"/>
      <c r="X1637" s="35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2"/>
      <c r="AY1637" s="1"/>
      <c r="AZ1637" s="1"/>
      <c r="BA1637" s="36"/>
      <c r="BB1637" s="2"/>
      <c r="BC1637" s="1"/>
      <c r="BD1637" s="1"/>
      <c r="BE1637" s="1"/>
      <c r="BF1637" s="43">
        <f t="shared" si="25"/>
        <v>208600</v>
      </c>
      <c r="BG1637" s="1"/>
      <c r="BH1637" s="1"/>
      <c r="BI1637" s="1">
        <v>50</v>
      </c>
      <c r="BJ1637" s="1">
        <v>0</v>
      </c>
      <c r="BK1637" s="1">
        <v>0.01</v>
      </c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37" t="s">
        <v>71</v>
      </c>
    </row>
    <row r="1638" spans="1:77" x14ac:dyDescent="0.25">
      <c r="A1638" s="1">
        <v>1633</v>
      </c>
      <c r="B1638" s="1"/>
      <c r="C1638" s="1"/>
      <c r="D1638" s="1"/>
      <c r="E1638" s="1"/>
      <c r="F1638" s="1">
        <v>1633</v>
      </c>
      <c r="G1638" s="1" t="s">
        <v>67</v>
      </c>
      <c r="H1638" s="1">
        <v>29416</v>
      </c>
      <c r="M1638" s="1">
        <v>0</v>
      </c>
      <c r="N1638" s="1">
        <v>1</v>
      </c>
      <c r="O1638" s="1">
        <v>34</v>
      </c>
      <c r="P1638" s="2" t="s">
        <v>69</v>
      </c>
      <c r="Q1638" s="2">
        <v>134</v>
      </c>
      <c r="R1638" s="1"/>
      <c r="S1638" s="2">
        <v>100</v>
      </c>
      <c r="T1638" s="1"/>
      <c r="U1638" s="1"/>
      <c r="V1638" s="1"/>
      <c r="W1638" s="1"/>
      <c r="X1638" s="35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2"/>
      <c r="AY1638" s="1"/>
      <c r="AZ1638" s="1"/>
      <c r="BA1638" s="36"/>
      <c r="BB1638" s="2"/>
      <c r="BC1638" s="1"/>
      <c r="BD1638" s="1"/>
      <c r="BE1638" s="1"/>
      <c r="BF1638" s="43">
        <f t="shared" si="25"/>
        <v>13400</v>
      </c>
      <c r="BG1638" s="1"/>
      <c r="BH1638" s="1"/>
      <c r="BI1638" s="1">
        <v>50</v>
      </c>
      <c r="BJ1638" s="1">
        <v>0</v>
      </c>
      <c r="BK1638" s="1">
        <v>0.01</v>
      </c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37" t="s">
        <v>71</v>
      </c>
    </row>
    <row r="1639" spans="1:77" x14ac:dyDescent="0.25">
      <c r="A1639" s="1">
        <v>1634</v>
      </c>
      <c r="B1639" s="1"/>
      <c r="C1639" s="1"/>
      <c r="D1639" s="1"/>
      <c r="E1639" s="1"/>
      <c r="F1639" s="1">
        <v>1634</v>
      </c>
      <c r="G1639" s="1" t="s">
        <v>67</v>
      </c>
      <c r="H1639" s="1">
        <v>29417</v>
      </c>
      <c r="M1639" s="1">
        <v>1</v>
      </c>
      <c r="N1639" s="1">
        <v>3</v>
      </c>
      <c r="O1639" s="1">
        <v>57</v>
      </c>
      <c r="P1639" s="2" t="s">
        <v>69</v>
      </c>
      <c r="Q1639" s="2">
        <v>757</v>
      </c>
      <c r="R1639" s="1"/>
      <c r="S1639" s="2">
        <v>250</v>
      </c>
      <c r="T1639" s="1"/>
      <c r="U1639" s="1"/>
      <c r="V1639" s="1"/>
      <c r="W1639" s="1"/>
      <c r="X1639" s="35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2"/>
      <c r="AY1639" s="1"/>
      <c r="AZ1639" s="1"/>
      <c r="BA1639" s="36"/>
      <c r="BB1639" s="2"/>
      <c r="BC1639" s="1"/>
      <c r="BD1639" s="1"/>
      <c r="BE1639" s="1"/>
      <c r="BF1639" s="43">
        <f t="shared" si="25"/>
        <v>189250</v>
      </c>
      <c r="BG1639" s="1"/>
      <c r="BH1639" s="1"/>
      <c r="BI1639" s="1">
        <v>50</v>
      </c>
      <c r="BJ1639" s="1">
        <v>0</v>
      </c>
      <c r="BK1639" s="1">
        <v>0.01</v>
      </c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37" t="s">
        <v>71</v>
      </c>
    </row>
    <row r="1640" spans="1:77" x14ac:dyDescent="0.25">
      <c r="A1640" s="1">
        <v>1635</v>
      </c>
      <c r="B1640" s="1"/>
      <c r="C1640" s="1"/>
      <c r="D1640" s="1"/>
      <c r="E1640" s="1"/>
      <c r="F1640" s="1">
        <v>1635</v>
      </c>
      <c r="G1640" s="1" t="s">
        <v>67</v>
      </c>
      <c r="H1640" s="1">
        <v>29419</v>
      </c>
      <c r="M1640" s="1">
        <v>0</v>
      </c>
      <c r="N1640" s="1">
        <v>0</v>
      </c>
      <c r="O1640" s="1">
        <v>46</v>
      </c>
      <c r="P1640" s="2" t="s">
        <v>69</v>
      </c>
      <c r="Q1640" s="2">
        <v>46</v>
      </c>
      <c r="R1640" s="1"/>
      <c r="S1640" s="2">
        <v>190</v>
      </c>
      <c r="T1640" s="1"/>
      <c r="U1640" s="1"/>
      <c r="V1640" s="1"/>
      <c r="W1640" s="1"/>
      <c r="X1640" s="35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44"/>
      <c r="AR1640" s="36"/>
      <c r="AS1640" s="1"/>
      <c r="AT1640" s="45"/>
      <c r="AU1640" s="1"/>
      <c r="AV1640" s="1"/>
      <c r="AW1640" s="1"/>
      <c r="AX1640" s="2"/>
      <c r="AY1640" s="1"/>
      <c r="AZ1640" s="1"/>
      <c r="BA1640" s="36"/>
      <c r="BB1640" s="2"/>
      <c r="BC1640" s="1"/>
      <c r="BD1640" s="1"/>
      <c r="BE1640" s="43"/>
      <c r="BF1640" s="43">
        <f t="shared" si="25"/>
        <v>8740</v>
      </c>
      <c r="BG1640" s="1"/>
      <c r="BH1640" s="1"/>
      <c r="BI1640" s="1">
        <v>50</v>
      </c>
      <c r="BJ1640" s="1">
        <v>0</v>
      </c>
      <c r="BK1640" s="1">
        <v>0.01</v>
      </c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37" t="s">
        <v>71</v>
      </c>
    </row>
    <row r="1641" spans="1:77" x14ac:dyDescent="0.25">
      <c r="A1641" s="1">
        <v>1636</v>
      </c>
      <c r="B1641" s="1"/>
      <c r="C1641" s="1"/>
      <c r="D1641" s="1"/>
      <c r="E1641" s="1"/>
      <c r="F1641" s="1">
        <v>1636</v>
      </c>
      <c r="G1641" s="1" t="s">
        <v>67</v>
      </c>
      <c r="H1641" s="1">
        <v>29421</v>
      </c>
      <c r="M1641" s="1">
        <v>1</v>
      </c>
      <c r="N1641" s="1">
        <v>3</v>
      </c>
      <c r="O1641" s="1">
        <v>48</v>
      </c>
      <c r="P1641" s="2" t="s">
        <v>69</v>
      </c>
      <c r="Q1641" s="2">
        <v>748</v>
      </c>
      <c r="R1641" s="1"/>
      <c r="S1641" s="2">
        <v>250</v>
      </c>
      <c r="T1641" s="1"/>
      <c r="U1641" s="1"/>
      <c r="V1641" s="1"/>
      <c r="W1641" s="1"/>
      <c r="X1641" s="35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2"/>
      <c r="AY1641" s="1"/>
      <c r="AZ1641" s="1"/>
      <c r="BA1641" s="36"/>
      <c r="BB1641" s="2"/>
      <c r="BC1641" s="1"/>
      <c r="BD1641" s="1"/>
      <c r="BE1641" s="1"/>
      <c r="BF1641" s="43">
        <f t="shared" si="25"/>
        <v>187000</v>
      </c>
      <c r="BG1641" s="1"/>
      <c r="BH1641" s="1"/>
      <c r="BI1641" s="1">
        <v>50</v>
      </c>
      <c r="BJ1641" s="1">
        <v>0</v>
      </c>
      <c r="BK1641" s="1">
        <v>0.01</v>
      </c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37" t="s">
        <v>71</v>
      </c>
    </row>
    <row r="1642" spans="1:77" x14ac:dyDescent="0.25">
      <c r="A1642" s="1">
        <v>1637</v>
      </c>
      <c r="B1642" s="1"/>
      <c r="C1642" s="1"/>
      <c r="D1642" s="1"/>
      <c r="E1642" s="1"/>
      <c r="F1642" s="1">
        <v>1637</v>
      </c>
      <c r="G1642" s="1" t="s">
        <v>67</v>
      </c>
      <c r="H1642" s="1">
        <v>29422</v>
      </c>
      <c r="M1642" s="1">
        <v>0</v>
      </c>
      <c r="N1642" s="1">
        <v>2</v>
      </c>
      <c r="O1642" s="1">
        <v>26</v>
      </c>
      <c r="P1642" s="2" t="s">
        <v>69</v>
      </c>
      <c r="Q1642" s="2">
        <v>226</v>
      </c>
      <c r="R1642" s="1"/>
      <c r="S1642" s="2">
        <v>450</v>
      </c>
      <c r="T1642" s="1"/>
      <c r="U1642" s="1"/>
      <c r="V1642" s="1"/>
      <c r="W1642" s="1"/>
      <c r="X1642" s="35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2"/>
      <c r="AY1642" s="1"/>
      <c r="AZ1642" s="1"/>
      <c r="BA1642" s="36"/>
      <c r="BB1642" s="2"/>
      <c r="BC1642" s="1"/>
      <c r="BD1642" s="1"/>
      <c r="BE1642" s="1"/>
      <c r="BF1642" s="43">
        <f t="shared" si="25"/>
        <v>101700</v>
      </c>
      <c r="BG1642" s="1"/>
      <c r="BH1642" s="1"/>
      <c r="BI1642" s="1">
        <v>50</v>
      </c>
      <c r="BJ1642" s="1">
        <v>0</v>
      </c>
      <c r="BK1642" s="1">
        <v>0.01</v>
      </c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37" t="s">
        <v>71</v>
      </c>
    </row>
    <row r="1643" spans="1:77" x14ac:dyDescent="0.25">
      <c r="A1643" s="1">
        <v>1638</v>
      </c>
      <c r="B1643" s="1"/>
      <c r="C1643" s="1"/>
      <c r="D1643" s="1"/>
      <c r="E1643" s="1"/>
      <c r="F1643" s="1">
        <v>1638</v>
      </c>
      <c r="G1643" s="1" t="s">
        <v>67</v>
      </c>
      <c r="H1643" s="1">
        <v>29423</v>
      </c>
      <c r="M1643" s="1">
        <v>0</v>
      </c>
      <c r="N1643" s="1">
        <v>1</v>
      </c>
      <c r="O1643" s="1">
        <v>78</v>
      </c>
      <c r="P1643" s="2" t="s">
        <v>69</v>
      </c>
      <c r="Q1643" s="2">
        <v>178</v>
      </c>
      <c r="R1643" s="1"/>
      <c r="S1643" s="2">
        <v>130</v>
      </c>
      <c r="T1643" s="1"/>
      <c r="U1643" s="1"/>
      <c r="V1643" s="1"/>
      <c r="W1643" s="1"/>
      <c r="X1643" s="35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2"/>
      <c r="AY1643" s="1"/>
      <c r="AZ1643" s="1"/>
      <c r="BA1643" s="36"/>
      <c r="BB1643" s="2"/>
      <c r="BC1643" s="1"/>
      <c r="BD1643" s="1"/>
      <c r="BE1643" s="1"/>
      <c r="BF1643" s="43">
        <f t="shared" si="25"/>
        <v>23140</v>
      </c>
      <c r="BG1643" s="1"/>
      <c r="BH1643" s="1"/>
      <c r="BI1643" s="1">
        <v>50</v>
      </c>
      <c r="BJ1643" s="1">
        <v>0</v>
      </c>
      <c r="BK1643" s="1">
        <v>0.01</v>
      </c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37" t="s">
        <v>71</v>
      </c>
    </row>
    <row r="1644" spans="1:77" x14ac:dyDescent="0.25">
      <c r="A1644" s="1">
        <v>1639</v>
      </c>
      <c r="B1644" s="1"/>
      <c r="C1644" s="1"/>
      <c r="D1644" s="1"/>
      <c r="E1644" s="1"/>
      <c r="F1644" s="1">
        <v>1639</v>
      </c>
      <c r="G1644" s="1" t="s">
        <v>67</v>
      </c>
      <c r="H1644" s="1">
        <v>29424</v>
      </c>
      <c r="M1644" s="1">
        <v>0</v>
      </c>
      <c r="N1644" s="1">
        <v>3</v>
      </c>
      <c r="O1644" s="1">
        <v>0</v>
      </c>
      <c r="P1644" s="2" t="s">
        <v>69</v>
      </c>
      <c r="Q1644" s="2">
        <v>300</v>
      </c>
      <c r="R1644" s="1"/>
      <c r="S1644" s="2">
        <v>300</v>
      </c>
      <c r="T1644" s="1"/>
      <c r="U1644" s="1"/>
      <c r="V1644" s="1"/>
      <c r="W1644" s="1"/>
      <c r="X1644" s="35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2"/>
      <c r="AY1644" s="1"/>
      <c r="AZ1644" s="1"/>
      <c r="BA1644" s="36"/>
      <c r="BB1644" s="2"/>
      <c r="BC1644" s="1"/>
      <c r="BD1644" s="1"/>
      <c r="BE1644" s="1"/>
      <c r="BF1644" s="43">
        <f t="shared" si="25"/>
        <v>90000</v>
      </c>
      <c r="BG1644" s="1"/>
      <c r="BH1644" s="1"/>
      <c r="BI1644" s="1">
        <v>50</v>
      </c>
      <c r="BJ1644" s="1">
        <v>0</v>
      </c>
      <c r="BK1644" s="1">
        <v>0.01</v>
      </c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37" t="s">
        <v>71</v>
      </c>
    </row>
    <row r="1645" spans="1:77" x14ac:dyDescent="0.25">
      <c r="A1645" s="1">
        <v>1640</v>
      </c>
      <c r="B1645" s="1"/>
      <c r="C1645" s="1"/>
      <c r="D1645" s="1"/>
      <c r="E1645" s="1"/>
      <c r="F1645" s="1">
        <v>1640</v>
      </c>
      <c r="G1645" s="1" t="s">
        <v>67</v>
      </c>
      <c r="H1645" s="1">
        <v>29425</v>
      </c>
      <c r="M1645" s="1">
        <v>5</v>
      </c>
      <c r="N1645" s="1">
        <v>1</v>
      </c>
      <c r="O1645" s="1">
        <v>62</v>
      </c>
      <c r="P1645" s="2" t="s">
        <v>69</v>
      </c>
      <c r="Q1645" s="2">
        <v>2162</v>
      </c>
      <c r="R1645" s="1"/>
      <c r="S1645" s="2">
        <v>130</v>
      </c>
      <c r="T1645" s="1"/>
      <c r="U1645" s="1"/>
      <c r="V1645" s="1"/>
      <c r="W1645" s="1"/>
      <c r="X1645" s="35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2"/>
      <c r="AY1645" s="1"/>
      <c r="AZ1645" s="1"/>
      <c r="BA1645" s="36"/>
      <c r="BB1645" s="2"/>
      <c r="BC1645" s="1"/>
      <c r="BD1645" s="1"/>
      <c r="BE1645" s="1"/>
      <c r="BF1645" s="43">
        <f t="shared" si="25"/>
        <v>281060</v>
      </c>
      <c r="BG1645" s="1"/>
      <c r="BH1645" s="1"/>
      <c r="BI1645" s="1">
        <v>50</v>
      </c>
      <c r="BJ1645" s="1">
        <v>0</v>
      </c>
      <c r="BK1645" s="1">
        <v>0.01</v>
      </c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37" t="s">
        <v>71</v>
      </c>
    </row>
    <row r="1646" spans="1:77" x14ac:dyDescent="0.25">
      <c r="A1646" s="1">
        <v>1641</v>
      </c>
      <c r="B1646" s="1"/>
      <c r="C1646" s="1"/>
      <c r="D1646" s="1"/>
      <c r="E1646" s="1"/>
      <c r="F1646" s="1">
        <v>1641</v>
      </c>
      <c r="G1646" s="1" t="s">
        <v>67</v>
      </c>
      <c r="H1646" s="1">
        <v>29426</v>
      </c>
      <c r="M1646" s="1">
        <v>7</v>
      </c>
      <c r="N1646" s="1">
        <v>3</v>
      </c>
      <c r="O1646" s="1">
        <v>29</v>
      </c>
      <c r="P1646" s="2" t="s">
        <v>69</v>
      </c>
      <c r="Q1646" s="2">
        <v>3129</v>
      </c>
      <c r="R1646" s="1"/>
      <c r="S1646" s="2">
        <v>220</v>
      </c>
      <c r="T1646" s="1"/>
      <c r="U1646" s="1"/>
      <c r="V1646" s="1"/>
      <c r="W1646" s="1"/>
      <c r="X1646" s="35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2"/>
      <c r="AY1646" s="1"/>
      <c r="AZ1646" s="1"/>
      <c r="BA1646" s="36"/>
      <c r="BB1646" s="2"/>
      <c r="BC1646" s="1"/>
      <c r="BD1646" s="1"/>
      <c r="BE1646" s="1"/>
      <c r="BF1646" s="43">
        <f t="shared" si="25"/>
        <v>688380</v>
      </c>
      <c r="BG1646" s="1"/>
      <c r="BH1646" s="1"/>
      <c r="BI1646" s="1">
        <v>50</v>
      </c>
      <c r="BJ1646" s="1">
        <v>0</v>
      </c>
      <c r="BK1646" s="1">
        <v>0.01</v>
      </c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37" t="s">
        <v>71</v>
      </c>
    </row>
    <row r="1647" spans="1:77" x14ac:dyDescent="0.25">
      <c r="A1647" s="1">
        <v>1642</v>
      </c>
      <c r="B1647" s="1"/>
      <c r="C1647" s="1"/>
      <c r="D1647" s="1"/>
      <c r="E1647" s="1"/>
      <c r="F1647" s="1">
        <v>1642</v>
      </c>
      <c r="G1647" s="1" t="s">
        <v>67</v>
      </c>
      <c r="H1647" s="1">
        <v>29427</v>
      </c>
      <c r="M1647" s="1">
        <v>1</v>
      </c>
      <c r="N1647" s="1">
        <v>1</v>
      </c>
      <c r="O1647" s="1">
        <v>14</v>
      </c>
      <c r="P1647" s="2" t="s">
        <v>69</v>
      </c>
      <c r="Q1647" s="2">
        <v>514</v>
      </c>
      <c r="R1647" s="1"/>
      <c r="S1647" s="2">
        <v>100</v>
      </c>
      <c r="T1647" s="1"/>
      <c r="U1647" s="1"/>
      <c r="V1647" s="1"/>
      <c r="W1647" s="1"/>
      <c r="X1647" s="35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2"/>
      <c r="AY1647" s="1"/>
      <c r="AZ1647" s="1"/>
      <c r="BA1647" s="36"/>
      <c r="BB1647" s="2"/>
      <c r="BC1647" s="1"/>
      <c r="BD1647" s="1"/>
      <c r="BE1647" s="1"/>
      <c r="BF1647" s="43">
        <f t="shared" si="25"/>
        <v>51400</v>
      </c>
      <c r="BG1647" s="1"/>
      <c r="BH1647" s="1"/>
      <c r="BI1647" s="1">
        <v>50</v>
      </c>
      <c r="BJ1647" s="1">
        <v>0</v>
      </c>
      <c r="BK1647" s="1">
        <v>0.01</v>
      </c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37" t="s">
        <v>71</v>
      </c>
    </row>
    <row r="1648" spans="1:77" x14ac:dyDescent="0.25">
      <c r="A1648" s="1">
        <v>1643</v>
      </c>
      <c r="B1648" s="1"/>
      <c r="C1648" s="1"/>
      <c r="D1648" s="1"/>
      <c r="E1648" s="1"/>
      <c r="F1648" s="1">
        <v>1643</v>
      </c>
      <c r="G1648" s="1" t="s">
        <v>67</v>
      </c>
      <c r="H1648" s="1">
        <v>29428</v>
      </c>
      <c r="M1648" s="1">
        <v>8</v>
      </c>
      <c r="N1648" s="1">
        <v>2</v>
      </c>
      <c r="O1648" s="1">
        <v>60</v>
      </c>
      <c r="P1648" s="2" t="s">
        <v>69</v>
      </c>
      <c r="Q1648" s="2">
        <v>3460</v>
      </c>
      <c r="R1648" s="1"/>
      <c r="S1648" s="2">
        <v>220</v>
      </c>
      <c r="T1648" s="1"/>
      <c r="U1648" s="1"/>
      <c r="V1648" s="1"/>
      <c r="W1648" s="1"/>
      <c r="X1648" s="35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2"/>
      <c r="AY1648" s="1"/>
      <c r="AZ1648" s="1"/>
      <c r="BA1648" s="36"/>
      <c r="BB1648" s="2"/>
      <c r="BC1648" s="1"/>
      <c r="BD1648" s="1"/>
      <c r="BE1648" s="1"/>
      <c r="BF1648" s="43">
        <f t="shared" si="25"/>
        <v>761200</v>
      </c>
      <c r="BG1648" s="1"/>
      <c r="BH1648" s="1"/>
      <c r="BI1648" s="1">
        <v>50</v>
      </c>
      <c r="BJ1648" s="1">
        <v>0</v>
      </c>
      <c r="BK1648" s="1">
        <v>0.01</v>
      </c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37" t="s">
        <v>71</v>
      </c>
    </row>
    <row r="1649" spans="1:77" x14ac:dyDescent="0.25">
      <c r="A1649" s="1">
        <v>1644</v>
      </c>
      <c r="B1649" s="1"/>
      <c r="C1649" s="1"/>
      <c r="D1649" s="1"/>
      <c r="E1649" s="1"/>
      <c r="F1649" s="1">
        <v>1644</v>
      </c>
      <c r="G1649" s="1" t="s">
        <v>67</v>
      </c>
      <c r="H1649" s="1">
        <v>29429</v>
      </c>
      <c r="M1649" s="1">
        <v>5</v>
      </c>
      <c r="N1649" s="1">
        <v>2</v>
      </c>
      <c r="O1649" s="1">
        <v>89</v>
      </c>
      <c r="P1649" s="2" t="s">
        <v>69</v>
      </c>
      <c r="Q1649" s="2">
        <v>2289</v>
      </c>
      <c r="R1649" s="1"/>
      <c r="S1649" s="2">
        <v>260</v>
      </c>
      <c r="T1649" s="1"/>
      <c r="U1649" s="1"/>
      <c r="V1649" s="1"/>
      <c r="W1649" s="1"/>
      <c r="X1649" s="35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44"/>
      <c r="AR1649" s="36"/>
      <c r="AS1649" s="1"/>
      <c r="AT1649" s="45"/>
      <c r="AU1649" s="1"/>
      <c r="AV1649" s="1"/>
      <c r="AW1649" s="1"/>
      <c r="AX1649" s="2"/>
      <c r="AY1649" s="1"/>
      <c r="AZ1649" s="1"/>
      <c r="BA1649" s="36"/>
      <c r="BB1649" s="2"/>
      <c r="BC1649" s="1"/>
      <c r="BD1649" s="1"/>
      <c r="BE1649" s="43"/>
      <c r="BF1649" s="43">
        <f t="shared" si="25"/>
        <v>595140</v>
      </c>
      <c r="BG1649" s="1"/>
      <c r="BH1649" s="1"/>
      <c r="BI1649" s="1">
        <v>50</v>
      </c>
      <c r="BJ1649" s="1">
        <v>0</v>
      </c>
      <c r="BK1649" s="1">
        <v>0.01</v>
      </c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37" t="s">
        <v>71</v>
      </c>
    </row>
    <row r="1650" spans="1:77" x14ac:dyDescent="0.25">
      <c r="A1650" s="1">
        <v>1645</v>
      </c>
      <c r="B1650" s="1"/>
      <c r="C1650" s="1"/>
      <c r="D1650" s="1"/>
      <c r="E1650" s="1"/>
      <c r="F1650" s="1">
        <v>1645</v>
      </c>
      <c r="G1650" s="1" t="s">
        <v>67</v>
      </c>
      <c r="H1650" s="1">
        <v>29430</v>
      </c>
      <c r="M1650" s="1">
        <v>12</v>
      </c>
      <c r="N1650" s="1">
        <v>3</v>
      </c>
      <c r="O1650" s="1">
        <v>38.5</v>
      </c>
      <c r="P1650" s="2" t="s">
        <v>69</v>
      </c>
      <c r="Q1650" s="2">
        <v>5138.5</v>
      </c>
      <c r="R1650" s="1"/>
      <c r="S1650" s="2">
        <v>130</v>
      </c>
      <c r="T1650" s="1"/>
      <c r="U1650" s="1"/>
      <c r="V1650" s="1"/>
      <c r="W1650" s="1"/>
      <c r="X1650" s="35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44"/>
      <c r="AR1650" s="36"/>
      <c r="AS1650" s="1"/>
      <c r="AT1650" s="45"/>
      <c r="AU1650" s="1"/>
      <c r="AV1650" s="1"/>
      <c r="AW1650" s="1"/>
      <c r="AX1650" s="2"/>
      <c r="AY1650" s="1"/>
      <c r="AZ1650" s="1"/>
      <c r="BA1650" s="36"/>
      <c r="BB1650" s="2"/>
      <c r="BC1650" s="1"/>
      <c r="BD1650" s="1"/>
      <c r="BE1650" s="43"/>
      <c r="BF1650" s="43">
        <f t="shared" si="25"/>
        <v>668005</v>
      </c>
      <c r="BG1650" s="1"/>
      <c r="BH1650" s="1"/>
      <c r="BI1650" s="1">
        <v>50</v>
      </c>
      <c r="BJ1650" s="1">
        <v>0</v>
      </c>
      <c r="BK1650" s="1">
        <v>0.01</v>
      </c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37" t="s">
        <v>71</v>
      </c>
    </row>
    <row r="1651" spans="1:77" x14ac:dyDescent="0.25">
      <c r="A1651" s="1">
        <v>1646</v>
      </c>
      <c r="B1651" s="1"/>
      <c r="C1651" s="1"/>
      <c r="D1651" s="1"/>
      <c r="E1651" s="1"/>
      <c r="F1651" s="1">
        <v>1646</v>
      </c>
      <c r="G1651" s="1" t="s">
        <v>67</v>
      </c>
      <c r="H1651" s="1">
        <v>29432</v>
      </c>
      <c r="M1651" s="1">
        <v>3</v>
      </c>
      <c r="N1651" s="1">
        <v>3</v>
      </c>
      <c r="O1651" s="1">
        <v>5.8</v>
      </c>
      <c r="P1651" s="2" t="s">
        <v>69</v>
      </c>
      <c r="Q1651" s="2">
        <v>1505.8</v>
      </c>
      <c r="R1651" s="1"/>
      <c r="S1651" s="2">
        <v>190</v>
      </c>
      <c r="T1651" s="1"/>
      <c r="U1651" s="1"/>
      <c r="V1651" s="1"/>
      <c r="W1651" s="1"/>
      <c r="X1651" s="35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2"/>
      <c r="AY1651" s="1"/>
      <c r="AZ1651" s="1"/>
      <c r="BA1651" s="36"/>
      <c r="BB1651" s="2"/>
      <c r="BC1651" s="1"/>
      <c r="BD1651" s="1"/>
      <c r="BE1651" s="1"/>
      <c r="BF1651" s="43">
        <f t="shared" si="25"/>
        <v>286102</v>
      </c>
      <c r="BG1651" s="1"/>
      <c r="BH1651" s="1"/>
      <c r="BI1651" s="1">
        <v>50</v>
      </c>
      <c r="BJ1651" s="1">
        <v>0</v>
      </c>
      <c r="BK1651" s="1">
        <v>0.01</v>
      </c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37" t="s">
        <v>71</v>
      </c>
    </row>
    <row r="1652" spans="1:77" x14ac:dyDescent="0.25">
      <c r="A1652" s="1">
        <v>1647</v>
      </c>
      <c r="B1652" s="1"/>
      <c r="C1652" s="1"/>
      <c r="D1652" s="1"/>
      <c r="E1652" s="1"/>
      <c r="F1652" s="1">
        <v>1647</v>
      </c>
      <c r="G1652" s="1" t="s">
        <v>67</v>
      </c>
      <c r="H1652" s="1">
        <v>29433</v>
      </c>
      <c r="M1652" s="1">
        <v>12</v>
      </c>
      <c r="N1652" s="1">
        <v>1</v>
      </c>
      <c r="O1652" s="1">
        <v>49.1</v>
      </c>
      <c r="P1652" s="2" t="s">
        <v>69</v>
      </c>
      <c r="Q1652" s="2">
        <v>4949.1000000000004</v>
      </c>
      <c r="R1652" s="1"/>
      <c r="S1652" s="2">
        <v>210</v>
      </c>
      <c r="T1652" s="1"/>
      <c r="U1652" s="1"/>
      <c r="V1652" s="1"/>
      <c r="W1652" s="1"/>
      <c r="X1652" s="35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2"/>
      <c r="AY1652" s="1"/>
      <c r="AZ1652" s="1"/>
      <c r="BA1652" s="36"/>
      <c r="BB1652" s="2"/>
      <c r="BC1652" s="1"/>
      <c r="BD1652" s="1"/>
      <c r="BE1652" s="1"/>
      <c r="BF1652" s="43">
        <f t="shared" si="25"/>
        <v>1039311.0000000001</v>
      </c>
      <c r="BG1652" s="1"/>
      <c r="BH1652" s="1"/>
      <c r="BI1652" s="1">
        <v>50</v>
      </c>
      <c r="BJ1652" s="1">
        <v>0</v>
      </c>
      <c r="BK1652" s="1">
        <v>0.01</v>
      </c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37" t="s">
        <v>71</v>
      </c>
    </row>
    <row r="1653" spans="1:77" x14ac:dyDescent="0.25">
      <c r="A1653" s="1">
        <v>1648</v>
      </c>
      <c r="B1653" s="1"/>
      <c r="C1653" s="1"/>
      <c r="D1653" s="1"/>
      <c r="E1653" s="1"/>
      <c r="F1653" s="1">
        <v>1648</v>
      </c>
      <c r="G1653" s="1" t="s">
        <v>67</v>
      </c>
      <c r="H1653" s="1">
        <v>29434</v>
      </c>
      <c r="M1653" s="1">
        <v>6</v>
      </c>
      <c r="N1653" s="1">
        <v>0</v>
      </c>
      <c r="O1653" s="1">
        <v>43.2</v>
      </c>
      <c r="P1653" s="2" t="s">
        <v>69</v>
      </c>
      <c r="Q1653" s="2">
        <v>2443.1999999999998</v>
      </c>
      <c r="R1653" s="1"/>
      <c r="S1653" s="2">
        <v>220</v>
      </c>
      <c r="T1653" s="1"/>
      <c r="U1653" s="1"/>
      <c r="V1653" s="1"/>
      <c r="W1653" s="1"/>
      <c r="X1653" s="35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2"/>
      <c r="AY1653" s="1"/>
      <c r="AZ1653" s="1"/>
      <c r="BA1653" s="36"/>
      <c r="BB1653" s="2"/>
      <c r="BC1653" s="1"/>
      <c r="BD1653" s="1"/>
      <c r="BE1653" s="1"/>
      <c r="BF1653" s="43">
        <f t="shared" si="25"/>
        <v>537504</v>
      </c>
      <c r="BG1653" s="1"/>
      <c r="BH1653" s="1"/>
      <c r="BI1653" s="1">
        <v>50</v>
      </c>
      <c r="BJ1653" s="1">
        <v>0</v>
      </c>
      <c r="BK1653" s="1">
        <v>0.01</v>
      </c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37" t="s">
        <v>71</v>
      </c>
    </row>
    <row r="1654" spans="1:77" x14ac:dyDescent="0.25">
      <c r="A1654" s="1">
        <v>1649</v>
      </c>
      <c r="B1654" s="1"/>
      <c r="C1654" s="1"/>
      <c r="D1654" s="1"/>
      <c r="E1654" s="1"/>
      <c r="F1654" s="1">
        <v>1649</v>
      </c>
      <c r="G1654" s="1" t="s">
        <v>67</v>
      </c>
      <c r="H1654" s="1">
        <v>29435</v>
      </c>
      <c r="M1654" s="1">
        <v>0</v>
      </c>
      <c r="N1654" s="1">
        <v>1</v>
      </c>
      <c r="O1654" s="1">
        <v>30</v>
      </c>
      <c r="P1654" s="2" t="s">
        <v>69</v>
      </c>
      <c r="Q1654" s="2">
        <v>130</v>
      </c>
      <c r="R1654" s="1"/>
      <c r="S1654" s="2">
        <v>300</v>
      </c>
      <c r="T1654" s="1"/>
      <c r="U1654" s="1"/>
      <c r="V1654" s="1"/>
      <c r="W1654" s="1"/>
      <c r="X1654" s="35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2"/>
      <c r="AY1654" s="1"/>
      <c r="AZ1654" s="1"/>
      <c r="BA1654" s="36"/>
      <c r="BB1654" s="2"/>
      <c r="BC1654" s="1"/>
      <c r="BD1654" s="1"/>
      <c r="BE1654" s="1"/>
      <c r="BF1654" s="43">
        <f t="shared" si="25"/>
        <v>39000</v>
      </c>
      <c r="BG1654" s="1"/>
      <c r="BH1654" s="1"/>
      <c r="BI1654" s="1">
        <v>50</v>
      </c>
      <c r="BJ1654" s="1">
        <v>0</v>
      </c>
      <c r="BK1654" s="1">
        <v>0.01</v>
      </c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37" t="s">
        <v>71</v>
      </c>
    </row>
    <row r="1655" spans="1:77" x14ac:dyDescent="0.25">
      <c r="A1655" s="1">
        <v>1650</v>
      </c>
      <c r="B1655" s="1"/>
      <c r="C1655" s="1"/>
      <c r="D1655" s="1"/>
      <c r="E1655" s="1"/>
      <c r="F1655" s="1">
        <v>1650</v>
      </c>
      <c r="G1655" s="1" t="s">
        <v>67</v>
      </c>
      <c r="H1655" s="1">
        <v>29436</v>
      </c>
      <c r="M1655" s="1">
        <v>1</v>
      </c>
      <c r="N1655" s="1">
        <v>2</v>
      </c>
      <c r="O1655" s="1">
        <v>96</v>
      </c>
      <c r="P1655" s="2" t="s">
        <v>69</v>
      </c>
      <c r="Q1655" s="2">
        <v>696</v>
      </c>
      <c r="R1655" s="1"/>
      <c r="S1655" s="2">
        <v>130</v>
      </c>
      <c r="T1655" s="1"/>
      <c r="U1655" s="1"/>
      <c r="V1655" s="1"/>
      <c r="W1655" s="1"/>
      <c r="X1655" s="35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2"/>
      <c r="AY1655" s="1"/>
      <c r="AZ1655" s="1"/>
      <c r="BA1655" s="36"/>
      <c r="BB1655" s="2"/>
      <c r="BC1655" s="1"/>
      <c r="BD1655" s="1"/>
      <c r="BE1655" s="1"/>
      <c r="BF1655" s="43">
        <f t="shared" si="25"/>
        <v>90480</v>
      </c>
      <c r="BG1655" s="1"/>
      <c r="BH1655" s="1"/>
      <c r="BI1655" s="1">
        <v>50</v>
      </c>
      <c r="BJ1655" s="1">
        <v>0</v>
      </c>
      <c r="BK1655" s="1">
        <v>0.01</v>
      </c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37" t="s">
        <v>71</v>
      </c>
    </row>
    <row r="1656" spans="1:77" x14ac:dyDescent="0.25">
      <c r="A1656" s="1">
        <v>1651</v>
      </c>
      <c r="B1656" s="1"/>
      <c r="C1656" s="1"/>
      <c r="D1656" s="1"/>
      <c r="E1656" s="1"/>
      <c r="F1656" s="1">
        <v>1651</v>
      </c>
      <c r="G1656" s="1" t="s">
        <v>67</v>
      </c>
      <c r="H1656" s="1">
        <v>29437</v>
      </c>
      <c r="M1656" s="1">
        <v>0</v>
      </c>
      <c r="N1656" s="1">
        <v>3</v>
      </c>
      <c r="O1656" s="1">
        <v>8</v>
      </c>
      <c r="P1656" s="2" t="s">
        <v>69</v>
      </c>
      <c r="Q1656" s="2">
        <v>308</v>
      </c>
      <c r="R1656" s="1"/>
      <c r="S1656" s="2">
        <v>260</v>
      </c>
      <c r="T1656" s="1"/>
      <c r="U1656" s="1"/>
      <c r="V1656" s="1"/>
      <c r="W1656" s="1"/>
      <c r="X1656" s="35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44"/>
      <c r="AR1656" s="36"/>
      <c r="AS1656" s="1"/>
      <c r="AT1656" s="45"/>
      <c r="AU1656" s="1"/>
      <c r="AV1656" s="1"/>
      <c r="AW1656" s="1"/>
      <c r="AX1656" s="2"/>
      <c r="AY1656" s="1"/>
      <c r="AZ1656" s="1"/>
      <c r="BA1656" s="36"/>
      <c r="BB1656" s="2"/>
      <c r="BC1656" s="1"/>
      <c r="BD1656" s="1"/>
      <c r="BE1656" s="43"/>
      <c r="BF1656" s="43">
        <f t="shared" si="25"/>
        <v>80080</v>
      </c>
      <c r="BG1656" s="1"/>
      <c r="BH1656" s="1"/>
      <c r="BI1656" s="1">
        <v>50</v>
      </c>
      <c r="BJ1656" s="1">
        <v>0</v>
      </c>
      <c r="BK1656" s="1">
        <v>0.01</v>
      </c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37" t="s">
        <v>71</v>
      </c>
    </row>
    <row r="1657" spans="1:77" x14ac:dyDescent="0.25">
      <c r="A1657" s="1">
        <v>1652</v>
      </c>
      <c r="B1657" s="1"/>
      <c r="C1657" s="1"/>
      <c r="D1657" s="1"/>
      <c r="E1657" s="1"/>
      <c r="F1657" s="1">
        <v>1652</v>
      </c>
      <c r="G1657" s="1" t="s">
        <v>67</v>
      </c>
      <c r="H1657" s="1">
        <v>29438</v>
      </c>
      <c r="M1657" s="1">
        <v>0</v>
      </c>
      <c r="N1657" s="1">
        <v>1</v>
      </c>
      <c r="O1657" s="1">
        <v>47</v>
      </c>
      <c r="P1657" s="2" t="s">
        <v>69</v>
      </c>
      <c r="Q1657" s="2">
        <v>147</v>
      </c>
      <c r="R1657" s="1"/>
      <c r="S1657" s="2">
        <v>300</v>
      </c>
      <c r="T1657" s="1"/>
      <c r="U1657" s="1"/>
      <c r="V1657" s="1"/>
      <c r="W1657" s="1"/>
      <c r="X1657" s="35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44"/>
      <c r="AR1657" s="36"/>
      <c r="AS1657" s="1"/>
      <c r="AT1657" s="45"/>
      <c r="AU1657" s="1"/>
      <c r="AV1657" s="2"/>
      <c r="AW1657" s="46"/>
      <c r="AX1657" s="2"/>
      <c r="AY1657" s="2"/>
      <c r="AZ1657" s="2"/>
      <c r="BA1657" s="36"/>
      <c r="BB1657" s="2"/>
      <c r="BC1657" s="36"/>
      <c r="BD1657" s="47"/>
      <c r="BE1657" s="43"/>
      <c r="BF1657" s="43">
        <f t="shared" si="25"/>
        <v>44100</v>
      </c>
      <c r="BG1657" s="1"/>
      <c r="BH1657" s="6"/>
      <c r="BI1657" s="1">
        <v>50</v>
      </c>
      <c r="BJ1657" s="1">
        <v>0</v>
      </c>
      <c r="BK1657" s="1">
        <v>0.01</v>
      </c>
      <c r="BL1657" s="36"/>
      <c r="BM1657" s="36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37" t="s">
        <v>71</v>
      </c>
    </row>
    <row r="1658" spans="1:77" x14ac:dyDescent="0.25">
      <c r="A1658" s="1">
        <v>1653</v>
      </c>
      <c r="B1658" s="1"/>
      <c r="C1658" s="1"/>
      <c r="D1658" s="1"/>
      <c r="E1658" s="1"/>
      <c r="F1658" s="1">
        <v>1653</v>
      </c>
      <c r="G1658" s="1" t="s">
        <v>67</v>
      </c>
      <c r="H1658" s="1">
        <v>29440</v>
      </c>
      <c r="M1658" s="1">
        <v>3</v>
      </c>
      <c r="N1658" s="1">
        <v>3</v>
      </c>
      <c r="O1658" s="1">
        <v>20</v>
      </c>
      <c r="P1658" s="2" t="s">
        <v>69</v>
      </c>
      <c r="Q1658" s="2">
        <v>1520</v>
      </c>
      <c r="R1658" s="1"/>
      <c r="S1658" s="2">
        <v>180</v>
      </c>
      <c r="T1658" s="1"/>
      <c r="U1658" s="1"/>
      <c r="V1658" s="1"/>
      <c r="W1658" s="1"/>
      <c r="X1658" s="35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2"/>
      <c r="AY1658" s="1"/>
      <c r="AZ1658" s="1"/>
      <c r="BA1658" s="36"/>
      <c r="BB1658" s="2"/>
      <c r="BC1658" s="1"/>
      <c r="BD1658" s="1"/>
      <c r="BE1658" s="1"/>
      <c r="BF1658" s="43">
        <f t="shared" si="25"/>
        <v>273600</v>
      </c>
      <c r="BG1658" s="1"/>
      <c r="BH1658" s="1"/>
      <c r="BI1658" s="1">
        <v>50</v>
      </c>
      <c r="BJ1658" s="1">
        <v>0</v>
      </c>
      <c r="BK1658" s="1">
        <v>0.01</v>
      </c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37" t="s">
        <v>71</v>
      </c>
    </row>
    <row r="1659" spans="1:77" x14ac:dyDescent="0.25">
      <c r="A1659" s="1">
        <v>1654</v>
      </c>
      <c r="B1659" s="1"/>
      <c r="C1659" s="1"/>
      <c r="D1659" s="1"/>
      <c r="E1659" s="1"/>
      <c r="F1659" s="1">
        <v>1654</v>
      </c>
      <c r="G1659" s="1" t="s">
        <v>67</v>
      </c>
      <c r="H1659" s="1">
        <v>29441</v>
      </c>
      <c r="M1659" s="1">
        <v>5</v>
      </c>
      <c r="N1659" s="1">
        <v>2</v>
      </c>
      <c r="O1659" s="1">
        <v>3.6</v>
      </c>
      <c r="P1659" s="2" t="s">
        <v>69</v>
      </c>
      <c r="Q1659" s="2">
        <v>2203.6</v>
      </c>
      <c r="R1659" s="1"/>
      <c r="S1659" s="2">
        <v>190</v>
      </c>
      <c r="T1659" s="1"/>
      <c r="U1659" s="1"/>
      <c r="V1659" s="1"/>
      <c r="W1659" s="1"/>
      <c r="X1659" s="35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2"/>
      <c r="AY1659" s="1"/>
      <c r="AZ1659" s="1"/>
      <c r="BA1659" s="36"/>
      <c r="BB1659" s="2"/>
      <c r="BC1659" s="1"/>
      <c r="BD1659" s="1"/>
      <c r="BE1659" s="1"/>
      <c r="BF1659" s="43">
        <f t="shared" si="25"/>
        <v>418684</v>
      </c>
      <c r="BG1659" s="1"/>
      <c r="BH1659" s="1"/>
      <c r="BI1659" s="1">
        <v>50</v>
      </c>
      <c r="BJ1659" s="1">
        <v>0</v>
      </c>
      <c r="BK1659" s="1">
        <v>0.01</v>
      </c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37" t="s">
        <v>71</v>
      </c>
    </row>
    <row r="1660" spans="1:77" x14ac:dyDescent="0.25">
      <c r="A1660" s="1">
        <v>1655</v>
      </c>
      <c r="B1660" s="1"/>
      <c r="C1660" s="1"/>
      <c r="D1660" s="1"/>
      <c r="E1660" s="1"/>
      <c r="F1660" s="1">
        <v>1655</v>
      </c>
      <c r="G1660" s="1" t="s">
        <v>67</v>
      </c>
      <c r="H1660" s="1">
        <v>29442</v>
      </c>
      <c r="M1660" s="1">
        <v>9</v>
      </c>
      <c r="N1660" s="1">
        <v>2</v>
      </c>
      <c r="O1660" s="1">
        <v>44</v>
      </c>
      <c r="P1660" s="2" t="s">
        <v>69</v>
      </c>
      <c r="Q1660" s="2">
        <v>3844</v>
      </c>
      <c r="R1660" s="1"/>
      <c r="S1660" s="2">
        <v>260</v>
      </c>
      <c r="T1660" s="1"/>
      <c r="U1660" s="1"/>
      <c r="V1660" s="1"/>
      <c r="W1660" s="1"/>
      <c r="X1660" s="35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2"/>
      <c r="AY1660" s="1"/>
      <c r="AZ1660" s="1"/>
      <c r="BA1660" s="36"/>
      <c r="BB1660" s="2"/>
      <c r="BC1660" s="1"/>
      <c r="BD1660" s="1"/>
      <c r="BE1660" s="1"/>
      <c r="BF1660" s="43">
        <f t="shared" si="25"/>
        <v>999440</v>
      </c>
      <c r="BG1660" s="1"/>
      <c r="BH1660" s="1"/>
      <c r="BI1660" s="1">
        <v>50</v>
      </c>
      <c r="BJ1660" s="1">
        <v>0</v>
      </c>
      <c r="BK1660" s="1">
        <v>0.01</v>
      </c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37" t="s">
        <v>71</v>
      </c>
    </row>
    <row r="1661" spans="1:77" x14ac:dyDescent="0.25">
      <c r="A1661" s="1">
        <v>1656</v>
      </c>
      <c r="B1661" s="1"/>
      <c r="C1661" s="1"/>
      <c r="D1661" s="1"/>
      <c r="E1661" s="1"/>
      <c r="F1661" s="1">
        <v>1656</v>
      </c>
      <c r="G1661" s="1" t="s">
        <v>67</v>
      </c>
      <c r="H1661" s="1">
        <v>29443</v>
      </c>
      <c r="M1661" s="1">
        <v>15</v>
      </c>
      <c r="N1661" s="1">
        <v>0</v>
      </c>
      <c r="O1661" s="1">
        <v>72</v>
      </c>
      <c r="P1661" s="2" t="s">
        <v>69</v>
      </c>
      <c r="Q1661" s="2">
        <v>6072</v>
      </c>
      <c r="R1661" s="1"/>
      <c r="S1661" s="2">
        <v>170</v>
      </c>
      <c r="T1661" s="1"/>
      <c r="U1661" s="1"/>
      <c r="V1661" s="1"/>
      <c r="W1661" s="1"/>
      <c r="X1661" s="35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44"/>
      <c r="AR1661" s="36"/>
      <c r="AS1661" s="1"/>
      <c r="AT1661" s="45"/>
      <c r="AU1661" s="1"/>
      <c r="AV1661" s="1"/>
      <c r="AW1661" s="1"/>
      <c r="AX1661" s="2"/>
      <c r="AY1661" s="1"/>
      <c r="AZ1661" s="1"/>
      <c r="BA1661" s="36"/>
      <c r="BB1661" s="2"/>
      <c r="BC1661" s="1"/>
      <c r="BD1661" s="1"/>
      <c r="BE1661" s="43"/>
      <c r="BF1661" s="43">
        <f t="shared" si="25"/>
        <v>1032240</v>
      </c>
      <c r="BG1661" s="1"/>
      <c r="BH1661" s="1"/>
      <c r="BI1661" s="1">
        <v>50</v>
      </c>
      <c r="BJ1661" s="1">
        <v>0</v>
      </c>
      <c r="BK1661" s="1">
        <v>0.01</v>
      </c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37" t="s">
        <v>71</v>
      </c>
    </row>
    <row r="1662" spans="1:77" x14ac:dyDescent="0.25">
      <c r="A1662" s="1">
        <v>1657</v>
      </c>
      <c r="B1662" s="1"/>
      <c r="C1662" s="1"/>
      <c r="D1662" s="1"/>
      <c r="E1662" s="1"/>
      <c r="F1662" s="1">
        <v>1657</v>
      </c>
      <c r="G1662" s="1" t="s">
        <v>67</v>
      </c>
      <c r="H1662" s="1">
        <v>29444</v>
      </c>
      <c r="M1662" s="1">
        <v>6</v>
      </c>
      <c r="N1662" s="1">
        <v>0</v>
      </c>
      <c r="O1662" s="1">
        <v>30</v>
      </c>
      <c r="P1662" s="2" t="s">
        <v>69</v>
      </c>
      <c r="Q1662" s="2">
        <v>2430</v>
      </c>
      <c r="R1662" s="1"/>
      <c r="S1662" s="2">
        <v>170</v>
      </c>
      <c r="T1662" s="1"/>
      <c r="U1662" s="1"/>
      <c r="V1662" s="1"/>
      <c r="W1662" s="1"/>
      <c r="X1662" s="35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2"/>
      <c r="AY1662" s="1"/>
      <c r="AZ1662" s="1"/>
      <c r="BA1662" s="36"/>
      <c r="BB1662" s="2"/>
      <c r="BC1662" s="1"/>
      <c r="BD1662" s="1"/>
      <c r="BE1662" s="1"/>
      <c r="BF1662" s="43">
        <f t="shared" si="25"/>
        <v>413100</v>
      </c>
      <c r="BG1662" s="1"/>
      <c r="BH1662" s="1"/>
      <c r="BI1662" s="1">
        <v>50</v>
      </c>
      <c r="BJ1662" s="1">
        <v>0</v>
      </c>
      <c r="BK1662" s="1">
        <v>0.01</v>
      </c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37" t="s">
        <v>71</v>
      </c>
    </row>
    <row r="1663" spans="1:77" x14ac:dyDescent="0.25">
      <c r="A1663" s="1">
        <v>1658</v>
      </c>
      <c r="B1663" s="1"/>
      <c r="C1663" s="1"/>
      <c r="D1663" s="1"/>
      <c r="E1663" s="1"/>
      <c r="F1663" s="1">
        <v>1658</v>
      </c>
      <c r="G1663" s="1" t="s">
        <v>67</v>
      </c>
      <c r="H1663" s="1">
        <v>29445</v>
      </c>
      <c r="M1663" s="1">
        <v>0</v>
      </c>
      <c r="N1663" s="1">
        <v>1</v>
      </c>
      <c r="O1663" s="1">
        <v>93</v>
      </c>
      <c r="P1663" s="2" t="s">
        <v>69</v>
      </c>
      <c r="Q1663" s="2">
        <v>193</v>
      </c>
      <c r="R1663" s="1"/>
      <c r="S1663" s="2">
        <v>350</v>
      </c>
      <c r="T1663" s="1"/>
      <c r="U1663" s="1"/>
      <c r="V1663" s="1"/>
      <c r="W1663" s="1"/>
      <c r="X1663" s="35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2"/>
      <c r="AY1663" s="1"/>
      <c r="AZ1663" s="1"/>
      <c r="BA1663" s="36"/>
      <c r="BB1663" s="2"/>
      <c r="BC1663" s="1"/>
      <c r="BD1663" s="1"/>
      <c r="BE1663" s="1"/>
      <c r="BF1663" s="43">
        <f t="shared" si="25"/>
        <v>67550</v>
      </c>
      <c r="BG1663" s="1"/>
      <c r="BH1663" s="1"/>
      <c r="BI1663" s="1">
        <v>50</v>
      </c>
      <c r="BJ1663" s="1">
        <v>0</v>
      </c>
      <c r="BK1663" s="1">
        <v>0.01</v>
      </c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37" t="s">
        <v>71</v>
      </c>
    </row>
    <row r="1664" spans="1:77" x14ac:dyDescent="0.25">
      <c r="A1664" s="1">
        <v>1659</v>
      </c>
      <c r="B1664" s="1"/>
      <c r="C1664" s="1"/>
      <c r="D1664" s="1"/>
      <c r="E1664" s="1"/>
      <c r="F1664" s="1">
        <v>1659</v>
      </c>
      <c r="G1664" s="1" t="s">
        <v>67</v>
      </c>
      <c r="H1664" s="1">
        <v>29446</v>
      </c>
      <c r="M1664" s="1">
        <v>3</v>
      </c>
      <c r="N1664" s="1">
        <v>1</v>
      </c>
      <c r="O1664" s="1">
        <v>31</v>
      </c>
      <c r="P1664" s="2" t="s">
        <v>69</v>
      </c>
      <c r="Q1664" s="2">
        <v>1331</v>
      </c>
      <c r="R1664" s="1"/>
      <c r="S1664" s="2">
        <v>340</v>
      </c>
      <c r="T1664" s="1"/>
      <c r="U1664" s="1"/>
      <c r="V1664" s="1"/>
      <c r="W1664" s="1"/>
      <c r="X1664" s="35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2"/>
      <c r="AY1664" s="1"/>
      <c r="AZ1664" s="1"/>
      <c r="BA1664" s="36"/>
      <c r="BB1664" s="2"/>
      <c r="BC1664" s="1"/>
      <c r="BD1664" s="1"/>
      <c r="BE1664" s="1"/>
      <c r="BF1664" s="43">
        <f t="shared" si="25"/>
        <v>452540</v>
      </c>
      <c r="BG1664" s="1"/>
      <c r="BH1664" s="1"/>
      <c r="BI1664" s="1">
        <v>50</v>
      </c>
      <c r="BJ1664" s="1">
        <v>0</v>
      </c>
      <c r="BK1664" s="1">
        <v>0.01</v>
      </c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37" t="s">
        <v>71</v>
      </c>
    </row>
    <row r="1665" spans="1:77" x14ac:dyDescent="0.25">
      <c r="A1665" s="1">
        <v>1660</v>
      </c>
      <c r="B1665" s="1"/>
      <c r="C1665" s="1"/>
      <c r="D1665" s="1"/>
      <c r="E1665" s="1"/>
      <c r="F1665" s="1">
        <v>1660</v>
      </c>
      <c r="G1665" s="1" t="s">
        <v>67</v>
      </c>
      <c r="H1665" s="1">
        <v>29447</v>
      </c>
      <c r="M1665" s="1">
        <v>0</v>
      </c>
      <c r="N1665" s="1">
        <v>0</v>
      </c>
      <c r="O1665" s="1">
        <v>36</v>
      </c>
      <c r="P1665" s="2" t="s">
        <v>69</v>
      </c>
      <c r="Q1665" s="2">
        <v>36</v>
      </c>
      <c r="R1665" s="1"/>
      <c r="S1665" s="2">
        <v>450</v>
      </c>
      <c r="T1665" s="1"/>
      <c r="U1665" s="1"/>
      <c r="V1665" s="1"/>
      <c r="W1665" s="1"/>
      <c r="X1665" s="35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2"/>
      <c r="AY1665" s="1"/>
      <c r="AZ1665" s="1"/>
      <c r="BA1665" s="36"/>
      <c r="BB1665" s="2"/>
      <c r="BC1665" s="1"/>
      <c r="BD1665" s="1"/>
      <c r="BE1665" s="1"/>
      <c r="BF1665" s="43">
        <f t="shared" si="25"/>
        <v>16200</v>
      </c>
      <c r="BG1665" s="1"/>
      <c r="BH1665" s="1"/>
      <c r="BI1665" s="1">
        <v>50</v>
      </c>
      <c r="BJ1665" s="1">
        <v>0</v>
      </c>
      <c r="BK1665" s="1">
        <v>0.01</v>
      </c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37" t="s">
        <v>71</v>
      </c>
    </row>
    <row r="1666" spans="1:77" x14ac:dyDescent="0.25">
      <c r="A1666" s="1">
        <v>1661</v>
      </c>
      <c r="B1666" s="1"/>
      <c r="C1666" s="1"/>
      <c r="D1666" s="1"/>
      <c r="E1666" s="1"/>
      <c r="F1666" s="1">
        <v>1661</v>
      </c>
      <c r="G1666" s="1" t="s">
        <v>67</v>
      </c>
      <c r="H1666" s="1">
        <v>29448</v>
      </c>
      <c r="M1666" s="1">
        <v>1</v>
      </c>
      <c r="N1666" s="1">
        <v>1</v>
      </c>
      <c r="O1666" s="1">
        <v>63.2</v>
      </c>
      <c r="P1666" s="2" t="s">
        <v>69</v>
      </c>
      <c r="Q1666" s="2">
        <v>563.20000000000005</v>
      </c>
      <c r="R1666" s="1"/>
      <c r="S1666" s="2">
        <v>450</v>
      </c>
      <c r="T1666" s="1"/>
      <c r="U1666" s="1"/>
      <c r="V1666" s="1"/>
      <c r="W1666" s="1"/>
      <c r="X1666" s="35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2"/>
      <c r="AY1666" s="1"/>
      <c r="AZ1666" s="1"/>
      <c r="BA1666" s="36"/>
      <c r="BB1666" s="2"/>
      <c r="BC1666" s="1"/>
      <c r="BD1666" s="1"/>
      <c r="BE1666" s="1"/>
      <c r="BF1666" s="43">
        <f t="shared" si="25"/>
        <v>253440.00000000003</v>
      </c>
      <c r="BG1666" s="1"/>
      <c r="BH1666" s="1"/>
      <c r="BI1666" s="1">
        <v>50</v>
      </c>
      <c r="BJ1666" s="1">
        <v>0</v>
      </c>
      <c r="BK1666" s="1">
        <v>0.01</v>
      </c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37" t="s">
        <v>71</v>
      </c>
    </row>
    <row r="1667" spans="1:77" x14ac:dyDescent="0.25">
      <c r="A1667" s="1">
        <v>1662</v>
      </c>
      <c r="B1667" s="1"/>
      <c r="C1667" s="1"/>
      <c r="D1667" s="1"/>
      <c r="E1667" s="1"/>
      <c r="F1667" s="1">
        <v>1662</v>
      </c>
      <c r="G1667" s="1" t="s">
        <v>67</v>
      </c>
      <c r="H1667" s="1">
        <v>29449</v>
      </c>
      <c r="M1667" s="1">
        <v>19</v>
      </c>
      <c r="N1667" s="1">
        <v>0</v>
      </c>
      <c r="O1667" s="1">
        <v>70</v>
      </c>
      <c r="P1667" s="2" t="s">
        <v>69</v>
      </c>
      <c r="Q1667" s="2">
        <v>7670</v>
      </c>
      <c r="R1667" s="1"/>
      <c r="S1667" s="2">
        <v>170</v>
      </c>
      <c r="T1667" s="1"/>
      <c r="U1667" s="1"/>
      <c r="V1667" s="1"/>
      <c r="W1667" s="1"/>
      <c r="X1667" s="35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2"/>
      <c r="AY1667" s="1"/>
      <c r="AZ1667" s="1"/>
      <c r="BA1667" s="36"/>
      <c r="BB1667" s="2"/>
      <c r="BC1667" s="1"/>
      <c r="BD1667" s="1"/>
      <c r="BE1667" s="1"/>
      <c r="BF1667" s="43">
        <f t="shared" si="25"/>
        <v>1303900</v>
      </c>
      <c r="BG1667" s="1"/>
      <c r="BH1667" s="1"/>
      <c r="BI1667" s="1">
        <v>50</v>
      </c>
      <c r="BJ1667" s="1">
        <v>0</v>
      </c>
      <c r="BK1667" s="1">
        <v>0.01</v>
      </c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37" t="s">
        <v>71</v>
      </c>
    </row>
    <row r="1668" spans="1:77" x14ac:dyDescent="0.25">
      <c r="A1668" s="1">
        <v>1663</v>
      </c>
      <c r="B1668" s="1"/>
      <c r="C1668" s="1"/>
      <c r="D1668" s="1"/>
      <c r="E1668" s="1"/>
      <c r="F1668" s="1">
        <v>1663</v>
      </c>
      <c r="G1668" s="1" t="s">
        <v>67</v>
      </c>
      <c r="H1668" s="1">
        <v>29450</v>
      </c>
      <c r="M1668" s="1">
        <v>17</v>
      </c>
      <c r="N1668" s="1">
        <v>3</v>
      </c>
      <c r="O1668" s="1">
        <v>28</v>
      </c>
      <c r="P1668" s="2" t="s">
        <v>69</v>
      </c>
      <c r="Q1668" s="2">
        <v>7128</v>
      </c>
      <c r="R1668" s="1"/>
      <c r="S1668" s="2">
        <v>140</v>
      </c>
      <c r="T1668" s="1"/>
      <c r="U1668" s="1"/>
      <c r="V1668" s="1"/>
      <c r="W1668" s="1"/>
      <c r="X1668" s="35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2"/>
      <c r="AY1668" s="1"/>
      <c r="AZ1668" s="1"/>
      <c r="BA1668" s="36"/>
      <c r="BB1668" s="2"/>
      <c r="BC1668" s="1"/>
      <c r="BD1668" s="1"/>
      <c r="BE1668" s="1"/>
      <c r="BF1668" s="43">
        <f t="shared" si="25"/>
        <v>997920</v>
      </c>
      <c r="BG1668" s="1"/>
      <c r="BH1668" s="1"/>
      <c r="BI1668" s="1">
        <v>50</v>
      </c>
      <c r="BJ1668" s="1">
        <v>0</v>
      </c>
      <c r="BK1668" s="1">
        <v>0.01</v>
      </c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37" t="s">
        <v>71</v>
      </c>
    </row>
    <row r="1669" spans="1:77" x14ac:dyDescent="0.25">
      <c r="A1669" s="1">
        <v>1664</v>
      </c>
      <c r="B1669" s="1"/>
      <c r="C1669" s="1"/>
      <c r="D1669" s="1"/>
      <c r="E1669" s="1"/>
      <c r="F1669" s="1">
        <v>1664</v>
      </c>
      <c r="G1669" s="1" t="s">
        <v>67</v>
      </c>
      <c r="H1669" s="1">
        <v>29451</v>
      </c>
      <c r="M1669" s="1">
        <v>16</v>
      </c>
      <c r="N1669" s="1">
        <v>0</v>
      </c>
      <c r="O1669" s="1">
        <v>47</v>
      </c>
      <c r="P1669" s="2" t="s">
        <v>69</v>
      </c>
      <c r="Q1669" s="2">
        <v>6447</v>
      </c>
      <c r="R1669" s="1"/>
      <c r="S1669" s="2">
        <v>260</v>
      </c>
      <c r="T1669" s="1"/>
      <c r="U1669" s="1"/>
      <c r="V1669" s="1"/>
      <c r="W1669" s="1"/>
      <c r="X1669" s="35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2"/>
      <c r="AY1669" s="1"/>
      <c r="AZ1669" s="1"/>
      <c r="BA1669" s="36"/>
      <c r="BB1669" s="2"/>
      <c r="BC1669" s="1"/>
      <c r="BD1669" s="1"/>
      <c r="BE1669" s="1"/>
      <c r="BF1669" s="43">
        <f t="shared" si="25"/>
        <v>1676220</v>
      </c>
      <c r="BG1669" s="1"/>
      <c r="BH1669" s="1"/>
      <c r="BI1669" s="1">
        <v>50</v>
      </c>
      <c r="BJ1669" s="1">
        <v>0</v>
      </c>
      <c r="BK1669" s="1">
        <v>0.01</v>
      </c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37" t="s">
        <v>71</v>
      </c>
    </row>
    <row r="1670" spans="1:77" x14ac:dyDescent="0.25">
      <c r="A1670" s="1">
        <v>1665</v>
      </c>
      <c r="B1670" s="1"/>
      <c r="C1670" s="1"/>
      <c r="D1670" s="1"/>
      <c r="E1670" s="1"/>
      <c r="F1670" s="1">
        <v>1665</v>
      </c>
      <c r="G1670" s="1" t="s">
        <v>67</v>
      </c>
      <c r="H1670" s="1">
        <v>29452</v>
      </c>
      <c r="M1670" s="1">
        <v>2</v>
      </c>
      <c r="N1670" s="1">
        <v>0</v>
      </c>
      <c r="O1670" s="1">
        <v>27</v>
      </c>
      <c r="P1670" s="2" t="s">
        <v>69</v>
      </c>
      <c r="Q1670" s="2">
        <v>827</v>
      </c>
      <c r="R1670" s="1"/>
      <c r="S1670" s="2">
        <v>300</v>
      </c>
      <c r="T1670" s="1"/>
      <c r="U1670" s="1"/>
      <c r="V1670" s="1"/>
      <c r="W1670" s="1"/>
      <c r="X1670" s="35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2"/>
      <c r="AY1670" s="1"/>
      <c r="AZ1670" s="1"/>
      <c r="BA1670" s="36"/>
      <c r="BB1670" s="2"/>
      <c r="BC1670" s="1"/>
      <c r="BD1670" s="1"/>
      <c r="BE1670" s="1"/>
      <c r="BF1670" s="43">
        <f t="shared" si="25"/>
        <v>248100</v>
      </c>
      <c r="BG1670" s="1"/>
      <c r="BH1670" s="1"/>
      <c r="BI1670" s="1">
        <v>50</v>
      </c>
      <c r="BJ1670" s="1">
        <v>0</v>
      </c>
      <c r="BK1670" s="1">
        <v>0.01</v>
      </c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37" t="s">
        <v>71</v>
      </c>
    </row>
    <row r="1671" spans="1:77" x14ac:dyDescent="0.25">
      <c r="A1671" s="1">
        <v>1666</v>
      </c>
      <c r="B1671" s="1"/>
      <c r="C1671" s="1"/>
      <c r="D1671" s="1"/>
      <c r="E1671" s="1"/>
      <c r="F1671" s="1">
        <v>1666</v>
      </c>
      <c r="G1671" s="1" t="s">
        <v>67</v>
      </c>
      <c r="H1671" s="1">
        <v>29453</v>
      </c>
      <c r="M1671" s="1">
        <v>7</v>
      </c>
      <c r="N1671" s="1">
        <v>1</v>
      </c>
      <c r="O1671" s="1">
        <v>92.1</v>
      </c>
      <c r="P1671" s="2" t="s">
        <v>69</v>
      </c>
      <c r="Q1671" s="2">
        <v>2992.1</v>
      </c>
      <c r="R1671" s="1"/>
      <c r="S1671" s="2">
        <v>170</v>
      </c>
      <c r="T1671" s="1"/>
      <c r="U1671" s="1"/>
      <c r="V1671" s="1"/>
      <c r="W1671" s="1"/>
      <c r="X1671" s="35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44"/>
      <c r="AR1671" s="36"/>
      <c r="AS1671" s="1"/>
      <c r="AT1671" s="45"/>
      <c r="AU1671" s="1"/>
      <c r="AV1671" s="1"/>
      <c r="AW1671" s="1"/>
      <c r="AX1671" s="2"/>
      <c r="AY1671" s="1"/>
      <c r="AZ1671" s="1"/>
      <c r="BA1671" s="36"/>
      <c r="BB1671" s="2"/>
      <c r="BC1671" s="1"/>
      <c r="BD1671" s="1"/>
      <c r="BE1671" s="43"/>
      <c r="BF1671" s="43">
        <f t="shared" si="25"/>
        <v>508657</v>
      </c>
      <c r="BG1671" s="1"/>
      <c r="BH1671" s="1"/>
      <c r="BI1671" s="1">
        <v>50</v>
      </c>
      <c r="BJ1671" s="1">
        <v>0</v>
      </c>
      <c r="BK1671" s="1">
        <v>0.01</v>
      </c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37" t="s">
        <v>71</v>
      </c>
    </row>
    <row r="1672" spans="1:77" x14ac:dyDescent="0.25">
      <c r="A1672" s="1">
        <v>1667</v>
      </c>
      <c r="B1672" s="1"/>
      <c r="C1672" s="1"/>
      <c r="D1672" s="1"/>
      <c r="E1672" s="1"/>
      <c r="F1672" s="1">
        <v>1667</v>
      </c>
      <c r="G1672" s="1" t="s">
        <v>67</v>
      </c>
      <c r="H1672" s="1">
        <v>29454</v>
      </c>
      <c r="M1672" s="1">
        <v>8</v>
      </c>
      <c r="N1672" s="1">
        <v>1</v>
      </c>
      <c r="O1672" s="1">
        <v>56</v>
      </c>
      <c r="P1672" s="2" t="s">
        <v>69</v>
      </c>
      <c r="Q1672" s="2">
        <v>3356</v>
      </c>
      <c r="R1672" s="1"/>
      <c r="S1672" s="2">
        <v>130</v>
      </c>
      <c r="T1672" s="1"/>
      <c r="U1672" s="1"/>
      <c r="V1672" s="1"/>
      <c r="W1672" s="1"/>
      <c r="X1672" s="35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2"/>
      <c r="AY1672" s="1"/>
      <c r="AZ1672" s="1"/>
      <c r="BA1672" s="36"/>
      <c r="BB1672" s="2"/>
      <c r="BC1672" s="1"/>
      <c r="BD1672" s="1"/>
      <c r="BE1672" s="1"/>
      <c r="BF1672" s="43">
        <f t="shared" ref="BF1672:BF1735" si="26">Q1672*S1672</f>
        <v>436280</v>
      </c>
      <c r="BG1672" s="1"/>
      <c r="BH1672" s="1"/>
      <c r="BI1672" s="1">
        <v>50</v>
      </c>
      <c r="BJ1672" s="1">
        <v>0</v>
      </c>
      <c r="BK1672" s="1">
        <v>0.01</v>
      </c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37" t="s">
        <v>71</v>
      </c>
    </row>
    <row r="1673" spans="1:77" x14ac:dyDescent="0.25">
      <c r="A1673" s="1">
        <v>1668</v>
      </c>
      <c r="B1673" s="1"/>
      <c r="C1673" s="1"/>
      <c r="D1673" s="1"/>
      <c r="E1673" s="1"/>
      <c r="F1673" s="1">
        <v>1668</v>
      </c>
      <c r="G1673" s="1" t="s">
        <v>67</v>
      </c>
      <c r="H1673" s="1">
        <v>29455</v>
      </c>
      <c r="M1673" s="1">
        <v>8</v>
      </c>
      <c r="N1673" s="1">
        <v>2</v>
      </c>
      <c r="O1673" s="1">
        <v>75</v>
      </c>
      <c r="P1673" s="2" t="s">
        <v>69</v>
      </c>
      <c r="Q1673" s="2">
        <v>3475</v>
      </c>
      <c r="R1673" s="1"/>
      <c r="S1673" s="2">
        <v>170</v>
      </c>
      <c r="T1673" s="1"/>
      <c r="U1673" s="1"/>
      <c r="V1673" s="1"/>
      <c r="W1673" s="1"/>
      <c r="X1673" s="35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2"/>
      <c r="AY1673" s="1"/>
      <c r="AZ1673" s="1"/>
      <c r="BA1673" s="36"/>
      <c r="BB1673" s="2"/>
      <c r="BC1673" s="1"/>
      <c r="BD1673" s="1"/>
      <c r="BE1673" s="1"/>
      <c r="BF1673" s="43">
        <f t="shared" si="26"/>
        <v>590750</v>
      </c>
      <c r="BG1673" s="1"/>
      <c r="BH1673" s="1"/>
      <c r="BI1673" s="1">
        <v>50</v>
      </c>
      <c r="BJ1673" s="1">
        <v>0</v>
      </c>
      <c r="BK1673" s="1">
        <v>0.01</v>
      </c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37" t="s">
        <v>71</v>
      </c>
    </row>
    <row r="1674" spans="1:77" x14ac:dyDescent="0.25">
      <c r="A1674" s="1">
        <v>1669</v>
      </c>
      <c r="B1674" s="1"/>
      <c r="C1674" s="1"/>
      <c r="D1674" s="1"/>
      <c r="E1674" s="1"/>
      <c r="F1674" s="1">
        <v>1669</v>
      </c>
      <c r="G1674" s="1" t="s">
        <v>67</v>
      </c>
      <c r="H1674" s="1">
        <v>29456</v>
      </c>
      <c r="M1674" s="1">
        <v>9</v>
      </c>
      <c r="N1674" s="1">
        <v>1</v>
      </c>
      <c r="O1674" s="1">
        <v>70</v>
      </c>
      <c r="P1674" s="2" t="s">
        <v>69</v>
      </c>
      <c r="Q1674" s="2">
        <v>3770</v>
      </c>
      <c r="R1674" s="1"/>
      <c r="S1674" s="2">
        <v>230</v>
      </c>
      <c r="T1674" s="1"/>
      <c r="U1674" s="1"/>
      <c r="V1674" s="1"/>
      <c r="W1674" s="1"/>
      <c r="X1674" s="35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2"/>
      <c r="AY1674" s="1"/>
      <c r="AZ1674" s="1"/>
      <c r="BA1674" s="36"/>
      <c r="BB1674" s="2"/>
      <c r="BC1674" s="1"/>
      <c r="BD1674" s="1"/>
      <c r="BE1674" s="1"/>
      <c r="BF1674" s="43">
        <f t="shared" si="26"/>
        <v>867100</v>
      </c>
      <c r="BG1674" s="1"/>
      <c r="BH1674" s="1"/>
      <c r="BI1674" s="1">
        <v>50</v>
      </c>
      <c r="BJ1674" s="1">
        <v>0</v>
      </c>
      <c r="BK1674" s="1">
        <v>0.01</v>
      </c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37" t="s">
        <v>71</v>
      </c>
    </row>
    <row r="1675" spans="1:77" x14ac:dyDescent="0.25">
      <c r="A1675" s="1">
        <v>1670</v>
      </c>
      <c r="B1675" s="1"/>
      <c r="C1675" s="1"/>
      <c r="D1675" s="1"/>
      <c r="E1675" s="1"/>
      <c r="F1675" s="1">
        <v>1670</v>
      </c>
      <c r="G1675" s="1" t="s">
        <v>67</v>
      </c>
      <c r="H1675" s="1">
        <v>29457</v>
      </c>
      <c r="M1675" s="1">
        <v>9</v>
      </c>
      <c r="N1675" s="1">
        <v>0</v>
      </c>
      <c r="O1675" s="1">
        <v>96</v>
      </c>
      <c r="P1675" s="2" t="s">
        <v>69</v>
      </c>
      <c r="Q1675" s="2">
        <v>3696</v>
      </c>
      <c r="R1675" s="1"/>
      <c r="S1675" s="2">
        <v>190</v>
      </c>
      <c r="T1675" s="1"/>
      <c r="U1675" s="1"/>
      <c r="V1675" s="1"/>
      <c r="W1675" s="1"/>
      <c r="X1675" s="35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2"/>
      <c r="AY1675" s="1"/>
      <c r="AZ1675" s="1"/>
      <c r="BA1675" s="36"/>
      <c r="BB1675" s="2"/>
      <c r="BC1675" s="1"/>
      <c r="BD1675" s="1"/>
      <c r="BE1675" s="1"/>
      <c r="BF1675" s="43">
        <f t="shared" si="26"/>
        <v>702240</v>
      </c>
      <c r="BG1675" s="1"/>
      <c r="BH1675" s="1"/>
      <c r="BI1675" s="1">
        <v>50</v>
      </c>
      <c r="BJ1675" s="1">
        <v>0</v>
      </c>
      <c r="BK1675" s="1">
        <v>0.01</v>
      </c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37" t="s">
        <v>71</v>
      </c>
    </row>
    <row r="1676" spans="1:77" x14ac:dyDescent="0.25">
      <c r="A1676" s="1">
        <v>1671</v>
      </c>
      <c r="B1676" s="1"/>
      <c r="C1676" s="1"/>
      <c r="D1676" s="1"/>
      <c r="E1676" s="1"/>
      <c r="F1676" s="1">
        <v>1671</v>
      </c>
      <c r="G1676" s="1" t="s">
        <v>67</v>
      </c>
      <c r="H1676" s="1">
        <v>29459</v>
      </c>
      <c r="M1676" s="1">
        <v>11</v>
      </c>
      <c r="N1676" s="1">
        <v>1</v>
      </c>
      <c r="O1676" s="1">
        <v>48</v>
      </c>
      <c r="P1676" s="2" t="s">
        <v>69</v>
      </c>
      <c r="Q1676" s="2">
        <v>4548</v>
      </c>
      <c r="R1676" s="1"/>
      <c r="S1676" s="2">
        <v>170</v>
      </c>
      <c r="T1676" s="1"/>
      <c r="U1676" s="1"/>
      <c r="V1676" s="1"/>
      <c r="W1676" s="1"/>
      <c r="X1676" s="35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2"/>
      <c r="AY1676" s="1"/>
      <c r="AZ1676" s="1"/>
      <c r="BA1676" s="36"/>
      <c r="BB1676" s="2"/>
      <c r="BC1676" s="1"/>
      <c r="BD1676" s="1"/>
      <c r="BE1676" s="1"/>
      <c r="BF1676" s="43">
        <f t="shared" si="26"/>
        <v>773160</v>
      </c>
      <c r="BG1676" s="1"/>
      <c r="BH1676" s="1"/>
      <c r="BI1676" s="1">
        <v>50</v>
      </c>
      <c r="BJ1676" s="1">
        <v>0</v>
      </c>
      <c r="BK1676" s="1">
        <v>0.01</v>
      </c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37" t="s">
        <v>71</v>
      </c>
    </row>
    <row r="1677" spans="1:77" x14ac:dyDescent="0.25">
      <c r="A1677" s="1">
        <v>1672</v>
      </c>
      <c r="B1677" s="1"/>
      <c r="C1677" s="1"/>
      <c r="D1677" s="1"/>
      <c r="E1677" s="1"/>
      <c r="F1677" s="1">
        <v>1672</v>
      </c>
      <c r="G1677" s="1" t="s">
        <v>67</v>
      </c>
      <c r="H1677" s="1">
        <v>29460</v>
      </c>
      <c r="M1677" s="1">
        <v>0</v>
      </c>
      <c r="N1677" s="1">
        <v>1</v>
      </c>
      <c r="O1677" s="1">
        <v>47</v>
      </c>
      <c r="P1677" s="2" t="s">
        <v>69</v>
      </c>
      <c r="Q1677" s="2">
        <v>147</v>
      </c>
      <c r="R1677" s="1"/>
      <c r="S1677" s="2">
        <v>130</v>
      </c>
      <c r="T1677" s="1"/>
      <c r="U1677" s="1"/>
      <c r="V1677" s="1"/>
      <c r="W1677" s="1"/>
      <c r="X1677" s="35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2"/>
      <c r="AY1677" s="1"/>
      <c r="AZ1677" s="1"/>
      <c r="BA1677" s="36"/>
      <c r="BB1677" s="2"/>
      <c r="BC1677" s="1"/>
      <c r="BD1677" s="1"/>
      <c r="BE1677" s="1"/>
      <c r="BF1677" s="43">
        <f t="shared" si="26"/>
        <v>19110</v>
      </c>
      <c r="BG1677" s="1"/>
      <c r="BH1677" s="1"/>
      <c r="BI1677" s="1">
        <v>50</v>
      </c>
      <c r="BJ1677" s="1">
        <v>0</v>
      </c>
      <c r="BK1677" s="1">
        <v>0.01</v>
      </c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37" t="s">
        <v>71</v>
      </c>
    </row>
    <row r="1678" spans="1:77" x14ac:dyDescent="0.25">
      <c r="A1678" s="1">
        <v>1673</v>
      </c>
      <c r="B1678" s="1"/>
      <c r="C1678" s="1"/>
      <c r="D1678" s="1"/>
      <c r="E1678" s="1"/>
      <c r="F1678" s="1">
        <v>1673</v>
      </c>
      <c r="G1678" s="1" t="s">
        <v>67</v>
      </c>
      <c r="H1678" s="1">
        <v>29461</v>
      </c>
      <c r="M1678" s="1">
        <v>7</v>
      </c>
      <c r="N1678" s="1">
        <v>3</v>
      </c>
      <c r="O1678" s="1">
        <v>38</v>
      </c>
      <c r="P1678" s="2" t="s">
        <v>69</v>
      </c>
      <c r="Q1678" s="2">
        <v>3138</v>
      </c>
      <c r="R1678" s="1"/>
      <c r="S1678" s="2">
        <v>130</v>
      </c>
      <c r="T1678" s="1"/>
      <c r="U1678" s="1"/>
      <c r="V1678" s="1"/>
      <c r="W1678" s="1"/>
      <c r="X1678" s="35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2"/>
      <c r="AY1678" s="1"/>
      <c r="AZ1678" s="1"/>
      <c r="BA1678" s="36"/>
      <c r="BB1678" s="2"/>
      <c r="BC1678" s="1"/>
      <c r="BD1678" s="1"/>
      <c r="BE1678" s="1"/>
      <c r="BF1678" s="43">
        <f t="shared" si="26"/>
        <v>407940</v>
      </c>
      <c r="BG1678" s="1"/>
      <c r="BH1678" s="1"/>
      <c r="BI1678" s="1">
        <v>50</v>
      </c>
      <c r="BJ1678" s="1">
        <v>0</v>
      </c>
      <c r="BK1678" s="1">
        <v>0.01</v>
      </c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37" t="s">
        <v>71</v>
      </c>
    </row>
    <row r="1679" spans="1:77" x14ac:dyDescent="0.25">
      <c r="A1679" s="1">
        <v>1674</v>
      </c>
      <c r="B1679" s="1"/>
      <c r="C1679" s="1"/>
      <c r="D1679" s="1"/>
      <c r="E1679" s="1"/>
      <c r="F1679" s="1">
        <v>1674</v>
      </c>
      <c r="G1679" s="1" t="s">
        <v>67</v>
      </c>
      <c r="H1679" s="1">
        <v>29462</v>
      </c>
      <c r="M1679" s="1">
        <v>10</v>
      </c>
      <c r="N1679" s="1">
        <v>0</v>
      </c>
      <c r="O1679" s="1">
        <v>13</v>
      </c>
      <c r="P1679" s="2" t="s">
        <v>69</v>
      </c>
      <c r="Q1679" s="2">
        <v>4013</v>
      </c>
      <c r="R1679" s="1"/>
      <c r="S1679" s="2">
        <v>190</v>
      </c>
      <c r="T1679" s="1"/>
      <c r="U1679" s="1"/>
      <c r="V1679" s="1"/>
      <c r="W1679" s="1"/>
      <c r="X1679" s="35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2"/>
      <c r="AY1679" s="1"/>
      <c r="AZ1679" s="1"/>
      <c r="BA1679" s="36"/>
      <c r="BB1679" s="2"/>
      <c r="BC1679" s="1"/>
      <c r="BD1679" s="1"/>
      <c r="BE1679" s="1"/>
      <c r="BF1679" s="43">
        <f t="shared" si="26"/>
        <v>762470</v>
      </c>
      <c r="BG1679" s="1"/>
      <c r="BH1679" s="1"/>
      <c r="BI1679" s="1">
        <v>50</v>
      </c>
      <c r="BJ1679" s="1">
        <v>0</v>
      </c>
      <c r="BK1679" s="1">
        <v>0.01</v>
      </c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37" t="s">
        <v>71</v>
      </c>
    </row>
    <row r="1680" spans="1:77" x14ac:dyDescent="0.25">
      <c r="A1680" s="1">
        <v>1675</v>
      </c>
      <c r="B1680" s="1"/>
      <c r="C1680" s="1"/>
      <c r="D1680" s="1"/>
      <c r="E1680" s="1"/>
      <c r="F1680" s="1">
        <v>1675</v>
      </c>
      <c r="G1680" s="1" t="s">
        <v>67</v>
      </c>
      <c r="H1680" s="1">
        <v>29463</v>
      </c>
      <c r="M1680" s="1">
        <v>0</v>
      </c>
      <c r="N1680" s="1">
        <v>3</v>
      </c>
      <c r="O1680" s="1">
        <v>43</v>
      </c>
      <c r="P1680" s="2" t="s">
        <v>69</v>
      </c>
      <c r="Q1680" s="2">
        <v>343</v>
      </c>
      <c r="R1680" s="1"/>
      <c r="S1680" s="2">
        <v>450</v>
      </c>
      <c r="T1680" s="1"/>
      <c r="U1680" s="1"/>
      <c r="V1680" s="1"/>
      <c r="W1680" s="1"/>
      <c r="X1680" s="35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2"/>
      <c r="AY1680" s="1"/>
      <c r="AZ1680" s="1"/>
      <c r="BA1680" s="36"/>
      <c r="BB1680" s="2"/>
      <c r="BC1680" s="1"/>
      <c r="BD1680" s="1"/>
      <c r="BE1680" s="1"/>
      <c r="BF1680" s="43">
        <f t="shared" si="26"/>
        <v>154350</v>
      </c>
      <c r="BG1680" s="1"/>
      <c r="BH1680" s="1"/>
      <c r="BI1680" s="1">
        <v>50</v>
      </c>
      <c r="BJ1680" s="1">
        <v>0</v>
      </c>
      <c r="BK1680" s="1">
        <v>0.01</v>
      </c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37" t="s">
        <v>71</v>
      </c>
    </row>
    <row r="1681" spans="1:77" x14ac:dyDescent="0.25">
      <c r="A1681" s="1">
        <v>1676</v>
      </c>
      <c r="B1681" s="1"/>
      <c r="C1681" s="1"/>
      <c r="D1681" s="1"/>
      <c r="E1681" s="1"/>
      <c r="F1681" s="1">
        <v>1676</v>
      </c>
      <c r="G1681" s="1" t="s">
        <v>67</v>
      </c>
      <c r="H1681" s="1">
        <v>29464</v>
      </c>
      <c r="M1681" s="1">
        <v>4</v>
      </c>
      <c r="N1681" s="1">
        <v>3</v>
      </c>
      <c r="O1681" s="1">
        <v>9</v>
      </c>
      <c r="P1681" s="2" t="s">
        <v>69</v>
      </c>
      <c r="Q1681" s="2">
        <v>1909</v>
      </c>
      <c r="R1681" s="1"/>
      <c r="S1681" s="2">
        <v>130</v>
      </c>
      <c r="T1681" s="1"/>
      <c r="U1681" s="1"/>
      <c r="V1681" s="1"/>
      <c r="W1681" s="1"/>
      <c r="X1681" s="35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2"/>
      <c r="AY1681" s="1"/>
      <c r="AZ1681" s="1"/>
      <c r="BA1681" s="36"/>
      <c r="BB1681" s="2"/>
      <c r="BC1681" s="1"/>
      <c r="BD1681" s="1"/>
      <c r="BE1681" s="1"/>
      <c r="BF1681" s="43">
        <f t="shared" si="26"/>
        <v>248170</v>
      </c>
      <c r="BG1681" s="1"/>
      <c r="BH1681" s="1"/>
      <c r="BI1681" s="1">
        <v>50</v>
      </c>
      <c r="BJ1681" s="1">
        <v>0</v>
      </c>
      <c r="BK1681" s="1">
        <v>0.01</v>
      </c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37" t="s">
        <v>71</v>
      </c>
    </row>
    <row r="1682" spans="1:77" x14ac:dyDescent="0.25">
      <c r="A1682" s="1">
        <v>1677</v>
      </c>
      <c r="B1682" s="1"/>
      <c r="C1682" s="1"/>
      <c r="D1682" s="1"/>
      <c r="E1682" s="1"/>
      <c r="F1682" s="1">
        <v>1677</v>
      </c>
      <c r="G1682" s="1" t="s">
        <v>67</v>
      </c>
      <c r="H1682" s="1">
        <v>29465</v>
      </c>
      <c r="M1682" s="1">
        <v>5</v>
      </c>
      <c r="N1682" s="1">
        <v>0</v>
      </c>
      <c r="O1682" s="1">
        <v>7</v>
      </c>
      <c r="P1682" s="2" t="s">
        <v>69</v>
      </c>
      <c r="Q1682" s="2">
        <v>2007</v>
      </c>
      <c r="R1682" s="1"/>
      <c r="S1682" s="2">
        <v>190</v>
      </c>
      <c r="T1682" s="1"/>
      <c r="U1682" s="1"/>
      <c r="V1682" s="1"/>
      <c r="W1682" s="1"/>
      <c r="X1682" s="35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2"/>
      <c r="AY1682" s="1"/>
      <c r="AZ1682" s="1"/>
      <c r="BA1682" s="36"/>
      <c r="BB1682" s="2"/>
      <c r="BC1682" s="1"/>
      <c r="BD1682" s="1"/>
      <c r="BE1682" s="1"/>
      <c r="BF1682" s="43">
        <f t="shared" si="26"/>
        <v>381330</v>
      </c>
      <c r="BG1682" s="1"/>
      <c r="BH1682" s="1"/>
      <c r="BI1682" s="1">
        <v>50</v>
      </c>
      <c r="BJ1682" s="1">
        <v>0</v>
      </c>
      <c r="BK1682" s="1">
        <v>0.01</v>
      </c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37" t="s">
        <v>71</v>
      </c>
    </row>
    <row r="1683" spans="1:77" x14ac:dyDescent="0.25">
      <c r="A1683" s="1">
        <v>1678</v>
      </c>
      <c r="B1683" s="1"/>
      <c r="C1683" s="1"/>
      <c r="D1683" s="1"/>
      <c r="E1683" s="1"/>
      <c r="F1683" s="1">
        <v>1678</v>
      </c>
      <c r="G1683" s="1" t="s">
        <v>67</v>
      </c>
      <c r="H1683" s="1">
        <v>29466</v>
      </c>
      <c r="M1683" s="1">
        <v>0</v>
      </c>
      <c r="N1683" s="1">
        <v>0</v>
      </c>
      <c r="O1683" s="1">
        <v>82</v>
      </c>
      <c r="P1683" s="2" t="s">
        <v>69</v>
      </c>
      <c r="Q1683" s="2">
        <v>82</v>
      </c>
      <c r="R1683" s="1"/>
      <c r="S1683" s="2">
        <v>250</v>
      </c>
      <c r="T1683" s="1"/>
      <c r="U1683" s="1"/>
      <c r="V1683" s="1"/>
      <c r="W1683" s="1"/>
      <c r="X1683" s="35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44"/>
      <c r="AR1683" s="36"/>
      <c r="AS1683" s="1"/>
      <c r="AT1683" s="45"/>
      <c r="AU1683" s="1"/>
      <c r="AV1683" s="2"/>
      <c r="AW1683" s="46"/>
      <c r="AX1683" s="2"/>
      <c r="AY1683" s="2"/>
      <c r="AZ1683" s="2"/>
      <c r="BA1683" s="36"/>
      <c r="BB1683" s="2"/>
      <c r="BC1683" s="36"/>
      <c r="BD1683" s="1"/>
      <c r="BE1683" s="43"/>
      <c r="BF1683" s="43">
        <f t="shared" si="26"/>
        <v>20500</v>
      </c>
      <c r="BG1683" s="1"/>
      <c r="BH1683" s="6"/>
      <c r="BI1683" s="1">
        <v>50</v>
      </c>
      <c r="BJ1683" s="1">
        <v>0</v>
      </c>
      <c r="BK1683" s="1">
        <v>0.01</v>
      </c>
      <c r="BL1683" s="36"/>
      <c r="BM1683" s="36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37" t="s">
        <v>71</v>
      </c>
    </row>
    <row r="1684" spans="1:77" x14ac:dyDescent="0.25">
      <c r="A1684" s="1">
        <v>1679</v>
      </c>
      <c r="B1684" s="1"/>
      <c r="C1684" s="1"/>
      <c r="D1684" s="1"/>
      <c r="E1684" s="1"/>
      <c r="F1684" s="1">
        <v>1679</v>
      </c>
      <c r="G1684" s="1" t="s">
        <v>67</v>
      </c>
      <c r="H1684" s="1">
        <v>29467</v>
      </c>
      <c r="M1684" s="1">
        <v>4</v>
      </c>
      <c r="N1684" s="1">
        <v>3</v>
      </c>
      <c r="O1684" s="1">
        <v>22</v>
      </c>
      <c r="P1684" s="2" t="s">
        <v>69</v>
      </c>
      <c r="Q1684" s="2">
        <v>1922</v>
      </c>
      <c r="R1684" s="1"/>
      <c r="S1684" s="2">
        <v>260</v>
      </c>
      <c r="T1684" s="1"/>
      <c r="U1684" s="1"/>
      <c r="V1684" s="1"/>
      <c r="W1684" s="1"/>
      <c r="X1684" s="35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44"/>
      <c r="AR1684" s="36"/>
      <c r="AS1684" s="1"/>
      <c r="AT1684" s="45"/>
      <c r="AU1684" s="1"/>
      <c r="AV1684" s="2"/>
      <c r="AW1684" s="46"/>
      <c r="AX1684" s="2"/>
      <c r="AY1684" s="2"/>
      <c r="AZ1684" s="2"/>
      <c r="BA1684" s="36"/>
      <c r="BB1684" s="2"/>
      <c r="BC1684" s="36"/>
      <c r="BD1684" s="1"/>
      <c r="BE1684" s="43"/>
      <c r="BF1684" s="43">
        <f t="shared" si="26"/>
        <v>499720</v>
      </c>
      <c r="BG1684" s="1"/>
      <c r="BH1684" s="6"/>
      <c r="BI1684" s="1">
        <v>50</v>
      </c>
      <c r="BJ1684" s="1">
        <v>0</v>
      </c>
      <c r="BK1684" s="1">
        <v>0.01</v>
      </c>
      <c r="BL1684" s="36"/>
      <c r="BM1684" s="36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37" t="s">
        <v>71</v>
      </c>
    </row>
    <row r="1685" spans="1:77" x14ac:dyDescent="0.25">
      <c r="A1685" s="1">
        <v>1680</v>
      </c>
      <c r="B1685" s="1"/>
      <c r="C1685" s="1"/>
      <c r="D1685" s="1"/>
      <c r="E1685" s="1"/>
      <c r="F1685" s="1">
        <v>1680</v>
      </c>
      <c r="G1685" s="1" t="s">
        <v>67</v>
      </c>
      <c r="H1685" s="1">
        <v>29469</v>
      </c>
      <c r="M1685" s="1">
        <v>6</v>
      </c>
      <c r="N1685" s="1">
        <v>0</v>
      </c>
      <c r="O1685" s="1">
        <v>31</v>
      </c>
      <c r="P1685" s="2" t="s">
        <v>69</v>
      </c>
      <c r="Q1685" s="2">
        <v>2431</v>
      </c>
      <c r="R1685" s="1"/>
      <c r="S1685" s="2">
        <v>100</v>
      </c>
      <c r="T1685" s="1"/>
      <c r="U1685" s="1"/>
      <c r="V1685" s="1"/>
      <c r="W1685" s="1"/>
      <c r="X1685" s="35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2"/>
      <c r="AY1685" s="1"/>
      <c r="AZ1685" s="1"/>
      <c r="BA1685" s="36"/>
      <c r="BB1685" s="2"/>
      <c r="BC1685" s="1"/>
      <c r="BD1685" s="1"/>
      <c r="BE1685" s="1"/>
      <c r="BF1685" s="43">
        <f t="shared" si="26"/>
        <v>243100</v>
      </c>
      <c r="BG1685" s="1"/>
      <c r="BH1685" s="1"/>
      <c r="BI1685" s="1">
        <v>50</v>
      </c>
      <c r="BJ1685" s="1">
        <v>0</v>
      </c>
      <c r="BK1685" s="1">
        <v>0.01</v>
      </c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37" t="s">
        <v>71</v>
      </c>
    </row>
    <row r="1686" spans="1:77" x14ac:dyDescent="0.25">
      <c r="A1686" s="1">
        <v>1681</v>
      </c>
      <c r="B1686" s="1"/>
      <c r="C1686" s="1"/>
      <c r="D1686" s="1"/>
      <c r="E1686" s="1"/>
      <c r="F1686" s="1">
        <v>1681</v>
      </c>
      <c r="G1686" s="1" t="s">
        <v>67</v>
      </c>
      <c r="H1686" s="1">
        <v>29470</v>
      </c>
      <c r="M1686" s="1">
        <v>2</v>
      </c>
      <c r="N1686" s="1">
        <v>2</v>
      </c>
      <c r="O1686" s="1">
        <v>15</v>
      </c>
      <c r="P1686" s="2" t="s">
        <v>69</v>
      </c>
      <c r="Q1686" s="2">
        <v>1015</v>
      </c>
      <c r="R1686" s="1"/>
      <c r="S1686" s="2">
        <v>100</v>
      </c>
      <c r="T1686" s="1"/>
      <c r="U1686" s="1"/>
      <c r="V1686" s="1"/>
      <c r="W1686" s="1"/>
      <c r="X1686" s="35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2"/>
      <c r="AY1686" s="1"/>
      <c r="AZ1686" s="1"/>
      <c r="BA1686" s="36"/>
      <c r="BB1686" s="2"/>
      <c r="BC1686" s="1"/>
      <c r="BD1686" s="1"/>
      <c r="BE1686" s="1"/>
      <c r="BF1686" s="43">
        <f t="shared" si="26"/>
        <v>101500</v>
      </c>
      <c r="BG1686" s="1"/>
      <c r="BH1686" s="1"/>
      <c r="BI1686" s="1">
        <v>50</v>
      </c>
      <c r="BJ1686" s="1">
        <v>0</v>
      </c>
      <c r="BK1686" s="1">
        <v>0.01</v>
      </c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37" t="s">
        <v>71</v>
      </c>
    </row>
    <row r="1687" spans="1:77" x14ac:dyDescent="0.25">
      <c r="A1687" s="1">
        <v>1682</v>
      </c>
      <c r="B1687" s="1"/>
      <c r="C1687" s="1"/>
      <c r="D1687" s="1"/>
      <c r="E1687" s="1"/>
      <c r="F1687" s="1">
        <v>1682</v>
      </c>
      <c r="G1687" s="1" t="s">
        <v>67</v>
      </c>
      <c r="H1687" s="1">
        <v>29471</v>
      </c>
      <c r="M1687" s="1">
        <v>7</v>
      </c>
      <c r="N1687" s="1">
        <v>0</v>
      </c>
      <c r="O1687" s="1">
        <v>79.599999999999994</v>
      </c>
      <c r="P1687" s="2" t="s">
        <v>69</v>
      </c>
      <c r="Q1687" s="2">
        <v>2879.6</v>
      </c>
      <c r="R1687" s="1"/>
      <c r="S1687" s="2">
        <v>100</v>
      </c>
      <c r="T1687" s="1"/>
      <c r="U1687" s="1"/>
      <c r="V1687" s="1"/>
      <c r="W1687" s="1"/>
      <c r="X1687" s="35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2"/>
      <c r="AY1687" s="1"/>
      <c r="AZ1687" s="1"/>
      <c r="BA1687" s="36"/>
      <c r="BB1687" s="2"/>
      <c r="BC1687" s="1"/>
      <c r="BD1687" s="1"/>
      <c r="BE1687" s="1"/>
      <c r="BF1687" s="43">
        <f t="shared" si="26"/>
        <v>287960</v>
      </c>
      <c r="BG1687" s="1"/>
      <c r="BH1687" s="1"/>
      <c r="BI1687" s="1">
        <v>50</v>
      </c>
      <c r="BJ1687" s="1">
        <v>0</v>
      </c>
      <c r="BK1687" s="1">
        <v>0.01</v>
      </c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37" t="s">
        <v>71</v>
      </c>
    </row>
    <row r="1688" spans="1:77" x14ac:dyDescent="0.25">
      <c r="A1688" s="1">
        <v>1683</v>
      </c>
      <c r="B1688" s="1"/>
      <c r="C1688" s="1"/>
      <c r="D1688" s="1"/>
      <c r="E1688" s="1"/>
      <c r="F1688" s="1">
        <v>1683</v>
      </c>
      <c r="G1688" s="1" t="s">
        <v>67</v>
      </c>
      <c r="H1688" s="1">
        <v>29472</v>
      </c>
      <c r="M1688" s="1">
        <v>7</v>
      </c>
      <c r="N1688" s="1">
        <v>0</v>
      </c>
      <c r="O1688" s="1">
        <v>73</v>
      </c>
      <c r="P1688" s="2" t="s">
        <v>69</v>
      </c>
      <c r="Q1688" s="2">
        <v>2873</v>
      </c>
      <c r="R1688" s="1"/>
      <c r="S1688" s="2">
        <v>220</v>
      </c>
      <c r="T1688" s="1"/>
      <c r="U1688" s="1"/>
      <c r="V1688" s="1"/>
      <c r="W1688" s="1"/>
      <c r="X1688" s="35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2"/>
      <c r="AY1688" s="1"/>
      <c r="AZ1688" s="1"/>
      <c r="BA1688" s="36"/>
      <c r="BB1688" s="2"/>
      <c r="BC1688" s="1"/>
      <c r="BD1688" s="1"/>
      <c r="BE1688" s="1"/>
      <c r="BF1688" s="43">
        <f t="shared" si="26"/>
        <v>632060</v>
      </c>
      <c r="BG1688" s="1"/>
      <c r="BH1688" s="1"/>
      <c r="BI1688" s="1">
        <v>50</v>
      </c>
      <c r="BJ1688" s="1">
        <v>0</v>
      </c>
      <c r="BK1688" s="1">
        <v>0.01</v>
      </c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37" t="s">
        <v>71</v>
      </c>
    </row>
    <row r="1689" spans="1:77" x14ac:dyDescent="0.25">
      <c r="A1689" s="1">
        <v>1684</v>
      </c>
      <c r="B1689" s="1"/>
      <c r="C1689" s="1"/>
      <c r="D1689" s="1"/>
      <c r="E1689" s="1"/>
      <c r="F1689" s="1">
        <v>1684</v>
      </c>
      <c r="G1689" s="1" t="s">
        <v>67</v>
      </c>
      <c r="H1689" s="1">
        <v>29473</v>
      </c>
      <c r="M1689" s="1">
        <v>27</v>
      </c>
      <c r="N1689" s="1">
        <v>2</v>
      </c>
      <c r="O1689" s="1">
        <v>76</v>
      </c>
      <c r="P1689" s="2" t="s">
        <v>69</v>
      </c>
      <c r="Q1689" s="2">
        <v>11076</v>
      </c>
      <c r="R1689" s="1"/>
      <c r="S1689" s="2">
        <v>130</v>
      </c>
      <c r="T1689" s="1"/>
      <c r="U1689" s="1"/>
      <c r="V1689" s="1"/>
      <c r="W1689" s="1"/>
      <c r="X1689" s="35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2"/>
      <c r="AY1689" s="1"/>
      <c r="AZ1689" s="1"/>
      <c r="BA1689" s="36"/>
      <c r="BB1689" s="2"/>
      <c r="BC1689" s="1"/>
      <c r="BD1689" s="1"/>
      <c r="BE1689" s="1"/>
      <c r="BF1689" s="43">
        <f t="shared" si="26"/>
        <v>1439880</v>
      </c>
      <c r="BG1689" s="1"/>
      <c r="BH1689" s="1"/>
      <c r="BI1689" s="1">
        <v>50</v>
      </c>
      <c r="BJ1689" s="1">
        <v>0</v>
      </c>
      <c r="BK1689" s="1">
        <v>0.01</v>
      </c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37" t="s">
        <v>71</v>
      </c>
    </row>
    <row r="1690" spans="1:77" x14ac:dyDescent="0.25">
      <c r="A1690" s="1">
        <v>1685</v>
      </c>
      <c r="B1690" s="1"/>
      <c r="C1690" s="1"/>
      <c r="D1690" s="1"/>
      <c r="E1690" s="1"/>
      <c r="F1690" s="1">
        <v>1685</v>
      </c>
      <c r="G1690" s="1" t="s">
        <v>67</v>
      </c>
      <c r="H1690" s="1">
        <v>29474</v>
      </c>
      <c r="M1690" s="1">
        <v>20</v>
      </c>
      <c r="N1690" s="1">
        <v>2</v>
      </c>
      <c r="O1690" s="1">
        <v>32.5</v>
      </c>
      <c r="P1690" s="2" t="s">
        <v>69</v>
      </c>
      <c r="Q1690" s="2">
        <v>8232.5</v>
      </c>
      <c r="R1690" s="1"/>
      <c r="S1690" s="2">
        <v>170</v>
      </c>
      <c r="T1690" s="1"/>
      <c r="U1690" s="1"/>
      <c r="V1690" s="1"/>
      <c r="W1690" s="1"/>
      <c r="X1690" s="35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44"/>
      <c r="AR1690" s="36"/>
      <c r="AS1690" s="1"/>
      <c r="AT1690" s="45"/>
      <c r="AU1690" s="1"/>
      <c r="AV1690" s="1"/>
      <c r="AW1690" s="1"/>
      <c r="AX1690" s="2"/>
      <c r="AY1690" s="1"/>
      <c r="AZ1690" s="1"/>
      <c r="BA1690" s="36"/>
      <c r="BB1690" s="2"/>
      <c r="BC1690" s="1"/>
      <c r="BD1690" s="1"/>
      <c r="BE1690" s="43"/>
      <c r="BF1690" s="43">
        <f t="shared" si="26"/>
        <v>1399525</v>
      </c>
      <c r="BG1690" s="1"/>
      <c r="BH1690" s="1"/>
      <c r="BI1690" s="1">
        <v>50</v>
      </c>
      <c r="BJ1690" s="1">
        <v>0</v>
      </c>
      <c r="BK1690" s="1">
        <v>0.01</v>
      </c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37" t="s">
        <v>71</v>
      </c>
    </row>
    <row r="1691" spans="1:77" x14ac:dyDescent="0.25">
      <c r="A1691" s="1">
        <v>1686</v>
      </c>
      <c r="B1691" s="1"/>
      <c r="C1691" s="1"/>
      <c r="D1691" s="1"/>
      <c r="E1691" s="1"/>
      <c r="F1691" s="1">
        <v>1686</v>
      </c>
      <c r="G1691" s="1" t="s">
        <v>67</v>
      </c>
      <c r="H1691" s="1">
        <v>29475</v>
      </c>
      <c r="M1691" s="1">
        <v>18</v>
      </c>
      <c r="N1691" s="1">
        <v>0</v>
      </c>
      <c r="O1691" s="1">
        <v>50</v>
      </c>
      <c r="P1691" s="2" t="s">
        <v>69</v>
      </c>
      <c r="Q1691" s="2">
        <v>7250</v>
      </c>
      <c r="R1691" s="1"/>
      <c r="S1691" s="2">
        <v>170</v>
      </c>
      <c r="T1691" s="1"/>
      <c r="U1691" s="1"/>
      <c r="V1691" s="1"/>
      <c r="W1691" s="1"/>
      <c r="X1691" s="35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44"/>
      <c r="AR1691" s="36"/>
      <c r="AS1691" s="1"/>
      <c r="AT1691" s="45"/>
      <c r="AU1691" s="1"/>
      <c r="AV1691" s="1"/>
      <c r="AW1691" s="1"/>
      <c r="AX1691" s="2"/>
      <c r="AY1691" s="1"/>
      <c r="AZ1691" s="1"/>
      <c r="BA1691" s="36"/>
      <c r="BB1691" s="2"/>
      <c r="BC1691" s="1"/>
      <c r="BD1691" s="1"/>
      <c r="BE1691" s="43"/>
      <c r="BF1691" s="43">
        <f t="shared" si="26"/>
        <v>1232500</v>
      </c>
      <c r="BG1691" s="1"/>
      <c r="BH1691" s="1"/>
      <c r="BI1691" s="1">
        <v>50</v>
      </c>
      <c r="BJ1691" s="1">
        <v>0</v>
      </c>
      <c r="BK1691" s="1">
        <v>0.01</v>
      </c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37" t="s">
        <v>71</v>
      </c>
    </row>
    <row r="1692" spans="1:77" x14ac:dyDescent="0.25">
      <c r="A1692" s="1">
        <v>1687</v>
      </c>
      <c r="B1692" s="1"/>
      <c r="C1692" s="1"/>
      <c r="D1692" s="1"/>
      <c r="E1692" s="1"/>
      <c r="F1692" s="1">
        <v>1687</v>
      </c>
      <c r="G1692" s="1" t="s">
        <v>67</v>
      </c>
      <c r="H1692" s="1">
        <v>29476</v>
      </c>
      <c r="M1692" s="1">
        <v>4</v>
      </c>
      <c r="N1692" s="1">
        <v>3</v>
      </c>
      <c r="O1692" s="1">
        <v>26</v>
      </c>
      <c r="P1692" s="2" t="s">
        <v>69</v>
      </c>
      <c r="Q1692" s="2">
        <v>1926</v>
      </c>
      <c r="R1692" s="1"/>
      <c r="S1692" s="2">
        <v>130</v>
      </c>
      <c r="T1692" s="1"/>
      <c r="U1692" s="1"/>
      <c r="V1692" s="1"/>
      <c r="W1692" s="1"/>
      <c r="X1692" s="35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44"/>
      <c r="AR1692" s="36"/>
      <c r="AS1692" s="1"/>
      <c r="AT1692" s="45"/>
      <c r="AU1692" s="1"/>
      <c r="AV1692" s="1"/>
      <c r="AW1692" s="1"/>
      <c r="AX1692" s="2"/>
      <c r="AY1692" s="1"/>
      <c r="AZ1692" s="1"/>
      <c r="BA1692" s="36"/>
      <c r="BB1692" s="2"/>
      <c r="BC1692" s="1"/>
      <c r="BD1692" s="1"/>
      <c r="BE1692" s="43"/>
      <c r="BF1692" s="43">
        <f t="shared" si="26"/>
        <v>250380</v>
      </c>
      <c r="BG1692" s="1"/>
      <c r="BH1692" s="1"/>
      <c r="BI1692" s="1">
        <v>50</v>
      </c>
      <c r="BJ1692" s="1">
        <v>0</v>
      </c>
      <c r="BK1692" s="1">
        <v>0.01</v>
      </c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37" t="s">
        <v>71</v>
      </c>
    </row>
    <row r="1693" spans="1:77" x14ac:dyDescent="0.25">
      <c r="A1693" s="1">
        <v>1688</v>
      </c>
      <c r="B1693" s="1"/>
      <c r="C1693" s="1"/>
      <c r="D1693" s="1"/>
      <c r="E1693" s="1"/>
      <c r="F1693" s="1">
        <v>1688</v>
      </c>
      <c r="G1693" s="1" t="s">
        <v>67</v>
      </c>
      <c r="H1693" s="1">
        <v>29477</v>
      </c>
      <c r="M1693" s="1">
        <v>58</v>
      </c>
      <c r="N1693" s="1">
        <v>1</v>
      </c>
      <c r="O1693" s="1">
        <v>56</v>
      </c>
      <c r="P1693" s="2" t="s">
        <v>69</v>
      </c>
      <c r="Q1693" s="2">
        <v>23356</v>
      </c>
      <c r="R1693" s="1"/>
      <c r="S1693" s="2">
        <v>130</v>
      </c>
      <c r="T1693" s="1"/>
      <c r="U1693" s="1"/>
      <c r="V1693" s="1"/>
      <c r="W1693" s="1"/>
      <c r="X1693" s="35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2"/>
      <c r="AY1693" s="1"/>
      <c r="AZ1693" s="1"/>
      <c r="BA1693" s="36"/>
      <c r="BB1693" s="2"/>
      <c r="BC1693" s="1"/>
      <c r="BD1693" s="1"/>
      <c r="BE1693" s="1"/>
      <c r="BF1693" s="43">
        <f t="shared" si="26"/>
        <v>3036280</v>
      </c>
      <c r="BG1693" s="1"/>
      <c r="BH1693" s="1"/>
      <c r="BI1693" s="1">
        <v>50</v>
      </c>
      <c r="BJ1693" s="1">
        <v>0</v>
      </c>
      <c r="BK1693" s="1">
        <v>0.01</v>
      </c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37" t="s">
        <v>71</v>
      </c>
    </row>
    <row r="1694" spans="1:77" x14ac:dyDescent="0.25">
      <c r="A1694" s="1">
        <v>1689</v>
      </c>
      <c r="B1694" s="1"/>
      <c r="C1694" s="1"/>
      <c r="D1694" s="1"/>
      <c r="E1694" s="1"/>
      <c r="F1694" s="1">
        <v>1689</v>
      </c>
      <c r="G1694" s="1" t="s">
        <v>67</v>
      </c>
      <c r="H1694" s="1">
        <v>29478</v>
      </c>
      <c r="M1694" s="1">
        <v>30</v>
      </c>
      <c r="N1694" s="1">
        <v>2</v>
      </c>
      <c r="O1694" s="1">
        <v>23</v>
      </c>
      <c r="P1694" s="2" t="s">
        <v>69</v>
      </c>
      <c r="Q1694" s="2">
        <v>12223</v>
      </c>
      <c r="R1694" s="1"/>
      <c r="S1694" s="2">
        <v>140</v>
      </c>
      <c r="T1694" s="1"/>
      <c r="U1694" s="1"/>
      <c r="V1694" s="1"/>
      <c r="W1694" s="1"/>
      <c r="X1694" s="35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44"/>
      <c r="AR1694" s="36"/>
      <c r="AS1694" s="1"/>
      <c r="AT1694" s="45"/>
      <c r="AU1694" s="1"/>
      <c r="AV1694" s="2"/>
      <c r="AW1694" s="46"/>
      <c r="AX1694" s="2"/>
      <c r="AY1694" s="2"/>
      <c r="AZ1694" s="2"/>
      <c r="BA1694" s="36"/>
      <c r="BB1694" s="2"/>
      <c r="BC1694" s="36"/>
      <c r="BD1694" s="1"/>
      <c r="BE1694" s="43"/>
      <c r="BF1694" s="43">
        <f t="shared" si="26"/>
        <v>1711220</v>
      </c>
      <c r="BG1694" s="1"/>
      <c r="BH1694" s="6"/>
      <c r="BI1694" s="1">
        <v>50</v>
      </c>
      <c r="BJ1694" s="1">
        <v>0</v>
      </c>
      <c r="BK1694" s="1">
        <v>0.01</v>
      </c>
      <c r="BL1694" s="36"/>
      <c r="BM1694" s="36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37" t="s">
        <v>71</v>
      </c>
    </row>
    <row r="1695" spans="1:77" x14ac:dyDescent="0.25">
      <c r="A1695" s="1">
        <v>1690</v>
      </c>
      <c r="B1695" s="1"/>
      <c r="C1695" s="1"/>
      <c r="D1695" s="1"/>
      <c r="E1695" s="1"/>
      <c r="F1695" s="1">
        <v>1690</v>
      </c>
      <c r="G1695" s="1" t="s">
        <v>67</v>
      </c>
      <c r="H1695" s="1">
        <v>29479</v>
      </c>
      <c r="M1695" s="1">
        <v>0</v>
      </c>
      <c r="N1695" s="1">
        <v>2</v>
      </c>
      <c r="O1695" s="1">
        <v>41</v>
      </c>
      <c r="P1695" s="2" t="s">
        <v>69</v>
      </c>
      <c r="Q1695" s="2">
        <v>241</v>
      </c>
      <c r="R1695" s="1"/>
      <c r="S1695" s="2">
        <v>350</v>
      </c>
      <c r="T1695" s="1"/>
      <c r="U1695" s="1"/>
      <c r="V1695" s="1"/>
      <c r="W1695" s="1"/>
      <c r="X1695" s="35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2"/>
      <c r="AY1695" s="1"/>
      <c r="AZ1695" s="1"/>
      <c r="BA1695" s="36"/>
      <c r="BB1695" s="2"/>
      <c r="BC1695" s="1"/>
      <c r="BD1695" s="1"/>
      <c r="BE1695" s="1"/>
      <c r="BF1695" s="43">
        <f t="shared" si="26"/>
        <v>84350</v>
      </c>
      <c r="BG1695" s="1"/>
      <c r="BH1695" s="1"/>
      <c r="BI1695" s="1">
        <v>50</v>
      </c>
      <c r="BJ1695" s="1">
        <v>0</v>
      </c>
      <c r="BK1695" s="1">
        <v>0.01</v>
      </c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37" t="s">
        <v>71</v>
      </c>
    </row>
    <row r="1696" spans="1:77" x14ac:dyDescent="0.25">
      <c r="A1696" s="1">
        <v>1691</v>
      </c>
      <c r="B1696" s="1"/>
      <c r="C1696" s="1"/>
      <c r="D1696" s="1"/>
      <c r="E1696" s="1"/>
      <c r="F1696" s="1">
        <v>1691</v>
      </c>
      <c r="G1696" s="1" t="s">
        <v>67</v>
      </c>
      <c r="H1696" s="1">
        <v>29480</v>
      </c>
      <c r="M1696" s="1">
        <v>29</v>
      </c>
      <c r="N1696" s="1">
        <v>2</v>
      </c>
      <c r="O1696" s="1">
        <v>40</v>
      </c>
      <c r="P1696" s="2" t="s">
        <v>69</v>
      </c>
      <c r="Q1696" s="2">
        <v>11840</v>
      </c>
      <c r="R1696" s="1"/>
      <c r="S1696" s="2">
        <v>100</v>
      </c>
      <c r="T1696" s="1"/>
      <c r="U1696" s="1"/>
      <c r="V1696" s="1"/>
      <c r="W1696" s="1"/>
      <c r="X1696" s="35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2"/>
      <c r="AY1696" s="1"/>
      <c r="AZ1696" s="1"/>
      <c r="BA1696" s="36"/>
      <c r="BB1696" s="2"/>
      <c r="BC1696" s="1"/>
      <c r="BD1696" s="1"/>
      <c r="BE1696" s="1"/>
      <c r="BF1696" s="43">
        <f t="shared" si="26"/>
        <v>1184000</v>
      </c>
      <c r="BG1696" s="1"/>
      <c r="BH1696" s="1"/>
      <c r="BI1696" s="1">
        <v>50</v>
      </c>
      <c r="BJ1696" s="1">
        <v>0</v>
      </c>
      <c r="BK1696" s="1">
        <v>0.01</v>
      </c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37" t="s">
        <v>71</v>
      </c>
    </row>
    <row r="1697" spans="1:77" x14ac:dyDescent="0.25">
      <c r="A1697" s="1">
        <v>1692</v>
      </c>
      <c r="B1697" s="1"/>
      <c r="C1697" s="1"/>
      <c r="D1697" s="1"/>
      <c r="E1697" s="1"/>
      <c r="F1697" s="1">
        <v>1692</v>
      </c>
      <c r="G1697" s="1" t="s">
        <v>67</v>
      </c>
      <c r="H1697" s="1">
        <v>29482</v>
      </c>
      <c r="M1697" s="1">
        <v>0</v>
      </c>
      <c r="N1697" s="1">
        <v>3</v>
      </c>
      <c r="O1697" s="1">
        <v>43</v>
      </c>
      <c r="P1697" s="2" t="s">
        <v>69</v>
      </c>
      <c r="Q1697" s="2">
        <v>343</v>
      </c>
      <c r="R1697" s="1"/>
      <c r="S1697" s="2">
        <v>450</v>
      </c>
      <c r="T1697" s="1"/>
      <c r="U1697" s="1"/>
      <c r="V1697" s="1"/>
      <c r="W1697" s="1"/>
      <c r="X1697" s="35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2"/>
      <c r="AY1697" s="1"/>
      <c r="AZ1697" s="1"/>
      <c r="BA1697" s="36"/>
      <c r="BB1697" s="2"/>
      <c r="BC1697" s="1"/>
      <c r="BD1697" s="1"/>
      <c r="BE1697" s="1"/>
      <c r="BF1697" s="43">
        <f t="shared" si="26"/>
        <v>154350</v>
      </c>
      <c r="BG1697" s="1"/>
      <c r="BH1697" s="1"/>
      <c r="BI1697" s="1">
        <v>50</v>
      </c>
      <c r="BJ1697" s="1">
        <v>0</v>
      </c>
      <c r="BK1697" s="1">
        <v>0.01</v>
      </c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37" t="s">
        <v>71</v>
      </c>
    </row>
    <row r="1698" spans="1:77" x14ac:dyDescent="0.25">
      <c r="A1698" s="1">
        <v>1693</v>
      </c>
      <c r="B1698" s="1"/>
      <c r="C1698" s="1"/>
      <c r="D1698" s="1"/>
      <c r="E1698" s="1"/>
      <c r="F1698" s="1">
        <v>1693</v>
      </c>
      <c r="G1698" s="1" t="s">
        <v>67</v>
      </c>
      <c r="H1698" s="1">
        <v>29483</v>
      </c>
      <c r="M1698" s="1">
        <v>14</v>
      </c>
      <c r="N1698" s="1">
        <v>0</v>
      </c>
      <c r="O1698" s="1">
        <v>56</v>
      </c>
      <c r="P1698" s="2" t="s">
        <v>69</v>
      </c>
      <c r="Q1698" s="2">
        <v>5656</v>
      </c>
      <c r="R1698" s="1"/>
      <c r="S1698" s="2">
        <v>280</v>
      </c>
      <c r="T1698" s="1"/>
      <c r="U1698" s="1"/>
      <c r="V1698" s="1"/>
      <c r="W1698" s="1"/>
      <c r="X1698" s="35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2"/>
      <c r="AY1698" s="1"/>
      <c r="AZ1698" s="1"/>
      <c r="BA1698" s="36"/>
      <c r="BB1698" s="2"/>
      <c r="BC1698" s="1"/>
      <c r="BD1698" s="1"/>
      <c r="BE1698" s="1"/>
      <c r="BF1698" s="43">
        <f t="shared" si="26"/>
        <v>1583680</v>
      </c>
      <c r="BG1698" s="1"/>
      <c r="BH1698" s="1"/>
      <c r="BI1698" s="1">
        <v>50</v>
      </c>
      <c r="BJ1698" s="1">
        <v>0</v>
      </c>
      <c r="BK1698" s="1">
        <v>0.01</v>
      </c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37" t="s">
        <v>71</v>
      </c>
    </row>
    <row r="1699" spans="1:77" x14ac:dyDescent="0.25">
      <c r="A1699" s="1">
        <v>1694</v>
      </c>
      <c r="B1699" s="1"/>
      <c r="C1699" s="1"/>
      <c r="D1699" s="1"/>
      <c r="E1699" s="1"/>
      <c r="F1699" s="1">
        <v>1694</v>
      </c>
      <c r="G1699" s="1" t="s">
        <v>67</v>
      </c>
      <c r="H1699" s="1">
        <v>29484</v>
      </c>
      <c r="M1699" s="1">
        <v>2</v>
      </c>
      <c r="N1699" s="1">
        <v>1</v>
      </c>
      <c r="O1699" s="1">
        <v>65</v>
      </c>
      <c r="P1699" s="2" t="s">
        <v>69</v>
      </c>
      <c r="Q1699" s="2">
        <v>965</v>
      </c>
      <c r="R1699" s="1"/>
      <c r="S1699" s="2">
        <v>100</v>
      </c>
      <c r="T1699" s="1"/>
      <c r="U1699" s="1"/>
      <c r="V1699" s="1"/>
      <c r="W1699" s="1"/>
      <c r="X1699" s="35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2"/>
      <c r="AY1699" s="1"/>
      <c r="AZ1699" s="1"/>
      <c r="BA1699" s="36"/>
      <c r="BB1699" s="2"/>
      <c r="BC1699" s="1"/>
      <c r="BD1699" s="1"/>
      <c r="BE1699" s="1"/>
      <c r="BF1699" s="43">
        <f t="shared" si="26"/>
        <v>96500</v>
      </c>
      <c r="BG1699" s="1"/>
      <c r="BH1699" s="1"/>
      <c r="BI1699" s="1">
        <v>50</v>
      </c>
      <c r="BJ1699" s="1">
        <v>0</v>
      </c>
      <c r="BK1699" s="1">
        <v>0.01</v>
      </c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37" t="s">
        <v>71</v>
      </c>
    </row>
    <row r="1700" spans="1:77" x14ac:dyDescent="0.25">
      <c r="A1700" s="1">
        <v>1695</v>
      </c>
      <c r="B1700" s="1"/>
      <c r="C1700" s="1"/>
      <c r="D1700" s="1"/>
      <c r="E1700" s="1"/>
      <c r="F1700" s="1">
        <v>1695</v>
      </c>
      <c r="G1700" s="1" t="s">
        <v>67</v>
      </c>
      <c r="H1700" s="1">
        <v>29485</v>
      </c>
      <c r="M1700" s="1">
        <v>1</v>
      </c>
      <c r="N1700" s="1">
        <v>2</v>
      </c>
      <c r="O1700" s="1">
        <v>23</v>
      </c>
      <c r="P1700" s="2" t="s">
        <v>69</v>
      </c>
      <c r="Q1700" s="2">
        <v>623</v>
      </c>
      <c r="R1700" s="1"/>
      <c r="S1700" s="2">
        <v>450</v>
      </c>
      <c r="T1700" s="1"/>
      <c r="U1700" s="1"/>
      <c r="V1700" s="1"/>
      <c r="W1700" s="1"/>
      <c r="X1700" s="35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2"/>
      <c r="AY1700" s="1"/>
      <c r="AZ1700" s="1"/>
      <c r="BA1700" s="36"/>
      <c r="BB1700" s="2"/>
      <c r="BC1700" s="1"/>
      <c r="BD1700" s="1"/>
      <c r="BE1700" s="1"/>
      <c r="BF1700" s="43">
        <f t="shared" si="26"/>
        <v>280350</v>
      </c>
      <c r="BG1700" s="1"/>
      <c r="BH1700" s="1"/>
      <c r="BI1700" s="1">
        <v>50</v>
      </c>
      <c r="BJ1700" s="1">
        <v>0</v>
      </c>
      <c r="BK1700" s="1">
        <v>0.01</v>
      </c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37" t="s">
        <v>71</v>
      </c>
    </row>
    <row r="1701" spans="1:77" x14ac:dyDescent="0.25">
      <c r="A1701" s="1">
        <v>1696</v>
      </c>
      <c r="B1701" s="1"/>
      <c r="C1701" s="1"/>
      <c r="D1701" s="1"/>
      <c r="E1701" s="1"/>
      <c r="F1701" s="1">
        <v>1696</v>
      </c>
      <c r="G1701" s="1" t="s">
        <v>67</v>
      </c>
      <c r="H1701" s="1">
        <v>29486</v>
      </c>
      <c r="M1701" s="1">
        <v>0</v>
      </c>
      <c r="N1701" s="1">
        <v>1</v>
      </c>
      <c r="O1701" s="1">
        <v>26</v>
      </c>
      <c r="P1701" s="2" t="s">
        <v>69</v>
      </c>
      <c r="Q1701" s="2">
        <v>126</v>
      </c>
      <c r="R1701" s="1"/>
      <c r="S1701" s="2">
        <v>450</v>
      </c>
      <c r="T1701" s="1"/>
      <c r="U1701" s="1"/>
      <c r="V1701" s="1"/>
      <c r="W1701" s="1"/>
      <c r="X1701" s="35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2"/>
      <c r="AY1701" s="1"/>
      <c r="AZ1701" s="1"/>
      <c r="BA1701" s="36"/>
      <c r="BB1701" s="2"/>
      <c r="BC1701" s="1"/>
      <c r="BD1701" s="1"/>
      <c r="BE1701" s="1"/>
      <c r="BF1701" s="43">
        <f t="shared" si="26"/>
        <v>56700</v>
      </c>
      <c r="BG1701" s="1"/>
      <c r="BH1701" s="1"/>
      <c r="BI1701" s="1">
        <v>50</v>
      </c>
      <c r="BJ1701" s="1">
        <v>0</v>
      </c>
      <c r="BK1701" s="1">
        <v>0.01</v>
      </c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37" t="s">
        <v>71</v>
      </c>
    </row>
    <row r="1702" spans="1:77" x14ac:dyDescent="0.25">
      <c r="A1702" s="1">
        <v>1697</v>
      </c>
      <c r="B1702" s="1"/>
      <c r="C1702" s="1"/>
      <c r="D1702" s="1"/>
      <c r="E1702" s="1"/>
      <c r="F1702" s="1">
        <v>1697</v>
      </c>
      <c r="G1702" s="1" t="s">
        <v>67</v>
      </c>
      <c r="H1702" s="1">
        <v>29487</v>
      </c>
      <c r="M1702" s="1">
        <v>0</v>
      </c>
      <c r="N1702" s="1">
        <v>1</v>
      </c>
      <c r="O1702" s="1">
        <v>12</v>
      </c>
      <c r="P1702" s="2" t="s">
        <v>69</v>
      </c>
      <c r="Q1702" s="2">
        <v>112</v>
      </c>
      <c r="R1702" s="1"/>
      <c r="S1702" s="2">
        <v>450</v>
      </c>
      <c r="T1702" s="1"/>
      <c r="U1702" s="1"/>
      <c r="V1702" s="1"/>
      <c r="W1702" s="1"/>
      <c r="X1702" s="35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44"/>
      <c r="AR1702" s="36"/>
      <c r="AS1702" s="1"/>
      <c r="AT1702" s="45"/>
      <c r="AU1702" s="1"/>
      <c r="AV1702" s="1"/>
      <c r="AW1702" s="1"/>
      <c r="AX1702" s="2"/>
      <c r="AY1702" s="1"/>
      <c r="AZ1702" s="1"/>
      <c r="BA1702" s="36"/>
      <c r="BB1702" s="2"/>
      <c r="BC1702" s="1"/>
      <c r="BD1702" s="1"/>
      <c r="BE1702" s="43"/>
      <c r="BF1702" s="43">
        <f t="shared" si="26"/>
        <v>50400</v>
      </c>
      <c r="BG1702" s="1"/>
      <c r="BH1702" s="1"/>
      <c r="BI1702" s="1">
        <v>50</v>
      </c>
      <c r="BJ1702" s="1">
        <v>0</v>
      </c>
      <c r="BK1702" s="1">
        <v>0.01</v>
      </c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37" t="s">
        <v>71</v>
      </c>
    </row>
    <row r="1703" spans="1:77" x14ac:dyDescent="0.25">
      <c r="A1703" s="1">
        <v>1698</v>
      </c>
      <c r="B1703" s="1"/>
      <c r="C1703" s="1"/>
      <c r="D1703" s="1"/>
      <c r="E1703" s="1"/>
      <c r="F1703" s="1">
        <v>1698</v>
      </c>
      <c r="G1703" s="1" t="s">
        <v>67</v>
      </c>
      <c r="H1703" s="1">
        <v>29488</v>
      </c>
      <c r="M1703" s="1">
        <v>0</v>
      </c>
      <c r="N1703" s="1">
        <v>1</v>
      </c>
      <c r="O1703" s="1">
        <v>68</v>
      </c>
      <c r="P1703" s="2" t="s">
        <v>69</v>
      </c>
      <c r="Q1703" s="2">
        <v>168</v>
      </c>
      <c r="R1703" s="1"/>
      <c r="S1703" s="2">
        <v>450</v>
      </c>
      <c r="T1703" s="1"/>
      <c r="U1703" s="1"/>
      <c r="V1703" s="1"/>
      <c r="W1703" s="1"/>
      <c r="X1703" s="35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2"/>
      <c r="AY1703" s="1"/>
      <c r="AZ1703" s="1"/>
      <c r="BA1703" s="36"/>
      <c r="BB1703" s="2"/>
      <c r="BC1703" s="1"/>
      <c r="BD1703" s="1"/>
      <c r="BE1703" s="1"/>
      <c r="BF1703" s="43">
        <f t="shared" si="26"/>
        <v>75600</v>
      </c>
      <c r="BG1703" s="1"/>
      <c r="BH1703" s="1"/>
      <c r="BI1703" s="1">
        <v>50</v>
      </c>
      <c r="BJ1703" s="1">
        <v>0</v>
      </c>
      <c r="BK1703" s="1">
        <v>0.01</v>
      </c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37" t="s">
        <v>71</v>
      </c>
    </row>
    <row r="1704" spans="1:77" x14ac:dyDescent="0.25">
      <c r="A1704" s="1">
        <v>1699</v>
      </c>
      <c r="B1704" s="1"/>
      <c r="C1704" s="1"/>
      <c r="D1704" s="1"/>
      <c r="E1704" s="1"/>
      <c r="F1704" s="1">
        <v>1699</v>
      </c>
      <c r="G1704" s="1" t="s">
        <v>67</v>
      </c>
      <c r="H1704" s="1">
        <v>29489</v>
      </c>
      <c r="M1704" s="1">
        <v>0</v>
      </c>
      <c r="N1704" s="1">
        <v>2</v>
      </c>
      <c r="O1704" s="1">
        <v>44</v>
      </c>
      <c r="P1704" s="2" t="s">
        <v>69</v>
      </c>
      <c r="Q1704" s="2">
        <v>244</v>
      </c>
      <c r="R1704" s="1"/>
      <c r="S1704" s="2">
        <v>450</v>
      </c>
      <c r="T1704" s="1"/>
      <c r="U1704" s="1"/>
      <c r="V1704" s="1"/>
      <c r="W1704" s="1"/>
      <c r="X1704" s="35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2"/>
      <c r="AY1704" s="1"/>
      <c r="AZ1704" s="1"/>
      <c r="BA1704" s="36"/>
      <c r="BB1704" s="2"/>
      <c r="BC1704" s="1"/>
      <c r="BD1704" s="1"/>
      <c r="BE1704" s="1"/>
      <c r="BF1704" s="43">
        <f t="shared" si="26"/>
        <v>109800</v>
      </c>
      <c r="BG1704" s="1"/>
      <c r="BH1704" s="1"/>
      <c r="BI1704" s="1">
        <v>50</v>
      </c>
      <c r="BJ1704" s="1">
        <v>0</v>
      </c>
      <c r="BK1704" s="1">
        <v>0.01</v>
      </c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37" t="s">
        <v>71</v>
      </c>
    </row>
    <row r="1705" spans="1:77" x14ac:dyDescent="0.25">
      <c r="A1705" s="1">
        <v>1700</v>
      </c>
      <c r="B1705" s="1"/>
      <c r="C1705" s="1"/>
      <c r="D1705" s="1"/>
      <c r="E1705" s="1"/>
      <c r="F1705" s="1">
        <v>1700</v>
      </c>
      <c r="G1705" s="1" t="s">
        <v>67</v>
      </c>
      <c r="H1705" s="1">
        <v>29490</v>
      </c>
      <c r="M1705" s="1">
        <v>0</v>
      </c>
      <c r="N1705" s="1">
        <v>3</v>
      </c>
      <c r="O1705" s="1">
        <v>59.3</v>
      </c>
      <c r="P1705" s="2" t="s">
        <v>69</v>
      </c>
      <c r="Q1705" s="2">
        <v>359.3</v>
      </c>
      <c r="R1705" s="1"/>
      <c r="S1705" s="2">
        <v>390</v>
      </c>
      <c r="T1705" s="1"/>
      <c r="U1705" s="1"/>
      <c r="V1705" s="1"/>
      <c r="W1705" s="1"/>
      <c r="X1705" s="35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44"/>
      <c r="AR1705" s="36"/>
      <c r="AS1705" s="1"/>
      <c r="AT1705" s="45"/>
      <c r="AU1705" s="1"/>
      <c r="AV1705" s="1"/>
      <c r="AW1705" s="1"/>
      <c r="AX1705" s="2"/>
      <c r="AY1705" s="1"/>
      <c r="AZ1705" s="1"/>
      <c r="BA1705" s="36"/>
      <c r="BB1705" s="2"/>
      <c r="BC1705" s="1"/>
      <c r="BD1705" s="1"/>
      <c r="BE1705" s="43"/>
      <c r="BF1705" s="43">
        <f t="shared" si="26"/>
        <v>140127</v>
      </c>
      <c r="BG1705" s="1"/>
      <c r="BH1705" s="1"/>
      <c r="BI1705" s="1">
        <v>50</v>
      </c>
      <c r="BJ1705" s="1">
        <v>0</v>
      </c>
      <c r="BK1705" s="1">
        <v>0.01</v>
      </c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37" t="s">
        <v>71</v>
      </c>
    </row>
    <row r="1706" spans="1:77" x14ac:dyDescent="0.25">
      <c r="A1706" s="1">
        <v>1701</v>
      </c>
      <c r="B1706" s="1"/>
      <c r="C1706" s="1"/>
      <c r="D1706" s="1"/>
      <c r="E1706" s="1"/>
      <c r="F1706" s="1">
        <v>1701</v>
      </c>
      <c r="G1706" s="1" t="s">
        <v>67</v>
      </c>
      <c r="H1706" s="1">
        <v>29491</v>
      </c>
      <c r="M1706" s="1">
        <v>0</v>
      </c>
      <c r="N1706" s="1">
        <v>2</v>
      </c>
      <c r="O1706" s="1">
        <v>91</v>
      </c>
      <c r="P1706" s="2" t="s">
        <v>69</v>
      </c>
      <c r="Q1706" s="2">
        <v>291</v>
      </c>
      <c r="R1706" s="1"/>
      <c r="S1706" s="2">
        <v>450</v>
      </c>
      <c r="T1706" s="1"/>
      <c r="U1706" s="1"/>
      <c r="V1706" s="1"/>
      <c r="W1706" s="1"/>
      <c r="X1706" s="35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2"/>
      <c r="AY1706" s="1"/>
      <c r="AZ1706" s="1"/>
      <c r="BA1706" s="36"/>
      <c r="BB1706" s="2"/>
      <c r="BC1706" s="1"/>
      <c r="BD1706" s="1"/>
      <c r="BE1706" s="1"/>
      <c r="BF1706" s="43">
        <f t="shared" si="26"/>
        <v>130950</v>
      </c>
      <c r="BG1706" s="1"/>
      <c r="BH1706" s="1"/>
      <c r="BI1706" s="1">
        <v>50</v>
      </c>
      <c r="BJ1706" s="1">
        <v>0</v>
      </c>
      <c r="BK1706" s="1">
        <v>0.01</v>
      </c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37" t="s">
        <v>71</v>
      </c>
    </row>
    <row r="1707" spans="1:77" x14ac:dyDescent="0.25">
      <c r="A1707" s="1">
        <v>1702</v>
      </c>
      <c r="B1707" s="1"/>
      <c r="C1707" s="1"/>
      <c r="D1707" s="1"/>
      <c r="E1707" s="1"/>
      <c r="F1707" s="1">
        <v>1702</v>
      </c>
      <c r="G1707" s="1" t="s">
        <v>67</v>
      </c>
      <c r="H1707" s="1">
        <v>29492</v>
      </c>
      <c r="M1707" s="1">
        <v>2</v>
      </c>
      <c r="N1707" s="1">
        <v>0</v>
      </c>
      <c r="O1707" s="1">
        <v>30</v>
      </c>
      <c r="P1707" s="2" t="s">
        <v>69</v>
      </c>
      <c r="Q1707" s="2">
        <v>830</v>
      </c>
      <c r="R1707" s="1"/>
      <c r="S1707" s="2">
        <v>390</v>
      </c>
      <c r="T1707" s="1"/>
      <c r="U1707" s="1"/>
      <c r="V1707" s="1"/>
      <c r="W1707" s="1"/>
      <c r="X1707" s="35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2"/>
      <c r="AY1707" s="1"/>
      <c r="AZ1707" s="1"/>
      <c r="BA1707" s="36"/>
      <c r="BB1707" s="2"/>
      <c r="BC1707" s="1"/>
      <c r="BD1707" s="1"/>
      <c r="BE1707" s="1"/>
      <c r="BF1707" s="43">
        <f t="shared" si="26"/>
        <v>323700</v>
      </c>
      <c r="BG1707" s="1"/>
      <c r="BH1707" s="1"/>
      <c r="BI1707" s="1">
        <v>50</v>
      </c>
      <c r="BJ1707" s="1">
        <v>0</v>
      </c>
      <c r="BK1707" s="1">
        <v>0.01</v>
      </c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37" t="s">
        <v>71</v>
      </c>
    </row>
    <row r="1708" spans="1:77" x14ac:dyDescent="0.25">
      <c r="A1708" s="1">
        <v>1703</v>
      </c>
      <c r="B1708" s="1"/>
      <c r="C1708" s="1"/>
      <c r="D1708" s="1"/>
      <c r="E1708" s="1"/>
      <c r="F1708" s="1">
        <v>1703</v>
      </c>
      <c r="G1708" s="1" t="s">
        <v>67</v>
      </c>
      <c r="H1708" s="1">
        <v>29493</v>
      </c>
      <c r="M1708" s="1">
        <v>10</v>
      </c>
      <c r="N1708" s="1">
        <v>1</v>
      </c>
      <c r="O1708" s="1">
        <v>45</v>
      </c>
      <c r="P1708" s="2" t="s">
        <v>69</v>
      </c>
      <c r="Q1708" s="2">
        <v>4145</v>
      </c>
      <c r="R1708" s="1"/>
      <c r="S1708" s="2">
        <v>220</v>
      </c>
      <c r="T1708" s="1"/>
      <c r="U1708" s="1"/>
      <c r="V1708" s="1"/>
      <c r="W1708" s="1"/>
      <c r="X1708" s="35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2"/>
      <c r="AY1708" s="1"/>
      <c r="AZ1708" s="1"/>
      <c r="BA1708" s="36"/>
      <c r="BB1708" s="2"/>
      <c r="BC1708" s="1"/>
      <c r="BD1708" s="1"/>
      <c r="BE1708" s="1"/>
      <c r="BF1708" s="43">
        <f t="shared" si="26"/>
        <v>911900</v>
      </c>
      <c r="BG1708" s="1"/>
      <c r="BH1708" s="1"/>
      <c r="BI1708" s="1">
        <v>50</v>
      </c>
      <c r="BJ1708" s="1">
        <v>0</v>
      </c>
      <c r="BK1708" s="1">
        <v>0.01</v>
      </c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37" t="s">
        <v>71</v>
      </c>
    </row>
    <row r="1709" spans="1:77" x14ac:dyDescent="0.25">
      <c r="A1709" s="1">
        <v>1704</v>
      </c>
      <c r="B1709" s="1"/>
      <c r="C1709" s="1"/>
      <c r="D1709" s="1"/>
      <c r="E1709" s="1"/>
      <c r="F1709" s="1">
        <v>1704</v>
      </c>
      <c r="G1709" s="1" t="s">
        <v>67</v>
      </c>
      <c r="H1709" s="1">
        <v>29494</v>
      </c>
      <c r="M1709" s="1">
        <v>11</v>
      </c>
      <c r="N1709" s="1">
        <v>2</v>
      </c>
      <c r="O1709" s="1">
        <v>42</v>
      </c>
      <c r="P1709" s="2" t="s">
        <v>69</v>
      </c>
      <c r="Q1709" s="2">
        <v>4642</v>
      </c>
      <c r="R1709" s="1"/>
      <c r="S1709" s="2">
        <v>190</v>
      </c>
      <c r="T1709" s="1"/>
      <c r="U1709" s="1"/>
      <c r="V1709" s="1"/>
      <c r="W1709" s="1"/>
      <c r="X1709" s="35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44"/>
      <c r="AR1709" s="36"/>
      <c r="AS1709" s="1"/>
      <c r="AT1709" s="45"/>
      <c r="AU1709" s="1"/>
      <c r="AV1709" s="1"/>
      <c r="AW1709" s="1"/>
      <c r="AX1709" s="2"/>
      <c r="AY1709" s="1"/>
      <c r="AZ1709" s="1"/>
      <c r="BA1709" s="36"/>
      <c r="BB1709" s="2"/>
      <c r="BC1709" s="1"/>
      <c r="BD1709" s="1"/>
      <c r="BE1709" s="43"/>
      <c r="BF1709" s="43">
        <f t="shared" si="26"/>
        <v>881980</v>
      </c>
      <c r="BG1709" s="1"/>
      <c r="BH1709" s="1"/>
      <c r="BI1709" s="1">
        <v>50</v>
      </c>
      <c r="BJ1709" s="1">
        <v>0</v>
      </c>
      <c r="BK1709" s="1">
        <v>0.01</v>
      </c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37" t="s">
        <v>71</v>
      </c>
    </row>
    <row r="1710" spans="1:77" x14ac:dyDescent="0.25">
      <c r="A1710" s="1">
        <v>1705</v>
      </c>
      <c r="B1710" s="1"/>
      <c r="C1710" s="1"/>
      <c r="D1710" s="1"/>
      <c r="E1710" s="1"/>
      <c r="F1710" s="1">
        <v>1705</v>
      </c>
      <c r="G1710" s="1" t="s">
        <v>67</v>
      </c>
      <c r="H1710" s="1">
        <v>29495</v>
      </c>
      <c r="M1710" s="1">
        <v>4</v>
      </c>
      <c r="N1710" s="1">
        <v>2</v>
      </c>
      <c r="O1710" s="1">
        <v>60</v>
      </c>
      <c r="P1710" s="2" t="s">
        <v>69</v>
      </c>
      <c r="Q1710" s="2">
        <v>1860</v>
      </c>
      <c r="R1710" s="1"/>
      <c r="S1710" s="2">
        <v>260</v>
      </c>
      <c r="T1710" s="1"/>
      <c r="U1710" s="1"/>
      <c r="V1710" s="1"/>
      <c r="W1710" s="1"/>
      <c r="X1710" s="35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2"/>
      <c r="AY1710" s="1"/>
      <c r="AZ1710" s="1"/>
      <c r="BA1710" s="36"/>
      <c r="BB1710" s="2"/>
      <c r="BC1710" s="1"/>
      <c r="BD1710" s="1"/>
      <c r="BE1710" s="1"/>
      <c r="BF1710" s="43">
        <f t="shared" si="26"/>
        <v>483600</v>
      </c>
      <c r="BG1710" s="1"/>
      <c r="BH1710" s="1"/>
      <c r="BI1710" s="1">
        <v>50</v>
      </c>
      <c r="BJ1710" s="1">
        <v>0</v>
      </c>
      <c r="BK1710" s="1">
        <v>0.01</v>
      </c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37" t="s">
        <v>71</v>
      </c>
    </row>
    <row r="1711" spans="1:77" x14ac:dyDescent="0.25">
      <c r="A1711" s="1">
        <v>1706</v>
      </c>
      <c r="B1711" s="1"/>
      <c r="C1711" s="1"/>
      <c r="D1711" s="1"/>
      <c r="E1711" s="1"/>
      <c r="F1711" s="1">
        <v>1706</v>
      </c>
      <c r="G1711" s="1" t="s">
        <v>67</v>
      </c>
      <c r="H1711" s="1">
        <v>29496</v>
      </c>
      <c r="M1711" s="1">
        <v>9</v>
      </c>
      <c r="N1711" s="1">
        <v>1</v>
      </c>
      <c r="O1711" s="1">
        <v>19</v>
      </c>
      <c r="P1711" s="2" t="s">
        <v>69</v>
      </c>
      <c r="Q1711" s="2">
        <v>3719</v>
      </c>
      <c r="R1711" s="1"/>
      <c r="S1711" s="2">
        <v>100</v>
      </c>
      <c r="T1711" s="1"/>
      <c r="U1711" s="1"/>
      <c r="V1711" s="1"/>
      <c r="W1711" s="1"/>
      <c r="X1711" s="35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2"/>
      <c r="AY1711" s="1"/>
      <c r="AZ1711" s="1"/>
      <c r="BA1711" s="36"/>
      <c r="BB1711" s="2"/>
      <c r="BC1711" s="1"/>
      <c r="BD1711" s="1"/>
      <c r="BE1711" s="1"/>
      <c r="BF1711" s="43">
        <f t="shared" si="26"/>
        <v>371900</v>
      </c>
      <c r="BG1711" s="1"/>
      <c r="BH1711" s="1"/>
      <c r="BI1711" s="1">
        <v>50</v>
      </c>
      <c r="BJ1711" s="1">
        <v>0</v>
      </c>
      <c r="BK1711" s="1">
        <v>0.01</v>
      </c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37" t="s">
        <v>71</v>
      </c>
    </row>
    <row r="1712" spans="1:77" x14ac:dyDescent="0.25">
      <c r="A1712" s="1">
        <v>1707</v>
      </c>
      <c r="B1712" s="1"/>
      <c r="C1712" s="1"/>
      <c r="D1712" s="1"/>
      <c r="E1712" s="1"/>
      <c r="F1712" s="1">
        <v>1707</v>
      </c>
      <c r="G1712" s="1" t="s">
        <v>67</v>
      </c>
      <c r="H1712" s="1">
        <v>29497</v>
      </c>
      <c r="M1712" s="1">
        <v>3</v>
      </c>
      <c r="N1712" s="1">
        <v>0</v>
      </c>
      <c r="O1712" s="1">
        <v>20</v>
      </c>
      <c r="P1712" s="2" t="s">
        <v>69</v>
      </c>
      <c r="Q1712" s="2">
        <v>1220</v>
      </c>
      <c r="R1712" s="1"/>
      <c r="S1712" s="2">
        <v>300</v>
      </c>
      <c r="T1712" s="1"/>
      <c r="U1712" s="1"/>
      <c r="V1712" s="1"/>
      <c r="W1712" s="1"/>
      <c r="X1712" s="35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44"/>
      <c r="AR1712" s="36"/>
      <c r="AS1712" s="1"/>
      <c r="AT1712" s="45"/>
      <c r="AU1712" s="1"/>
      <c r="AV1712" s="1"/>
      <c r="AW1712" s="1"/>
      <c r="AX1712" s="2"/>
      <c r="AY1712" s="1"/>
      <c r="AZ1712" s="1"/>
      <c r="BA1712" s="36"/>
      <c r="BB1712" s="2"/>
      <c r="BC1712" s="1"/>
      <c r="BD1712" s="1"/>
      <c r="BE1712" s="43"/>
      <c r="BF1712" s="43">
        <f t="shared" si="26"/>
        <v>366000</v>
      </c>
      <c r="BG1712" s="1"/>
      <c r="BH1712" s="1"/>
      <c r="BI1712" s="1">
        <v>50</v>
      </c>
      <c r="BJ1712" s="1">
        <v>0</v>
      </c>
      <c r="BK1712" s="1">
        <v>0.01</v>
      </c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37" t="s">
        <v>71</v>
      </c>
    </row>
    <row r="1713" spans="1:77" x14ac:dyDescent="0.25">
      <c r="A1713" s="1">
        <v>1708</v>
      </c>
      <c r="B1713" s="1"/>
      <c r="C1713" s="1"/>
      <c r="D1713" s="1"/>
      <c r="E1713" s="1"/>
      <c r="F1713" s="1">
        <v>1708</v>
      </c>
      <c r="G1713" s="1" t="s">
        <v>67</v>
      </c>
      <c r="H1713" s="1">
        <v>29498</v>
      </c>
      <c r="M1713" s="1">
        <v>6</v>
      </c>
      <c r="N1713" s="1">
        <v>0</v>
      </c>
      <c r="O1713" s="1">
        <v>0</v>
      </c>
      <c r="P1713" s="2" t="s">
        <v>69</v>
      </c>
      <c r="Q1713" s="2">
        <v>2400</v>
      </c>
      <c r="R1713" s="1"/>
      <c r="S1713" s="2">
        <v>100</v>
      </c>
      <c r="T1713" s="1"/>
      <c r="U1713" s="1"/>
      <c r="V1713" s="1"/>
      <c r="W1713" s="1"/>
      <c r="X1713" s="35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44"/>
      <c r="AR1713" s="36"/>
      <c r="AS1713" s="1"/>
      <c r="AT1713" s="45"/>
      <c r="AU1713" s="1"/>
      <c r="AV1713" s="2"/>
      <c r="AW1713" s="46"/>
      <c r="AX1713" s="2"/>
      <c r="AY1713" s="2"/>
      <c r="AZ1713" s="2"/>
      <c r="BA1713" s="36"/>
      <c r="BB1713" s="2"/>
      <c r="BC1713" s="36"/>
      <c r="BD1713" s="47"/>
      <c r="BE1713" s="43"/>
      <c r="BF1713" s="43">
        <f t="shared" si="26"/>
        <v>240000</v>
      </c>
      <c r="BG1713" s="1"/>
      <c r="BH1713" s="6"/>
      <c r="BI1713" s="1">
        <v>50</v>
      </c>
      <c r="BJ1713" s="1">
        <v>0</v>
      </c>
      <c r="BK1713" s="1">
        <v>0.01</v>
      </c>
      <c r="BL1713" s="36"/>
      <c r="BM1713" s="36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37" t="s">
        <v>71</v>
      </c>
    </row>
    <row r="1714" spans="1:77" x14ac:dyDescent="0.25">
      <c r="A1714" s="1">
        <v>1709</v>
      </c>
      <c r="B1714" s="1"/>
      <c r="C1714" s="1"/>
      <c r="D1714" s="1"/>
      <c r="E1714" s="1"/>
      <c r="F1714" s="1">
        <v>1709</v>
      </c>
      <c r="G1714" s="1" t="s">
        <v>67</v>
      </c>
      <c r="H1714" s="1">
        <v>29499</v>
      </c>
      <c r="M1714" s="1">
        <v>10</v>
      </c>
      <c r="N1714" s="1">
        <v>0</v>
      </c>
      <c r="O1714" s="1">
        <v>40</v>
      </c>
      <c r="P1714" s="2" t="s">
        <v>69</v>
      </c>
      <c r="Q1714" s="2">
        <v>4040</v>
      </c>
      <c r="R1714" s="1"/>
      <c r="S1714" s="2">
        <v>100</v>
      </c>
      <c r="T1714" s="1"/>
      <c r="U1714" s="1"/>
      <c r="V1714" s="1"/>
      <c r="W1714" s="1"/>
      <c r="X1714" s="35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2"/>
      <c r="AY1714" s="1"/>
      <c r="AZ1714" s="1"/>
      <c r="BA1714" s="36"/>
      <c r="BB1714" s="2"/>
      <c r="BC1714" s="1"/>
      <c r="BD1714" s="1"/>
      <c r="BE1714" s="1"/>
      <c r="BF1714" s="43">
        <f t="shared" si="26"/>
        <v>404000</v>
      </c>
      <c r="BG1714" s="1"/>
      <c r="BH1714" s="1"/>
      <c r="BI1714" s="1">
        <v>50</v>
      </c>
      <c r="BJ1714" s="1">
        <v>0</v>
      </c>
      <c r="BK1714" s="1">
        <v>0.01</v>
      </c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37" t="s">
        <v>71</v>
      </c>
    </row>
    <row r="1715" spans="1:77" x14ac:dyDescent="0.25">
      <c r="A1715" s="1">
        <v>1710</v>
      </c>
      <c r="B1715" s="1"/>
      <c r="C1715" s="1"/>
      <c r="D1715" s="1"/>
      <c r="E1715" s="1"/>
      <c r="F1715" s="1">
        <v>1710</v>
      </c>
      <c r="G1715" s="1" t="s">
        <v>67</v>
      </c>
      <c r="H1715" s="1">
        <v>29500</v>
      </c>
      <c r="M1715" s="1">
        <v>5</v>
      </c>
      <c r="N1715" s="1">
        <v>0</v>
      </c>
      <c r="O1715" s="1">
        <v>0</v>
      </c>
      <c r="P1715" s="2" t="s">
        <v>69</v>
      </c>
      <c r="Q1715" s="2">
        <v>2000</v>
      </c>
      <c r="R1715" s="1"/>
      <c r="S1715" s="2">
        <v>100</v>
      </c>
      <c r="T1715" s="1"/>
      <c r="U1715" s="1"/>
      <c r="V1715" s="1"/>
      <c r="W1715" s="1"/>
      <c r="X1715" s="35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44"/>
      <c r="AR1715" s="36"/>
      <c r="AS1715" s="1"/>
      <c r="AT1715" s="45"/>
      <c r="AU1715" s="1"/>
      <c r="AV1715" s="1"/>
      <c r="AW1715" s="1"/>
      <c r="AX1715" s="2"/>
      <c r="AY1715" s="1"/>
      <c r="AZ1715" s="1"/>
      <c r="BA1715" s="36"/>
      <c r="BB1715" s="2"/>
      <c r="BC1715" s="1"/>
      <c r="BD1715" s="1"/>
      <c r="BE1715" s="43"/>
      <c r="BF1715" s="43">
        <f t="shared" si="26"/>
        <v>200000</v>
      </c>
      <c r="BG1715" s="1"/>
      <c r="BH1715" s="1"/>
      <c r="BI1715" s="1">
        <v>50</v>
      </c>
      <c r="BJ1715" s="1">
        <v>0</v>
      </c>
      <c r="BK1715" s="1">
        <v>0.01</v>
      </c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37" t="s">
        <v>71</v>
      </c>
    </row>
    <row r="1716" spans="1:77" x14ac:dyDescent="0.25">
      <c r="A1716" s="1">
        <v>1711</v>
      </c>
      <c r="B1716" s="1"/>
      <c r="C1716" s="1"/>
      <c r="D1716" s="1"/>
      <c r="E1716" s="1"/>
      <c r="F1716" s="1">
        <v>1711</v>
      </c>
      <c r="G1716" s="1" t="s">
        <v>67</v>
      </c>
      <c r="H1716" s="1">
        <v>29501</v>
      </c>
      <c r="M1716" s="1">
        <v>6</v>
      </c>
      <c r="N1716" s="1">
        <v>2</v>
      </c>
      <c r="O1716" s="1">
        <v>50</v>
      </c>
      <c r="P1716" s="2" t="s">
        <v>69</v>
      </c>
      <c r="Q1716" s="2">
        <v>2650</v>
      </c>
      <c r="R1716" s="1"/>
      <c r="S1716" s="2">
        <v>160</v>
      </c>
      <c r="T1716" s="1"/>
      <c r="U1716" s="1"/>
      <c r="V1716" s="1"/>
      <c r="W1716" s="1"/>
      <c r="X1716" s="35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2"/>
      <c r="AY1716" s="1"/>
      <c r="AZ1716" s="1"/>
      <c r="BA1716" s="36"/>
      <c r="BB1716" s="2"/>
      <c r="BC1716" s="1"/>
      <c r="BD1716" s="1"/>
      <c r="BE1716" s="1"/>
      <c r="BF1716" s="43">
        <f t="shared" si="26"/>
        <v>424000</v>
      </c>
      <c r="BG1716" s="1"/>
      <c r="BH1716" s="1"/>
      <c r="BI1716" s="1">
        <v>50</v>
      </c>
      <c r="BJ1716" s="1">
        <v>0</v>
      </c>
      <c r="BK1716" s="1">
        <v>0.01</v>
      </c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37" t="s">
        <v>71</v>
      </c>
    </row>
    <row r="1717" spans="1:77" x14ac:dyDescent="0.25">
      <c r="A1717" s="1">
        <v>1712</v>
      </c>
      <c r="B1717" s="1"/>
      <c r="C1717" s="1"/>
      <c r="D1717" s="1"/>
      <c r="E1717" s="1"/>
      <c r="F1717" s="1">
        <v>1712</v>
      </c>
      <c r="G1717" s="1" t="s">
        <v>67</v>
      </c>
      <c r="H1717" s="1">
        <v>29502</v>
      </c>
      <c r="M1717" s="1">
        <v>5</v>
      </c>
      <c r="N1717" s="1">
        <v>2</v>
      </c>
      <c r="O1717" s="1">
        <v>17</v>
      </c>
      <c r="P1717" s="1" t="s">
        <v>69</v>
      </c>
      <c r="Q1717" s="1">
        <v>2217</v>
      </c>
      <c r="R1717" s="1"/>
      <c r="S1717" s="2">
        <v>220</v>
      </c>
      <c r="T1717" s="1"/>
      <c r="U1717" s="1"/>
      <c r="V1717" s="1"/>
      <c r="W1717" s="1"/>
      <c r="X1717" s="35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2"/>
      <c r="AY1717" s="1"/>
      <c r="AZ1717" s="1"/>
      <c r="BA1717" s="36"/>
      <c r="BB1717" s="2"/>
      <c r="BC1717" s="1"/>
      <c r="BD1717" s="1"/>
      <c r="BE1717" s="1"/>
      <c r="BF1717" s="43">
        <f t="shared" si="26"/>
        <v>487740</v>
      </c>
      <c r="BG1717" s="1"/>
      <c r="BH1717" s="1"/>
      <c r="BI1717" s="1">
        <v>50</v>
      </c>
      <c r="BJ1717" s="1">
        <v>0</v>
      </c>
      <c r="BK1717" s="1">
        <v>0.01</v>
      </c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37" t="s">
        <v>71</v>
      </c>
    </row>
    <row r="1718" spans="1:77" x14ac:dyDescent="0.25">
      <c r="A1718" s="1">
        <v>1713</v>
      </c>
      <c r="B1718" s="1"/>
      <c r="C1718" s="1"/>
      <c r="D1718" s="1"/>
      <c r="E1718" s="1"/>
      <c r="F1718" s="1">
        <v>1713</v>
      </c>
      <c r="G1718" s="1" t="s">
        <v>67</v>
      </c>
      <c r="H1718" s="1">
        <v>29503</v>
      </c>
      <c r="M1718" s="1">
        <v>5</v>
      </c>
      <c r="N1718" s="1">
        <v>2</v>
      </c>
      <c r="O1718" s="1">
        <v>32.700000000000003</v>
      </c>
      <c r="P1718" s="2" t="s">
        <v>69</v>
      </c>
      <c r="Q1718" s="2">
        <v>2232.6999999999998</v>
      </c>
      <c r="R1718" s="1"/>
      <c r="S1718" s="2">
        <v>130</v>
      </c>
      <c r="T1718" s="1"/>
      <c r="U1718" s="1"/>
      <c r="V1718" s="1"/>
      <c r="W1718" s="1"/>
      <c r="X1718" s="35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2"/>
      <c r="AY1718" s="1"/>
      <c r="AZ1718" s="1"/>
      <c r="BA1718" s="36"/>
      <c r="BB1718" s="2"/>
      <c r="BC1718" s="1"/>
      <c r="BD1718" s="1"/>
      <c r="BE1718" s="1"/>
      <c r="BF1718" s="43">
        <f t="shared" si="26"/>
        <v>290251</v>
      </c>
      <c r="BG1718" s="1"/>
      <c r="BH1718" s="1"/>
      <c r="BI1718" s="1">
        <v>50</v>
      </c>
      <c r="BJ1718" s="1">
        <v>0</v>
      </c>
      <c r="BK1718" s="1">
        <v>0.01</v>
      </c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37" t="s">
        <v>71</v>
      </c>
    </row>
    <row r="1719" spans="1:77" x14ac:dyDescent="0.25">
      <c r="A1719" s="1">
        <v>1714</v>
      </c>
      <c r="B1719" s="1"/>
      <c r="C1719" s="1"/>
      <c r="D1719" s="1"/>
      <c r="E1719" s="1"/>
      <c r="F1719" s="1">
        <v>1714</v>
      </c>
      <c r="G1719" s="1" t="s">
        <v>67</v>
      </c>
      <c r="H1719" s="1">
        <v>29504</v>
      </c>
      <c r="M1719" s="1">
        <v>6</v>
      </c>
      <c r="N1719" s="1">
        <v>0</v>
      </c>
      <c r="O1719" s="1">
        <v>0</v>
      </c>
      <c r="P1719" s="2" t="s">
        <v>69</v>
      </c>
      <c r="Q1719" s="2">
        <v>2400</v>
      </c>
      <c r="R1719" s="1"/>
      <c r="S1719" s="2">
        <v>100</v>
      </c>
      <c r="T1719" s="1"/>
      <c r="U1719" s="1"/>
      <c r="V1719" s="1"/>
      <c r="W1719" s="1"/>
      <c r="X1719" s="35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2"/>
      <c r="AY1719" s="1"/>
      <c r="AZ1719" s="1"/>
      <c r="BA1719" s="36"/>
      <c r="BB1719" s="2"/>
      <c r="BC1719" s="1"/>
      <c r="BD1719" s="1"/>
      <c r="BE1719" s="1"/>
      <c r="BF1719" s="43">
        <f t="shared" si="26"/>
        <v>240000</v>
      </c>
      <c r="BG1719" s="1"/>
      <c r="BH1719" s="1"/>
      <c r="BI1719" s="1">
        <v>50</v>
      </c>
      <c r="BJ1719" s="1">
        <v>0</v>
      </c>
      <c r="BK1719" s="1">
        <v>0.01</v>
      </c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37" t="s">
        <v>71</v>
      </c>
    </row>
    <row r="1720" spans="1:77" x14ac:dyDescent="0.25">
      <c r="A1720" s="1">
        <v>1715</v>
      </c>
      <c r="B1720" s="1"/>
      <c r="C1720" s="1"/>
      <c r="D1720" s="1"/>
      <c r="E1720" s="1"/>
      <c r="F1720" s="1">
        <v>1715</v>
      </c>
      <c r="G1720" s="1" t="s">
        <v>67</v>
      </c>
      <c r="H1720" s="1">
        <v>30393</v>
      </c>
      <c r="M1720" s="1">
        <v>0</v>
      </c>
      <c r="N1720" s="1">
        <v>0</v>
      </c>
      <c r="O1720" s="1">
        <v>69.3</v>
      </c>
      <c r="P1720" s="2" t="s">
        <v>69</v>
      </c>
      <c r="Q1720" s="2">
        <v>69.3</v>
      </c>
      <c r="R1720" s="1"/>
      <c r="S1720" s="2">
        <v>300</v>
      </c>
      <c r="T1720" s="1"/>
      <c r="U1720" s="1"/>
      <c r="V1720" s="1"/>
      <c r="W1720" s="1"/>
      <c r="X1720" s="35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2"/>
      <c r="AY1720" s="1"/>
      <c r="AZ1720" s="1"/>
      <c r="BA1720" s="36"/>
      <c r="BB1720" s="2"/>
      <c r="BC1720" s="1"/>
      <c r="BD1720" s="1"/>
      <c r="BE1720" s="1"/>
      <c r="BF1720" s="43">
        <f t="shared" si="26"/>
        <v>20790</v>
      </c>
      <c r="BG1720" s="1"/>
      <c r="BH1720" s="1"/>
      <c r="BI1720" s="1">
        <v>50</v>
      </c>
      <c r="BJ1720" s="1">
        <v>0</v>
      </c>
      <c r="BK1720" s="1">
        <v>0.01</v>
      </c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37" t="s">
        <v>71</v>
      </c>
    </row>
    <row r="1721" spans="1:77" x14ac:dyDescent="0.25">
      <c r="A1721" s="1">
        <v>1716</v>
      </c>
      <c r="B1721" s="1"/>
      <c r="C1721" s="1"/>
      <c r="D1721" s="1"/>
      <c r="E1721" s="1"/>
      <c r="F1721" s="1">
        <v>1716</v>
      </c>
      <c r="G1721" s="1" t="s">
        <v>67</v>
      </c>
      <c r="H1721" s="1">
        <v>30504</v>
      </c>
      <c r="M1721" s="1">
        <v>1</v>
      </c>
      <c r="N1721" s="1">
        <v>2</v>
      </c>
      <c r="O1721" s="1">
        <v>13.4</v>
      </c>
      <c r="P1721" s="2" t="s">
        <v>69</v>
      </c>
      <c r="Q1721" s="2">
        <v>613.4</v>
      </c>
      <c r="R1721" s="1"/>
      <c r="S1721" s="2">
        <v>350</v>
      </c>
      <c r="T1721" s="1"/>
      <c r="U1721" s="1"/>
      <c r="V1721" s="1"/>
      <c r="W1721" s="1"/>
      <c r="X1721" s="35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2"/>
      <c r="AY1721" s="1"/>
      <c r="AZ1721" s="1"/>
      <c r="BA1721" s="36"/>
      <c r="BB1721" s="2"/>
      <c r="BC1721" s="1"/>
      <c r="BD1721" s="1"/>
      <c r="BE1721" s="1"/>
      <c r="BF1721" s="43">
        <f t="shared" si="26"/>
        <v>214690</v>
      </c>
      <c r="BG1721" s="1"/>
      <c r="BH1721" s="1"/>
      <c r="BI1721" s="1">
        <v>50</v>
      </c>
      <c r="BJ1721" s="1">
        <v>0</v>
      </c>
      <c r="BK1721" s="1">
        <v>0.01</v>
      </c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37" t="s">
        <v>71</v>
      </c>
    </row>
    <row r="1722" spans="1:77" x14ac:dyDescent="0.25">
      <c r="A1722" s="1">
        <v>1717</v>
      </c>
      <c r="B1722" s="1"/>
      <c r="C1722" s="1"/>
      <c r="D1722" s="1"/>
      <c r="E1722" s="1"/>
      <c r="F1722" s="1">
        <v>1717</v>
      </c>
      <c r="G1722" s="1" t="s">
        <v>67</v>
      </c>
      <c r="H1722" s="1">
        <v>30507</v>
      </c>
      <c r="M1722" s="1">
        <v>0</v>
      </c>
      <c r="N1722" s="1">
        <v>1</v>
      </c>
      <c r="O1722" s="1">
        <v>4.8</v>
      </c>
      <c r="P1722" s="2" t="s">
        <v>69</v>
      </c>
      <c r="Q1722" s="2">
        <v>104.8</v>
      </c>
      <c r="R1722" s="1"/>
      <c r="S1722" s="2">
        <v>300</v>
      </c>
      <c r="T1722" s="1"/>
      <c r="U1722" s="1"/>
      <c r="V1722" s="1"/>
      <c r="W1722" s="1"/>
      <c r="X1722" s="35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44"/>
      <c r="AR1722" s="36"/>
      <c r="AS1722" s="1"/>
      <c r="AT1722" s="45"/>
      <c r="AU1722" s="1"/>
      <c r="AV1722" s="1"/>
      <c r="AW1722" s="1"/>
      <c r="AX1722" s="2"/>
      <c r="AY1722" s="1"/>
      <c r="AZ1722" s="1"/>
      <c r="BA1722" s="36"/>
      <c r="BB1722" s="2"/>
      <c r="BC1722" s="1"/>
      <c r="BD1722" s="1"/>
      <c r="BE1722" s="43"/>
      <c r="BF1722" s="43">
        <f t="shared" si="26"/>
        <v>31440</v>
      </c>
      <c r="BG1722" s="1"/>
      <c r="BH1722" s="1"/>
      <c r="BI1722" s="1">
        <v>50</v>
      </c>
      <c r="BJ1722" s="1">
        <v>0</v>
      </c>
      <c r="BK1722" s="1">
        <v>0.01</v>
      </c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37" t="s">
        <v>71</v>
      </c>
    </row>
    <row r="1723" spans="1:77" x14ac:dyDescent="0.25">
      <c r="A1723" s="1">
        <v>1718</v>
      </c>
      <c r="B1723" s="1"/>
      <c r="C1723" s="1"/>
      <c r="D1723" s="1"/>
      <c r="E1723" s="1"/>
      <c r="F1723" s="1">
        <v>1718</v>
      </c>
      <c r="G1723" s="1" t="s">
        <v>67</v>
      </c>
      <c r="H1723" s="1">
        <v>30518</v>
      </c>
      <c r="M1723" s="1">
        <v>6</v>
      </c>
      <c r="N1723" s="1">
        <v>2</v>
      </c>
      <c r="O1723" s="1">
        <v>5</v>
      </c>
      <c r="P1723" s="2" t="s">
        <v>69</v>
      </c>
      <c r="Q1723" s="2">
        <v>2605</v>
      </c>
      <c r="R1723" s="1"/>
      <c r="S1723" s="2">
        <v>190</v>
      </c>
      <c r="T1723" s="1"/>
      <c r="U1723" s="1"/>
      <c r="V1723" s="1"/>
      <c r="W1723" s="1"/>
      <c r="X1723" s="35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2"/>
      <c r="AY1723" s="1"/>
      <c r="AZ1723" s="1"/>
      <c r="BA1723" s="36"/>
      <c r="BB1723" s="2"/>
      <c r="BC1723" s="1"/>
      <c r="BD1723" s="1"/>
      <c r="BE1723" s="1"/>
      <c r="BF1723" s="43">
        <f t="shared" si="26"/>
        <v>494950</v>
      </c>
      <c r="BG1723" s="1"/>
      <c r="BH1723" s="1"/>
      <c r="BI1723" s="1">
        <v>50</v>
      </c>
      <c r="BJ1723" s="1">
        <v>0</v>
      </c>
      <c r="BK1723" s="1">
        <v>0.01</v>
      </c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37" t="s">
        <v>71</v>
      </c>
    </row>
    <row r="1724" spans="1:77" x14ac:dyDescent="0.25">
      <c r="A1724" s="1">
        <v>1719</v>
      </c>
      <c r="B1724" s="1"/>
      <c r="C1724" s="1"/>
      <c r="D1724" s="1"/>
      <c r="E1724" s="1"/>
      <c r="F1724" s="1">
        <v>1719</v>
      </c>
      <c r="G1724" s="1" t="s">
        <v>67</v>
      </c>
      <c r="H1724" s="1">
        <v>30559</v>
      </c>
      <c r="M1724" s="1">
        <v>5</v>
      </c>
      <c r="N1724" s="1">
        <v>1</v>
      </c>
      <c r="O1724" s="1">
        <v>7.8</v>
      </c>
      <c r="P1724" s="2" t="s">
        <v>69</v>
      </c>
      <c r="Q1724" s="2">
        <v>2107.8000000000002</v>
      </c>
      <c r="R1724" s="1"/>
      <c r="S1724" s="2">
        <v>130</v>
      </c>
      <c r="T1724" s="1"/>
      <c r="U1724" s="1"/>
      <c r="V1724" s="1"/>
      <c r="W1724" s="1"/>
      <c r="X1724" s="35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2"/>
      <c r="AY1724" s="1"/>
      <c r="AZ1724" s="1"/>
      <c r="BA1724" s="36"/>
      <c r="BB1724" s="2"/>
      <c r="BC1724" s="1"/>
      <c r="BD1724" s="1"/>
      <c r="BE1724" s="1"/>
      <c r="BF1724" s="43">
        <f t="shared" si="26"/>
        <v>274014</v>
      </c>
      <c r="BG1724" s="1"/>
      <c r="BH1724" s="1"/>
      <c r="BI1724" s="1">
        <v>50</v>
      </c>
      <c r="BJ1724" s="1">
        <v>0</v>
      </c>
      <c r="BK1724" s="1">
        <v>0.01</v>
      </c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37" t="s">
        <v>71</v>
      </c>
    </row>
    <row r="1725" spans="1:77" x14ac:dyDescent="0.25">
      <c r="A1725" s="1">
        <v>1720</v>
      </c>
      <c r="B1725" s="1"/>
      <c r="C1725" s="1"/>
      <c r="D1725" s="1"/>
      <c r="E1725" s="1"/>
      <c r="F1725" s="1">
        <v>1720</v>
      </c>
      <c r="G1725" s="1" t="s">
        <v>67</v>
      </c>
      <c r="H1725" s="1">
        <v>30560</v>
      </c>
      <c r="M1725" s="1">
        <v>3</v>
      </c>
      <c r="N1725" s="1">
        <v>1</v>
      </c>
      <c r="O1725" s="1">
        <v>71.7</v>
      </c>
      <c r="P1725" s="2" t="s">
        <v>69</v>
      </c>
      <c r="Q1725" s="2">
        <v>1371.7</v>
      </c>
      <c r="R1725" s="1"/>
      <c r="S1725" s="2">
        <v>130</v>
      </c>
      <c r="T1725" s="1"/>
      <c r="U1725" s="1"/>
      <c r="V1725" s="1"/>
      <c r="W1725" s="1"/>
      <c r="X1725" s="35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2"/>
      <c r="AY1725" s="1"/>
      <c r="AZ1725" s="1"/>
      <c r="BA1725" s="36"/>
      <c r="BB1725" s="2"/>
      <c r="BC1725" s="1"/>
      <c r="BD1725" s="1"/>
      <c r="BE1725" s="1"/>
      <c r="BF1725" s="43">
        <f t="shared" si="26"/>
        <v>178321</v>
      </c>
      <c r="BG1725" s="1"/>
      <c r="BH1725" s="1"/>
      <c r="BI1725" s="1">
        <v>50</v>
      </c>
      <c r="BJ1725" s="1">
        <v>0</v>
      </c>
      <c r="BK1725" s="1">
        <v>0.01</v>
      </c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37" t="s">
        <v>71</v>
      </c>
    </row>
    <row r="1726" spans="1:77" x14ac:dyDescent="0.25">
      <c r="A1726" s="1">
        <v>1721</v>
      </c>
      <c r="B1726" s="1"/>
      <c r="C1726" s="1"/>
      <c r="D1726" s="1"/>
      <c r="E1726" s="1"/>
      <c r="F1726" s="1">
        <v>1721</v>
      </c>
      <c r="G1726" s="1" t="s">
        <v>67</v>
      </c>
      <c r="H1726" s="1">
        <v>30588</v>
      </c>
      <c r="M1726" s="1">
        <v>3</v>
      </c>
      <c r="N1726" s="1">
        <v>3</v>
      </c>
      <c r="O1726" s="1">
        <v>16</v>
      </c>
      <c r="P1726" s="2" t="s">
        <v>69</v>
      </c>
      <c r="Q1726" s="2">
        <v>1516</v>
      </c>
      <c r="R1726" s="1"/>
      <c r="S1726" s="2">
        <v>170</v>
      </c>
      <c r="T1726" s="1"/>
      <c r="U1726" s="1"/>
      <c r="V1726" s="1"/>
      <c r="W1726" s="1"/>
      <c r="X1726" s="35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2"/>
      <c r="AY1726" s="1"/>
      <c r="AZ1726" s="1"/>
      <c r="BA1726" s="36"/>
      <c r="BB1726" s="2"/>
      <c r="BC1726" s="1"/>
      <c r="BD1726" s="1"/>
      <c r="BE1726" s="1"/>
      <c r="BF1726" s="43">
        <f t="shared" si="26"/>
        <v>257720</v>
      </c>
      <c r="BG1726" s="1"/>
      <c r="BH1726" s="1"/>
      <c r="BI1726" s="1">
        <v>50</v>
      </c>
      <c r="BJ1726" s="1">
        <v>0</v>
      </c>
      <c r="BK1726" s="1">
        <v>0.01</v>
      </c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37" t="s">
        <v>71</v>
      </c>
    </row>
    <row r="1727" spans="1:77" x14ac:dyDescent="0.25">
      <c r="A1727" s="1">
        <v>1722</v>
      </c>
      <c r="B1727" s="1"/>
      <c r="C1727" s="1"/>
      <c r="D1727" s="1"/>
      <c r="E1727" s="1"/>
      <c r="F1727" s="1">
        <v>1722</v>
      </c>
      <c r="G1727" s="1" t="s">
        <v>67</v>
      </c>
      <c r="H1727" s="1">
        <v>30590</v>
      </c>
      <c r="M1727" s="1">
        <v>17</v>
      </c>
      <c r="N1727" s="1">
        <v>3</v>
      </c>
      <c r="O1727" s="1">
        <v>21</v>
      </c>
      <c r="P1727" s="2" t="s">
        <v>69</v>
      </c>
      <c r="Q1727" s="2">
        <v>7121</v>
      </c>
      <c r="R1727" s="1"/>
      <c r="S1727" s="2">
        <v>170</v>
      </c>
      <c r="T1727" s="1"/>
      <c r="U1727" s="1"/>
      <c r="V1727" s="1"/>
      <c r="W1727" s="1"/>
      <c r="X1727" s="35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2"/>
      <c r="AY1727" s="1"/>
      <c r="AZ1727" s="1"/>
      <c r="BA1727" s="36"/>
      <c r="BB1727" s="2"/>
      <c r="BC1727" s="1"/>
      <c r="BD1727" s="1"/>
      <c r="BE1727" s="1"/>
      <c r="BF1727" s="43">
        <f t="shared" si="26"/>
        <v>1210570</v>
      </c>
      <c r="BG1727" s="1"/>
      <c r="BH1727" s="1"/>
      <c r="BI1727" s="1">
        <v>50</v>
      </c>
      <c r="BJ1727" s="1">
        <v>0</v>
      </c>
      <c r="BK1727" s="1">
        <v>0.01</v>
      </c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37" t="s">
        <v>71</v>
      </c>
    </row>
    <row r="1728" spans="1:77" x14ac:dyDescent="0.25">
      <c r="A1728" s="1">
        <v>1723</v>
      </c>
      <c r="B1728" s="1"/>
      <c r="C1728" s="1"/>
      <c r="D1728" s="1"/>
      <c r="E1728" s="1"/>
      <c r="F1728" s="1">
        <v>1723</v>
      </c>
      <c r="G1728" s="1" t="s">
        <v>67</v>
      </c>
      <c r="H1728" s="1">
        <v>30591</v>
      </c>
      <c r="M1728" s="1">
        <v>9</v>
      </c>
      <c r="N1728" s="1">
        <v>3</v>
      </c>
      <c r="O1728" s="1">
        <v>54.1</v>
      </c>
      <c r="P1728" s="2" t="s">
        <v>69</v>
      </c>
      <c r="Q1728" s="2">
        <v>3954.1</v>
      </c>
      <c r="R1728" s="1"/>
      <c r="S1728" s="2">
        <v>170</v>
      </c>
      <c r="T1728" s="1"/>
      <c r="U1728" s="1"/>
      <c r="V1728" s="1"/>
      <c r="W1728" s="1"/>
      <c r="X1728" s="35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44"/>
      <c r="AR1728" s="36"/>
      <c r="AS1728" s="1"/>
      <c r="AT1728" s="45"/>
      <c r="AU1728" s="1"/>
      <c r="AV1728" s="2"/>
      <c r="AW1728" s="46"/>
      <c r="AX1728" s="2"/>
      <c r="AY1728" s="2"/>
      <c r="AZ1728" s="2"/>
      <c r="BA1728" s="36"/>
      <c r="BB1728" s="2"/>
      <c r="BC1728" s="36"/>
      <c r="BD1728" s="1"/>
      <c r="BE1728" s="43"/>
      <c r="BF1728" s="43">
        <f t="shared" si="26"/>
        <v>672197</v>
      </c>
      <c r="BG1728" s="1"/>
      <c r="BH1728" s="6"/>
      <c r="BI1728" s="1">
        <v>50</v>
      </c>
      <c r="BJ1728" s="1">
        <v>0</v>
      </c>
      <c r="BK1728" s="1">
        <v>0.01</v>
      </c>
      <c r="BL1728" s="36"/>
      <c r="BM1728" s="36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37" t="s">
        <v>71</v>
      </c>
    </row>
    <row r="1729" spans="1:77" x14ac:dyDescent="0.25">
      <c r="A1729" s="1">
        <v>1724</v>
      </c>
      <c r="B1729" s="1"/>
      <c r="C1729" s="1"/>
      <c r="D1729" s="1"/>
      <c r="E1729" s="1"/>
      <c r="F1729" s="1">
        <v>1724</v>
      </c>
      <c r="G1729" s="1" t="s">
        <v>67</v>
      </c>
      <c r="H1729" s="1">
        <v>30592</v>
      </c>
      <c r="M1729" s="1">
        <v>12</v>
      </c>
      <c r="N1729" s="1">
        <v>2</v>
      </c>
      <c r="O1729" s="1">
        <v>21.6</v>
      </c>
      <c r="P1729" s="2" t="s">
        <v>69</v>
      </c>
      <c r="Q1729" s="2">
        <v>5021.6000000000004</v>
      </c>
      <c r="R1729" s="1"/>
      <c r="S1729" s="2">
        <v>170</v>
      </c>
      <c r="T1729" s="1"/>
      <c r="U1729" s="1"/>
      <c r="V1729" s="1"/>
      <c r="W1729" s="1"/>
      <c r="X1729" s="35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2"/>
      <c r="AY1729" s="1"/>
      <c r="AZ1729" s="1"/>
      <c r="BA1729" s="36"/>
      <c r="BB1729" s="2"/>
      <c r="BC1729" s="1"/>
      <c r="BD1729" s="1"/>
      <c r="BE1729" s="1"/>
      <c r="BF1729" s="43">
        <f t="shared" si="26"/>
        <v>853672.00000000012</v>
      </c>
      <c r="BG1729" s="1"/>
      <c r="BH1729" s="1"/>
      <c r="BI1729" s="1">
        <v>50</v>
      </c>
      <c r="BJ1729" s="1">
        <v>0</v>
      </c>
      <c r="BK1729" s="1">
        <v>0.01</v>
      </c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37" t="s">
        <v>71</v>
      </c>
    </row>
    <row r="1730" spans="1:77" x14ac:dyDescent="0.25">
      <c r="A1730" s="1">
        <v>1725</v>
      </c>
      <c r="B1730" s="1"/>
      <c r="C1730" s="1"/>
      <c r="D1730" s="1"/>
      <c r="E1730" s="1"/>
      <c r="F1730" s="1">
        <v>1725</v>
      </c>
      <c r="G1730" s="1" t="s">
        <v>67</v>
      </c>
      <c r="H1730" s="1">
        <v>30593</v>
      </c>
      <c r="M1730" s="1">
        <v>16</v>
      </c>
      <c r="N1730" s="1">
        <v>1</v>
      </c>
      <c r="O1730" s="1">
        <v>65</v>
      </c>
      <c r="P1730" s="2" t="s">
        <v>69</v>
      </c>
      <c r="Q1730" s="2">
        <v>6565</v>
      </c>
      <c r="R1730" s="1"/>
      <c r="S1730" s="2">
        <v>170</v>
      </c>
      <c r="T1730" s="1"/>
      <c r="U1730" s="1"/>
      <c r="V1730" s="1"/>
      <c r="W1730" s="1"/>
      <c r="X1730" s="35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2"/>
      <c r="AY1730" s="1"/>
      <c r="AZ1730" s="1"/>
      <c r="BA1730" s="36"/>
      <c r="BB1730" s="2"/>
      <c r="BC1730" s="1"/>
      <c r="BD1730" s="1"/>
      <c r="BE1730" s="1"/>
      <c r="BF1730" s="43">
        <f t="shared" si="26"/>
        <v>1116050</v>
      </c>
      <c r="BG1730" s="1"/>
      <c r="BH1730" s="1"/>
      <c r="BI1730" s="1">
        <v>50</v>
      </c>
      <c r="BJ1730" s="1">
        <v>0</v>
      </c>
      <c r="BK1730" s="1">
        <v>0.01</v>
      </c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37" t="s">
        <v>71</v>
      </c>
    </row>
    <row r="1731" spans="1:77" x14ac:dyDescent="0.25">
      <c r="A1731" s="1">
        <v>1726</v>
      </c>
      <c r="B1731" s="1"/>
      <c r="C1731" s="1"/>
      <c r="D1731" s="1"/>
      <c r="E1731" s="1"/>
      <c r="F1731" s="1">
        <v>1726</v>
      </c>
      <c r="G1731" s="1" t="s">
        <v>67</v>
      </c>
      <c r="H1731" s="1">
        <v>30594</v>
      </c>
      <c r="M1731" s="1">
        <v>18</v>
      </c>
      <c r="N1731" s="1">
        <v>2</v>
      </c>
      <c r="O1731" s="1">
        <v>61</v>
      </c>
      <c r="P1731" s="2" t="s">
        <v>69</v>
      </c>
      <c r="Q1731" s="2">
        <v>7461</v>
      </c>
      <c r="R1731" s="1"/>
      <c r="S1731" s="2">
        <v>170</v>
      </c>
      <c r="T1731" s="1"/>
      <c r="U1731" s="1"/>
      <c r="V1731" s="1"/>
      <c r="W1731" s="1"/>
      <c r="X1731" s="35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2"/>
      <c r="AY1731" s="1"/>
      <c r="AZ1731" s="1"/>
      <c r="BA1731" s="36"/>
      <c r="BB1731" s="2"/>
      <c r="BC1731" s="1"/>
      <c r="BD1731" s="1"/>
      <c r="BE1731" s="1"/>
      <c r="BF1731" s="43">
        <f t="shared" si="26"/>
        <v>1268370</v>
      </c>
      <c r="BG1731" s="1"/>
      <c r="BH1731" s="1"/>
      <c r="BI1731" s="1">
        <v>50</v>
      </c>
      <c r="BJ1731" s="1">
        <v>0</v>
      </c>
      <c r="BK1731" s="1">
        <v>0.01</v>
      </c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37" t="s">
        <v>71</v>
      </c>
    </row>
    <row r="1732" spans="1:77" x14ac:dyDescent="0.25">
      <c r="A1732" s="1">
        <v>1727</v>
      </c>
      <c r="B1732" s="1"/>
      <c r="C1732" s="1"/>
      <c r="D1732" s="1"/>
      <c r="E1732" s="1"/>
      <c r="F1732" s="1">
        <v>1727</v>
      </c>
      <c r="G1732" s="1" t="s">
        <v>67</v>
      </c>
      <c r="H1732" s="1">
        <v>30595</v>
      </c>
      <c r="M1732" s="1">
        <v>18</v>
      </c>
      <c r="N1732" s="1">
        <v>0</v>
      </c>
      <c r="O1732" s="1">
        <v>14.5</v>
      </c>
      <c r="P1732" s="2" t="s">
        <v>69</v>
      </c>
      <c r="Q1732" s="2">
        <v>7214.5</v>
      </c>
      <c r="R1732" s="1"/>
      <c r="S1732" s="2">
        <v>170</v>
      </c>
      <c r="T1732" s="1"/>
      <c r="U1732" s="1"/>
      <c r="V1732" s="1"/>
      <c r="W1732" s="1"/>
      <c r="X1732" s="35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2"/>
      <c r="AY1732" s="1"/>
      <c r="AZ1732" s="1"/>
      <c r="BA1732" s="36"/>
      <c r="BB1732" s="2"/>
      <c r="BC1732" s="1"/>
      <c r="BD1732" s="1"/>
      <c r="BE1732" s="1"/>
      <c r="BF1732" s="43">
        <f t="shared" si="26"/>
        <v>1226465</v>
      </c>
      <c r="BG1732" s="1"/>
      <c r="BH1732" s="1"/>
      <c r="BI1732" s="1">
        <v>50</v>
      </c>
      <c r="BJ1732" s="1">
        <v>0</v>
      </c>
      <c r="BK1732" s="1">
        <v>0.01</v>
      </c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37" t="s">
        <v>71</v>
      </c>
    </row>
    <row r="1733" spans="1:77" x14ac:dyDescent="0.25">
      <c r="A1733" s="1">
        <v>1728</v>
      </c>
      <c r="B1733" s="1"/>
      <c r="C1733" s="1"/>
      <c r="D1733" s="1"/>
      <c r="E1733" s="1"/>
      <c r="F1733" s="1">
        <v>1728</v>
      </c>
      <c r="G1733" s="1" t="s">
        <v>67</v>
      </c>
      <c r="H1733" s="1">
        <v>30596</v>
      </c>
      <c r="M1733" s="1">
        <v>26</v>
      </c>
      <c r="N1733" s="1">
        <v>3</v>
      </c>
      <c r="O1733" s="1">
        <v>46</v>
      </c>
      <c r="P1733" s="2" t="s">
        <v>69</v>
      </c>
      <c r="Q1733" s="2">
        <v>10746</v>
      </c>
      <c r="R1733" s="1"/>
      <c r="S1733" s="2">
        <v>130</v>
      </c>
      <c r="T1733" s="1"/>
      <c r="U1733" s="1"/>
      <c r="V1733" s="1"/>
      <c r="W1733" s="1"/>
      <c r="X1733" s="35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44"/>
      <c r="AR1733" s="36"/>
      <c r="AS1733" s="1"/>
      <c r="AT1733" s="45"/>
      <c r="AU1733" s="1"/>
      <c r="AV1733" s="1"/>
      <c r="AW1733" s="1"/>
      <c r="AX1733" s="2"/>
      <c r="AY1733" s="1"/>
      <c r="AZ1733" s="1"/>
      <c r="BA1733" s="36"/>
      <c r="BB1733" s="2"/>
      <c r="BC1733" s="1"/>
      <c r="BD1733" s="1"/>
      <c r="BE1733" s="43"/>
      <c r="BF1733" s="43">
        <f t="shared" si="26"/>
        <v>1396980</v>
      </c>
      <c r="BG1733" s="1"/>
      <c r="BH1733" s="1"/>
      <c r="BI1733" s="1">
        <v>50</v>
      </c>
      <c r="BJ1733" s="1">
        <v>0</v>
      </c>
      <c r="BK1733" s="1">
        <v>0.01</v>
      </c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37" t="s">
        <v>71</v>
      </c>
    </row>
    <row r="1734" spans="1:77" x14ac:dyDescent="0.25">
      <c r="A1734" s="1">
        <v>1729</v>
      </c>
      <c r="B1734" s="1"/>
      <c r="C1734" s="1"/>
      <c r="D1734" s="1"/>
      <c r="E1734" s="1"/>
      <c r="F1734" s="1">
        <v>1729</v>
      </c>
      <c r="G1734" s="1" t="s">
        <v>67</v>
      </c>
      <c r="H1734" s="1">
        <v>30597</v>
      </c>
      <c r="M1734" s="1">
        <v>9</v>
      </c>
      <c r="N1734" s="1">
        <v>1</v>
      </c>
      <c r="O1734" s="1">
        <v>94</v>
      </c>
      <c r="P1734" s="2" t="s">
        <v>69</v>
      </c>
      <c r="Q1734" s="2">
        <v>3794</v>
      </c>
      <c r="R1734" s="1"/>
      <c r="S1734" s="2">
        <v>170</v>
      </c>
      <c r="T1734" s="1"/>
      <c r="U1734" s="1"/>
      <c r="V1734" s="1"/>
      <c r="W1734" s="1"/>
      <c r="X1734" s="35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44"/>
      <c r="AR1734" s="36"/>
      <c r="AS1734" s="1"/>
      <c r="AT1734" s="45"/>
      <c r="AU1734" s="1"/>
      <c r="AV1734" s="1"/>
      <c r="AW1734" s="1"/>
      <c r="AX1734" s="2"/>
      <c r="AY1734" s="1"/>
      <c r="AZ1734" s="1"/>
      <c r="BA1734" s="36"/>
      <c r="BB1734" s="2"/>
      <c r="BC1734" s="1"/>
      <c r="BD1734" s="1"/>
      <c r="BE1734" s="43"/>
      <c r="BF1734" s="43">
        <f t="shared" si="26"/>
        <v>644980</v>
      </c>
      <c r="BG1734" s="1"/>
      <c r="BH1734" s="1"/>
      <c r="BI1734" s="1">
        <v>50</v>
      </c>
      <c r="BJ1734" s="1">
        <v>0</v>
      </c>
      <c r="BK1734" s="1">
        <v>0.01</v>
      </c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37" t="s">
        <v>71</v>
      </c>
    </row>
    <row r="1735" spans="1:77" x14ac:dyDescent="0.25">
      <c r="A1735" s="1">
        <v>1730</v>
      </c>
      <c r="B1735" s="1"/>
      <c r="C1735" s="1"/>
      <c r="D1735" s="1"/>
      <c r="E1735" s="1"/>
      <c r="F1735" s="1">
        <v>1730</v>
      </c>
      <c r="G1735" s="1" t="s">
        <v>67</v>
      </c>
      <c r="H1735" s="1">
        <v>30598</v>
      </c>
      <c r="M1735" s="1">
        <v>1</v>
      </c>
      <c r="N1735" s="1">
        <v>3</v>
      </c>
      <c r="O1735" s="1">
        <v>13</v>
      </c>
      <c r="P1735" s="2" t="s">
        <v>69</v>
      </c>
      <c r="Q1735" s="2">
        <v>713</v>
      </c>
      <c r="R1735" s="1"/>
      <c r="S1735" s="2">
        <v>200</v>
      </c>
      <c r="T1735" s="1"/>
      <c r="U1735" s="1"/>
      <c r="V1735" s="1"/>
      <c r="W1735" s="1"/>
      <c r="X1735" s="35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44"/>
      <c r="AR1735" s="36"/>
      <c r="AS1735" s="1"/>
      <c r="AT1735" s="45"/>
      <c r="AU1735" s="1"/>
      <c r="AV1735" s="1"/>
      <c r="AW1735" s="1"/>
      <c r="AX1735" s="2"/>
      <c r="AY1735" s="1"/>
      <c r="AZ1735" s="1"/>
      <c r="BA1735" s="36"/>
      <c r="BB1735" s="2"/>
      <c r="BC1735" s="1"/>
      <c r="BD1735" s="1"/>
      <c r="BE1735" s="43"/>
      <c r="BF1735" s="43">
        <f t="shared" si="26"/>
        <v>142600</v>
      </c>
      <c r="BG1735" s="1"/>
      <c r="BH1735" s="1"/>
      <c r="BI1735" s="1">
        <v>50</v>
      </c>
      <c r="BJ1735" s="1">
        <v>0</v>
      </c>
      <c r="BK1735" s="1">
        <v>0.01</v>
      </c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37" t="s">
        <v>71</v>
      </c>
    </row>
    <row r="1736" spans="1:77" x14ac:dyDescent="0.25">
      <c r="A1736" s="1">
        <v>1731</v>
      </c>
      <c r="B1736" s="1"/>
      <c r="C1736" s="1"/>
      <c r="D1736" s="1"/>
      <c r="E1736" s="1"/>
      <c r="F1736" s="1">
        <v>1731</v>
      </c>
      <c r="G1736" s="1" t="s">
        <v>67</v>
      </c>
      <c r="H1736" s="1">
        <v>30599</v>
      </c>
      <c r="M1736" s="1">
        <v>19</v>
      </c>
      <c r="N1736" s="1">
        <v>0</v>
      </c>
      <c r="O1736" s="1">
        <v>95</v>
      </c>
      <c r="P1736" s="2" t="s">
        <v>69</v>
      </c>
      <c r="Q1736" s="2">
        <v>7695</v>
      </c>
      <c r="R1736" s="1"/>
      <c r="S1736" s="2">
        <v>170</v>
      </c>
      <c r="T1736" s="1"/>
      <c r="U1736" s="1"/>
      <c r="V1736" s="1"/>
      <c r="W1736" s="1"/>
      <c r="X1736" s="35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2"/>
      <c r="AY1736" s="1"/>
      <c r="AZ1736" s="1"/>
      <c r="BA1736" s="36"/>
      <c r="BB1736" s="2"/>
      <c r="BC1736" s="1"/>
      <c r="BD1736" s="1"/>
      <c r="BE1736" s="1"/>
      <c r="BF1736" s="43">
        <f t="shared" ref="BF1736:BF1799" si="27">Q1736*S1736</f>
        <v>1308150</v>
      </c>
      <c r="BG1736" s="1"/>
      <c r="BH1736" s="1"/>
      <c r="BI1736" s="1">
        <v>50</v>
      </c>
      <c r="BJ1736" s="1">
        <v>0</v>
      </c>
      <c r="BK1736" s="1">
        <v>0.01</v>
      </c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37" t="s">
        <v>71</v>
      </c>
    </row>
    <row r="1737" spans="1:77" x14ac:dyDescent="0.25">
      <c r="A1737" s="1">
        <v>1732</v>
      </c>
      <c r="B1737" s="1"/>
      <c r="C1737" s="1"/>
      <c r="D1737" s="1"/>
      <c r="E1737" s="1"/>
      <c r="F1737" s="1">
        <v>1732</v>
      </c>
      <c r="G1737" s="1" t="s">
        <v>67</v>
      </c>
      <c r="H1737" s="1">
        <v>30600</v>
      </c>
      <c r="M1737" s="1">
        <v>13</v>
      </c>
      <c r="N1737" s="1">
        <v>0</v>
      </c>
      <c r="O1737" s="1">
        <v>75</v>
      </c>
      <c r="P1737" s="2" t="s">
        <v>69</v>
      </c>
      <c r="Q1737" s="2">
        <v>5275</v>
      </c>
      <c r="R1737" s="1"/>
      <c r="S1737" s="2">
        <v>170</v>
      </c>
      <c r="T1737" s="1"/>
      <c r="U1737" s="1"/>
      <c r="V1737" s="1"/>
      <c r="W1737" s="1"/>
      <c r="X1737" s="35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44"/>
      <c r="AR1737" s="36"/>
      <c r="AS1737" s="1"/>
      <c r="AT1737" s="45"/>
      <c r="AU1737" s="1"/>
      <c r="AV1737" s="2"/>
      <c r="AW1737" s="46"/>
      <c r="AX1737" s="2"/>
      <c r="AY1737" s="2"/>
      <c r="AZ1737" s="2"/>
      <c r="BA1737" s="36"/>
      <c r="BB1737" s="2"/>
      <c r="BC1737" s="36"/>
      <c r="BD1737" s="1"/>
      <c r="BE1737" s="43"/>
      <c r="BF1737" s="43">
        <f t="shared" si="27"/>
        <v>896750</v>
      </c>
      <c r="BG1737" s="1"/>
      <c r="BH1737" s="6"/>
      <c r="BI1737" s="1">
        <v>50</v>
      </c>
      <c r="BJ1737" s="1">
        <v>0</v>
      </c>
      <c r="BK1737" s="1">
        <v>0.01</v>
      </c>
      <c r="BL1737" s="36"/>
      <c r="BM1737" s="36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37" t="s">
        <v>71</v>
      </c>
    </row>
    <row r="1738" spans="1:77" x14ac:dyDescent="0.25">
      <c r="A1738" s="1">
        <v>1733</v>
      </c>
      <c r="B1738" s="1"/>
      <c r="C1738" s="1"/>
      <c r="D1738" s="1"/>
      <c r="E1738" s="1"/>
      <c r="F1738" s="1">
        <v>1733</v>
      </c>
      <c r="G1738" s="1" t="s">
        <v>67</v>
      </c>
      <c r="H1738" s="1">
        <v>30601</v>
      </c>
      <c r="M1738" s="1">
        <v>5</v>
      </c>
      <c r="N1738" s="1">
        <v>3</v>
      </c>
      <c r="O1738" s="1">
        <v>21</v>
      </c>
      <c r="P1738" s="2" t="s">
        <v>69</v>
      </c>
      <c r="Q1738" s="2">
        <v>2321</v>
      </c>
      <c r="R1738" s="1"/>
      <c r="S1738" s="2">
        <v>170</v>
      </c>
      <c r="T1738" s="1"/>
      <c r="U1738" s="1"/>
      <c r="V1738" s="1"/>
      <c r="W1738" s="1"/>
      <c r="X1738" s="35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2"/>
      <c r="AY1738" s="1"/>
      <c r="AZ1738" s="1"/>
      <c r="BA1738" s="36"/>
      <c r="BB1738" s="2"/>
      <c r="BC1738" s="1"/>
      <c r="BD1738" s="1"/>
      <c r="BE1738" s="1"/>
      <c r="BF1738" s="43">
        <f t="shared" si="27"/>
        <v>394570</v>
      </c>
      <c r="BG1738" s="1"/>
      <c r="BH1738" s="1"/>
      <c r="BI1738" s="1">
        <v>50</v>
      </c>
      <c r="BJ1738" s="1">
        <v>0</v>
      </c>
      <c r="BK1738" s="1">
        <v>0.01</v>
      </c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37" t="s">
        <v>71</v>
      </c>
    </row>
    <row r="1739" spans="1:77" x14ac:dyDescent="0.25">
      <c r="A1739" s="1">
        <v>1734</v>
      </c>
      <c r="B1739" s="1"/>
      <c r="C1739" s="1"/>
      <c r="D1739" s="1"/>
      <c r="E1739" s="1"/>
      <c r="F1739" s="1">
        <v>1734</v>
      </c>
      <c r="G1739" s="1" t="s">
        <v>67</v>
      </c>
      <c r="H1739" s="1">
        <v>30602</v>
      </c>
      <c r="M1739" s="1">
        <v>3</v>
      </c>
      <c r="N1739" s="1">
        <v>3</v>
      </c>
      <c r="O1739" s="1">
        <v>15</v>
      </c>
      <c r="P1739" s="2" t="s">
        <v>69</v>
      </c>
      <c r="Q1739" s="2">
        <v>1515</v>
      </c>
      <c r="R1739" s="1"/>
      <c r="S1739" s="2">
        <v>170</v>
      </c>
      <c r="T1739" s="1"/>
      <c r="U1739" s="1"/>
      <c r="V1739" s="1"/>
      <c r="W1739" s="1"/>
      <c r="X1739" s="35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2"/>
      <c r="AY1739" s="1"/>
      <c r="AZ1739" s="1"/>
      <c r="BA1739" s="36"/>
      <c r="BB1739" s="2"/>
      <c r="BC1739" s="1"/>
      <c r="BD1739" s="1"/>
      <c r="BE1739" s="1"/>
      <c r="BF1739" s="43">
        <f t="shared" si="27"/>
        <v>257550</v>
      </c>
      <c r="BG1739" s="1"/>
      <c r="BH1739" s="1"/>
      <c r="BI1739" s="1">
        <v>50</v>
      </c>
      <c r="BJ1739" s="1">
        <v>0</v>
      </c>
      <c r="BK1739" s="1">
        <v>0.01</v>
      </c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37" t="s">
        <v>71</v>
      </c>
    </row>
    <row r="1740" spans="1:77" x14ac:dyDescent="0.25">
      <c r="A1740" s="1">
        <v>1735</v>
      </c>
      <c r="B1740" s="1"/>
      <c r="C1740" s="1"/>
      <c r="D1740" s="1"/>
      <c r="E1740" s="1"/>
      <c r="F1740" s="1">
        <v>1735</v>
      </c>
      <c r="G1740" s="1" t="s">
        <v>67</v>
      </c>
      <c r="H1740" s="1">
        <v>30603</v>
      </c>
      <c r="M1740" s="1">
        <v>3</v>
      </c>
      <c r="N1740" s="1">
        <v>2</v>
      </c>
      <c r="O1740" s="1">
        <v>0</v>
      </c>
      <c r="P1740" s="2" t="s">
        <v>69</v>
      </c>
      <c r="Q1740" s="2">
        <v>1400</v>
      </c>
      <c r="R1740" s="1"/>
      <c r="S1740" s="2">
        <v>170</v>
      </c>
      <c r="T1740" s="1"/>
      <c r="U1740" s="1"/>
      <c r="V1740" s="1"/>
      <c r="W1740" s="1"/>
      <c r="X1740" s="35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2"/>
      <c r="AY1740" s="1"/>
      <c r="AZ1740" s="1"/>
      <c r="BA1740" s="36"/>
      <c r="BB1740" s="2"/>
      <c r="BC1740" s="1"/>
      <c r="BD1740" s="1"/>
      <c r="BE1740" s="1"/>
      <c r="BF1740" s="43">
        <f t="shared" si="27"/>
        <v>238000</v>
      </c>
      <c r="BG1740" s="1"/>
      <c r="BH1740" s="1"/>
      <c r="BI1740" s="1">
        <v>50</v>
      </c>
      <c r="BJ1740" s="1">
        <v>0</v>
      </c>
      <c r="BK1740" s="1">
        <v>0.01</v>
      </c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37" t="s">
        <v>71</v>
      </c>
    </row>
    <row r="1741" spans="1:77" x14ac:dyDescent="0.25">
      <c r="A1741" s="1">
        <v>1736</v>
      </c>
      <c r="B1741" s="1"/>
      <c r="C1741" s="1"/>
      <c r="D1741" s="1"/>
      <c r="E1741" s="1"/>
      <c r="F1741" s="1">
        <v>1736</v>
      </c>
      <c r="G1741" s="1" t="s">
        <v>67</v>
      </c>
      <c r="H1741" s="1">
        <v>30604</v>
      </c>
      <c r="M1741" s="1">
        <v>13</v>
      </c>
      <c r="N1741" s="1">
        <v>1</v>
      </c>
      <c r="O1741" s="1">
        <v>16</v>
      </c>
      <c r="P1741" s="2" t="s">
        <v>69</v>
      </c>
      <c r="Q1741" s="2">
        <v>5316</v>
      </c>
      <c r="R1741" s="1"/>
      <c r="S1741" s="2">
        <v>170</v>
      </c>
      <c r="T1741" s="1"/>
      <c r="U1741" s="1"/>
      <c r="V1741" s="1"/>
      <c r="W1741" s="1"/>
      <c r="X1741" s="35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2"/>
      <c r="AY1741" s="1"/>
      <c r="AZ1741" s="1"/>
      <c r="BA1741" s="36"/>
      <c r="BB1741" s="2"/>
      <c r="BC1741" s="1"/>
      <c r="BD1741" s="1"/>
      <c r="BE1741" s="1"/>
      <c r="BF1741" s="43">
        <f t="shared" si="27"/>
        <v>903720</v>
      </c>
      <c r="BG1741" s="1"/>
      <c r="BH1741" s="1"/>
      <c r="BI1741" s="1">
        <v>50</v>
      </c>
      <c r="BJ1741" s="1">
        <v>0</v>
      </c>
      <c r="BK1741" s="1">
        <v>0.01</v>
      </c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37" t="s">
        <v>71</v>
      </c>
    </row>
    <row r="1742" spans="1:77" x14ac:dyDescent="0.25">
      <c r="A1742" s="1">
        <v>1737</v>
      </c>
      <c r="B1742" s="1"/>
      <c r="C1742" s="1"/>
      <c r="D1742" s="1"/>
      <c r="E1742" s="1"/>
      <c r="F1742" s="1">
        <v>1737</v>
      </c>
      <c r="G1742" s="1" t="s">
        <v>67</v>
      </c>
      <c r="H1742" s="1">
        <v>30605</v>
      </c>
      <c r="M1742" s="1">
        <v>3</v>
      </c>
      <c r="N1742" s="1">
        <v>3</v>
      </c>
      <c r="O1742" s="1">
        <v>7.1</v>
      </c>
      <c r="P1742" s="2" t="s">
        <v>69</v>
      </c>
      <c r="Q1742" s="2">
        <v>1507.1</v>
      </c>
      <c r="R1742" s="1"/>
      <c r="S1742" s="2">
        <v>170</v>
      </c>
      <c r="T1742" s="1"/>
      <c r="U1742" s="1"/>
      <c r="V1742" s="1"/>
      <c r="W1742" s="1"/>
      <c r="X1742" s="35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2"/>
      <c r="AY1742" s="1"/>
      <c r="AZ1742" s="1"/>
      <c r="BA1742" s="36"/>
      <c r="BB1742" s="2"/>
      <c r="BC1742" s="1"/>
      <c r="BD1742" s="1"/>
      <c r="BE1742" s="1"/>
      <c r="BF1742" s="43">
        <f t="shared" si="27"/>
        <v>256206.99999999997</v>
      </c>
      <c r="BG1742" s="1"/>
      <c r="BH1742" s="1"/>
      <c r="BI1742" s="1">
        <v>50</v>
      </c>
      <c r="BJ1742" s="1">
        <v>0</v>
      </c>
      <c r="BK1742" s="1">
        <v>0.01</v>
      </c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37" t="s">
        <v>71</v>
      </c>
    </row>
    <row r="1743" spans="1:77" x14ac:dyDescent="0.25">
      <c r="A1743" s="1">
        <v>1738</v>
      </c>
      <c r="B1743" s="1"/>
      <c r="C1743" s="1"/>
      <c r="D1743" s="1"/>
      <c r="E1743" s="1"/>
      <c r="F1743" s="1">
        <v>1738</v>
      </c>
      <c r="G1743" s="1" t="s">
        <v>67</v>
      </c>
      <c r="H1743" s="1">
        <v>30606</v>
      </c>
      <c r="M1743" s="1">
        <v>4</v>
      </c>
      <c r="N1743" s="1">
        <v>1</v>
      </c>
      <c r="O1743" s="1">
        <v>53</v>
      </c>
      <c r="P1743" s="2" t="s">
        <v>69</v>
      </c>
      <c r="Q1743" s="2">
        <v>1753</v>
      </c>
      <c r="R1743" s="1"/>
      <c r="S1743" s="2">
        <v>130</v>
      </c>
      <c r="T1743" s="1"/>
      <c r="U1743" s="1"/>
      <c r="V1743" s="1"/>
      <c r="W1743" s="1"/>
      <c r="X1743" s="35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2"/>
      <c r="AY1743" s="1"/>
      <c r="AZ1743" s="1"/>
      <c r="BA1743" s="36"/>
      <c r="BB1743" s="2"/>
      <c r="BC1743" s="1"/>
      <c r="BD1743" s="1"/>
      <c r="BE1743" s="1"/>
      <c r="BF1743" s="43">
        <f t="shared" si="27"/>
        <v>227890</v>
      </c>
      <c r="BG1743" s="1"/>
      <c r="BH1743" s="1"/>
      <c r="BI1743" s="1">
        <v>50</v>
      </c>
      <c r="BJ1743" s="1">
        <v>0</v>
      </c>
      <c r="BK1743" s="1">
        <v>0.01</v>
      </c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37" t="s">
        <v>71</v>
      </c>
    </row>
    <row r="1744" spans="1:77" x14ac:dyDescent="0.25">
      <c r="A1744" s="1">
        <v>1739</v>
      </c>
      <c r="B1744" s="1"/>
      <c r="C1744" s="1"/>
      <c r="D1744" s="1"/>
      <c r="E1744" s="1"/>
      <c r="F1744" s="1">
        <v>1739</v>
      </c>
      <c r="G1744" s="1" t="s">
        <v>67</v>
      </c>
      <c r="H1744" s="1">
        <v>30607</v>
      </c>
      <c r="M1744" s="1">
        <v>5</v>
      </c>
      <c r="N1744" s="1">
        <v>0</v>
      </c>
      <c r="O1744" s="1">
        <v>31</v>
      </c>
      <c r="P1744" s="2" t="s">
        <v>69</v>
      </c>
      <c r="Q1744" s="2">
        <v>2031</v>
      </c>
      <c r="R1744" s="1"/>
      <c r="S1744" s="2">
        <v>260</v>
      </c>
      <c r="T1744" s="1"/>
      <c r="U1744" s="1"/>
      <c r="V1744" s="1"/>
      <c r="W1744" s="1"/>
      <c r="X1744" s="35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2"/>
      <c r="AY1744" s="1"/>
      <c r="AZ1744" s="1"/>
      <c r="BA1744" s="36"/>
      <c r="BB1744" s="2"/>
      <c r="BC1744" s="1"/>
      <c r="BD1744" s="1"/>
      <c r="BE1744" s="1"/>
      <c r="BF1744" s="43">
        <f t="shared" si="27"/>
        <v>528060</v>
      </c>
      <c r="BG1744" s="1"/>
      <c r="BH1744" s="1"/>
      <c r="BI1744" s="1">
        <v>50</v>
      </c>
      <c r="BJ1744" s="1">
        <v>0</v>
      </c>
      <c r="BK1744" s="1">
        <v>0.01</v>
      </c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37" t="s">
        <v>71</v>
      </c>
    </row>
    <row r="1745" spans="1:77" x14ac:dyDescent="0.25">
      <c r="A1745" s="1">
        <v>1740</v>
      </c>
      <c r="B1745" s="1"/>
      <c r="C1745" s="1"/>
      <c r="D1745" s="1"/>
      <c r="E1745" s="1"/>
      <c r="F1745" s="1">
        <v>1740</v>
      </c>
      <c r="G1745" s="1" t="s">
        <v>67</v>
      </c>
      <c r="H1745" s="1">
        <v>30608</v>
      </c>
      <c r="M1745" s="1">
        <v>0</v>
      </c>
      <c r="N1745" s="1">
        <v>3</v>
      </c>
      <c r="O1745" s="1">
        <v>26.2</v>
      </c>
      <c r="P1745" s="2" t="s">
        <v>69</v>
      </c>
      <c r="Q1745" s="2">
        <v>326.2</v>
      </c>
      <c r="R1745" s="1"/>
      <c r="S1745" s="2">
        <v>300</v>
      </c>
      <c r="T1745" s="1"/>
      <c r="U1745" s="1"/>
      <c r="V1745" s="1"/>
      <c r="W1745" s="1"/>
      <c r="X1745" s="35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2"/>
      <c r="AY1745" s="1"/>
      <c r="AZ1745" s="1"/>
      <c r="BA1745" s="36"/>
      <c r="BB1745" s="2"/>
      <c r="BC1745" s="1"/>
      <c r="BD1745" s="1"/>
      <c r="BE1745" s="1"/>
      <c r="BF1745" s="43">
        <f t="shared" si="27"/>
        <v>97860</v>
      </c>
      <c r="BG1745" s="1"/>
      <c r="BH1745" s="1"/>
      <c r="BI1745" s="1">
        <v>50</v>
      </c>
      <c r="BJ1745" s="1">
        <v>0</v>
      </c>
      <c r="BK1745" s="1">
        <v>0.01</v>
      </c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37" t="s">
        <v>71</v>
      </c>
    </row>
    <row r="1746" spans="1:77" x14ac:dyDescent="0.25">
      <c r="A1746" s="1">
        <v>1741</v>
      </c>
      <c r="B1746" s="1"/>
      <c r="C1746" s="1"/>
      <c r="D1746" s="1"/>
      <c r="E1746" s="1"/>
      <c r="F1746" s="1">
        <v>1741</v>
      </c>
      <c r="G1746" s="1" t="s">
        <v>67</v>
      </c>
      <c r="H1746" s="1">
        <v>30609</v>
      </c>
      <c r="M1746" s="1">
        <v>3</v>
      </c>
      <c r="N1746" s="1">
        <v>2</v>
      </c>
      <c r="O1746" s="1">
        <v>96</v>
      </c>
      <c r="P1746" s="2" t="s">
        <v>69</v>
      </c>
      <c r="Q1746" s="2">
        <v>1496</v>
      </c>
      <c r="R1746" s="1"/>
      <c r="S1746" s="2">
        <v>300</v>
      </c>
      <c r="T1746" s="1"/>
      <c r="U1746" s="1"/>
      <c r="V1746" s="1"/>
      <c r="W1746" s="1"/>
      <c r="X1746" s="35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44"/>
      <c r="AR1746" s="36"/>
      <c r="AS1746" s="1"/>
      <c r="AT1746" s="45"/>
      <c r="AU1746" s="1"/>
      <c r="AV1746" s="1"/>
      <c r="AW1746" s="1"/>
      <c r="AX1746" s="2"/>
      <c r="AY1746" s="1"/>
      <c r="AZ1746" s="1"/>
      <c r="BA1746" s="36"/>
      <c r="BB1746" s="2"/>
      <c r="BC1746" s="1"/>
      <c r="BD1746" s="1"/>
      <c r="BE1746" s="43"/>
      <c r="BF1746" s="43">
        <f t="shared" si="27"/>
        <v>448800</v>
      </c>
      <c r="BG1746" s="1"/>
      <c r="BH1746" s="1"/>
      <c r="BI1746" s="1">
        <v>50</v>
      </c>
      <c r="BJ1746" s="1">
        <v>0</v>
      </c>
      <c r="BK1746" s="1">
        <v>0.01</v>
      </c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37" t="s">
        <v>71</v>
      </c>
    </row>
    <row r="1747" spans="1:77" x14ac:dyDescent="0.25">
      <c r="A1747" s="1">
        <v>1742</v>
      </c>
      <c r="B1747" s="1"/>
      <c r="C1747" s="1"/>
      <c r="D1747" s="1"/>
      <c r="E1747" s="1"/>
      <c r="F1747" s="1">
        <v>1742</v>
      </c>
      <c r="G1747" s="1" t="s">
        <v>67</v>
      </c>
      <c r="H1747" s="1">
        <v>30610</v>
      </c>
      <c r="M1747" s="1">
        <v>3</v>
      </c>
      <c r="N1747" s="1">
        <v>0</v>
      </c>
      <c r="O1747" s="1">
        <v>20</v>
      </c>
      <c r="P1747" s="2" t="s">
        <v>69</v>
      </c>
      <c r="Q1747" s="2">
        <v>1220</v>
      </c>
      <c r="R1747" s="1"/>
      <c r="S1747" s="2">
        <v>130</v>
      </c>
      <c r="T1747" s="1"/>
      <c r="U1747" s="1"/>
      <c r="V1747" s="1"/>
      <c r="W1747" s="1"/>
      <c r="X1747" s="35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2"/>
      <c r="AY1747" s="1"/>
      <c r="AZ1747" s="1"/>
      <c r="BA1747" s="36"/>
      <c r="BB1747" s="2"/>
      <c r="BC1747" s="1"/>
      <c r="BD1747" s="1"/>
      <c r="BE1747" s="1"/>
      <c r="BF1747" s="43">
        <f t="shared" si="27"/>
        <v>158600</v>
      </c>
      <c r="BG1747" s="1"/>
      <c r="BH1747" s="1"/>
      <c r="BI1747" s="1">
        <v>50</v>
      </c>
      <c r="BJ1747" s="1">
        <v>0</v>
      </c>
      <c r="BK1747" s="1">
        <v>0.01</v>
      </c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37" t="s">
        <v>71</v>
      </c>
    </row>
    <row r="1748" spans="1:77" x14ac:dyDescent="0.25">
      <c r="A1748" s="1">
        <v>1743</v>
      </c>
      <c r="B1748" s="1"/>
      <c r="C1748" s="1"/>
      <c r="D1748" s="1"/>
      <c r="E1748" s="1"/>
      <c r="F1748" s="1">
        <v>1743</v>
      </c>
      <c r="G1748" s="1" t="s">
        <v>67</v>
      </c>
      <c r="H1748" s="1">
        <v>30611</v>
      </c>
      <c r="M1748" s="1">
        <v>12</v>
      </c>
      <c r="N1748" s="1">
        <v>0</v>
      </c>
      <c r="O1748" s="1">
        <v>40</v>
      </c>
      <c r="P1748" s="2" t="s">
        <v>69</v>
      </c>
      <c r="Q1748" s="2">
        <v>4840</v>
      </c>
      <c r="R1748" s="1"/>
      <c r="S1748" s="2">
        <v>130</v>
      </c>
      <c r="T1748" s="1"/>
      <c r="U1748" s="1"/>
      <c r="V1748" s="1"/>
      <c r="W1748" s="1"/>
      <c r="X1748" s="35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2"/>
      <c r="AY1748" s="1"/>
      <c r="AZ1748" s="1"/>
      <c r="BA1748" s="36"/>
      <c r="BB1748" s="2"/>
      <c r="BC1748" s="1"/>
      <c r="BD1748" s="1"/>
      <c r="BE1748" s="1"/>
      <c r="BF1748" s="43">
        <f t="shared" si="27"/>
        <v>629200</v>
      </c>
      <c r="BG1748" s="1"/>
      <c r="BH1748" s="1"/>
      <c r="BI1748" s="1">
        <v>50</v>
      </c>
      <c r="BJ1748" s="1">
        <v>0</v>
      </c>
      <c r="BK1748" s="1">
        <v>0.01</v>
      </c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37" t="s">
        <v>71</v>
      </c>
    </row>
    <row r="1749" spans="1:77" x14ac:dyDescent="0.25">
      <c r="A1749" s="1">
        <v>1744</v>
      </c>
      <c r="B1749" s="1"/>
      <c r="C1749" s="1"/>
      <c r="D1749" s="1"/>
      <c r="E1749" s="1"/>
      <c r="F1749" s="1">
        <v>1744</v>
      </c>
      <c r="G1749" s="1" t="s">
        <v>67</v>
      </c>
      <c r="H1749" s="1">
        <v>30612</v>
      </c>
      <c r="M1749" s="1">
        <v>2</v>
      </c>
      <c r="N1749" s="1">
        <v>1</v>
      </c>
      <c r="O1749" s="1">
        <v>13</v>
      </c>
      <c r="P1749" s="2" t="s">
        <v>69</v>
      </c>
      <c r="Q1749" s="2">
        <v>913</v>
      </c>
      <c r="R1749" s="1"/>
      <c r="S1749" s="2">
        <v>300</v>
      </c>
      <c r="T1749" s="1"/>
      <c r="U1749" s="1"/>
      <c r="V1749" s="1"/>
      <c r="W1749" s="1"/>
      <c r="X1749" s="35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44"/>
      <c r="AR1749" s="36"/>
      <c r="AS1749" s="1"/>
      <c r="AT1749" s="45"/>
      <c r="AU1749" s="1"/>
      <c r="AV1749" s="1"/>
      <c r="AW1749" s="1"/>
      <c r="AX1749" s="2"/>
      <c r="AY1749" s="1"/>
      <c r="AZ1749" s="1"/>
      <c r="BA1749" s="36"/>
      <c r="BB1749" s="2"/>
      <c r="BC1749" s="1"/>
      <c r="BD1749" s="1"/>
      <c r="BE1749" s="43"/>
      <c r="BF1749" s="43">
        <f t="shared" si="27"/>
        <v>273900</v>
      </c>
      <c r="BG1749" s="1"/>
      <c r="BH1749" s="1"/>
      <c r="BI1749" s="1">
        <v>50</v>
      </c>
      <c r="BJ1749" s="1">
        <v>0</v>
      </c>
      <c r="BK1749" s="1">
        <v>0.01</v>
      </c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37" t="s">
        <v>71</v>
      </c>
    </row>
    <row r="1750" spans="1:77" x14ac:dyDescent="0.25">
      <c r="A1750" s="1">
        <v>1745</v>
      </c>
      <c r="B1750" s="1"/>
      <c r="C1750" s="1"/>
      <c r="D1750" s="1"/>
      <c r="E1750" s="1"/>
      <c r="F1750" s="1">
        <v>1745</v>
      </c>
      <c r="G1750" s="1" t="s">
        <v>67</v>
      </c>
      <c r="H1750" s="1">
        <v>30613</v>
      </c>
      <c r="M1750" s="1">
        <v>5</v>
      </c>
      <c r="N1750" s="1">
        <v>2</v>
      </c>
      <c r="O1750" s="1">
        <v>72</v>
      </c>
      <c r="P1750" s="2" t="s">
        <v>69</v>
      </c>
      <c r="Q1750" s="2">
        <v>2272</v>
      </c>
      <c r="R1750" s="1"/>
      <c r="S1750" s="2">
        <v>130</v>
      </c>
      <c r="T1750" s="1"/>
      <c r="U1750" s="1"/>
      <c r="V1750" s="1"/>
      <c r="W1750" s="1"/>
      <c r="X1750" s="35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2"/>
      <c r="AY1750" s="1"/>
      <c r="AZ1750" s="1"/>
      <c r="BA1750" s="36"/>
      <c r="BB1750" s="2"/>
      <c r="BC1750" s="1"/>
      <c r="BD1750" s="1"/>
      <c r="BE1750" s="1"/>
      <c r="BF1750" s="43">
        <f t="shared" si="27"/>
        <v>295360</v>
      </c>
      <c r="BG1750" s="1"/>
      <c r="BH1750" s="1"/>
      <c r="BI1750" s="1">
        <v>50</v>
      </c>
      <c r="BJ1750" s="1">
        <v>0</v>
      </c>
      <c r="BK1750" s="1">
        <v>0.01</v>
      </c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37" t="s">
        <v>71</v>
      </c>
    </row>
    <row r="1751" spans="1:77" x14ac:dyDescent="0.25">
      <c r="A1751" s="1">
        <v>1746</v>
      </c>
      <c r="B1751" s="1"/>
      <c r="C1751" s="1"/>
      <c r="D1751" s="1"/>
      <c r="E1751" s="1"/>
      <c r="F1751" s="1">
        <v>1746</v>
      </c>
      <c r="G1751" s="1" t="s">
        <v>67</v>
      </c>
      <c r="H1751" s="1">
        <v>30614</v>
      </c>
      <c r="M1751" s="1">
        <v>2</v>
      </c>
      <c r="N1751" s="1">
        <v>3</v>
      </c>
      <c r="O1751" s="1">
        <v>88</v>
      </c>
      <c r="P1751" s="2" t="s">
        <v>69</v>
      </c>
      <c r="Q1751" s="2">
        <v>1188</v>
      </c>
      <c r="R1751" s="1"/>
      <c r="S1751" s="2">
        <v>170</v>
      </c>
      <c r="T1751" s="1"/>
      <c r="U1751" s="1"/>
      <c r="V1751" s="1"/>
      <c r="W1751" s="1"/>
      <c r="X1751" s="35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44"/>
      <c r="AR1751" s="36"/>
      <c r="AS1751" s="1"/>
      <c r="AT1751" s="45"/>
      <c r="AU1751" s="1"/>
      <c r="AV1751" s="2"/>
      <c r="AW1751" s="46"/>
      <c r="AX1751" s="2"/>
      <c r="AY1751" s="2"/>
      <c r="AZ1751" s="2"/>
      <c r="BA1751" s="36"/>
      <c r="BB1751" s="2"/>
      <c r="BC1751" s="36"/>
      <c r="BD1751" s="1"/>
      <c r="BE1751" s="43"/>
      <c r="BF1751" s="43">
        <f t="shared" si="27"/>
        <v>201960</v>
      </c>
      <c r="BG1751" s="1"/>
      <c r="BH1751" s="6"/>
      <c r="BI1751" s="1">
        <v>50</v>
      </c>
      <c r="BJ1751" s="1">
        <v>0</v>
      </c>
      <c r="BK1751" s="1">
        <v>0.01</v>
      </c>
      <c r="BL1751" s="36"/>
      <c r="BM1751" s="36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37" t="s">
        <v>71</v>
      </c>
    </row>
    <row r="1752" spans="1:77" x14ac:dyDescent="0.25">
      <c r="A1752" s="1">
        <v>1747</v>
      </c>
      <c r="B1752" s="1"/>
      <c r="C1752" s="1"/>
      <c r="D1752" s="1"/>
      <c r="E1752" s="1"/>
      <c r="F1752" s="1">
        <v>1747</v>
      </c>
      <c r="G1752" s="1" t="s">
        <v>67</v>
      </c>
      <c r="H1752" s="1">
        <v>30615</v>
      </c>
      <c r="M1752" s="1">
        <v>8</v>
      </c>
      <c r="N1752" s="1">
        <v>2</v>
      </c>
      <c r="O1752" s="1">
        <v>6</v>
      </c>
      <c r="P1752" s="2" t="s">
        <v>69</v>
      </c>
      <c r="Q1752" s="2">
        <v>3406</v>
      </c>
      <c r="R1752" s="1"/>
      <c r="S1752" s="2">
        <v>170</v>
      </c>
      <c r="T1752" s="1"/>
      <c r="U1752" s="1"/>
      <c r="V1752" s="1"/>
      <c r="W1752" s="1"/>
      <c r="X1752" s="35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2"/>
      <c r="AY1752" s="1"/>
      <c r="AZ1752" s="1"/>
      <c r="BA1752" s="36"/>
      <c r="BB1752" s="2"/>
      <c r="BC1752" s="1"/>
      <c r="BD1752" s="1"/>
      <c r="BE1752" s="1"/>
      <c r="BF1752" s="43">
        <f t="shared" si="27"/>
        <v>579020</v>
      </c>
      <c r="BG1752" s="1"/>
      <c r="BH1752" s="1"/>
      <c r="BI1752" s="1">
        <v>50</v>
      </c>
      <c r="BJ1752" s="1">
        <v>0</v>
      </c>
      <c r="BK1752" s="1">
        <v>0.01</v>
      </c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37" t="s">
        <v>71</v>
      </c>
    </row>
    <row r="1753" spans="1:77" x14ac:dyDescent="0.25">
      <c r="A1753" s="1">
        <v>1748</v>
      </c>
      <c r="B1753" s="1"/>
      <c r="C1753" s="1"/>
      <c r="D1753" s="1"/>
      <c r="E1753" s="1"/>
      <c r="F1753" s="1">
        <v>1748</v>
      </c>
      <c r="G1753" s="1" t="s">
        <v>67</v>
      </c>
      <c r="H1753" s="1">
        <v>30616</v>
      </c>
      <c r="M1753" s="1">
        <v>6</v>
      </c>
      <c r="N1753" s="1">
        <v>3</v>
      </c>
      <c r="O1753" s="1">
        <v>6</v>
      </c>
      <c r="P1753" s="2" t="s">
        <v>69</v>
      </c>
      <c r="Q1753" s="2">
        <v>2706</v>
      </c>
      <c r="R1753" s="1"/>
      <c r="S1753" s="2">
        <v>230</v>
      </c>
      <c r="T1753" s="1"/>
      <c r="U1753" s="1"/>
      <c r="V1753" s="1"/>
      <c r="W1753" s="1"/>
      <c r="X1753" s="35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2"/>
      <c r="AY1753" s="1"/>
      <c r="AZ1753" s="1"/>
      <c r="BA1753" s="36"/>
      <c r="BB1753" s="2"/>
      <c r="BC1753" s="1"/>
      <c r="BD1753" s="1"/>
      <c r="BE1753" s="1"/>
      <c r="BF1753" s="43">
        <f t="shared" si="27"/>
        <v>622380</v>
      </c>
      <c r="BG1753" s="1"/>
      <c r="BH1753" s="1"/>
      <c r="BI1753" s="1">
        <v>50</v>
      </c>
      <c r="BJ1753" s="1">
        <v>0</v>
      </c>
      <c r="BK1753" s="1">
        <v>0.01</v>
      </c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37" t="s">
        <v>71</v>
      </c>
    </row>
    <row r="1754" spans="1:77" x14ac:dyDescent="0.25">
      <c r="A1754" s="1">
        <v>1749</v>
      </c>
      <c r="B1754" s="1"/>
      <c r="C1754" s="1"/>
      <c r="D1754" s="1"/>
      <c r="E1754" s="1"/>
      <c r="F1754" s="1">
        <v>1749</v>
      </c>
      <c r="G1754" s="1" t="s">
        <v>67</v>
      </c>
      <c r="H1754" s="1">
        <v>30617</v>
      </c>
      <c r="M1754" s="1">
        <v>6</v>
      </c>
      <c r="N1754" s="1">
        <v>0</v>
      </c>
      <c r="O1754" s="1">
        <v>63</v>
      </c>
      <c r="P1754" s="2" t="s">
        <v>69</v>
      </c>
      <c r="Q1754" s="2">
        <v>2463</v>
      </c>
      <c r="R1754" s="1"/>
      <c r="S1754" s="2">
        <v>230</v>
      </c>
      <c r="T1754" s="1"/>
      <c r="U1754" s="1"/>
      <c r="V1754" s="1"/>
      <c r="W1754" s="1"/>
      <c r="X1754" s="35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2"/>
      <c r="AY1754" s="1"/>
      <c r="AZ1754" s="1"/>
      <c r="BA1754" s="36"/>
      <c r="BB1754" s="2"/>
      <c r="BC1754" s="1"/>
      <c r="BD1754" s="1"/>
      <c r="BE1754" s="1"/>
      <c r="BF1754" s="43">
        <f t="shared" si="27"/>
        <v>566490</v>
      </c>
      <c r="BG1754" s="1"/>
      <c r="BH1754" s="1"/>
      <c r="BI1754" s="1">
        <v>50</v>
      </c>
      <c r="BJ1754" s="1">
        <v>0</v>
      </c>
      <c r="BK1754" s="1">
        <v>0.01</v>
      </c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37" t="s">
        <v>71</v>
      </c>
    </row>
    <row r="1755" spans="1:77" x14ac:dyDescent="0.25">
      <c r="A1755" s="1">
        <v>1750</v>
      </c>
      <c r="B1755" s="1"/>
      <c r="C1755" s="1"/>
      <c r="D1755" s="1"/>
      <c r="E1755" s="1"/>
      <c r="F1755" s="1">
        <v>1750</v>
      </c>
      <c r="G1755" s="1" t="s">
        <v>67</v>
      </c>
      <c r="H1755" s="1">
        <v>30618</v>
      </c>
      <c r="M1755" s="1">
        <v>15</v>
      </c>
      <c r="N1755" s="1">
        <v>3</v>
      </c>
      <c r="O1755" s="1">
        <v>77.599999999999994</v>
      </c>
      <c r="P1755" s="2" t="s">
        <v>69</v>
      </c>
      <c r="Q1755" s="2">
        <v>6377.6</v>
      </c>
      <c r="R1755" s="1"/>
      <c r="S1755" s="2">
        <v>170</v>
      </c>
      <c r="T1755" s="1"/>
      <c r="U1755" s="1"/>
      <c r="V1755" s="1"/>
      <c r="W1755" s="1"/>
      <c r="X1755" s="35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2"/>
      <c r="AY1755" s="1"/>
      <c r="AZ1755" s="1"/>
      <c r="BA1755" s="36"/>
      <c r="BB1755" s="2"/>
      <c r="BC1755" s="1"/>
      <c r="BD1755" s="1"/>
      <c r="BE1755" s="1"/>
      <c r="BF1755" s="43">
        <f t="shared" si="27"/>
        <v>1084192</v>
      </c>
      <c r="BG1755" s="1"/>
      <c r="BH1755" s="1"/>
      <c r="BI1755" s="1">
        <v>50</v>
      </c>
      <c r="BJ1755" s="1">
        <v>0</v>
      </c>
      <c r="BK1755" s="1">
        <v>0.01</v>
      </c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37" t="s">
        <v>71</v>
      </c>
    </row>
    <row r="1756" spans="1:77" x14ac:dyDescent="0.25">
      <c r="A1756" s="1">
        <v>1751</v>
      </c>
      <c r="B1756" s="1"/>
      <c r="C1756" s="1"/>
      <c r="D1756" s="1"/>
      <c r="E1756" s="1"/>
      <c r="F1756" s="1">
        <v>1751</v>
      </c>
      <c r="G1756" s="1" t="s">
        <v>67</v>
      </c>
      <c r="H1756" s="1">
        <v>30619</v>
      </c>
      <c r="M1756" s="1">
        <v>15</v>
      </c>
      <c r="N1756" s="1">
        <v>3</v>
      </c>
      <c r="O1756" s="1">
        <v>16</v>
      </c>
      <c r="P1756" s="2" t="s">
        <v>69</v>
      </c>
      <c r="Q1756" s="2">
        <v>6316</v>
      </c>
      <c r="R1756" s="1"/>
      <c r="S1756" s="2">
        <v>230</v>
      </c>
      <c r="T1756" s="1"/>
      <c r="U1756" s="1"/>
      <c r="V1756" s="1"/>
      <c r="W1756" s="1"/>
      <c r="X1756" s="35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2"/>
      <c r="AY1756" s="1"/>
      <c r="AZ1756" s="1"/>
      <c r="BA1756" s="36"/>
      <c r="BB1756" s="2"/>
      <c r="BC1756" s="1"/>
      <c r="BD1756" s="1"/>
      <c r="BE1756" s="1"/>
      <c r="BF1756" s="43">
        <f t="shared" si="27"/>
        <v>1452680</v>
      </c>
      <c r="BG1756" s="1"/>
      <c r="BH1756" s="1"/>
      <c r="BI1756" s="1">
        <v>50</v>
      </c>
      <c r="BJ1756" s="1">
        <v>0</v>
      </c>
      <c r="BK1756" s="1">
        <v>0.01</v>
      </c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37" t="s">
        <v>71</v>
      </c>
    </row>
    <row r="1757" spans="1:77" x14ac:dyDescent="0.25">
      <c r="A1757" s="1">
        <v>1752</v>
      </c>
      <c r="B1757" s="1"/>
      <c r="C1757" s="1"/>
      <c r="D1757" s="1"/>
      <c r="E1757" s="1"/>
      <c r="F1757" s="1">
        <v>1752</v>
      </c>
      <c r="G1757" s="1" t="s">
        <v>67</v>
      </c>
      <c r="H1757" s="1">
        <v>30620</v>
      </c>
      <c r="M1757" s="1">
        <v>10</v>
      </c>
      <c r="N1757" s="1">
        <v>2</v>
      </c>
      <c r="O1757" s="1">
        <v>10</v>
      </c>
      <c r="P1757" s="2" t="s">
        <v>69</v>
      </c>
      <c r="Q1757" s="2">
        <v>4210</v>
      </c>
      <c r="R1757" s="1"/>
      <c r="S1757" s="2">
        <v>130</v>
      </c>
      <c r="T1757" s="1"/>
      <c r="U1757" s="1"/>
      <c r="V1757" s="1"/>
      <c r="W1757" s="1"/>
      <c r="X1757" s="35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2"/>
      <c r="AY1757" s="1"/>
      <c r="AZ1757" s="1"/>
      <c r="BA1757" s="36"/>
      <c r="BB1757" s="2"/>
      <c r="BC1757" s="1"/>
      <c r="BD1757" s="1"/>
      <c r="BE1757" s="1"/>
      <c r="BF1757" s="43">
        <f t="shared" si="27"/>
        <v>547300</v>
      </c>
      <c r="BG1757" s="1"/>
      <c r="BH1757" s="1"/>
      <c r="BI1757" s="1">
        <v>50</v>
      </c>
      <c r="BJ1757" s="1">
        <v>0</v>
      </c>
      <c r="BK1757" s="1">
        <v>0.01</v>
      </c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37" t="s">
        <v>71</v>
      </c>
    </row>
    <row r="1758" spans="1:77" x14ac:dyDescent="0.25">
      <c r="A1758" s="1">
        <v>1753</v>
      </c>
      <c r="B1758" s="1"/>
      <c r="C1758" s="1"/>
      <c r="D1758" s="1"/>
      <c r="E1758" s="1"/>
      <c r="F1758" s="1">
        <v>1753</v>
      </c>
      <c r="G1758" s="1" t="s">
        <v>67</v>
      </c>
      <c r="H1758" s="1">
        <v>30621</v>
      </c>
      <c r="M1758" s="1">
        <v>3</v>
      </c>
      <c r="N1758" s="1">
        <v>0</v>
      </c>
      <c r="O1758" s="1">
        <v>73.599999999999994</v>
      </c>
      <c r="P1758" s="2" t="s">
        <v>69</v>
      </c>
      <c r="Q1758" s="2">
        <v>1273.5999999999999</v>
      </c>
      <c r="R1758" s="1"/>
      <c r="S1758" s="2">
        <v>300</v>
      </c>
      <c r="T1758" s="1"/>
      <c r="U1758" s="1"/>
      <c r="V1758" s="1"/>
      <c r="W1758" s="1"/>
      <c r="X1758" s="35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2"/>
      <c r="AY1758" s="1"/>
      <c r="AZ1758" s="1"/>
      <c r="BA1758" s="36"/>
      <c r="BB1758" s="2"/>
      <c r="BC1758" s="1"/>
      <c r="BD1758" s="1"/>
      <c r="BE1758" s="1"/>
      <c r="BF1758" s="43">
        <f t="shared" si="27"/>
        <v>382080</v>
      </c>
      <c r="BG1758" s="1"/>
      <c r="BH1758" s="1"/>
      <c r="BI1758" s="1">
        <v>50</v>
      </c>
      <c r="BJ1758" s="1">
        <v>0</v>
      </c>
      <c r="BK1758" s="1">
        <v>0.01</v>
      </c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37" t="s">
        <v>71</v>
      </c>
    </row>
    <row r="1759" spans="1:77" x14ac:dyDescent="0.25">
      <c r="A1759" s="1">
        <v>1754</v>
      </c>
      <c r="B1759" s="1"/>
      <c r="C1759" s="1"/>
      <c r="D1759" s="1"/>
      <c r="E1759" s="1"/>
      <c r="F1759" s="1">
        <v>1754</v>
      </c>
      <c r="G1759" s="1" t="s">
        <v>67</v>
      </c>
      <c r="H1759" s="1">
        <v>30622</v>
      </c>
      <c r="M1759" s="1">
        <v>9</v>
      </c>
      <c r="N1759" s="1">
        <v>2</v>
      </c>
      <c r="O1759" s="1">
        <v>10</v>
      </c>
      <c r="P1759" s="2" t="s">
        <v>69</v>
      </c>
      <c r="Q1759" s="2">
        <v>3810</v>
      </c>
      <c r="R1759" s="1"/>
      <c r="S1759" s="2">
        <v>300</v>
      </c>
      <c r="T1759" s="1"/>
      <c r="U1759" s="1"/>
      <c r="V1759" s="1"/>
      <c r="W1759" s="1"/>
      <c r="X1759" s="35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2"/>
      <c r="AY1759" s="1"/>
      <c r="AZ1759" s="1"/>
      <c r="BA1759" s="36"/>
      <c r="BB1759" s="2"/>
      <c r="BC1759" s="1"/>
      <c r="BD1759" s="1"/>
      <c r="BE1759" s="1"/>
      <c r="BF1759" s="43">
        <f t="shared" si="27"/>
        <v>1143000</v>
      </c>
      <c r="BG1759" s="1"/>
      <c r="BH1759" s="1"/>
      <c r="BI1759" s="1">
        <v>50</v>
      </c>
      <c r="BJ1759" s="1">
        <v>0</v>
      </c>
      <c r="BK1759" s="1">
        <v>0.01</v>
      </c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37" t="s">
        <v>71</v>
      </c>
    </row>
    <row r="1760" spans="1:77" x14ac:dyDescent="0.25">
      <c r="A1760" s="1">
        <v>1755</v>
      </c>
      <c r="B1760" s="1"/>
      <c r="C1760" s="1"/>
      <c r="D1760" s="1"/>
      <c r="E1760" s="1"/>
      <c r="F1760" s="1">
        <v>1755</v>
      </c>
      <c r="G1760" s="1" t="s">
        <v>67</v>
      </c>
      <c r="H1760" s="1">
        <v>32071</v>
      </c>
      <c r="M1760" s="1">
        <v>8</v>
      </c>
      <c r="N1760" s="1">
        <v>2</v>
      </c>
      <c r="O1760" s="1">
        <v>80</v>
      </c>
      <c r="P1760" s="2" t="s">
        <v>69</v>
      </c>
      <c r="Q1760" s="2">
        <v>3480</v>
      </c>
      <c r="R1760" s="1"/>
      <c r="S1760" s="2">
        <v>220</v>
      </c>
      <c r="T1760" s="1"/>
      <c r="U1760" s="1"/>
      <c r="V1760" s="1"/>
      <c r="W1760" s="1"/>
      <c r="X1760" s="35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44"/>
      <c r="AR1760" s="36"/>
      <c r="AS1760" s="1"/>
      <c r="AT1760" s="45"/>
      <c r="AU1760" s="1"/>
      <c r="AV1760" s="1"/>
      <c r="AW1760" s="1"/>
      <c r="AX1760" s="2"/>
      <c r="AY1760" s="1"/>
      <c r="AZ1760" s="1"/>
      <c r="BA1760" s="36"/>
      <c r="BB1760" s="2"/>
      <c r="BC1760" s="1"/>
      <c r="BD1760" s="1"/>
      <c r="BE1760" s="43"/>
      <c r="BF1760" s="43">
        <f t="shared" si="27"/>
        <v>765600</v>
      </c>
      <c r="BG1760" s="1"/>
      <c r="BH1760" s="1"/>
      <c r="BI1760" s="1">
        <v>50</v>
      </c>
      <c r="BJ1760" s="1">
        <v>0</v>
      </c>
      <c r="BK1760" s="1">
        <v>0.01</v>
      </c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37" t="s">
        <v>71</v>
      </c>
    </row>
    <row r="1761" spans="1:77" x14ac:dyDescent="0.25">
      <c r="A1761" s="1">
        <v>1756</v>
      </c>
      <c r="B1761" s="1"/>
      <c r="C1761" s="1"/>
      <c r="D1761" s="1"/>
      <c r="E1761" s="1"/>
      <c r="F1761" s="1">
        <v>1756</v>
      </c>
      <c r="G1761" s="1" t="s">
        <v>67</v>
      </c>
      <c r="H1761" s="1">
        <v>32072</v>
      </c>
      <c r="M1761" s="1">
        <v>18</v>
      </c>
      <c r="N1761" s="1">
        <v>1</v>
      </c>
      <c r="O1761" s="1">
        <v>90</v>
      </c>
      <c r="P1761" s="2" t="s">
        <v>69</v>
      </c>
      <c r="Q1761" s="2">
        <v>7390</v>
      </c>
      <c r="R1761" s="1"/>
      <c r="S1761" s="2">
        <v>100</v>
      </c>
      <c r="T1761" s="1"/>
      <c r="U1761" s="1"/>
      <c r="V1761" s="1"/>
      <c r="W1761" s="1"/>
      <c r="X1761" s="35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2"/>
      <c r="AY1761" s="1"/>
      <c r="AZ1761" s="1"/>
      <c r="BA1761" s="36"/>
      <c r="BB1761" s="2"/>
      <c r="BC1761" s="1"/>
      <c r="BD1761" s="1"/>
      <c r="BE1761" s="1"/>
      <c r="BF1761" s="43">
        <f t="shared" si="27"/>
        <v>739000</v>
      </c>
      <c r="BG1761" s="1"/>
      <c r="BH1761" s="1"/>
      <c r="BI1761" s="1">
        <v>50</v>
      </c>
      <c r="BJ1761" s="1">
        <v>0</v>
      </c>
      <c r="BK1761" s="1">
        <v>0.01</v>
      </c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37" t="s">
        <v>71</v>
      </c>
    </row>
    <row r="1762" spans="1:77" x14ac:dyDescent="0.25">
      <c r="A1762" s="1">
        <v>1757</v>
      </c>
      <c r="B1762" s="1"/>
      <c r="C1762" s="1"/>
      <c r="D1762" s="1"/>
      <c r="E1762" s="1"/>
      <c r="F1762" s="1">
        <v>1757</v>
      </c>
      <c r="G1762" s="1" t="s">
        <v>67</v>
      </c>
      <c r="H1762" s="1">
        <v>32073</v>
      </c>
      <c r="M1762" s="1">
        <v>9</v>
      </c>
      <c r="N1762" s="1">
        <v>0</v>
      </c>
      <c r="O1762" s="1">
        <v>25.8</v>
      </c>
      <c r="P1762" s="2" t="s">
        <v>69</v>
      </c>
      <c r="Q1762" s="2">
        <v>3625.8</v>
      </c>
      <c r="R1762" s="1"/>
      <c r="S1762" s="2">
        <v>110</v>
      </c>
      <c r="T1762" s="1"/>
      <c r="U1762" s="1"/>
      <c r="V1762" s="1"/>
      <c r="W1762" s="1"/>
      <c r="X1762" s="35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2"/>
      <c r="AY1762" s="1"/>
      <c r="AZ1762" s="1"/>
      <c r="BA1762" s="36"/>
      <c r="BB1762" s="2"/>
      <c r="BC1762" s="1"/>
      <c r="BD1762" s="1"/>
      <c r="BE1762" s="1"/>
      <c r="BF1762" s="43">
        <f t="shared" si="27"/>
        <v>398838</v>
      </c>
      <c r="BG1762" s="1"/>
      <c r="BH1762" s="1"/>
      <c r="BI1762" s="1">
        <v>50</v>
      </c>
      <c r="BJ1762" s="1">
        <v>0</v>
      </c>
      <c r="BK1762" s="1">
        <v>0.01</v>
      </c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37" t="s">
        <v>71</v>
      </c>
    </row>
    <row r="1763" spans="1:77" x14ac:dyDescent="0.25">
      <c r="A1763" s="1">
        <v>1758</v>
      </c>
      <c r="B1763" s="1"/>
      <c r="C1763" s="1"/>
      <c r="D1763" s="1"/>
      <c r="E1763" s="1"/>
      <c r="F1763" s="1">
        <v>1758</v>
      </c>
      <c r="G1763" s="1" t="s">
        <v>67</v>
      </c>
      <c r="H1763" s="1">
        <v>32074</v>
      </c>
      <c r="M1763" s="1">
        <v>36</v>
      </c>
      <c r="N1763" s="1">
        <v>0</v>
      </c>
      <c r="O1763" s="1">
        <v>10</v>
      </c>
      <c r="P1763" s="2" t="s">
        <v>69</v>
      </c>
      <c r="Q1763" s="2">
        <v>14410</v>
      </c>
      <c r="R1763" s="1"/>
      <c r="S1763" s="2">
        <v>100</v>
      </c>
      <c r="T1763" s="1"/>
      <c r="U1763" s="1"/>
      <c r="V1763" s="1"/>
      <c r="W1763" s="1"/>
      <c r="X1763" s="35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2"/>
      <c r="AY1763" s="1"/>
      <c r="AZ1763" s="1"/>
      <c r="BA1763" s="36"/>
      <c r="BB1763" s="2"/>
      <c r="BC1763" s="1"/>
      <c r="BD1763" s="1"/>
      <c r="BE1763" s="1"/>
      <c r="BF1763" s="43">
        <f t="shared" si="27"/>
        <v>1441000</v>
      </c>
      <c r="BG1763" s="1"/>
      <c r="BH1763" s="1"/>
      <c r="BI1763" s="1">
        <v>50</v>
      </c>
      <c r="BJ1763" s="1">
        <v>0</v>
      </c>
      <c r="BK1763" s="1">
        <v>0.01</v>
      </c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37" t="s">
        <v>71</v>
      </c>
    </row>
    <row r="1764" spans="1:77" x14ac:dyDescent="0.25">
      <c r="A1764" s="1">
        <v>1759</v>
      </c>
      <c r="B1764" s="1"/>
      <c r="C1764" s="1"/>
      <c r="D1764" s="1"/>
      <c r="E1764" s="1"/>
      <c r="F1764" s="1">
        <v>1759</v>
      </c>
      <c r="G1764" s="1" t="s">
        <v>67</v>
      </c>
      <c r="H1764" s="1">
        <v>32075</v>
      </c>
      <c r="M1764" s="1">
        <v>13</v>
      </c>
      <c r="N1764" s="1">
        <v>0</v>
      </c>
      <c r="O1764" s="1">
        <v>70</v>
      </c>
      <c r="P1764" s="2" t="s">
        <v>69</v>
      </c>
      <c r="Q1764" s="2">
        <v>5270</v>
      </c>
      <c r="R1764" s="1"/>
      <c r="S1764" s="2">
        <v>100</v>
      </c>
      <c r="T1764" s="1"/>
      <c r="U1764" s="1"/>
      <c r="V1764" s="1"/>
      <c r="W1764" s="1"/>
      <c r="X1764" s="35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2"/>
      <c r="AY1764" s="1"/>
      <c r="AZ1764" s="1"/>
      <c r="BA1764" s="36"/>
      <c r="BB1764" s="2"/>
      <c r="BC1764" s="1"/>
      <c r="BD1764" s="1"/>
      <c r="BE1764" s="1"/>
      <c r="BF1764" s="43">
        <f t="shared" si="27"/>
        <v>527000</v>
      </c>
      <c r="BG1764" s="1"/>
      <c r="BH1764" s="1"/>
      <c r="BI1764" s="1">
        <v>50</v>
      </c>
      <c r="BJ1764" s="1">
        <v>0</v>
      </c>
      <c r="BK1764" s="1">
        <v>0.01</v>
      </c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37" t="s">
        <v>71</v>
      </c>
    </row>
    <row r="1765" spans="1:77" x14ac:dyDescent="0.25">
      <c r="A1765" s="1">
        <v>1760</v>
      </c>
      <c r="B1765" s="1"/>
      <c r="C1765" s="1"/>
      <c r="D1765" s="1"/>
      <c r="E1765" s="1"/>
      <c r="F1765" s="1">
        <v>1760</v>
      </c>
      <c r="G1765" s="1" t="s">
        <v>67</v>
      </c>
      <c r="H1765" s="1">
        <v>32076</v>
      </c>
      <c r="M1765" s="1">
        <v>10</v>
      </c>
      <c r="N1765" s="1">
        <v>2</v>
      </c>
      <c r="O1765" s="1">
        <v>0</v>
      </c>
      <c r="P1765" s="2" t="s">
        <v>69</v>
      </c>
      <c r="Q1765" s="2">
        <v>4200</v>
      </c>
      <c r="R1765" s="1"/>
      <c r="S1765" s="2">
        <v>100</v>
      </c>
      <c r="T1765" s="1"/>
      <c r="U1765" s="1"/>
      <c r="V1765" s="1"/>
      <c r="W1765" s="1"/>
      <c r="X1765" s="35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44"/>
      <c r="AR1765" s="36"/>
      <c r="AS1765" s="1"/>
      <c r="AT1765" s="45"/>
      <c r="AU1765" s="1"/>
      <c r="AV1765" s="1"/>
      <c r="AW1765" s="1"/>
      <c r="AX1765" s="2"/>
      <c r="AY1765" s="1"/>
      <c r="AZ1765" s="1"/>
      <c r="BA1765" s="36"/>
      <c r="BB1765" s="2"/>
      <c r="BC1765" s="1"/>
      <c r="BD1765" s="1"/>
      <c r="BE1765" s="43"/>
      <c r="BF1765" s="43">
        <f t="shared" si="27"/>
        <v>420000</v>
      </c>
      <c r="BG1765" s="1"/>
      <c r="BH1765" s="1"/>
      <c r="BI1765" s="1">
        <v>50</v>
      </c>
      <c r="BJ1765" s="1">
        <v>0</v>
      </c>
      <c r="BK1765" s="1">
        <v>0.01</v>
      </c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37" t="s">
        <v>71</v>
      </c>
    </row>
    <row r="1766" spans="1:77" x14ac:dyDescent="0.25">
      <c r="A1766" s="1">
        <v>1761</v>
      </c>
      <c r="B1766" s="1"/>
      <c r="C1766" s="1"/>
      <c r="D1766" s="1"/>
      <c r="E1766" s="1"/>
      <c r="F1766" s="1">
        <v>1761</v>
      </c>
      <c r="G1766" s="1" t="s">
        <v>67</v>
      </c>
      <c r="H1766" s="1">
        <v>32081</v>
      </c>
      <c r="M1766" s="1">
        <v>12</v>
      </c>
      <c r="N1766" s="1">
        <v>3</v>
      </c>
      <c r="O1766" s="1">
        <v>50</v>
      </c>
      <c r="P1766" s="2" t="s">
        <v>69</v>
      </c>
      <c r="Q1766" s="2">
        <v>5150</v>
      </c>
      <c r="R1766" s="1"/>
      <c r="S1766" s="2">
        <v>100</v>
      </c>
      <c r="T1766" s="1"/>
      <c r="U1766" s="1"/>
      <c r="V1766" s="1"/>
      <c r="W1766" s="1"/>
      <c r="X1766" s="35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44"/>
      <c r="AR1766" s="36"/>
      <c r="AS1766" s="1"/>
      <c r="AT1766" s="45"/>
      <c r="AU1766" s="1"/>
      <c r="AV1766" s="1"/>
      <c r="AW1766" s="1"/>
      <c r="AX1766" s="2"/>
      <c r="AY1766" s="1"/>
      <c r="AZ1766" s="1"/>
      <c r="BA1766" s="36"/>
      <c r="BB1766" s="2"/>
      <c r="BC1766" s="1"/>
      <c r="BD1766" s="1"/>
      <c r="BE1766" s="43"/>
      <c r="BF1766" s="43">
        <f t="shared" si="27"/>
        <v>515000</v>
      </c>
      <c r="BG1766" s="1"/>
      <c r="BH1766" s="1"/>
      <c r="BI1766" s="1">
        <v>50</v>
      </c>
      <c r="BJ1766" s="1">
        <v>0</v>
      </c>
      <c r="BK1766" s="1">
        <v>0.01</v>
      </c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37" t="s">
        <v>71</v>
      </c>
    </row>
    <row r="1767" spans="1:77" x14ac:dyDescent="0.25">
      <c r="A1767" s="1">
        <v>1762</v>
      </c>
      <c r="B1767" s="1"/>
      <c r="C1767" s="1"/>
      <c r="D1767" s="1"/>
      <c r="E1767" s="1"/>
      <c r="F1767" s="1">
        <v>1762</v>
      </c>
      <c r="G1767" s="1" t="s">
        <v>67</v>
      </c>
      <c r="H1767" s="1">
        <v>32082</v>
      </c>
      <c r="M1767" s="1">
        <v>12</v>
      </c>
      <c r="N1767" s="1">
        <v>0</v>
      </c>
      <c r="O1767" s="1">
        <v>20</v>
      </c>
      <c r="P1767" s="2" t="s">
        <v>69</v>
      </c>
      <c r="Q1767" s="2">
        <v>4820</v>
      </c>
      <c r="R1767" s="1"/>
      <c r="S1767" s="2">
        <v>190</v>
      </c>
      <c r="T1767" s="1"/>
      <c r="U1767" s="1"/>
      <c r="V1767" s="1"/>
      <c r="W1767" s="1"/>
      <c r="X1767" s="35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2"/>
      <c r="AY1767" s="1"/>
      <c r="AZ1767" s="1"/>
      <c r="BA1767" s="36"/>
      <c r="BB1767" s="2"/>
      <c r="BC1767" s="1"/>
      <c r="BD1767" s="1"/>
      <c r="BE1767" s="1"/>
      <c r="BF1767" s="43">
        <f t="shared" si="27"/>
        <v>915800</v>
      </c>
      <c r="BG1767" s="1"/>
      <c r="BH1767" s="1"/>
      <c r="BI1767" s="1">
        <v>50</v>
      </c>
      <c r="BJ1767" s="1">
        <v>0</v>
      </c>
      <c r="BK1767" s="1">
        <v>0.01</v>
      </c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37" t="s">
        <v>71</v>
      </c>
    </row>
    <row r="1768" spans="1:77" x14ac:dyDescent="0.25">
      <c r="A1768" s="1">
        <v>1763</v>
      </c>
      <c r="B1768" s="1"/>
      <c r="C1768" s="1"/>
      <c r="D1768" s="1"/>
      <c r="E1768" s="1"/>
      <c r="F1768" s="1">
        <v>1763</v>
      </c>
      <c r="G1768" s="1" t="s">
        <v>67</v>
      </c>
      <c r="H1768" s="1">
        <v>32083</v>
      </c>
      <c r="M1768" s="1">
        <v>6</v>
      </c>
      <c r="N1768" s="1">
        <v>0</v>
      </c>
      <c r="O1768" s="1">
        <v>3.9</v>
      </c>
      <c r="P1768" s="2" t="s">
        <v>69</v>
      </c>
      <c r="Q1768" s="2">
        <v>2403.9</v>
      </c>
      <c r="R1768" s="1"/>
      <c r="S1768" s="2">
        <v>100</v>
      </c>
      <c r="T1768" s="1"/>
      <c r="U1768" s="1"/>
      <c r="V1768" s="1"/>
      <c r="W1768" s="1"/>
      <c r="X1768" s="35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2"/>
      <c r="AY1768" s="1"/>
      <c r="AZ1768" s="1"/>
      <c r="BA1768" s="36"/>
      <c r="BB1768" s="2"/>
      <c r="BC1768" s="1"/>
      <c r="BD1768" s="1"/>
      <c r="BE1768" s="1"/>
      <c r="BF1768" s="43">
        <f t="shared" si="27"/>
        <v>240390</v>
      </c>
      <c r="BG1768" s="1"/>
      <c r="BH1768" s="1"/>
      <c r="BI1768" s="1">
        <v>50</v>
      </c>
      <c r="BJ1768" s="1">
        <v>0</v>
      </c>
      <c r="BK1768" s="1">
        <v>0.01</v>
      </c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37" t="s">
        <v>71</v>
      </c>
    </row>
    <row r="1769" spans="1:77" x14ac:dyDescent="0.25">
      <c r="A1769" s="1">
        <v>1764</v>
      </c>
      <c r="B1769" s="1"/>
      <c r="C1769" s="1"/>
      <c r="D1769" s="1"/>
      <c r="E1769" s="1"/>
      <c r="F1769" s="1">
        <v>1764</v>
      </c>
      <c r="G1769" s="1" t="s">
        <v>67</v>
      </c>
      <c r="H1769" s="1">
        <v>32084</v>
      </c>
      <c r="M1769" s="1">
        <v>14</v>
      </c>
      <c r="N1769" s="1">
        <v>1</v>
      </c>
      <c r="O1769" s="1">
        <v>50</v>
      </c>
      <c r="P1769" s="2" t="s">
        <v>69</v>
      </c>
      <c r="Q1769" s="2">
        <v>5750</v>
      </c>
      <c r="R1769" s="1"/>
      <c r="S1769" s="2">
        <v>190</v>
      </c>
      <c r="T1769" s="1"/>
      <c r="U1769" s="1"/>
      <c r="V1769" s="1"/>
      <c r="W1769" s="1"/>
      <c r="X1769" s="35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2"/>
      <c r="AY1769" s="1"/>
      <c r="AZ1769" s="1"/>
      <c r="BA1769" s="36"/>
      <c r="BB1769" s="2"/>
      <c r="BC1769" s="1"/>
      <c r="BD1769" s="1"/>
      <c r="BE1769" s="1"/>
      <c r="BF1769" s="43">
        <f t="shared" si="27"/>
        <v>1092500</v>
      </c>
      <c r="BG1769" s="1"/>
      <c r="BH1769" s="1"/>
      <c r="BI1769" s="1">
        <v>50</v>
      </c>
      <c r="BJ1769" s="1">
        <v>0</v>
      </c>
      <c r="BK1769" s="1">
        <v>0.01</v>
      </c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37" t="s">
        <v>71</v>
      </c>
    </row>
    <row r="1770" spans="1:77" x14ac:dyDescent="0.25">
      <c r="A1770" s="1">
        <v>1765</v>
      </c>
      <c r="B1770" s="1"/>
      <c r="C1770" s="1"/>
      <c r="D1770" s="1"/>
      <c r="E1770" s="1"/>
      <c r="F1770" s="1">
        <v>1765</v>
      </c>
      <c r="G1770" s="1" t="s">
        <v>67</v>
      </c>
      <c r="H1770" s="1">
        <v>32085</v>
      </c>
      <c r="M1770" s="1">
        <v>13</v>
      </c>
      <c r="N1770" s="1">
        <v>0</v>
      </c>
      <c r="O1770" s="1">
        <v>75</v>
      </c>
      <c r="P1770" s="2" t="s">
        <v>69</v>
      </c>
      <c r="Q1770" s="2">
        <v>5275</v>
      </c>
      <c r="R1770" s="1"/>
      <c r="S1770" s="2">
        <v>260</v>
      </c>
      <c r="T1770" s="1"/>
      <c r="U1770" s="1"/>
      <c r="V1770" s="1"/>
      <c r="W1770" s="1"/>
      <c r="X1770" s="35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44"/>
      <c r="AR1770" s="36"/>
      <c r="AS1770" s="1"/>
      <c r="AT1770" s="45"/>
      <c r="AU1770" s="1"/>
      <c r="AV1770" s="2"/>
      <c r="AW1770" s="46"/>
      <c r="AX1770" s="2"/>
      <c r="AY1770" s="2"/>
      <c r="AZ1770" s="2"/>
      <c r="BA1770" s="36"/>
      <c r="BB1770" s="2"/>
      <c r="BC1770" s="36"/>
      <c r="BD1770" s="1"/>
      <c r="BE1770" s="43"/>
      <c r="BF1770" s="43">
        <f t="shared" si="27"/>
        <v>1371500</v>
      </c>
      <c r="BG1770" s="1"/>
      <c r="BH1770" s="6"/>
      <c r="BI1770" s="1">
        <v>50</v>
      </c>
      <c r="BJ1770" s="1">
        <v>0</v>
      </c>
      <c r="BK1770" s="1">
        <v>0.01</v>
      </c>
      <c r="BL1770" s="36"/>
      <c r="BM1770" s="36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37" t="s">
        <v>71</v>
      </c>
    </row>
    <row r="1771" spans="1:77" x14ac:dyDescent="0.25">
      <c r="A1771" s="1">
        <v>1766</v>
      </c>
      <c r="B1771" s="1"/>
      <c r="C1771" s="1"/>
      <c r="D1771" s="1"/>
      <c r="E1771" s="1"/>
      <c r="F1771" s="1">
        <v>1766</v>
      </c>
      <c r="G1771" s="1" t="s">
        <v>67</v>
      </c>
      <c r="H1771" s="1">
        <v>32086</v>
      </c>
      <c r="M1771" s="1">
        <v>23</v>
      </c>
      <c r="N1771" s="1">
        <v>1</v>
      </c>
      <c r="O1771" s="1">
        <v>67</v>
      </c>
      <c r="P1771" s="2" t="s">
        <v>69</v>
      </c>
      <c r="Q1771" s="2">
        <v>9367</v>
      </c>
      <c r="R1771" s="1"/>
      <c r="S1771" s="2">
        <v>100</v>
      </c>
      <c r="T1771" s="1"/>
      <c r="U1771" s="1"/>
      <c r="V1771" s="1"/>
      <c r="W1771" s="1"/>
      <c r="X1771" s="35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2"/>
      <c r="AY1771" s="1"/>
      <c r="AZ1771" s="1"/>
      <c r="BA1771" s="36"/>
      <c r="BB1771" s="2"/>
      <c r="BC1771" s="1"/>
      <c r="BD1771" s="1"/>
      <c r="BE1771" s="1"/>
      <c r="BF1771" s="43">
        <f t="shared" si="27"/>
        <v>936700</v>
      </c>
      <c r="BG1771" s="1"/>
      <c r="BH1771" s="1"/>
      <c r="BI1771" s="1">
        <v>50</v>
      </c>
      <c r="BJ1771" s="1">
        <v>0</v>
      </c>
      <c r="BK1771" s="1">
        <v>0.01</v>
      </c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37" t="s">
        <v>71</v>
      </c>
    </row>
    <row r="1772" spans="1:77" x14ac:dyDescent="0.25">
      <c r="A1772" s="1">
        <v>1767</v>
      </c>
      <c r="B1772" s="1"/>
      <c r="C1772" s="1"/>
      <c r="D1772" s="1"/>
      <c r="E1772" s="1"/>
      <c r="F1772" s="1">
        <v>1767</v>
      </c>
      <c r="G1772" s="1" t="s">
        <v>67</v>
      </c>
      <c r="H1772" s="1">
        <v>32091</v>
      </c>
      <c r="M1772" s="1">
        <v>6</v>
      </c>
      <c r="N1772" s="1">
        <v>1</v>
      </c>
      <c r="O1772" s="1">
        <v>56.8</v>
      </c>
      <c r="P1772" s="2" t="s">
        <v>69</v>
      </c>
      <c r="Q1772" s="2">
        <v>2556.8000000000002</v>
      </c>
      <c r="R1772" s="1"/>
      <c r="S1772" s="2">
        <v>170</v>
      </c>
      <c r="T1772" s="1"/>
      <c r="U1772" s="1"/>
      <c r="V1772" s="1"/>
      <c r="W1772" s="1"/>
      <c r="X1772" s="35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44"/>
      <c r="AR1772" s="36"/>
      <c r="AS1772" s="1"/>
      <c r="AT1772" s="45"/>
      <c r="AU1772" s="1"/>
      <c r="AV1772" s="1"/>
      <c r="AW1772" s="1"/>
      <c r="AX1772" s="2"/>
      <c r="AY1772" s="1"/>
      <c r="AZ1772" s="1"/>
      <c r="BA1772" s="36"/>
      <c r="BB1772" s="2"/>
      <c r="BC1772" s="1"/>
      <c r="BD1772" s="1"/>
      <c r="BE1772" s="43"/>
      <c r="BF1772" s="43">
        <f t="shared" si="27"/>
        <v>434656.00000000006</v>
      </c>
      <c r="BG1772" s="1"/>
      <c r="BH1772" s="1"/>
      <c r="BI1772" s="1">
        <v>50</v>
      </c>
      <c r="BJ1772" s="1">
        <v>0</v>
      </c>
      <c r="BK1772" s="1">
        <v>0.01</v>
      </c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37" t="s">
        <v>71</v>
      </c>
    </row>
    <row r="1773" spans="1:77" x14ac:dyDescent="0.25">
      <c r="A1773" s="1">
        <v>1768</v>
      </c>
      <c r="B1773" s="1"/>
      <c r="C1773" s="1"/>
      <c r="D1773" s="1"/>
      <c r="E1773" s="1"/>
      <c r="F1773" s="1">
        <v>1768</v>
      </c>
      <c r="G1773" s="1" t="s">
        <v>67</v>
      </c>
      <c r="H1773" s="1">
        <v>32093</v>
      </c>
      <c r="M1773" s="1">
        <v>9</v>
      </c>
      <c r="N1773" s="1">
        <v>1</v>
      </c>
      <c r="O1773" s="1">
        <v>0</v>
      </c>
      <c r="P1773" s="2" t="s">
        <v>69</v>
      </c>
      <c r="Q1773" s="2">
        <v>3700</v>
      </c>
      <c r="R1773" s="1"/>
      <c r="S1773" s="2">
        <v>180</v>
      </c>
      <c r="T1773" s="1"/>
      <c r="U1773" s="1"/>
      <c r="V1773" s="1"/>
      <c r="W1773" s="1"/>
      <c r="X1773" s="35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2"/>
      <c r="AY1773" s="1"/>
      <c r="AZ1773" s="1"/>
      <c r="BA1773" s="36"/>
      <c r="BB1773" s="2"/>
      <c r="BC1773" s="1"/>
      <c r="BD1773" s="1"/>
      <c r="BE1773" s="1"/>
      <c r="BF1773" s="43">
        <f t="shared" si="27"/>
        <v>666000</v>
      </c>
      <c r="BG1773" s="1"/>
      <c r="BH1773" s="1"/>
      <c r="BI1773" s="1">
        <v>50</v>
      </c>
      <c r="BJ1773" s="1">
        <v>0</v>
      </c>
      <c r="BK1773" s="1">
        <v>0.01</v>
      </c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37" t="s">
        <v>71</v>
      </c>
    </row>
    <row r="1774" spans="1:77" x14ac:dyDescent="0.25">
      <c r="A1774" s="1">
        <v>1769</v>
      </c>
      <c r="B1774" s="1"/>
      <c r="C1774" s="1"/>
      <c r="D1774" s="1"/>
      <c r="E1774" s="1"/>
      <c r="F1774" s="1">
        <v>1769</v>
      </c>
      <c r="G1774" s="1" t="s">
        <v>67</v>
      </c>
      <c r="H1774" s="1">
        <v>32094</v>
      </c>
      <c r="M1774" s="1">
        <v>12</v>
      </c>
      <c r="N1774" s="1">
        <v>0</v>
      </c>
      <c r="O1774" s="1">
        <v>0</v>
      </c>
      <c r="P1774" s="2" t="s">
        <v>69</v>
      </c>
      <c r="Q1774" s="2">
        <v>4800</v>
      </c>
      <c r="R1774" s="1"/>
      <c r="S1774" s="2">
        <v>170</v>
      </c>
      <c r="T1774" s="1"/>
      <c r="U1774" s="1"/>
      <c r="V1774" s="1"/>
      <c r="W1774" s="1"/>
      <c r="X1774" s="35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2"/>
      <c r="AY1774" s="1"/>
      <c r="AZ1774" s="1"/>
      <c r="BA1774" s="36"/>
      <c r="BB1774" s="2"/>
      <c r="BC1774" s="1"/>
      <c r="BD1774" s="1"/>
      <c r="BE1774" s="1"/>
      <c r="BF1774" s="43">
        <f t="shared" si="27"/>
        <v>816000</v>
      </c>
      <c r="BG1774" s="1"/>
      <c r="BH1774" s="1"/>
      <c r="BI1774" s="1">
        <v>50</v>
      </c>
      <c r="BJ1774" s="1">
        <v>0</v>
      </c>
      <c r="BK1774" s="1">
        <v>0.01</v>
      </c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37" t="s">
        <v>71</v>
      </c>
    </row>
    <row r="1775" spans="1:77" x14ac:dyDescent="0.25">
      <c r="A1775" s="1">
        <v>1770</v>
      </c>
      <c r="B1775" s="1"/>
      <c r="C1775" s="1"/>
      <c r="D1775" s="1"/>
      <c r="E1775" s="1"/>
      <c r="F1775" s="1">
        <v>1770</v>
      </c>
      <c r="G1775" s="1" t="s">
        <v>67</v>
      </c>
      <c r="H1775" s="1">
        <v>32098</v>
      </c>
      <c r="M1775" s="1">
        <v>2</v>
      </c>
      <c r="N1775" s="1">
        <v>3</v>
      </c>
      <c r="O1775" s="1">
        <v>10</v>
      </c>
      <c r="P1775" s="2" t="s">
        <v>69</v>
      </c>
      <c r="Q1775" s="2">
        <v>1110</v>
      </c>
      <c r="R1775" s="1"/>
      <c r="S1775" s="2">
        <v>200</v>
      </c>
      <c r="T1775" s="1"/>
      <c r="U1775" s="1"/>
      <c r="V1775" s="1"/>
      <c r="W1775" s="1"/>
      <c r="X1775" s="35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44"/>
      <c r="AR1775" s="36"/>
      <c r="AS1775" s="1"/>
      <c r="AT1775" s="45"/>
      <c r="AU1775" s="1"/>
      <c r="AV1775" s="2"/>
      <c r="AW1775" s="46"/>
      <c r="AX1775" s="2"/>
      <c r="AY1775" s="2"/>
      <c r="AZ1775" s="2"/>
      <c r="BA1775" s="36"/>
      <c r="BB1775" s="2"/>
      <c r="BC1775" s="36"/>
      <c r="BD1775" s="1"/>
      <c r="BE1775" s="43"/>
      <c r="BF1775" s="43">
        <f t="shared" si="27"/>
        <v>222000</v>
      </c>
      <c r="BG1775" s="1"/>
      <c r="BH1775" s="6"/>
      <c r="BI1775" s="1">
        <v>50</v>
      </c>
      <c r="BJ1775" s="1">
        <v>0</v>
      </c>
      <c r="BK1775" s="1">
        <v>0.01</v>
      </c>
      <c r="BL1775" s="36"/>
      <c r="BM1775" s="36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37" t="s">
        <v>71</v>
      </c>
    </row>
    <row r="1776" spans="1:77" x14ac:dyDescent="0.25">
      <c r="A1776" s="1">
        <v>1771</v>
      </c>
      <c r="B1776" s="1"/>
      <c r="C1776" s="1"/>
      <c r="D1776" s="1"/>
      <c r="E1776" s="1"/>
      <c r="F1776" s="1">
        <v>1771</v>
      </c>
      <c r="G1776" s="1" t="s">
        <v>67</v>
      </c>
      <c r="H1776" s="1">
        <v>32099</v>
      </c>
      <c r="M1776" s="1">
        <v>4</v>
      </c>
      <c r="N1776" s="1">
        <v>0</v>
      </c>
      <c r="O1776" s="1">
        <v>0</v>
      </c>
      <c r="P1776" s="2" t="s">
        <v>69</v>
      </c>
      <c r="Q1776" s="2">
        <v>1600</v>
      </c>
      <c r="R1776" s="1"/>
      <c r="S1776" s="2">
        <v>170</v>
      </c>
      <c r="T1776" s="1"/>
      <c r="U1776" s="1"/>
      <c r="V1776" s="1"/>
      <c r="W1776" s="1"/>
      <c r="X1776" s="35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44"/>
      <c r="AR1776" s="36"/>
      <c r="AS1776" s="1"/>
      <c r="AT1776" s="45"/>
      <c r="AU1776" s="1"/>
      <c r="AV1776" s="2"/>
      <c r="AW1776" s="46"/>
      <c r="AX1776" s="2"/>
      <c r="AY1776" s="2"/>
      <c r="AZ1776" s="2"/>
      <c r="BA1776" s="36"/>
      <c r="BB1776" s="2"/>
      <c r="BC1776" s="36"/>
      <c r="BD1776" s="1"/>
      <c r="BE1776" s="43"/>
      <c r="BF1776" s="43">
        <f t="shared" si="27"/>
        <v>272000</v>
      </c>
      <c r="BG1776" s="1"/>
      <c r="BH1776" s="6"/>
      <c r="BI1776" s="1">
        <v>50</v>
      </c>
      <c r="BJ1776" s="1">
        <v>0</v>
      </c>
      <c r="BK1776" s="1">
        <v>0.01</v>
      </c>
      <c r="BL1776" s="36"/>
      <c r="BM1776" s="36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37" t="s">
        <v>71</v>
      </c>
    </row>
    <row r="1777" spans="1:77" x14ac:dyDescent="0.25">
      <c r="A1777" s="1">
        <v>1772</v>
      </c>
      <c r="B1777" s="1"/>
      <c r="C1777" s="1"/>
      <c r="D1777" s="1"/>
      <c r="E1777" s="1"/>
      <c r="F1777" s="1">
        <v>1772</v>
      </c>
      <c r="G1777" s="1" t="s">
        <v>67</v>
      </c>
      <c r="H1777" s="1">
        <v>32106</v>
      </c>
      <c r="M1777" s="1">
        <v>2</v>
      </c>
      <c r="N1777" s="1">
        <v>2</v>
      </c>
      <c r="O1777" s="1">
        <v>40</v>
      </c>
      <c r="P1777" s="2" t="s">
        <v>69</v>
      </c>
      <c r="Q1777" s="2">
        <v>1040</v>
      </c>
      <c r="R1777" s="1"/>
      <c r="S1777" s="2">
        <v>100</v>
      </c>
      <c r="T1777" s="1"/>
      <c r="U1777" s="1"/>
      <c r="V1777" s="1"/>
      <c r="W1777" s="1"/>
      <c r="X1777" s="35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44"/>
      <c r="AR1777" s="36"/>
      <c r="AS1777" s="1"/>
      <c r="AT1777" s="45"/>
      <c r="AU1777" s="1"/>
      <c r="AV1777" s="2"/>
      <c r="AW1777" s="46"/>
      <c r="AX1777" s="2"/>
      <c r="AY1777" s="2"/>
      <c r="AZ1777" s="2"/>
      <c r="BA1777" s="36"/>
      <c r="BB1777" s="2"/>
      <c r="BC1777" s="36"/>
      <c r="BD1777" s="1"/>
      <c r="BE1777" s="43"/>
      <c r="BF1777" s="43">
        <f t="shared" si="27"/>
        <v>104000</v>
      </c>
      <c r="BG1777" s="1"/>
      <c r="BH1777" s="6"/>
      <c r="BI1777" s="1">
        <v>50</v>
      </c>
      <c r="BJ1777" s="1">
        <v>0</v>
      </c>
      <c r="BK1777" s="1">
        <v>0.01</v>
      </c>
      <c r="BL1777" s="36"/>
      <c r="BM1777" s="36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37" t="s">
        <v>71</v>
      </c>
    </row>
    <row r="1778" spans="1:77" x14ac:dyDescent="0.25">
      <c r="A1778" s="1">
        <v>1773</v>
      </c>
      <c r="B1778" s="1"/>
      <c r="C1778" s="1"/>
      <c r="D1778" s="1"/>
      <c r="E1778" s="1"/>
      <c r="F1778" s="1">
        <v>1773</v>
      </c>
      <c r="G1778" s="1" t="s">
        <v>67</v>
      </c>
      <c r="H1778" s="1">
        <v>32107</v>
      </c>
      <c r="M1778" s="1">
        <v>2</v>
      </c>
      <c r="N1778" s="1">
        <v>3</v>
      </c>
      <c r="O1778" s="1">
        <v>80</v>
      </c>
      <c r="P1778" s="2" t="s">
        <v>69</v>
      </c>
      <c r="Q1778" s="2">
        <v>1180</v>
      </c>
      <c r="R1778" s="1"/>
      <c r="S1778" s="2">
        <v>100</v>
      </c>
      <c r="T1778" s="1"/>
      <c r="U1778" s="1"/>
      <c r="V1778" s="1"/>
      <c r="W1778" s="1"/>
      <c r="X1778" s="35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2"/>
      <c r="AY1778" s="1"/>
      <c r="AZ1778" s="1"/>
      <c r="BA1778" s="36"/>
      <c r="BB1778" s="2"/>
      <c r="BC1778" s="1"/>
      <c r="BD1778" s="1"/>
      <c r="BE1778" s="1"/>
      <c r="BF1778" s="43">
        <f t="shared" si="27"/>
        <v>118000</v>
      </c>
      <c r="BG1778" s="1"/>
      <c r="BH1778" s="1"/>
      <c r="BI1778" s="1">
        <v>50</v>
      </c>
      <c r="BJ1778" s="1">
        <v>0</v>
      </c>
      <c r="BK1778" s="1">
        <v>0.01</v>
      </c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37" t="s">
        <v>71</v>
      </c>
    </row>
    <row r="1779" spans="1:77" x14ac:dyDescent="0.25">
      <c r="A1779" s="1">
        <v>1774</v>
      </c>
      <c r="B1779" s="1"/>
      <c r="C1779" s="1"/>
      <c r="D1779" s="1"/>
      <c r="E1779" s="1"/>
      <c r="F1779" s="1">
        <v>1774</v>
      </c>
      <c r="G1779" s="1" t="s">
        <v>67</v>
      </c>
      <c r="H1779" s="1">
        <v>32121</v>
      </c>
      <c r="M1779" s="1">
        <v>1</v>
      </c>
      <c r="N1779" s="1">
        <v>2</v>
      </c>
      <c r="O1779" s="1">
        <v>40</v>
      </c>
      <c r="P1779" s="2" t="s">
        <v>69</v>
      </c>
      <c r="Q1779" s="2">
        <v>640</v>
      </c>
      <c r="R1779" s="1"/>
      <c r="S1779" s="2">
        <v>100</v>
      </c>
      <c r="T1779" s="1"/>
      <c r="U1779" s="1"/>
      <c r="V1779" s="1"/>
      <c r="W1779" s="1"/>
      <c r="X1779" s="35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2"/>
      <c r="AY1779" s="1"/>
      <c r="AZ1779" s="1"/>
      <c r="BA1779" s="36"/>
      <c r="BB1779" s="2"/>
      <c r="BC1779" s="1"/>
      <c r="BD1779" s="1"/>
      <c r="BE1779" s="1"/>
      <c r="BF1779" s="43">
        <f t="shared" si="27"/>
        <v>64000</v>
      </c>
      <c r="BG1779" s="1"/>
      <c r="BH1779" s="1"/>
      <c r="BI1779" s="1">
        <v>50</v>
      </c>
      <c r="BJ1779" s="1">
        <v>0</v>
      </c>
      <c r="BK1779" s="1">
        <v>0.01</v>
      </c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37" t="s">
        <v>71</v>
      </c>
    </row>
    <row r="1780" spans="1:77" x14ac:dyDescent="0.25">
      <c r="A1780" s="1">
        <v>1775</v>
      </c>
      <c r="B1780" s="1"/>
      <c r="C1780" s="1"/>
      <c r="D1780" s="1"/>
      <c r="E1780" s="1"/>
      <c r="F1780" s="1">
        <v>1775</v>
      </c>
      <c r="G1780" s="1" t="s">
        <v>67</v>
      </c>
      <c r="H1780" s="1">
        <v>32122</v>
      </c>
      <c r="M1780" s="1">
        <v>1</v>
      </c>
      <c r="N1780" s="1">
        <v>3</v>
      </c>
      <c r="O1780" s="1">
        <v>59</v>
      </c>
      <c r="P1780" s="2" t="s">
        <v>69</v>
      </c>
      <c r="Q1780" s="2">
        <v>759</v>
      </c>
      <c r="R1780" s="1"/>
      <c r="S1780" s="2">
        <v>100</v>
      </c>
      <c r="T1780" s="1"/>
      <c r="U1780" s="1"/>
      <c r="V1780" s="1"/>
      <c r="W1780" s="1"/>
      <c r="X1780" s="35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2"/>
      <c r="AY1780" s="1"/>
      <c r="AZ1780" s="1"/>
      <c r="BA1780" s="36"/>
      <c r="BB1780" s="2"/>
      <c r="BC1780" s="1"/>
      <c r="BD1780" s="1"/>
      <c r="BE1780" s="1"/>
      <c r="BF1780" s="43">
        <f t="shared" si="27"/>
        <v>75900</v>
      </c>
      <c r="BG1780" s="1"/>
      <c r="BH1780" s="1"/>
      <c r="BI1780" s="1">
        <v>50</v>
      </c>
      <c r="BJ1780" s="1">
        <v>0</v>
      </c>
      <c r="BK1780" s="1">
        <v>0.01</v>
      </c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37" t="s">
        <v>71</v>
      </c>
    </row>
    <row r="1781" spans="1:77" x14ac:dyDescent="0.25">
      <c r="A1781" s="1">
        <v>1776</v>
      </c>
      <c r="B1781" s="1"/>
      <c r="C1781" s="1"/>
      <c r="D1781" s="1"/>
      <c r="E1781" s="1"/>
      <c r="F1781" s="1">
        <v>1776</v>
      </c>
      <c r="G1781" s="1" t="s">
        <v>67</v>
      </c>
      <c r="H1781" s="1">
        <v>32125</v>
      </c>
      <c r="M1781" s="1">
        <v>10</v>
      </c>
      <c r="N1781" s="1">
        <v>1</v>
      </c>
      <c r="O1781" s="1">
        <v>56</v>
      </c>
      <c r="P1781" s="2" t="s">
        <v>69</v>
      </c>
      <c r="Q1781" s="2">
        <v>4156</v>
      </c>
      <c r="R1781" s="1"/>
      <c r="S1781" s="2">
        <v>100</v>
      </c>
      <c r="T1781" s="1"/>
      <c r="U1781" s="1"/>
      <c r="V1781" s="1"/>
      <c r="W1781" s="1"/>
      <c r="X1781" s="35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2"/>
      <c r="AY1781" s="1"/>
      <c r="AZ1781" s="1"/>
      <c r="BA1781" s="36"/>
      <c r="BB1781" s="2"/>
      <c r="BC1781" s="1"/>
      <c r="BD1781" s="1"/>
      <c r="BE1781" s="1"/>
      <c r="BF1781" s="43">
        <f t="shared" si="27"/>
        <v>415600</v>
      </c>
      <c r="BG1781" s="1"/>
      <c r="BH1781" s="1"/>
      <c r="BI1781" s="1">
        <v>50</v>
      </c>
      <c r="BJ1781" s="1">
        <v>0</v>
      </c>
      <c r="BK1781" s="1">
        <v>0.01</v>
      </c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37" t="s">
        <v>71</v>
      </c>
    </row>
    <row r="1782" spans="1:77" x14ac:dyDescent="0.25">
      <c r="A1782" s="1">
        <v>1777</v>
      </c>
      <c r="B1782" s="1"/>
      <c r="C1782" s="1"/>
      <c r="D1782" s="1"/>
      <c r="E1782" s="1"/>
      <c r="F1782" s="1">
        <v>1777</v>
      </c>
      <c r="G1782" s="1" t="s">
        <v>67</v>
      </c>
      <c r="H1782" s="1">
        <v>32126</v>
      </c>
      <c r="M1782" s="1">
        <v>9</v>
      </c>
      <c r="N1782" s="1">
        <v>1</v>
      </c>
      <c r="O1782" s="1">
        <v>60</v>
      </c>
      <c r="P1782" s="2" t="s">
        <v>69</v>
      </c>
      <c r="Q1782" s="2">
        <v>3760</v>
      </c>
      <c r="R1782" s="1"/>
      <c r="S1782" s="2">
        <v>100</v>
      </c>
      <c r="T1782" s="1"/>
      <c r="U1782" s="1"/>
      <c r="V1782" s="1"/>
      <c r="W1782" s="1"/>
      <c r="X1782" s="35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2"/>
      <c r="AY1782" s="1"/>
      <c r="AZ1782" s="1"/>
      <c r="BA1782" s="36"/>
      <c r="BB1782" s="2"/>
      <c r="BC1782" s="1"/>
      <c r="BD1782" s="1"/>
      <c r="BE1782" s="1"/>
      <c r="BF1782" s="43">
        <f t="shared" si="27"/>
        <v>376000</v>
      </c>
      <c r="BG1782" s="1"/>
      <c r="BH1782" s="1"/>
      <c r="BI1782" s="1">
        <v>50</v>
      </c>
      <c r="BJ1782" s="1">
        <v>0</v>
      </c>
      <c r="BK1782" s="1">
        <v>0.01</v>
      </c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37" t="s">
        <v>71</v>
      </c>
    </row>
    <row r="1783" spans="1:77" x14ac:dyDescent="0.25">
      <c r="A1783" s="1">
        <v>1778</v>
      </c>
      <c r="B1783" s="1"/>
      <c r="C1783" s="1"/>
      <c r="D1783" s="1"/>
      <c r="E1783" s="1"/>
      <c r="F1783" s="1">
        <v>1778</v>
      </c>
      <c r="G1783" s="1" t="s">
        <v>67</v>
      </c>
      <c r="H1783" s="1">
        <v>32128</v>
      </c>
      <c r="M1783" s="1">
        <v>2</v>
      </c>
      <c r="N1783" s="1">
        <v>3</v>
      </c>
      <c r="O1783" s="1">
        <v>52</v>
      </c>
      <c r="P1783" s="2" t="s">
        <v>69</v>
      </c>
      <c r="Q1783" s="2">
        <v>1152</v>
      </c>
      <c r="R1783" s="1"/>
      <c r="S1783" s="2">
        <v>190</v>
      </c>
      <c r="T1783" s="1"/>
      <c r="U1783" s="1"/>
      <c r="V1783" s="1"/>
      <c r="W1783" s="1"/>
      <c r="X1783" s="35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2"/>
      <c r="AY1783" s="1"/>
      <c r="AZ1783" s="1"/>
      <c r="BA1783" s="36"/>
      <c r="BB1783" s="2"/>
      <c r="BC1783" s="1"/>
      <c r="BD1783" s="1"/>
      <c r="BE1783" s="1"/>
      <c r="BF1783" s="43">
        <f t="shared" si="27"/>
        <v>218880</v>
      </c>
      <c r="BG1783" s="1"/>
      <c r="BH1783" s="1"/>
      <c r="BI1783" s="1">
        <v>50</v>
      </c>
      <c r="BJ1783" s="1">
        <v>0</v>
      </c>
      <c r="BK1783" s="1">
        <v>0.01</v>
      </c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37" t="s">
        <v>71</v>
      </c>
    </row>
    <row r="1784" spans="1:77" x14ac:dyDescent="0.25">
      <c r="A1784" s="1">
        <v>1779</v>
      </c>
      <c r="B1784" s="1"/>
      <c r="C1784" s="1"/>
      <c r="D1784" s="1"/>
      <c r="E1784" s="1"/>
      <c r="F1784" s="1">
        <v>1779</v>
      </c>
      <c r="G1784" s="1" t="s">
        <v>67</v>
      </c>
      <c r="H1784" s="1">
        <v>32130</v>
      </c>
      <c r="M1784" s="1">
        <v>6</v>
      </c>
      <c r="N1784" s="1">
        <v>2</v>
      </c>
      <c r="O1784" s="1">
        <v>20</v>
      </c>
      <c r="P1784" s="2" t="s">
        <v>69</v>
      </c>
      <c r="Q1784" s="2">
        <v>2620</v>
      </c>
      <c r="R1784" s="1"/>
      <c r="S1784" s="2">
        <v>130</v>
      </c>
      <c r="T1784" s="1"/>
      <c r="U1784" s="1"/>
      <c r="V1784" s="1"/>
      <c r="W1784" s="1"/>
      <c r="X1784" s="35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2"/>
      <c r="AY1784" s="1"/>
      <c r="AZ1784" s="1"/>
      <c r="BA1784" s="36"/>
      <c r="BB1784" s="2"/>
      <c r="BC1784" s="1"/>
      <c r="BD1784" s="1"/>
      <c r="BE1784" s="1"/>
      <c r="BF1784" s="43">
        <f t="shared" si="27"/>
        <v>340600</v>
      </c>
      <c r="BG1784" s="1"/>
      <c r="BH1784" s="1"/>
      <c r="BI1784" s="1">
        <v>50</v>
      </c>
      <c r="BJ1784" s="1">
        <v>0</v>
      </c>
      <c r="BK1784" s="1">
        <v>0.01</v>
      </c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37" t="s">
        <v>71</v>
      </c>
    </row>
    <row r="1785" spans="1:77" x14ac:dyDescent="0.25">
      <c r="A1785" s="1">
        <v>1780</v>
      </c>
      <c r="B1785" s="1"/>
      <c r="C1785" s="1"/>
      <c r="D1785" s="1"/>
      <c r="E1785" s="1"/>
      <c r="F1785" s="1">
        <v>1780</v>
      </c>
      <c r="G1785" s="1" t="s">
        <v>67</v>
      </c>
      <c r="H1785" s="1">
        <v>32131</v>
      </c>
      <c r="M1785" s="1">
        <v>3</v>
      </c>
      <c r="N1785" s="1">
        <v>2</v>
      </c>
      <c r="O1785" s="1">
        <v>50</v>
      </c>
      <c r="P1785" s="2" t="s">
        <v>69</v>
      </c>
      <c r="Q1785" s="2">
        <v>1450</v>
      </c>
      <c r="R1785" s="1"/>
      <c r="S1785" s="2">
        <v>220</v>
      </c>
      <c r="T1785" s="1"/>
      <c r="U1785" s="1"/>
      <c r="V1785" s="1"/>
      <c r="W1785" s="1"/>
      <c r="X1785" s="35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44"/>
      <c r="AR1785" s="36"/>
      <c r="AS1785" s="1"/>
      <c r="AT1785" s="45"/>
      <c r="AU1785" s="1"/>
      <c r="AV1785" s="1"/>
      <c r="AW1785" s="1"/>
      <c r="AX1785" s="2"/>
      <c r="AY1785" s="1"/>
      <c r="AZ1785" s="1"/>
      <c r="BA1785" s="36"/>
      <c r="BB1785" s="2"/>
      <c r="BC1785" s="1"/>
      <c r="BD1785" s="1"/>
      <c r="BE1785" s="43"/>
      <c r="BF1785" s="43">
        <f t="shared" si="27"/>
        <v>319000</v>
      </c>
      <c r="BG1785" s="1"/>
      <c r="BH1785" s="1"/>
      <c r="BI1785" s="1">
        <v>50</v>
      </c>
      <c r="BJ1785" s="1">
        <v>0</v>
      </c>
      <c r="BK1785" s="1">
        <v>0.01</v>
      </c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37" t="s">
        <v>71</v>
      </c>
    </row>
    <row r="1786" spans="1:77" x14ac:dyDescent="0.25">
      <c r="A1786" s="1">
        <v>1781</v>
      </c>
      <c r="B1786" s="1"/>
      <c r="C1786" s="1"/>
      <c r="D1786" s="1"/>
      <c r="E1786" s="1"/>
      <c r="F1786" s="1">
        <v>1781</v>
      </c>
      <c r="G1786" s="1" t="s">
        <v>67</v>
      </c>
      <c r="H1786" s="1">
        <v>32132</v>
      </c>
      <c r="M1786" s="1">
        <v>0</v>
      </c>
      <c r="N1786" s="1">
        <v>0</v>
      </c>
      <c r="O1786" s="1">
        <v>90</v>
      </c>
      <c r="P1786" s="2" t="s">
        <v>69</v>
      </c>
      <c r="Q1786" s="2">
        <v>90</v>
      </c>
      <c r="R1786" s="1"/>
      <c r="S1786" s="2">
        <v>340</v>
      </c>
      <c r="T1786" s="1"/>
      <c r="U1786" s="1"/>
      <c r="V1786" s="1"/>
      <c r="W1786" s="1"/>
      <c r="X1786" s="35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2"/>
      <c r="AY1786" s="1"/>
      <c r="AZ1786" s="1"/>
      <c r="BA1786" s="36"/>
      <c r="BB1786" s="2"/>
      <c r="BC1786" s="1"/>
      <c r="BD1786" s="1"/>
      <c r="BE1786" s="1"/>
      <c r="BF1786" s="43">
        <f t="shared" si="27"/>
        <v>30600</v>
      </c>
      <c r="BG1786" s="1"/>
      <c r="BH1786" s="1"/>
      <c r="BI1786" s="1">
        <v>50</v>
      </c>
      <c r="BJ1786" s="1">
        <v>0</v>
      </c>
      <c r="BK1786" s="1">
        <v>0.01</v>
      </c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37" t="s">
        <v>71</v>
      </c>
    </row>
    <row r="1787" spans="1:77" x14ac:dyDescent="0.25">
      <c r="A1787" s="1">
        <v>1782</v>
      </c>
      <c r="B1787" s="1"/>
      <c r="C1787" s="1"/>
      <c r="D1787" s="1"/>
      <c r="E1787" s="1"/>
      <c r="F1787" s="1">
        <v>1782</v>
      </c>
      <c r="G1787" s="1" t="s">
        <v>67</v>
      </c>
      <c r="H1787" s="1">
        <v>32133</v>
      </c>
      <c r="M1787" s="1">
        <v>1</v>
      </c>
      <c r="N1787" s="1">
        <v>0</v>
      </c>
      <c r="O1787" s="1">
        <v>23.4</v>
      </c>
      <c r="P1787" s="2" t="s">
        <v>69</v>
      </c>
      <c r="Q1787" s="2">
        <v>423.4</v>
      </c>
      <c r="R1787" s="1"/>
      <c r="S1787" s="2">
        <v>450</v>
      </c>
      <c r="T1787" s="1"/>
      <c r="U1787" s="1"/>
      <c r="V1787" s="1"/>
      <c r="W1787" s="1"/>
      <c r="X1787" s="35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2"/>
      <c r="AY1787" s="1"/>
      <c r="AZ1787" s="1"/>
      <c r="BA1787" s="36"/>
      <c r="BB1787" s="2"/>
      <c r="BC1787" s="1"/>
      <c r="BD1787" s="1"/>
      <c r="BE1787" s="1"/>
      <c r="BF1787" s="43">
        <f t="shared" si="27"/>
        <v>190530</v>
      </c>
      <c r="BG1787" s="1"/>
      <c r="BH1787" s="1"/>
      <c r="BI1787" s="1">
        <v>50</v>
      </c>
      <c r="BJ1787" s="1">
        <v>0</v>
      </c>
      <c r="BK1787" s="1">
        <v>0.01</v>
      </c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37" t="s">
        <v>71</v>
      </c>
    </row>
    <row r="1788" spans="1:77" x14ac:dyDescent="0.25">
      <c r="A1788" s="1">
        <v>1783</v>
      </c>
      <c r="B1788" s="1"/>
      <c r="C1788" s="1"/>
      <c r="D1788" s="1"/>
      <c r="E1788" s="1"/>
      <c r="F1788" s="1">
        <v>1783</v>
      </c>
      <c r="G1788" s="1" t="s">
        <v>67</v>
      </c>
      <c r="H1788" s="1">
        <v>32134</v>
      </c>
      <c r="M1788" s="1">
        <v>15</v>
      </c>
      <c r="N1788" s="1">
        <v>2</v>
      </c>
      <c r="O1788" s="1">
        <v>30</v>
      </c>
      <c r="P1788" s="2" t="s">
        <v>69</v>
      </c>
      <c r="Q1788" s="2">
        <v>6230</v>
      </c>
      <c r="R1788" s="1"/>
      <c r="S1788" s="2">
        <v>100</v>
      </c>
      <c r="T1788" s="1"/>
      <c r="U1788" s="1"/>
      <c r="V1788" s="1"/>
      <c r="W1788" s="1"/>
      <c r="X1788" s="35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2"/>
      <c r="AY1788" s="1"/>
      <c r="AZ1788" s="1"/>
      <c r="BA1788" s="36"/>
      <c r="BB1788" s="2"/>
      <c r="BC1788" s="1"/>
      <c r="BD1788" s="1"/>
      <c r="BE1788" s="1"/>
      <c r="BF1788" s="43">
        <f t="shared" si="27"/>
        <v>623000</v>
      </c>
      <c r="BG1788" s="1"/>
      <c r="BH1788" s="1"/>
      <c r="BI1788" s="1">
        <v>50</v>
      </c>
      <c r="BJ1788" s="1">
        <v>0</v>
      </c>
      <c r="BK1788" s="1">
        <v>0.01</v>
      </c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37" t="s">
        <v>71</v>
      </c>
    </row>
    <row r="1789" spans="1:77" x14ac:dyDescent="0.25">
      <c r="A1789" s="1">
        <v>1784</v>
      </c>
      <c r="B1789" s="1"/>
      <c r="C1789" s="1"/>
      <c r="D1789" s="1"/>
      <c r="E1789" s="1"/>
      <c r="F1789" s="1">
        <v>1784</v>
      </c>
      <c r="G1789" s="1" t="s">
        <v>67</v>
      </c>
      <c r="H1789" s="1">
        <v>32135</v>
      </c>
      <c r="M1789" s="1">
        <v>0</v>
      </c>
      <c r="N1789" s="1">
        <v>3</v>
      </c>
      <c r="O1789" s="1">
        <v>60</v>
      </c>
      <c r="P1789" s="2" t="s">
        <v>69</v>
      </c>
      <c r="Q1789" s="2">
        <v>360</v>
      </c>
      <c r="R1789" s="1"/>
      <c r="S1789" s="2">
        <v>100</v>
      </c>
      <c r="T1789" s="1"/>
      <c r="U1789" s="1"/>
      <c r="V1789" s="1"/>
      <c r="W1789" s="1"/>
      <c r="X1789" s="35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2"/>
      <c r="AY1789" s="1"/>
      <c r="AZ1789" s="1"/>
      <c r="BA1789" s="36"/>
      <c r="BB1789" s="2"/>
      <c r="BC1789" s="1"/>
      <c r="BD1789" s="1"/>
      <c r="BE1789" s="1"/>
      <c r="BF1789" s="43">
        <f t="shared" si="27"/>
        <v>36000</v>
      </c>
      <c r="BG1789" s="1"/>
      <c r="BH1789" s="1"/>
      <c r="BI1789" s="1">
        <v>50</v>
      </c>
      <c r="BJ1789" s="1">
        <v>0</v>
      </c>
      <c r="BK1789" s="1">
        <v>0.01</v>
      </c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37" t="s">
        <v>71</v>
      </c>
    </row>
    <row r="1790" spans="1:77" x14ac:dyDescent="0.25">
      <c r="A1790" s="1">
        <v>1785</v>
      </c>
      <c r="B1790" s="1"/>
      <c r="C1790" s="1"/>
      <c r="D1790" s="1"/>
      <c r="E1790" s="1"/>
      <c r="F1790" s="1">
        <v>1785</v>
      </c>
      <c r="G1790" s="1" t="s">
        <v>67</v>
      </c>
      <c r="H1790" s="1">
        <v>32136</v>
      </c>
      <c r="M1790" s="1">
        <v>27</v>
      </c>
      <c r="N1790" s="1">
        <v>0</v>
      </c>
      <c r="O1790" s="1">
        <v>90</v>
      </c>
      <c r="P1790" s="2" t="s">
        <v>69</v>
      </c>
      <c r="Q1790" s="2">
        <v>10890</v>
      </c>
      <c r="R1790" s="1"/>
      <c r="S1790" s="2">
        <v>160</v>
      </c>
      <c r="T1790" s="1"/>
      <c r="U1790" s="1"/>
      <c r="V1790" s="1"/>
      <c r="W1790" s="1"/>
      <c r="X1790" s="35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2"/>
      <c r="AY1790" s="1"/>
      <c r="AZ1790" s="1"/>
      <c r="BA1790" s="36"/>
      <c r="BB1790" s="2"/>
      <c r="BC1790" s="1"/>
      <c r="BD1790" s="1"/>
      <c r="BE1790" s="1"/>
      <c r="BF1790" s="43">
        <f t="shared" si="27"/>
        <v>1742400</v>
      </c>
      <c r="BG1790" s="1"/>
      <c r="BH1790" s="1"/>
      <c r="BI1790" s="1">
        <v>50</v>
      </c>
      <c r="BJ1790" s="1">
        <v>0</v>
      </c>
      <c r="BK1790" s="1">
        <v>0.01</v>
      </c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37" t="s">
        <v>71</v>
      </c>
    </row>
    <row r="1791" spans="1:77" x14ac:dyDescent="0.25">
      <c r="A1791" s="1">
        <v>1786</v>
      </c>
      <c r="B1791" s="1"/>
      <c r="C1791" s="1"/>
      <c r="D1791" s="1"/>
      <c r="E1791" s="1"/>
      <c r="F1791" s="1">
        <v>1786</v>
      </c>
      <c r="G1791" s="1" t="s">
        <v>67</v>
      </c>
      <c r="H1791" s="1">
        <v>32137</v>
      </c>
      <c r="M1791" s="1">
        <v>2</v>
      </c>
      <c r="N1791" s="1">
        <v>1</v>
      </c>
      <c r="O1791" s="1">
        <v>30</v>
      </c>
      <c r="P1791" s="2" t="s">
        <v>69</v>
      </c>
      <c r="Q1791" s="2">
        <v>930</v>
      </c>
      <c r="R1791" s="1"/>
      <c r="S1791" s="2">
        <v>220</v>
      </c>
      <c r="T1791" s="1"/>
      <c r="U1791" s="1"/>
      <c r="V1791" s="1"/>
      <c r="W1791" s="1"/>
      <c r="X1791" s="35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2"/>
      <c r="AY1791" s="1"/>
      <c r="AZ1791" s="1"/>
      <c r="BA1791" s="36"/>
      <c r="BB1791" s="2"/>
      <c r="BC1791" s="1"/>
      <c r="BD1791" s="1"/>
      <c r="BE1791" s="1"/>
      <c r="BF1791" s="43">
        <f t="shared" si="27"/>
        <v>204600</v>
      </c>
      <c r="BG1791" s="1"/>
      <c r="BH1791" s="1"/>
      <c r="BI1791" s="1">
        <v>50</v>
      </c>
      <c r="BJ1791" s="1">
        <v>0</v>
      </c>
      <c r="BK1791" s="1">
        <v>0.01</v>
      </c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37" t="s">
        <v>71</v>
      </c>
    </row>
    <row r="1792" spans="1:77" x14ac:dyDescent="0.25">
      <c r="A1792" s="1">
        <v>1787</v>
      </c>
      <c r="B1792" s="1"/>
      <c r="C1792" s="1"/>
      <c r="D1792" s="1"/>
      <c r="E1792" s="1"/>
      <c r="F1792" s="1">
        <v>1787</v>
      </c>
      <c r="G1792" s="1" t="s">
        <v>67</v>
      </c>
      <c r="H1792" s="1">
        <v>32138</v>
      </c>
      <c r="M1792" s="1">
        <v>7</v>
      </c>
      <c r="N1792" s="1">
        <v>1</v>
      </c>
      <c r="O1792" s="1">
        <v>77</v>
      </c>
      <c r="P1792" s="2" t="s">
        <v>69</v>
      </c>
      <c r="Q1792" s="2">
        <v>2977</v>
      </c>
      <c r="R1792" s="1"/>
      <c r="S1792" s="2">
        <v>130</v>
      </c>
      <c r="T1792" s="1"/>
      <c r="U1792" s="1"/>
      <c r="V1792" s="1"/>
      <c r="W1792" s="1"/>
      <c r="X1792" s="35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2"/>
      <c r="AY1792" s="1"/>
      <c r="AZ1792" s="1"/>
      <c r="BA1792" s="36"/>
      <c r="BB1792" s="2"/>
      <c r="BC1792" s="1"/>
      <c r="BD1792" s="1"/>
      <c r="BE1792" s="1"/>
      <c r="BF1792" s="43">
        <f t="shared" si="27"/>
        <v>387010</v>
      </c>
      <c r="BG1792" s="1"/>
      <c r="BH1792" s="1"/>
      <c r="BI1792" s="1">
        <v>50</v>
      </c>
      <c r="BJ1792" s="1">
        <v>0</v>
      </c>
      <c r="BK1792" s="1">
        <v>0.01</v>
      </c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37" t="s">
        <v>71</v>
      </c>
    </row>
    <row r="1793" spans="1:77" x14ac:dyDescent="0.25">
      <c r="A1793" s="1">
        <v>1788</v>
      </c>
      <c r="B1793" s="1"/>
      <c r="C1793" s="1"/>
      <c r="D1793" s="1"/>
      <c r="E1793" s="1"/>
      <c r="F1793" s="1">
        <v>1788</v>
      </c>
      <c r="G1793" s="1" t="s">
        <v>67</v>
      </c>
      <c r="H1793" s="1">
        <v>32414</v>
      </c>
      <c r="M1793" s="1">
        <v>9</v>
      </c>
      <c r="N1793" s="1">
        <v>1</v>
      </c>
      <c r="O1793" s="1">
        <v>97</v>
      </c>
      <c r="P1793" s="2" t="s">
        <v>69</v>
      </c>
      <c r="Q1793" s="2">
        <v>3797</v>
      </c>
      <c r="R1793" s="1"/>
      <c r="S1793" s="2">
        <v>200</v>
      </c>
      <c r="T1793" s="1"/>
      <c r="U1793" s="1"/>
      <c r="V1793" s="1"/>
      <c r="W1793" s="1"/>
      <c r="X1793" s="35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44"/>
      <c r="AR1793" s="36"/>
      <c r="AS1793" s="1"/>
      <c r="AT1793" s="45"/>
      <c r="AU1793" s="1"/>
      <c r="AV1793" s="1"/>
      <c r="AW1793" s="1"/>
      <c r="AX1793" s="2"/>
      <c r="AY1793" s="1"/>
      <c r="AZ1793" s="1"/>
      <c r="BA1793" s="36"/>
      <c r="BB1793" s="2"/>
      <c r="BC1793" s="1"/>
      <c r="BD1793" s="1"/>
      <c r="BE1793" s="43"/>
      <c r="BF1793" s="43">
        <f t="shared" si="27"/>
        <v>759400</v>
      </c>
      <c r="BG1793" s="1"/>
      <c r="BH1793" s="1"/>
      <c r="BI1793" s="1">
        <v>50</v>
      </c>
      <c r="BJ1793" s="1">
        <v>0</v>
      </c>
      <c r="BK1793" s="1">
        <v>0.01</v>
      </c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37" t="s">
        <v>71</v>
      </c>
    </row>
    <row r="1794" spans="1:77" x14ac:dyDescent="0.25">
      <c r="A1794" s="1">
        <v>1789</v>
      </c>
      <c r="B1794" s="1"/>
      <c r="C1794" s="1"/>
      <c r="D1794" s="1"/>
      <c r="E1794" s="1"/>
      <c r="F1794" s="1">
        <v>1789</v>
      </c>
      <c r="G1794" s="1" t="s">
        <v>67</v>
      </c>
      <c r="H1794" s="1">
        <v>32415</v>
      </c>
      <c r="M1794" s="1">
        <v>4</v>
      </c>
      <c r="N1794" s="1">
        <v>2</v>
      </c>
      <c r="O1794" s="1">
        <v>0</v>
      </c>
      <c r="P1794" s="2" t="s">
        <v>69</v>
      </c>
      <c r="Q1794" s="2">
        <v>1800</v>
      </c>
      <c r="R1794" s="1"/>
      <c r="S1794" s="2">
        <v>130</v>
      </c>
      <c r="T1794" s="1"/>
      <c r="U1794" s="1"/>
      <c r="V1794" s="1"/>
      <c r="W1794" s="1"/>
      <c r="X1794" s="35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2"/>
      <c r="AY1794" s="1"/>
      <c r="AZ1794" s="1"/>
      <c r="BA1794" s="36"/>
      <c r="BB1794" s="2"/>
      <c r="BC1794" s="1"/>
      <c r="BD1794" s="1"/>
      <c r="BE1794" s="1"/>
      <c r="BF1794" s="43">
        <f t="shared" si="27"/>
        <v>234000</v>
      </c>
      <c r="BG1794" s="1"/>
      <c r="BH1794" s="1"/>
      <c r="BI1794" s="1">
        <v>50</v>
      </c>
      <c r="BJ1794" s="1">
        <v>0</v>
      </c>
      <c r="BK1794" s="1">
        <v>0.01</v>
      </c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37" t="s">
        <v>71</v>
      </c>
    </row>
    <row r="1795" spans="1:77" x14ac:dyDescent="0.25">
      <c r="A1795" s="1">
        <v>1790</v>
      </c>
      <c r="B1795" s="1"/>
      <c r="C1795" s="1"/>
      <c r="D1795" s="1"/>
      <c r="E1795" s="1"/>
      <c r="F1795" s="1">
        <v>1790</v>
      </c>
      <c r="G1795" s="1" t="s">
        <v>67</v>
      </c>
      <c r="H1795" s="1">
        <v>32416</v>
      </c>
      <c r="M1795" s="1">
        <v>4</v>
      </c>
      <c r="N1795" s="1">
        <v>2</v>
      </c>
      <c r="O1795" s="1">
        <v>0</v>
      </c>
      <c r="P1795" s="2" t="s">
        <v>69</v>
      </c>
      <c r="Q1795" s="2">
        <v>1800</v>
      </c>
      <c r="R1795" s="1"/>
      <c r="S1795" s="2">
        <v>130</v>
      </c>
      <c r="T1795" s="1"/>
      <c r="U1795" s="1"/>
      <c r="V1795" s="1"/>
      <c r="W1795" s="1"/>
      <c r="X1795" s="35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44"/>
      <c r="AR1795" s="36"/>
      <c r="AS1795" s="1"/>
      <c r="AT1795" s="45"/>
      <c r="AU1795" s="1"/>
      <c r="AV1795" s="2"/>
      <c r="AW1795" s="46"/>
      <c r="AX1795" s="2"/>
      <c r="AY1795" s="2"/>
      <c r="AZ1795" s="2"/>
      <c r="BA1795" s="36"/>
      <c r="BB1795" s="2"/>
      <c r="BC1795" s="36"/>
      <c r="BD1795" s="1"/>
      <c r="BE1795" s="43"/>
      <c r="BF1795" s="43">
        <f t="shared" si="27"/>
        <v>234000</v>
      </c>
      <c r="BG1795" s="1"/>
      <c r="BH1795" s="6"/>
      <c r="BI1795" s="1">
        <v>50</v>
      </c>
      <c r="BJ1795" s="1">
        <v>0</v>
      </c>
      <c r="BK1795" s="1">
        <v>0.01</v>
      </c>
      <c r="BL1795" s="36"/>
      <c r="BM1795" s="36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37" t="s">
        <v>71</v>
      </c>
    </row>
    <row r="1796" spans="1:77" x14ac:dyDescent="0.25">
      <c r="A1796" s="1">
        <v>1791</v>
      </c>
      <c r="B1796" s="1"/>
      <c r="C1796" s="1"/>
      <c r="D1796" s="1"/>
      <c r="E1796" s="1"/>
      <c r="F1796" s="1">
        <v>1791</v>
      </c>
      <c r="G1796" s="1" t="s">
        <v>67</v>
      </c>
      <c r="H1796" s="1">
        <v>32515</v>
      </c>
      <c r="M1796" s="1">
        <v>0</v>
      </c>
      <c r="N1796" s="1">
        <v>2</v>
      </c>
      <c r="O1796" s="1">
        <v>70</v>
      </c>
      <c r="P1796" s="2" t="s">
        <v>69</v>
      </c>
      <c r="Q1796" s="2">
        <v>270</v>
      </c>
      <c r="R1796" s="1"/>
      <c r="S1796" s="2">
        <v>300</v>
      </c>
      <c r="T1796" s="1"/>
      <c r="U1796" s="1"/>
      <c r="V1796" s="1"/>
      <c r="W1796" s="1"/>
      <c r="X1796" s="35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2"/>
      <c r="AY1796" s="1"/>
      <c r="AZ1796" s="1"/>
      <c r="BA1796" s="36"/>
      <c r="BB1796" s="2"/>
      <c r="BC1796" s="1"/>
      <c r="BD1796" s="1"/>
      <c r="BE1796" s="1"/>
      <c r="BF1796" s="43">
        <f t="shared" si="27"/>
        <v>81000</v>
      </c>
      <c r="BG1796" s="1"/>
      <c r="BH1796" s="1"/>
      <c r="BI1796" s="1">
        <v>50</v>
      </c>
      <c r="BJ1796" s="1">
        <v>0</v>
      </c>
      <c r="BK1796" s="1">
        <v>0.01</v>
      </c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37" t="s">
        <v>71</v>
      </c>
    </row>
    <row r="1797" spans="1:77" x14ac:dyDescent="0.25">
      <c r="A1797" s="1">
        <v>1792</v>
      </c>
      <c r="B1797" s="1"/>
      <c r="C1797" s="1"/>
      <c r="D1797" s="1"/>
      <c r="E1797" s="1"/>
      <c r="F1797" s="1">
        <v>1792</v>
      </c>
      <c r="G1797" s="1" t="s">
        <v>67</v>
      </c>
      <c r="H1797" s="1">
        <v>32516</v>
      </c>
      <c r="M1797" s="1">
        <v>3</v>
      </c>
      <c r="N1797" s="1">
        <v>2</v>
      </c>
      <c r="O1797" s="1">
        <v>85</v>
      </c>
      <c r="P1797" s="2" t="s">
        <v>69</v>
      </c>
      <c r="Q1797" s="2">
        <v>1485</v>
      </c>
      <c r="R1797" s="1"/>
      <c r="S1797" s="2">
        <v>260</v>
      </c>
      <c r="T1797" s="1"/>
      <c r="U1797" s="1"/>
      <c r="V1797" s="1"/>
      <c r="W1797" s="1"/>
      <c r="X1797" s="35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2"/>
      <c r="AY1797" s="1"/>
      <c r="AZ1797" s="1"/>
      <c r="BA1797" s="36"/>
      <c r="BB1797" s="2"/>
      <c r="BC1797" s="1"/>
      <c r="BD1797" s="1"/>
      <c r="BE1797" s="1"/>
      <c r="BF1797" s="43">
        <f t="shared" si="27"/>
        <v>386100</v>
      </c>
      <c r="BG1797" s="1"/>
      <c r="BH1797" s="1"/>
      <c r="BI1797" s="1">
        <v>50</v>
      </c>
      <c r="BJ1797" s="1">
        <v>0</v>
      </c>
      <c r="BK1797" s="1">
        <v>0.01</v>
      </c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37" t="s">
        <v>71</v>
      </c>
    </row>
    <row r="1798" spans="1:77" x14ac:dyDescent="0.25">
      <c r="A1798" s="1">
        <v>1793</v>
      </c>
      <c r="B1798" s="1"/>
      <c r="C1798" s="1"/>
      <c r="D1798" s="1"/>
      <c r="E1798" s="1"/>
      <c r="F1798" s="1">
        <v>1793</v>
      </c>
      <c r="G1798" s="1" t="s">
        <v>67</v>
      </c>
      <c r="H1798" s="1">
        <v>32517</v>
      </c>
      <c r="M1798" s="1">
        <v>5</v>
      </c>
      <c r="N1798" s="1">
        <v>0</v>
      </c>
      <c r="O1798" s="1">
        <v>90</v>
      </c>
      <c r="P1798" s="2" t="s">
        <v>69</v>
      </c>
      <c r="Q1798" s="2">
        <v>2090</v>
      </c>
      <c r="R1798" s="1"/>
      <c r="S1798" s="2">
        <v>260</v>
      </c>
      <c r="T1798" s="1"/>
      <c r="U1798" s="1"/>
      <c r="V1798" s="1"/>
      <c r="W1798" s="1"/>
      <c r="X1798" s="35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2"/>
      <c r="AY1798" s="1"/>
      <c r="AZ1798" s="1"/>
      <c r="BA1798" s="36"/>
      <c r="BB1798" s="2"/>
      <c r="BC1798" s="1"/>
      <c r="BD1798" s="1"/>
      <c r="BE1798" s="1"/>
      <c r="BF1798" s="43">
        <f t="shared" si="27"/>
        <v>543400</v>
      </c>
      <c r="BG1798" s="1"/>
      <c r="BH1798" s="1"/>
      <c r="BI1798" s="1">
        <v>50</v>
      </c>
      <c r="BJ1798" s="1">
        <v>0</v>
      </c>
      <c r="BK1798" s="1">
        <v>0.01</v>
      </c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37" t="s">
        <v>71</v>
      </c>
    </row>
    <row r="1799" spans="1:77" x14ac:dyDescent="0.25">
      <c r="A1799" s="1">
        <v>1794</v>
      </c>
      <c r="B1799" s="1"/>
      <c r="C1799" s="1"/>
      <c r="D1799" s="1"/>
      <c r="E1799" s="1"/>
      <c r="F1799" s="1">
        <v>1794</v>
      </c>
      <c r="G1799" s="1" t="s">
        <v>67</v>
      </c>
      <c r="H1799" s="1">
        <v>32518</v>
      </c>
      <c r="M1799" s="1">
        <v>4</v>
      </c>
      <c r="N1799" s="1">
        <v>1</v>
      </c>
      <c r="O1799" s="1">
        <v>90</v>
      </c>
      <c r="P1799" s="2" t="s">
        <v>69</v>
      </c>
      <c r="Q1799" s="2">
        <v>1790</v>
      </c>
      <c r="R1799" s="1"/>
      <c r="S1799" s="2">
        <v>170</v>
      </c>
      <c r="T1799" s="1"/>
      <c r="U1799" s="1"/>
      <c r="V1799" s="1"/>
      <c r="W1799" s="1"/>
      <c r="X1799" s="35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2"/>
      <c r="AY1799" s="1"/>
      <c r="AZ1799" s="1"/>
      <c r="BA1799" s="36"/>
      <c r="BB1799" s="2"/>
      <c r="BC1799" s="1"/>
      <c r="BD1799" s="1"/>
      <c r="BE1799" s="1"/>
      <c r="BF1799" s="43">
        <f t="shared" si="27"/>
        <v>304300</v>
      </c>
      <c r="BG1799" s="1"/>
      <c r="BH1799" s="1"/>
      <c r="BI1799" s="1">
        <v>50</v>
      </c>
      <c r="BJ1799" s="1">
        <v>0</v>
      </c>
      <c r="BK1799" s="1">
        <v>0.01</v>
      </c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37" t="s">
        <v>71</v>
      </c>
    </row>
    <row r="1800" spans="1:77" x14ac:dyDescent="0.25">
      <c r="A1800" s="1">
        <v>1795</v>
      </c>
      <c r="B1800" s="1"/>
      <c r="C1800" s="1"/>
      <c r="D1800" s="1"/>
      <c r="E1800" s="1"/>
      <c r="F1800" s="1">
        <v>1795</v>
      </c>
      <c r="G1800" s="1" t="s">
        <v>67</v>
      </c>
      <c r="H1800" s="1">
        <v>32519</v>
      </c>
      <c r="M1800" s="1">
        <v>2</v>
      </c>
      <c r="N1800" s="1">
        <v>1</v>
      </c>
      <c r="O1800" s="1">
        <v>10</v>
      </c>
      <c r="P1800" s="2" t="s">
        <v>69</v>
      </c>
      <c r="Q1800" s="2">
        <v>910</v>
      </c>
      <c r="R1800" s="1"/>
      <c r="S1800" s="2">
        <v>170</v>
      </c>
      <c r="T1800" s="1"/>
      <c r="U1800" s="1"/>
      <c r="V1800" s="1"/>
      <c r="W1800" s="1"/>
      <c r="X1800" s="35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2"/>
      <c r="AY1800" s="1"/>
      <c r="AZ1800" s="1"/>
      <c r="BA1800" s="36"/>
      <c r="BB1800" s="2"/>
      <c r="BC1800" s="1"/>
      <c r="BD1800" s="1"/>
      <c r="BE1800" s="1"/>
      <c r="BF1800" s="43">
        <f t="shared" ref="BF1800:BF1863" si="28">Q1800*S1800</f>
        <v>154700</v>
      </c>
      <c r="BG1800" s="1"/>
      <c r="BH1800" s="1"/>
      <c r="BI1800" s="1">
        <v>50</v>
      </c>
      <c r="BJ1800" s="1">
        <v>0</v>
      </c>
      <c r="BK1800" s="1">
        <v>0.01</v>
      </c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37" t="s">
        <v>71</v>
      </c>
    </row>
    <row r="1801" spans="1:77" x14ac:dyDescent="0.25">
      <c r="A1801" s="1">
        <v>1796</v>
      </c>
      <c r="B1801" s="1"/>
      <c r="C1801" s="1"/>
      <c r="D1801" s="1"/>
      <c r="E1801" s="1"/>
      <c r="F1801" s="1">
        <v>1796</v>
      </c>
      <c r="G1801" s="1" t="s">
        <v>67</v>
      </c>
      <c r="H1801" s="1">
        <v>32520</v>
      </c>
      <c r="M1801" s="1">
        <v>12</v>
      </c>
      <c r="N1801" s="1">
        <v>1</v>
      </c>
      <c r="O1801" s="1">
        <v>70</v>
      </c>
      <c r="P1801" s="2" t="s">
        <v>69</v>
      </c>
      <c r="Q1801" s="2">
        <v>4970</v>
      </c>
      <c r="R1801" s="1"/>
      <c r="S1801" s="2">
        <v>230</v>
      </c>
      <c r="T1801" s="1"/>
      <c r="U1801" s="1"/>
      <c r="V1801" s="1"/>
      <c r="W1801" s="1"/>
      <c r="X1801" s="35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2"/>
      <c r="AY1801" s="1"/>
      <c r="AZ1801" s="1"/>
      <c r="BA1801" s="36"/>
      <c r="BB1801" s="2"/>
      <c r="BC1801" s="1"/>
      <c r="BD1801" s="1"/>
      <c r="BE1801" s="1"/>
      <c r="BF1801" s="43">
        <f t="shared" si="28"/>
        <v>1143100</v>
      </c>
      <c r="BG1801" s="1"/>
      <c r="BH1801" s="1"/>
      <c r="BI1801" s="1">
        <v>50</v>
      </c>
      <c r="BJ1801" s="1">
        <v>0</v>
      </c>
      <c r="BK1801" s="1">
        <v>0.01</v>
      </c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37" t="s">
        <v>71</v>
      </c>
    </row>
    <row r="1802" spans="1:77" x14ac:dyDescent="0.25">
      <c r="A1802" s="1">
        <v>1797</v>
      </c>
      <c r="B1802" s="1"/>
      <c r="C1802" s="1"/>
      <c r="D1802" s="1"/>
      <c r="E1802" s="1"/>
      <c r="F1802" s="1">
        <v>1797</v>
      </c>
      <c r="G1802" s="1" t="s">
        <v>67</v>
      </c>
      <c r="H1802" s="1">
        <v>32521</v>
      </c>
      <c r="M1802" s="1">
        <v>5</v>
      </c>
      <c r="N1802" s="1">
        <v>0</v>
      </c>
      <c r="O1802" s="1">
        <v>50</v>
      </c>
      <c r="P1802" s="2" t="s">
        <v>69</v>
      </c>
      <c r="Q1802" s="2">
        <v>2050</v>
      </c>
      <c r="R1802" s="1"/>
      <c r="S1802" s="2">
        <v>170</v>
      </c>
      <c r="T1802" s="1"/>
      <c r="U1802" s="1"/>
      <c r="V1802" s="1"/>
      <c r="W1802" s="1"/>
      <c r="X1802" s="35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44"/>
      <c r="AR1802" s="36"/>
      <c r="AS1802" s="1"/>
      <c r="AT1802" s="45"/>
      <c r="AU1802" s="1"/>
      <c r="AV1802" s="2"/>
      <c r="AW1802" s="46"/>
      <c r="AX1802" s="2"/>
      <c r="AY1802" s="2"/>
      <c r="AZ1802" s="2"/>
      <c r="BA1802" s="36"/>
      <c r="BB1802" s="2"/>
      <c r="BC1802" s="36"/>
      <c r="BD1802" s="47"/>
      <c r="BE1802" s="43"/>
      <c r="BF1802" s="43">
        <f t="shared" si="28"/>
        <v>348500</v>
      </c>
      <c r="BG1802" s="1"/>
      <c r="BH1802" s="6"/>
      <c r="BI1802" s="1">
        <v>50</v>
      </c>
      <c r="BJ1802" s="1">
        <v>0</v>
      </c>
      <c r="BK1802" s="1">
        <v>0.01</v>
      </c>
      <c r="BL1802" s="36"/>
      <c r="BM1802" s="36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37" t="s">
        <v>71</v>
      </c>
    </row>
    <row r="1803" spans="1:77" x14ac:dyDescent="0.25">
      <c r="A1803" s="1">
        <v>1798</v>
      </c>
      <c r="B1803" s="1"/>
      <c r="C1803" s="1"/>
      <c r="D1803" s="1"/>
      <c r="E1803" s="1"/>
      <c r="F1803" s="1">
        <v>1798</v>
      </c>
      <c r="G1803" s="1" t="s">
        <v>67</v>
      </c>
      <c r="H1803" s="1">
        <v>32522</v>
      </c>
      <c r="M1803" s="1">
        <v>6</v>
      </c>
      <c r="N1803" s="1">
        <v>1</v>
      </c>
      <c r="O1803" s="1">
        <v>94</v>
      </c>
      <c r="P1803" s="2" t="s">
        <v>69</v>
      </c>
      <c r="Q1803" s="2">
        <v>2594</v>
      </c>
      <c r="R1803" s="1"/>
      <c r="S1803" s="2">
        <v>170</v>
      </c>
      <c r="T1803" s="1"/>
      <c r="U1803" s="1"/>
      <c r="V1803" s="1"/>
      <c r="W1803" s="1"/>
      <c r="X1803" s="35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44"/>
      <c r="AR1803" s="36"/>
      <c r="AS1803" s="1"/>
      <c r="AT1803" s="45"/>
      <c r="AU1803" s="1"/>
      <c r="AV1803" s="1"/>
      <c r="AW1803" s="1"/>
      <c r="AX1803" s="2"/>
      <c r="AY1803" s="1"/>
      <c r="AZ1803" s="1"/>
      <c r="BA1803" s="36"/>
      <c r="BB1803" s="2"/>
      <c r="BC1803" s="1"/>
      <c r="BD1803" s="1"/>
      <c r="BE1803" s="43"/>
      <c r="BF1803" s="43">
        <f t="shared" si="28"/>
        <v>440980</v>
      </c>
      <c r="BG1803" s="1"/>
      <c r="BH1803" s="1"/>
      <c r="BI1803" s="1">
        <v>50</v>
      </c>
      <c r="BJ1803" s="1">
        <v>0</v>
      </c>
      <c r="BK1803" s="1">
        <v>0.01</v>
      </c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37" t="s">
        <v>71</v>
      </c>
    </row>
    <row r="1804" spans="1:77" x14ac:dyDescent="0.25">
      <c r="A1804" s="1">
        <v>1799</v>
      </c>
      <c r="B1804" s="1"/>
      <c r="C1804" s="1"/>
      <c r="D1804" s="1"/>
      <c r="E1804" s="1"/>
      <c r="F1804" s="1">
        <v>1799</v>
      </c>
      <c r="G1804" s="1" t="s">
        <v>67</v>
      </c>
      <c r="H1804" s="1">
        <v>32523</v>
      </c>
      <c r="M1804" s="1">
        <v>4</v>
      </c>
      <c r="N1804" s="1">
        <v>3</v>
      </c>
      <c r="O1804" s="1">
        <v>58.8</v>
      </c>
      <c r="P1804" s="2" t="s">
        <v>69</v>
      </c>
      <c r="Q1804" s="2">
        <v>1958.8</v>
      </c>
      <c r="R1804" s="1"/>
      <c r="S1804" s="2">
        <v>300</v>
      </c>
      <c r="T1804" s="1"/>
      <c r="U1804" s="1"/>
      <c r="V1804" s="1"/>
      <c r="W1804" s="1"/>
      <c r="X1804" s="35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2"/>
      <c r="AY1804" s="1"/>
      <c r="AZ1804" s="1"/>
      <c r="BA1804" s="36"/>
      <c r="BB1804" s="2"/>
      <c r="BC1804" s="1"/>
      <c r="BD1804" s="1"/>
      <c r="BE1804" s="1"/>
      <c r="BF1804" s="43">
        <f t="shared" si="28"/>
        <v>587640</v>
      </c>
      <c r="BG1804" s="1"/>
      <c r="BH1804" s="1"/>
      <c r="BI1804" s="1">
        <v>50</v>
      </c>
      <c r="BJ1804" s="1">
        <v>0</v>
      </c>
      <c r="BK1804" s="1">
        <v>0.01</v>
      </c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37" t="s">
        <v>71</v>
      </c>
    </row>
    <row r="1805" spans="1:77" x14ac:dyDescent="0.25">
      <c r="A1805" s="1">
        <v>1800</v>
      </c>
      <c r="B1805" s="1"/>
      <c r="C1805" s="1"/>
      <c r="D1805" s="1"/>
      <c r="E1805" s="1"/>
      <c r="F1805" s="1">
        <v>1800</v>
      </c>
      <c r="G1805" s="1" t="s">
        <v>67</v>
      </c>
      <c r="H1805" s="1">
        <v>32524</v>
      </c>
      <c r="M1805" s="1">
        <v>2</v>
      </c>
      <c r="N1805" s="1">
        <v>2</v>
      </c>
      <c r="O1805" s="1">
        <v>89.8</v>
      </c>
      <c r="P1805" s="2" t="s">
        <v>69</v>
      </c>
      <c r="Q1805" s="2">
        <v>1089.8</v>
      </c>
      <c r="R1805" s="1"/>
      <c r="S1805" s="2">
        <v>310</v>
      </c>
      <c r="T1805" s="1"/>
      <c r="U1805" s="1"/>
      <c r="V1805" s="1"/>
      <c r="W1805" s="1"/>
      <c r="X1805" s="35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44"/>
      <c r="AR1805" s="36"/>
      <c r="AS1805" s="1"/>
      <c r="AT1805" s="45"/>
      <c r="AU1805" s="1"/>
      <c r="AV1805" s="1"/>
      <c r="AW1805" s="1"/>
      <c r="AX1805" s="2"/>
      <c r="AY1805" s="1"/>
      <c r="AZ1805" s="1"/>
      <c r="BA1805" s="36"/>
      <c r="BB1805" s="2"/>
      <c r="BC1805" s="1"/>
      <c r="BD1805" s="1"/>
      <c r="BE1805" s="43"/>
      <c r="BF1805" s="43">
        <f t="shared" si="28"/>
        <v>337838</v>
      </c>
      <c r="BG1805" s="1"/>
      <c r="BH1805" s="1"/>
      <c r="BI1805" s="1">
        <v>50</v>
      </c>
      <c r="BJ1805" s="1">
        <v>0</v>
      </c>
      <c r="BK1805" s="1">
        <v>0.01</v>
      </c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37" t="s">
        <v>71</v>
      </c>
    </row>
    <row r="1806" spans="1:77" x14ac:dyDescent="0.25">
      <c r="A1806" s="1">
        <v>1801</v>
      </c>
      <c r="B1806" s="1"/>
      <c r="C1806" s="1"/>
      <c r="D1806" s="1"/>
      <c r="E1806" s="1"/>
      <c r="F1806" s="1">
        <v>1801</v>
      </c>
      <c r="G1806" s="1" t="s">
        <v>67</v>
      </c>
      <c r="H1806" s="1">
        <v>32525</v>
      </c>
      <c r="M1806" s="1">
        <v>1</v>
      </c>
      <c r="N1806" s="1">
        <v>0</v>
      </c>
      <c r="O1806" s="1">
        <v>9</v>
      </c>
      <c r="P1806" s="2" t="s">
        <v>69</v>
      </c>
      <c r="Q1806" s="2">
        <v>409</v>
      </c>
      <c r="R1806" s="1"/>
      <c r="S1806" s="2">
        <v>350</v>
      </c>
      <c r="T1806" s="1"/>
      <c r="U1806" s="1"/>
      <c r="V1806" s="1"/>
      <c r="W1806" s="1"/>
      <c r="X1806" s="35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44"/>
      <c r="AR1806" s="36"/>
      <c r="AS1806" s="1"/>
      <c r="AT1806" s="45"/>
      <c r="AU1806" s="1"/>
      <c r="AV1806" s="1"/>
      <c r="AW1806" s="1"/>
      <c r="AX1806" s="2"/>
      <c r="AY1806" s="1"/>
      <c r="AZ1806" s="1"/>
      <c r="BA1806" s="36"/>
      <c r="BB1806" s="2"/>
      <c r="BC1806" s="1"/>
      <c r="BD1806" s="1"/>
      <c r="BE1806" s="43"/>
      <c r="BF1806" s="43">
        <f t="shared" si="28"/>
        <v>143150</v>
      </c>
      <c r="BG1806" s="1"/>
      <c r="BH1806" s="1"/>
      <c r="BI1806" s="1">
        <v>50</v>
      </c>
      <c r="BJ1806" s="1">
        <v>0</v>
      </c>
      <c r="BK1806" s="1">
        <v>0.01</v>
      </c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37" t="s">
        <v>71</v>
      </c>
    </row>
    <row r="1807" spans="1:77" x14ac:dyDescent="0.25">
      <c r="A1807" s="1">
        <v>1802</v>
      </c>
      <c r="B1807" s="1"/>
      <c r="C1807" s="1"/>
      <c r="D1807" s="1"/>
      <c r="E1807" s="1"/>
      <c r="F1807" s="1">
        <v>1802</v>
      </c>
      <c r="G1807" s="1" t="s">
        <v>67</v>
      </c>
      <c r="H1807" s="1">
        <v>32526</v>
      </c>
      <c r="M1807" s="1">
        <v>4</v>
      </c>
      <c r="N1807" s="1">
        <v>0</v>
      </c>
      <c r="O1807" s="1">
        <v>2</v>
      </c>
      <c r="P1807" s="2" t="s">
        <v>69</v>
      </c>
      <c r="Q1807" s="2">
        <v>1602</v>
      </c>
      <c r="R1807" s="1"/>
      <c r="S1807" s="2">
        <v>310</v>
      </c>
      <c r="T1807" s="1"/>
      <c r="U1807" s="1"/>
      <c r="V1807" s="1"/>
      <c r="W1807" s="1"/>
      <c r="X1807" s="35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44"/>
      <c r="AR1807" s="36"/>
      <c r="AS1807" s="1"/>
      <c r="AT1807" s="45"/>
      <c r="AU1807" s="1"/>
      <c r="AV1807" s="1"/>
      <c r="AW1807" s="1"/>
      <c r="AX1807" s="2"/>
      <c r="AY1807" s="1"/>
      <c r="AZ1807" s="1"/>
      <c r="BA1807" s="36"/>
      <c r="BB1807" s="2"/>
      <c r="BC1807" s="1"/>
      <c r="BD1807" s="1"/>
      <c r="BE1807" s="43"/>
      <c r="BF1807" s="43">
        <f t="shared" si="28"/>
        <v>496620</v>
      </c>
      <c r="BG1807" s="1"/>
      <c r="BH1807" s="1"/>
      <c r="BI1807" s="1">
        <v>50</v>
      </c>
      <c r="BJ1807" s="1">
        <v>0</v>
      </c>
      <c r="BK1807" s="1">
        <v>0.01</v>
      </c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37" t="s">
        <v>71</v>
      </c>
    </row>
    <row r="1808" spans="1:77" x14ac:dyDescent="0.25">
      <c r="A1808" s="1">
        <v>1803</v>
      </c>
      <c r="B1808" s="1"/>
      <c r="C1808" s="1"/>
      <c r="D1808" s="1"/>
      <c r="E1808" s="1"/>
      <c r="F1808" s="1">
        <v>1803</v>
      </c>
      <c r="G1808" s="1" t="s">
        <v>67</v>
      </c>
      <c r="H1808" s="1">
        <v>32527</v>
      </c>
      <c r="M1808" s="1">
        <v>18</v>
      </c>
      <c r="N1808" s="1">
        <v>0</v>
      </c>
      <c r="O1808" s="1">
        <v>36</v>
      </c>
      <c r="P1808" s="2" t="s">
        <v>69</v>
      </c>
      <c r="Q1808" s="2">
        <v>7236</v>
      </c>
      <c r="R1808" s="1"/>
      <c r="S1808" s="2">
        <v>130</v>
      </c>
      <c r="T1808" s="1"/>
      <c r="U1808" s="1"/>
      <c r="V1808" s="1"/>
      <c r="W1808" s="1"/>
      <c r="X1808" s="35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2"/>
      <c r="AY1808" s="1"/>
      <c r="AZ1808" s="1"/>
      <c r="BA1808" s="36"/>
      <c r="BB1808" s="2"/>
      <c r="BC1808" s="1"/>
      <c r="BD1808" s="1"/>
      <c r="BE1808" s="1"/>
      <c r="BF1808" s="43">
        <f t="shared" si="28"/>
        <v>940680</v>
      </c>
      <c r="BG1808" s="1"/>
      <c r="BH1808" s="1"/>
      <c r="BI1808" s="1">
        <v>50</v>
      </c>
      <c r="BJ1808" s="1">
        <v>0</v>
      </c>
      <c r="BK1808" s="1">
        <v>0.01</v>
      </c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37" t="s">
        <v>71</v>
      </c>
    </row>
    <row r="1809" spans="1:77" x14ac:dyDescent="0.25">
      <c r="A1809" s="1">
        <v>1804</v>
      </c>
      <c r="B1809" s="1"/>
      <c r="C1809" s="1"/>
      <c r="D1809" s="1"/>
      <c r="E1809" s="1"/>
      <c r="F1809" s="1">
        <v>1804</v>
      </c>
      <c r="G1809" s="1" t="s">
        <v>67</v>
      </c>
      <c r="H1809" s="1">
        <v>32528</v>
      </c>
      <c r="M1809" s="1">
        <v>13</v>
      </c>
      <c r="N1809" s="1">
        <v>1</v>
      </c>
      <c r="O1809" s="1">
        <v>55</v>
      </c>
      <c r="P1809" s="2" t="s">
        <v>69</v>
      </c>
      <c r="Q1809" s="2">
        <v>5355</v>
      </c>
      <c r="R1809" s="1"/>
      <c r="S1809" s="2">
        <v>170</v>
      </c>
      <c r="T1809" s="1"/>
      <c r="U1809" s="1"/>
      <c r="V1809" s="1"/>
      <c r="W1809" s="1"/>
      <c r="X1809" s="35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44"/>
      <c r="AR1809" s="36"/>
      <c r="AS1809" s="1"/>
      <c r="AT1809" s="45"/>
      <c r="AU1809" s="1"/>
      <c r="AV1809" s="2"/>
      <c r="AW1809" s="46"/>
      <c r="AX1809" s="2"/>
      <c r="AY1809" s="2"/>
      <c r="AZ1809" s="2"/>
      <c r="BA1809" s="36"/>
      <c r="BB1809" s="2"/>
      <c r="BC1809" s="36"/>
      <c r="BD1809" s="1"/>
      <c r="BE1809" s="43"/>
      <c r="BF1809" s="43">
        <f t="shared" si="28"/>
        <v>910350</v>
      </c>
      <c r="BG1809" s="1"/>
      <c r="BH1809" s="6"/>
      <c r="BI1809" s="1">
        <v>50</v>
      </c>
      <c r="BJ1809" s="1">
        <v>0</v>
      </c>
      <c r="BK1809" s="1">
        <v>0.01</v>
      </c>
      <c r="BL1809" s="36"/>
      <c r="BM1809" s="36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37" t="s">
        <v>71</v>
      </c>
    </row>
    <row r="1810" spans="1:77" x14ac:dyDescent="0.25">
      <c r="A1810" s="1">
        <v>1805</v>
      </c>
      <c r="B1810" s="1"/>
      <c r="C1810" s="1"/>
      <c r="D1810" s="1"/>
      <c r="E1810" s="1"/>
      <c r="F1810" s="1">
        <v>1805</v>
      </c>
      <c r="G1810" s="1" t="s">
        <v>67</v>
      </c>
      <c r="H1810" s="1">
        <v>32529</v>
      </c>
      <c r="M1810" s="1">
        <v>20</v>
      </c>
      <c r="N1810" s="1">
        <v>0</v>
      </c>
      <c r="O1810" s="1">
        <v>20</v>
      </c>
      <c r="P1810" s="2" t="s">
        <v>69</v>
      </c>
      <c r="Q1810" s="2">
        <v>8020</v>
      </c>
      <c r="R1810" s="1"/>
      <c r="S1810" s="2">
        <v>170</v>
      </c>
      <c r="T1810" s="1"/>
      <c r="U1810" s="1"/>
      <c r="V1810" s="1"/>
      <c r="W1810" s="1"/>
      <c r="X1810" s="35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2"/>
      <c r="AY1810" s="1"/>
      <c r="AZ1810" s="1"/>
      <c r="BA1810" s="36"/>
      <c r="BB1810" s="2"/>
      <c r="BC1810" s="1"/>
      <c r="BD1810" s="1"/>
      <c r="BE1810" s="1"/>
      <c r="BF1810" s="43">
        <f t="shared" si="28"/>
        <v>1363400</v>
      </c>
      <c r="BG1810" s="1"/>
      <c r="BH1810" s="1"/>
      <c r="BI1810" s="1">
        <v>50</v>
      </c>
      <c r="BJ1810" s="1">
        <v>0</v>
      </c>
      <c r="BK1810" s="1">
        <v>0.01</v>
      </c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37" t="s">
        <v>71</v>
      </c>
    </row>
    <row r="1811" spans="1:77" x14ac:dyDescent="0.25">
      <c r="A1811" s="1">
        <v>1806</v>
      </c>
      <c r="B1811" s="1"/>
      <c r="C1811" s="1"/>
      <c r="D1811" s="1"/>
      <c r="E1811" s="1"/>
      <c r="F1811" s="1">
        <v>1806</v>
      </c>
      <c r="G1811" s="1" t="s">
        <v>67</v>
      </c>
      <c r="H1811" s="1">
        <v>32836</v>
      </c>
      <c r="M1811" s="1">
        <v>14</v>
      </c>
      <c r="N1811" s="1">
        <v>1</v>
      </c>
      <c r="O1811" s="1">
        <v>86</v>
      </c>
      <c r="P1811" s="2" t="s">
        <v>69</v>
      </c>
      <c r="Q1811" s="2">
        <v>5786</v>
      </c>
      <c r="R1811" s="1"/>
      <c r="S1811" s="2">
        <v>160</v>
      </c>
      <c r="T1811" s="1"/>
      <c r="U1811" s="1"/>
      <c r="V1811" s="1"/>
      <c r="W1811" s="1"/>
      <c r="X1811" s="35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44"/>
      <c r="AR1811" s="36"/>
      <c r="AS1811" s="1"/>
      <c r="AT1811" s="45"/>
      <c r="AU1811" s="1"/>
      <c r="AV1811" s="1"/>
      <c r="AW1811" s="1"/>
      <c r="AX1811" s="2"/>
      <c r="AY1811" s="1"/>
      <c r="AZ1811" s="1"/>
      <c r="BA1811" s="36"/>
      <c r="BB1811" s="2"/>
      <c r="BC1811" s="1"/>
      <c r="BD1811" s="1"/>
      <c r="BE1811" s="43"/>
      <c r="BF1811" s="43">
        <f t="shared" si="28"/>
        <v>925760</v>
      </c>
      <c r="BG1811" s="1"/>
      <c r="BH1811" s="1"/>
      <c r="BI1811" s="1">
        <v>50</v>
      </c>
      <c r="BJ1811" s="1">
        <v>0</v>
      </c>
      <c r="BK1811" s="1">
        <v>0.01</v>
      </c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37" t="s">
        <v>71</v>
      </c>
    </row>
    <row r="1812" spans="1:77" x14ac:dyDescent="0.25">
      <c r="A1812" s="1">
        <v>1807</v>
      </c>
      <c r="B1812" s="1"/>
      <c r="C1812" s="1"/>
      <c r="D1812" s="1"/>
      <c r="E1812" s="1"/>
      <c r="F1812" s="1">
        <v>1807</v>
      </c>
      <c r="G1812" s="1" t="s">
        <v>67</v>
      </c>
      <c r="H1812" s="1">
        <v>32838</v>
      </c>
      <c r="M1812" s="1">
        <v>5</v>
      </c>
      <c r="N1812" s="1">
        <v>1</v>
      </c>
      <c r="O1812" s="1">
        <v>20</v>
      </c>
      <c r="P1812" s="2" t="s">
        <v>69</v>
      </c>
      <c r="Q1812" s="2">
        <v>2120</v>
      </c>
      <c r="R1812" s="1"/>
      <c r="S1812" s="2">
        <v>160</v>
      </c>
      <c r="T1812" s="1"/>
      <c r="U1812" s="1"/>
      <c r="V1812" s="1"/>
      <c r="W1812" s="1"/>
      <c r="X1812" s="35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2"/>
      <c r="AY1812" s="1"/>
      <c r="AZ1812" s="1"/>
      <c r="BA1812" s="36"/>
      <c r="BB1812" s="2"/>
      <c r="BC1812" s="1"/>
      <c r="BD1812" s="1"/>
      <c r="BE1812" s="1"/>
      <c r="BF1812" s="43">
        <f t="shared" si="28"/>
        <v>339200</v>
      </c>
      <c r="BG1812" s="1"/>
      <c r="BH1812" s="1"/>
      <c r="BI1812" s="1">
        <v>50</v>
      </c>
      <c r="BJ1812" s="1">
        <v>0</v>
      </c>
      <c r="BK1812" s="1">
        <v>0.01</v>
      </c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37" t="s">
        <v>71</v>
      </c>
    </row>
    <row r="1813" spans="1:77" x14ac:dyDescent="0.25">
      <c r="A1813" s="1">
        <v>1808</v>
      </c>
      <c r="B1813" s="1"/>
      <c r="C1813" s="1"/>
      <c r="D1813" s="1"/>
      <c r="E1813" s="1"/>
      <c r="F1813" s="1">
        <v>1808</v>
      </c>
      <c r="G1813" s="1" t="s">
        <v>67</v>
      </c>
      <c r="H1813" s="1">
        <v>32841</v>
      </c>
      <c r="M1813" s="1">
        <v>2</v>
      </c>
      <c r="N1813" s="1">
        <v>1</v>
      </c>
      <c r="O1813" s="1">
        <v>40</v>
      </c>
      <c r="P1813" s="2" t="s">
        <v>69</v>
      </c>
      <c r="Q1813" s="2">
        <v>940</v>
      </c>
      <c r="R1813" s="1"/>
      <c r="S1813" s="2">
        <v>220</v>
      </c>
      <c r="T1813" s="1"/>
      <c r="U1813" s="1"/>
      <c r="V1813" s="1"/>
      <c r="W1813" s="1"/>
      <c r="X1813" s="35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2"/>
      <c r="AY1813" s="1"/>
      <c r="AZ1813" s="1"/>
      <c r="BA1813" s="36"/>
      <c r="BB1813" s="2"/>
      <c r="BC1813" s="1"/>
      <c r="BD1813" s="1"/>
      <c r="BE1813" s="1"/>
      <c r="BF1813" s="43">
        <f t="shared" si="28"/>
        <v>206800</v>
      </c>
      <c r="BG1813" s="1"/>
      <c r="BH1813" s="1"/>
      <c r="BI1813" s="1">
        <v>50</v>
      </c>
      <c r="BJ1813" s="1">
        <v>0</v>
      </c>
      <c r="BK1813" s="1">
        <v>0.01</v>
      </c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37" t="s">
        <v>71</v>
      </c>
    </row>
    <row r="1814" spans="1:77" x14ac:dyDescent="0.25">
      <c r="A1814" s="1">
        <v>1809</v>
      </c>
      <c r="B1814" s="1"/>
      <c r="C1814" s="1"/>
      <c r="D1814" s="1"/>
      <c r="E1814" s="1"/>
      <c r="F1814" s="1">
        <v>1809</v>
      </c>
      <c r="G1814" s="1" t="s">
        <v>67</v>
      </c>
      <c r="H1814" s="1">
        <v>32842</v>
      </c>
      <c r="M1814" s="1">
        <v>7</v>
      </c>
      <c r="N1814" s="1">
        <v>1</v>
      </c>
      <c r="O1814" s="1">
        <v>60</v>
      </c>
      <c r="P1814" s="1" t="s">
        <v>69</v>
      </c>
      <c r="Q1814" s="1">
        <v>2960</v>
      </c>
      <c r="R1814" s="1"/>
      <c r="S1814" s="2">
        <v>190</v>
      </c>
      <c r="T1814" s="1"/>
      <c r="U1814" s="1"/>
      <c r="V1814" s="1"/>
      <c r="W1814" s="1"/>
      <c r="X1814" s="35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2"/>
      <c r="AY1814" s="1"/>
      <c r="AZ1814" s="1"/>
      <c r="BA1814" s="36"/>
      <c r="BB1814" s="2"/>
      <c r="BC1814" s="1"/>
      <c r="BD1814" s="1"/>
      <c r="BE1814" s="1"/>
      <c r="BF1814" s="43">
        <f t="shared" si="28"/>
        <v>562400</v>
      </c>
      <c r="BG1814" s="1"/>
      <c r="BH1814" s="1"/>
      <c r="BI1814" s="1">
        <v>50</v>
      </c>
      <c r="BJ1814" s="1">
        <v>0</v>
      </c>
      <c r="BK1814" s="1">
        <v>0.01</v>
      </c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37" t="s">
        <v>71</v>
      </c>
    </row>
    <row r="1815" spans="1:77" x14ac:dyDescent="0.25">
      <c r="A1815" s="1">
        <v>1810</v>
      </c>
      <c r="B1815" s="1"/>
      <c r="C1815" s="1"/>
      <c r="D1815" s="1"/>
      <c r="E1815" s="1"/>
      <c r="F1815" s="1">
        <v>1810</v>
      </c>
      <c r="G1815" s="1" t="s">
        <v>67</v>
      </c>
      <c r="H1815" s="1">
        <v>32843</v>
      </c>
      <c r="M1815" s="1">
        <v>3</v>
      </c>
      <c r="N1815" s="1">
        <v>3</v>
      </c>
      <c r="O1815" s="1">
        <v>40</v>
      </c>
      <c r="P1815" s="1" t="s">
        <v>69</v>
      </c>
      <c r="Q1815" s="1">
        <v>1540</v>
      </c>
      <c r="R1815" s="1"/>
      <c r="S1815" s="2">
        <v>160</v>
      </c>
      <c r="T1815" s="1"/>
      <c r="U1815" s="1"/>
      <c r="V1815" s="1"/>
      <c r="W1815" s="1"/>
      <c r="X1815" s="35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2"/>
      <c r="AY1815" s="1"/>
      <c r="AZ1815" s="1"/>
      <c r="BA1815" s="36"/>
      <c r="BB1815" s="2"/>
      <c r="BC1815" s="1"/>
      <c r="BD1815" s="1"/>
      <c r="BE1815" s="1"/>
      <c r="BF1815" s="43">
        <f t="shared" si="28"/>
        <v>246400</v>
      </c>
      <c r="BG1815" s="1"/>
      <c r="BH1815" s="1"/>
      <c r="BI1815" s="1">
        <v>50</v>
      </c>
      <c r="BJ1815" s="1">
        <v>0</v>
      </c>
      <c r="BK1815" s="1">
        <v>0.01</v>
      </c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37" t="s">
        <v>71</v>
      </c>
    </row>
    <row r="1816" spans="1:77" x14ac:dyDescent="0.25">
      <c r="A1816" s="1">
        <v>1811</v>
      </c>
      <c r="B1816" s="1"/>
      <c r="C1816" s="1"/>
      <c r="D1816" s="1"/>
      <c r="E1816" s="1"/>
      <c r="F1816" s="1">
        <v>1811</v>
      </c>
      <c r="G1816" s="1" t="s">
        <v>67</v>
      </c>
      <c r="H1816" s="1">
        <v>32844</v>
      </c>
      <c r="M1816" s="1">
        <v>8</v>
      </c>
      <c r="N1816" s="1">
        <v>2</v>
      </c>
      <c r="O1816" s="1">
        <v>92</v>
      </c>
      <c r="P1816" s="2" t="s">
        <v>69</v>
      </c>
      <c r="Q1816" s="2">
        <v>3492</v>
      </c>
      <c r="R1816" s="1"/>
      <c r="S1816" s="2">
        <v>160</v>
      </c>
      <c r="T1816" s="1"/>
      <c r="U1816" s="1"/>
      <c r="V1816" s="1"/>
      <c r="W1816" s="1"/>
      <c r="X1816" s="35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44"/>
      <c r="AR1816" s="36"/>
      <c r="AS1816" s="1"/>
      <c r="AT1816" s="45"/>
      <c r="AU1816" s="1"/>
      <c r="AV1816" s="2"/>
      <c r="AW1816" s="46"/>
      <c r="AX1816" s="2"/>
      <c r="AY1816" s="2"/>
      <c r="AZ1816" s="2"/>
      <c r="BA1816" s="36"/>
      <c r="BB1816" s="2"/>
      <c r="BC1816" s="36"/>
      <c r="BD1816" s="1"/>
      <c r="BE1816" s="43"/>
      <c r="BF1816" s="43">
        <f t="shared" si="28"/>
        <v>558720</v>
      </c>
      <c r="BG1816" s="1"/>
      <c r="BH1816" s="6"/>
      <c r="BI1816" s="1">
        <v>50</v>
      </c>
      <c r="BJ1816" s="1">
        <v>0</v>
      </c>
      <c r="BK1816" s="1">
        <v>0.01</v>
      </c>
      <c r="BL1816" s="36"/>
      <c r="BM1816" s="36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37" t="s">
        <v>71</v>
      </c>
    </row>
    <row r="1817" spans="1:77" x14ac:dyDescent="0.25">
      <c r="A1817" s="1">
        <v>1812</v>
      </c>
      <c r="B1817" s="1"/>
      <c r="C1817" s="1"/>
      <c r="D1817" s="1"/>
      <c r="E1817" s="1"/>
      <c r="F1817" s="1">
        <v>1812</v>
      </c>
      <c r="G1817" s="1" t="s">
        <v>67</v>
      </c>
      <c r="H1817" s="1">
        <v>32845</v>
      </c>
      <c r="M1817" s="1">
        <v>5</v>
      </c>
      <c r="N1817" s="1">
        <v>3</v>
      </c>
      <c r="O1817" s="1">
        <v>18</v>
      </c>
      <c r="P1817" s="2" t="s">
        <v>69</v>
      </c>
      <c r="Q1817" s="2">
        <v>2318</v>
      </c>
      <c r="R1817" s="1"/>
      <c r="S1817" s="2">
        <v>160</v>
      </c>
      <c r="T1817" s="1"/>
      <c r="U1817" s="1"/>
      <c r="V1817" s="1"/>
      <c r="W1817" s="1"/>
      <c r="X1817" s="35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2"/>
      <c r="AY1817" s="1"/>
      <c r="AZ1817" s="1"/>
      <c r="BA1817" s="36"/>
      <c r="BB1817" s="2"/>
      <c r="BC1817" s="1"/>
      <c r="BD1817" s="1"/>
      <c r="BE1817" s="1"/>
      <c r="BF1817" s="43">
        <f t="shared" si="28"/>
        <v>370880</v>
      </c>
      <c r="BG1817" s="1"/>
      <c r="BH1817" s="1"/>
      <c r="BI1817" s="1">
        <v>50</v>
      </c>
      <c r="BJ1817" s="1">
        <v>0</v>
      </c>
      <c r="BK1817" s="1">
        <v>0.01</v>
      </c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37" t="s">
        <v>71</v>
      </c>
    </row>
    <row r="1818" spans="1:77" x14ac:dyDescent="0.25">
      <c r="A1818" s="1">
        <v>1813</v>
      </c>
      <c r="B1818" s="1"/>
      <c r="C1818" s="1"/>
      <c r="D1818" s="1"/>
      <c r="E1818" s="1"/>
      <c r="F1818" s="1">
        <v>1813</v>
      </c>
      <c r="G1818" s="1" t="s">
        <v>67</v>
      </c>
      <c r="H1818" s="1">
        <v>32846</v>
      </c>
      <c r="M1818" s="1">
        <v>0</v>
      </c>
      <c r="N1818" s="1">
        <v>3</v>
      </c>
      <c r="O1818" s="1">
        <v>40</v>
      </c>
      <c r="P1818" s="2" t="s">
        <v>69</v>
      </c>
      <c r="Q1818" s="2">
        <v>340</v>
      </c>
      <c r="R1818" s="1"/>
      <c r="S1818" s="2">
        <v>140</v>
      </c>
      <c r="T1818" s="1"/>
      <c r="U1818" s="1"/>
      <c r="V1818" s="1"/>
      <c r="W1818" s="1"/>
      <c r="X1818" s="35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44"/>
      <c r="AR1818" s="36"/>
      <c r="AS1818" s="1"/>
      <c r="AT1818" s="45"/>
      <c r="AU1818" s="1"/>
      <c r="AV1818" s="1"/>
      <c r="AW1818" s="1"/>
      <c r="AX1818" s="2"/>
      <c r="AY1818" s="1"/>
      <c r="AZ1818" s="1"/>
      <c r="BA1818" s="36"/>
      <c r="BB1818" s="2"/>
      <c r="BC1818" s="1"/>
      <c r="BD1818" s="1"/>
      <c r="BE1818" s="43"/>
      <c r="BF1818" s="43">
        <f t="shared" si="28"/>
        <v>47600</v>
      </c>
      <c r="BG1818" s="1"/>
      <c r="BH1818" s="1"/>
      <c r="BI1818" s="1">
        <v>50</v>
      </c>
      <c r="BJ1818" s="1">
        <v>0</v>
      </c>
      <c r="BK1818" s="1">
        <v>0.01</v>
      </c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37" t="s">
        <v>71</v>
      </c>
    </row>
    <row r="1819" spans="1:77" x14ac:dyDescent="0.25">
      <c r="A1819" s="1">
        <v>1814</v>
      </c>
      <c r="B1819" s="1"/>
      <c r="C1819" s="1"/>
      <c r="D1819" s="1"/>
      <c r="E1819" s="1"/>
      <c r="F1819" s="1">
        <v>1814</v>
      </c>
      <c r="G1819" s="1" t="s">
        <v>67</v>
      </c>
      <c r="H1819" s="1">
        <v>32847</v>
      </c>
      <c r="M1819" s="1">
        <v>3</v>
      </c>
      <c r="N1819" s="1">
        <v>3</v>
      </c>
      <c r="O1819" s="1">
        <v>60</v>
      </c>
      <c r="P1819" s="2" t="s">
        <v>69</v>
      </c>
      <c r="Q1819" s="2">
        <v>1560</v>
      </c>
      <c r="R1819" s="1"/>
      <c r="S1819" s="2">
        <v>220</v>
      </c>
      <c r="T1819" s="1"/>
      <c r="U1819" s="1"/>
      <c r="V1819" s="1"/>
      <c r="W1819" s="1"/>
      <c r="X1819" s="35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44"/>
      <c r="AR1819" s="36"/>
      <c r="AS1819" s="1"/>
      <c r="AT1819" s="45"/>
      <c r="AU1819" s="1"/>
      <c r="AV1819" s="2"/>
      <c r="AW1819" s="46"/>
      <c r="AX1819" s="2"/>
      <c r="AY1819" s="2"/>
      <c r="AZ1819" s="2"/>
      <c r="BA1819" s="36"/>
      <c r="BB1819" s="2"/>
      <c r="BC1819" s="36"/>
      <c r="BD1819" s="1"/>
      <c r="BE1819" s="43"/>
      <c r="BF1819" s="43">
        <f t="shared" si="28"/>
        <v>343200</v>
      </c>
      <c r="BG1819" s="1"/>
      <c r="BH1819" s="6"/>
      <c r="BI1819" s="1">
        <v>50</v>
      </c>
      <c r="BJ1819" s="1">
        <v>0</v>
      </c>
      <c r="BK1819" s="1">
        <v>0.01</v>
      </c>
      <c r="BL1819" s="36"/>
      <c r="BM1819" s="36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37" t="s">
        <v>71</v>
      </c>
    </row>
    <row r="1820" spans="1:77" x14ac:dyDescent="0.25">
      <c r="A1820" s="1">
        <v>1815</v>
      </c>
      <c r="B1820" s="1"/>
      <c r="C1820" s="1"/>
      <c r="D1820" s="1"/>
      <c r="E1820" s="1"/>
      <c r="F1820" s="1">
        <v>1815</v>
      </c>
      <c r="G1820" s="1" t="s">
        <v>67</v>
      </c>
      <c r="H1820" s="1">
        <v>32848</v>
      </c>
      <c r="M1820" s="1">
        <v>1</v>
      </c>
      <c r="N1820" s="1">
        <v>2</v>
      </c>
      <c r="O1820" s="1">
        <v>80</v>
      </c>
      <c r="P1820" s="2" t="s">
        <v>69</v>
      </c>
      <c r="Q1820" s="2">
        <v>680</v>
      </c>
      <c r="R1820" s="1"/>
      <c r="S1820" s="2">
        <v>220</v>
      </c>
      <c r="T1820" s="1"/>
      <c r="U1820" s="1"/>
      <c r="V1820" s="1"/>
      <c r="W1820" s="1"/>
      <c r="X1820" s="35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2"/>
      <c r="AY1820" s="1"/>
      <c r="AZ1820" s="1"/>
      <c r="BA1820" s="36"/>
      <c r="BB1820" s="2"/>
      <c r="BC1820" s="1"/>
      <c r="BD1820" s="1"/>
      <c r="BE1820" s="1"/>
      <c r="BF1820" s="43">
        <f t="shared" si="28"/>
        <v>149600</v>
      </c>
      <c r="BG1820" s="1"/>
      <c r="BH1820" s="1"/>
      <c r="BI1820" s="1">
        <v>50</v>
      </c>
      <c r="BJ1820" s="1">
        <v>0</v>
      </c>
      <c r="BK1820" s="1">
        <v>0.01</v>
      </c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37" t="s">
        <v>71</v>
      </c>
    </row>
    <row r="1821" spans="1:77" x14ac:dyDescent="0.25">
      <c r="A1821" s="1">
        <v>1816</v>
      </c>
      <c r="B1821" s="1"/>
      <c r="C1821" s="1"/>
      <c r="D1821" s="1"/>
      <c r="E1821" s="1"/>
      <c r="F1821" s="1">
        <v>1816</v>
      </c>
      <c r="G1821" s="1" t="s">
        <v>67</v>
      </c>
      <c r="H1821" s="1">
        <v>32849</v>
      </c>
      <c r="M1821" s="1">
        <v>4</v>
      </c>
      <c r="N1821" s="1">
        <v>2</v>
      </c>
      <c r="O1821" s="1">
        <v>30.5</v>
      </c>
      <c r="P1821" s="2" t="s">
        <v>69</v>
      </c>
      <c r="Q1821" s="2">
        <v>1830.5</v>
      </c>
      <c r="R1821" s="1"/>
      <c r="S1821" s="2">
        <v>250</v>
      </c>
      <c r="T1821" s="1"/>
      <c r="U1821" s="1"/>
      <c r="V1821" s="1"/>
      <c r="W1821" s="1"/>
      <c r="X1821" s="35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2"/>
      <c r="AY1821" s="1"/>
      <c r="AZ1821" s="1"/>
      <c r="BA1821" s="36"/>
      <c r="BB1821" s="2"/>
      <c r="BC1821" s="1"/>
      <c r="BD1821" s="1"/>
      <c r="BE1821" s="1"/>
      <c r="BF1821" s="43">
        <f t="shared" si="28"/>
        <v>457625</v>
      </c>
      <c r="BG1821" s="1"/>
      <c r="BH1821" s="1"/>
      <c r="BI1821" s="1">
        <v>50</v>
      </c>
      <c r="BJ1821" s="1">
        <v>0</v>
      </c>
      <c r="BK1821" s="1">
        <v>0.01</v>
      </c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37" t="s">
        <v>71</v>
      </c>
    </row>
    <row r="1822" spans="1:77" x14ac:dyDescent="0.25">
      <c r="A1822" s="1">
        <v>1817</v>
      </c>
      <c r="B1822" s="1"/>
      <c r="C1822" s="1"/>
      <c r="D1822" s="1"/>
      <c r="E1822" s="1"/>
      <c r="F1822" s="1">
        <v>1817</v>
      </c>
      <c r="G1822" s="1" t="s">
        <v>67</v>
      </c>
      <c r="H1822" s="1">
        <v>32850</v>
      </c>
      <c r="M1822" s="1">
        <v>8</v>
      </c>
      <c r="N1822" s="1">
        <v>1</v>
      </c>
      <c r="O1822" s="1">
        <v>64</v>
      </c>
      <c r="P1822" s="2" t="s">
        <v>69</v>
      </c>
      <c r="Q1822" s="2">
        <v>3364</v>
      </c>
      <c r="R1822" s="1"/>
      <c r="S1822" s="2">
        <v>210</v>
      </c>
      <c r="T1822" s="1"/>
      <c r="U1822" s="1"/>
      <c r="V1822" s="1"/>
      <c r="W1822" s="1"/>
      <c r="X1822" s="35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2"/>
      <c r="AY1822" s="1"/>
      <c r="AZ1822" s="1"/>
      <c r="BA1822" s="36"/>
      <c r="BB1822" s="2"/>
      <c r="BC1822" s="1"/>
      <c r="BD1822" s="1"/>
      <c r="BE1822" s="1"/>
      <c r="BF1822" s="43">
        <f t="shared" si="28"/>
        <v>706440</v>
      </c>
      <c r="BG1822" s="1"/>
      <c r="BH1822" s="1"/>
      <c r="BI1822" s="1">
        <v>50</v>
      </c>
      <c r="BJ1822" s="1">
        <v>0</v>
      </c>
      <c r="BK1822" s="1">
        <v>0.01</v>
      </c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37" t="s">
        <v>71</v>
      </c>
    </row>
    <row r="1823" spans="1:77" x14ac:dyDescent="0.25">
      <c r="A1823" s="1">
        <v>1818</v>
      </c>
      <c r="B1823" s="1"/>
      <c r="C1823" s="1"/>
      <c r="D1823" s="1"/>
      <c r="E1823" s="1"/>
      <c r="F1823" s="1">
        <v>1818</v>
      </c>
      <c r="G1823" s="1" t="s">
        <v>67</v>
      </c>
      <c r="H1823" s="1">
        <v>32851</v>
      </c>
      <c r="M1823" s="1">
        <v>13</v>
      </c>
      <c r="N1823" s="1">
        <v>3</v>
      </c>
      <c r="O1823" s="1">
        <v>28.6</v>
      </c>
      <c r="P1823" s="2" t="s">
        <v>69</v>
      </c>
      <c r="Q1823" s="2">
        <v>5528.6</v>
      </c>
      <c r="R1823" s="1"/>
      <c r="S1823" s="2">
        <v>180</v>
      </c>
      <c r="T1823" s="1"/>
      <c r="U1823" s="1"/>
      <c r="V1823" s="1"/>
      <c r="W1823" s="1"/>
      <c r="X1823" s="35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2"/>
      <c r="AY1823" s="1"/>
      <c r="AZ1823" s="1"/>
      <c r="BA1823" s="36"/>
      <c r="BB1823" s="2"/>
      <c r="BC1823" s="1"/>
      <c r="BD1823" s="1"/>
      <c r="BE1823" s="1"/>
      <c r="BF1823" s="43">
        <f t="shared" si="28"/>
        <v>995148.00000000012</v>
      </c>
      <c r="BG1823" s="1"/>
      <c r="BH1823" s="1"/>
      <c r="BI1823" s="1">
        <v>50</v>
      </c>
      <c r="BJ1823" s="1">
        <v>0</v>
      </c>
      <c r="BK1823" s="1">
        <v>0.01</v>
      </c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37" t="s">
        <v>71</v>
      </c>
    </row>
    <row r="1824" spans="1:77" x14ac:dyDescent="0.25">
      <c r="A1824" s="1">
        <v>1819</v>
      </c>
      <c r="B1824" s="1"/>
      <c r="C1824" s="1"/>
      <c r="D1824" s="1"/>
      <c r="E1824" s="1"/>
      <c r="F1824" s="1">
        <v>1819</v>
      </c>
      <c r="G1824" s="1" t="s">
        <v>67</v>
      </c>
      <c r="H1824" s="1">
        <v>32852</v>
      </c>
      <c r="M1824" s="1">
        <v>17</v>
      </c>
      <c r="N1824" s="1">
        <v>2</v>
      </c>
      <c r="O1824" s="1">
        <v>65</v>
      </c>
      <c r="P1824" s="2" t="s">
        <v>69</v>
      </c>
      <c r="Q1824" s="2">
        <v>7065</v>
      </c>
      <c r="R1824" s="1"/>
      <c r="S1824" s="2">
        <v>100</v>
      </c>
      <c r="T1824" s="1"/>
      <c r="U1824" s="1"/>
      <c r="V1824" s="1"/>
      <c r="W1824" s="1"/>
      <c r="X1824" s="35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44"/>
      <c r="AR1824" s="36"/>
      <c r="AS1824" s="1"/>
      <c r="AT1824" s="45"/>
      <c r="AU1824" s="1"/>
      <c r="AV1824" s="1"/>
      <c r="AW1824" s="1"/>
      <c r="AX1824" s="2"/>
      <c r="AY1824" s="1"/>
      <c r="AZ1824" s="1"/>
      <c r="BA1824" s="36"/>
      <c r="BB1824" s="2"/>
      <c r="BC1824" s="1"/>
      <c r="BD1824" s="1"/>
      <c r="BE1824" s="43"/>
      <c r="BF1824" s="43">
        <f t="shared" si="28"/>
        <v>706500</v>
      </c>
      <c r="BG1824" s="1"/>
      <c r="BH1824" s="1"/>
      <c r="BI1824" s="1">
        <v>50</v>
      </c>
      <c r="BJ1824" s="1">
        <v>0</v>
      </c>
      <c r="BK1824" s="1">
        <v>0.01</v>
      </c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37" t="s">
        <v>71</v>
      </c>
    </row>
    <row r="1825" spans="1:77" x14ac:dyDescent="0.25">
      <c r="A1825" s="1">
        <v>1820</v>
      </c>
      <c r="B1825" s="1"/>
      <c r="C1825" s="1"/>
      <c r="D1825" s="1"/>
      <c r="E1825" s="1"/>
      <c r="F1825" s="1">
        <v>1820</v>
      </c>
      <c r="G1825" s="1" t="s">
        <v>67</v>
      </c>
      <c r="H1825" s="1">
        <v>32853</v>
      </c>
      <c r="M1825" s="1">
        <v>1</v>
      </c>
      <c r="N1825" s="1">
        <v>2</v>
      </c>
      <c r="O1825" s="1">
        <v>33.700000000000003</v>
      </c>
      <c r="P1825" s="2" t="s">
        <v>69</v>
      </c>
      <c r="Q1825" s="2">
        <v>633.70000000000005</v>
      </c>
      <c r="R1825" s="1"/>
      <c r="S1825" s="2">
        <v>100</v>
      </c>
      <c r="T1825" s="1"/>
      <c r="U1825" s="1"/>
      <c r="V1825" s="1"/>
      <c r="W1825" s="1"/>
      <c r="X1825" s="35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2"/>
      <c r="AY1825" s="1"/>
      <c r="AZ1825" s="1"/>
      <c r="BA1825" s="36"/>
      <c r="BB1825" s="2"/>
      <c r="BC1825" s="1"/>
      <c r="BD1825" s="1"/>
      <c r="BE1825" s="1"/>
      <c r="BF1825" s="43">
        <f t="shared" si="28"/>
        <v>63370.000000000007</v>
      </c>
      <c r="BG1825" s="1"/>
      <c r="BH1825" s="1"/>
      <c r="BI1825" s="1">
        <v>50</v>
      </c>
      <c r="BJ1825" s="1">
        <v>0</v>
      </c>
      <c r="BK1825" s="1">
        <v>0.01</v>
      </c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37" t="s">
        <v>71</v>
      </c>
    </row>
    <row r="1826" spans="1:77" x14ac:dyDescent="0.25">
      <c r="A1826" s="1">
        <v>1821</v>
      </c>
      <c r="B1826" s="1"/>
      <c r="C1826" s="1"/>
      <c r="D1826" s="1"/>
      <c r="E1826" s="1"/>
      <c r="F1826" s="1">
        <v>1821</v>
      </c>
      <c r="G1826" s="1" t="s">
        <v>67</v>
      </c>
      <c r="H1826" s="1">
        <v>32854</v>
      </c>
      <c r="M1826" s="1">
        <v>5</v>
      </c>
      <c r="N1826" s="1">
        <v>3</v>
      </c>
      <c r="O1826" s="1">
        <v>60</v>
      </c>
      <c r="P1826" s="2" t="s">
        <v>69</v>
      </c>
      <c r="Q1826" s="2">
        <v>2360</v>
      </c>
      <c r="R1826" s="1"/>
      <c r="S1826" s="2">
        <v>340</v>
      </c>
      <c r="T1826" s="1"/>
      <c r="U1826" s="1"/>
      <c r="V1826" s="1"/>
      <c r="W1826" s="1"/>
      <c r="X1826" s="35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2"/>
      <c r="AY1826" s="1"/>
      <c r="AZ1826" s="1"/>
      <c r="BA1826" s="36"/>
      <c r="BB1826" s="2"/>
      <c r="BC1826" s="1"/>
      <c r="BD1826" s="1"/>
      <c r="BE1826" s="1"/>
      <c r="BF1826" s="43">
        <f t="shared" si="28"/>
        <v>802400</v>
      </c>
      <c r="BG1826" s="1"/>
      <c r="BH1826" s="1"/>
      <c r="BI1826" s="1">
        <v>50</v>
      </c>
      <c r="BJ1826" s="1">
        <v>0</v>
      </c>
      <c r="BK1826" s="1">
        <v>0.01</v>
      </c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37" t="s">
        <v>71</v>
      </c>
    </row>
    <row r="1827" spans="1:77" x14ac:dyDescent="0.25">
      <c r="A1827" s="1">
        <v>1822</v>
      </c>
      <c r="B1827" s="1"/>
      <c r="C1827" s="1"/>
      <c r="D1827" s="1"/>
      <c r="E1827" s="1"/>
      <c r="F1827" s="1">
        <v>1822</v>
      </c>
      <c r="G1827" s="1" t="s">
        <v>67</v>
      </c>
      <c r="H1827" s="1">
        <v>32855</v>
      </c>
      <c r="M1827" s="1">
        <v>4</v>
      </c>
      <c r="N1827" s="1">
        <v>2</v>
      </c>
      <c r="O1827" s="1">
        <v>74.2</v>
      </c>
      <c r="P1827" s="2" t="s">
        <v>69</v>
      </c>
      <c r="Q1827" s="2">
        <v>1874.2</v>
      </c>
      <c r="R1827" s="1"/>
      <c r="S1827" s="2">
        <v>100</v>
      </c>
      <c r="T1827" s="1"/>
      <c r="U1827" s="1"/>
      <c r="V1827" s="1"/>
      <c r="W1827" s="1"/>
      <c r="X1827" s="35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2"/>
      <c r="AY1827" s="1"/>
      <c r="AZ1827" s="1"/>
      <c r="BA1827" s="36"/>
      <c r="BB1827" s="2"/>
      <c r="BC1827" s="1"/>
      <c r="BD1827" s="1"/>
      <c r="BE1827" s="1"/>
      <c r="BF1827" s="43">
        <f t="shared" si="28"/>
        <v>187420</v>
      </c>
      <c r="BG1827" s="1"/>
      <c r="BH1827" s="1"/>
      <c r="BI1827" s="1">
        <v>50</v>
      </c>
      <c r="BJ1827" s="1">
        <v>0</v>
      </c>
      <c r="BK1827" s="1">
        <v>0.01</v>
      </c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37" t="s">
        <v>71</v>
      </c>
    </row>
    <row r="1828" spans="1:77" x14ac:dyDescent="0.25">
      <c r="A1828" s="1">
        <v>1823</v>
      </c>
      <c r="B1828" s="1"/>
      <c r="C1828" s="1"/>
      <c r="D1828" s="1"/>
      <c r="E1828" s="1"/>
      <c r="F1828" s="1">
        <v>1823</v>
      </c>
      <c r="G1828" s="1" t="s">
        <v>67</v>
      </c>
      <c r="H1828" s="1">
        <v>32856</v>
      </c>
      <c r="M1828" s="1">
        <v>1</v>
      </c>
      <c r="N1828" s="1">
        <v>2</v>
      </c>
      <c r="O1828" s="1">
        <v>20</v>
      </c>
      <c r="P1828" s="2" t="s">
        <v>69</v>
      </c>
      <c r="Q1828" s="2">
        <v>620</v>
      </c>
      <c r="R1828" s="1"/>
      <c r="S1828" s="2">
        <v>100</v>
      </c>
      <c r="T1828" s="1"/>
      <c r="U1828" s="1"/>
      <c r="V1828" s="1"/>
      <c r="W1828" s="1"/>
      <c r="X1828" s="35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2"/>
      <c r="AY1828" s="1"/>
      <c r="AZ1828" s="1"/>
      <c r="BA1828" s="36"/>
      <c r="BB1828" s="2"/>
      <c r="BC1828" s="1"/>
      <c r="BD1828" s="1"/>
      <c r="BE1828" s="1"/>
      <c r="BF1828" s="43">
        <f t="shared" si="28"/>
        <v>62000</v>
      </c>
      <c r="BG1828" s="1"/>
      <c r="BH1828" s="1"/>
      <c r="BI1828" s="1">
        <v>50</v>
      </c>
      <c r="BJ1828" s="1">
        <v>0</v>
      </c>
      <c r="BK1828" s="1">
        <v>0.01</v>
      </c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37" t="s">
        <v>71</v>
      </c>
    </row>
    <row r="1829" spans="1:77" x14ac:dyDescent="0.25">
      <c r="A1829" s="1">
        <v>1824</v>
      </c>
      <c r="B1829" s="1"/>
      <c r="C1829" s="1"/>
      <c r="D1829" s="1"/>
      <c r="E1829" s="1"/>
      <c r="F1829" s="1">
        <v>1824</v>
      </c>
      <c r="G1829" s="1" t="s">
        <v>67</v>
      </c>
      <c r="H1829" s="1">
        <v>32857</v>
      </c>
      <c r="M1829" s="1">
        <v>2</v>
      </c>
      <c r="N1829" s="1">
        <v>0</v>
      </c>
      <c r="O1829" s="1">
        <v>81.3</v>
      </c>
      <c r="P1829" s="1" t="s">
        <v>69</v>
      </c>
      <c r="Q1829" s="1">
        <v>881.3</v>
      </c>
      <c r="R1829" s="1"/>
      <c r="S1829" s="2">
        <v>390</v>
      </c>
      <c r="T1829" s="1"/>
      <c r="U1829" s="1"/>
      <c r="V1829" s="1"/>
      <c r="W1829" s="1"/>
      <c r="X1829" s="35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2"/>
      <c r="AY1829" s="1"/>
      <c r="AZ1829" s="1"/>
      <c r="BA1829" s="36"/>
      <c r="BB1829" s="2"/>
      <c r="BC1829" s="1"/>
      <c r="BD1829" s="1"/>
      <c r="BE1829" s="1"/>
      <c r="BF1829" s="43">
        <f t="shared" si="28"/>
        <v>343707</v>
      </c>
      <c r="BG1829" s="1"/>
      <c r="BH1829" s="1"/>
      <c r="BI1829" s="1">
        <v>50</v>
      </c>
      <c r="BJ1829" s="1">
        <v>0</v>
      </c>
      <c r="BK1829" s="1">
        <v>0.01</v>
      </c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37" t="s">
        <v>71</v>
      </c>
    </row>
    <row r="1830" spans="1:77" x14ac:dyDescent="0.25">
      <c r="A1830" s="1">
        <v>1825</v>
      </c>
      <c r="B1830" s="1"/>
      <c r="C1830" s="1"/>
      <c r="D1830" s="1"/>
      <c r="E1830" s="1"/>
      <c r="F1830" s="1">
        <v>1825</v>
      </c>
      <c r="G1830" s="1" t="s">
        <v>67</v>
      </c>
      <c r="H1830" s="1">
        <v>32858</v>
      </c>
      <c r="M1830" s="1">
        <v>5</v>
      </c>
      <c r="N1830" s="1">
        <v>3</v>
      </c>
      <c r="O1830" s="1">
        <v>82.7</v>
      </c>
      <c r="P1830" s="1" t="s">
        <v>69</v>
      </c>
      <c r="Q1830" s="1">
        <v>2382.6999999999998</v>
      </c>
      <c r="R1830" s="1"/>
      <c r="S1830" s="2">
        <v>190</v>
      </c>
      <c r="T1830" s="1"/>
      <c r="U1830" s="1"/>
      <c r="V1830" s="1"/>
      <c r="W1830" s="1"/>
      <c r="X1830" s="35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2"/>
      <c r="AY1830" s="1"/>
      <c r="AZ1830" s="1"/>
      <c r="BA1830" s="36"/>
      <c r="BB1830" s="2"/>
      <c r="BC1830" s="1"/>
      <c r="BD1830" s="1"/>
      <c r="BE1830" s="1"/>
      <c r="BF1830" s="43">
        <f t="shared" si="28"/>
        <v>452712.99999999994</v>
      </c>
      <c r="BG1830" s="1"/>
      <c r="BH1830" s="1"/>
      <c r="BI1830" s="1">
        <v>50</v>
      </c>
      <c r="BJ1830" s="1">
        <v>0</v>
      </c>
      <c r="BK1830" s="1">
        <v>0.01</v>
      </c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37" t="s">
        <v>71</v>
      </c>
    </row>
    <row r="1831" spans="1:77" x14ac:dyDescent="0.25">
      <c r="A1831" s="1">
        <v>1826</v>
      </c>
      <c r="B1831" s="1"/>
      <c r="C1831" s="1"/>
      <c r="D1831" s="1"/>
      <c r="E1831" s="1"/>
      <c r="F1831" s="1">
        <v>1826</v>
      </c>
      <c r="G1831" s="1" t="s">
        <v>67</v>
      </c>
      <c r="H1831" s="1">
        <v>32859</v>
      </c>
      <c r="M1831" s="1">
        <v>7</v>
      </c>
      <c r="N1831" s="1">
        <v>1</v>
      </c>
      <c r="O1831" s="1">
        <v>85</v>
      </c>
      <c r="P1831" s="2" t="s">
        <v>69</v>
      </c>
      <c r="Q1831" s="2">
        <v>2985</v>
      </c>
      <c r="R1831" s="1"/>
      <c r="S1831" s="2">
        <v>100</v>
      </c>
      <c r="T1831" s="1"/>
      <c r="U1831" s="1"/>
      <c r="V1831" s="1"/>
      <c r="W1831" s="1"/>
      <c r="X1831" s="35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44"/>
      <c r="AR1831" s="36"/>
      <c r="AS1831" s="1"/>
      <c r="AT1831" s="45"/>
      <c r="AU1831" s="1"/>
      <c r="AV1831" s="1"/>
      <c r="AW1831" s="1"/>
      <c r="AX1831" s="2"/>
      <c r="AY1831" s="1"/>
      <c r="AZ1831" s="1"/>
      <c r="BA1831" s="36"/>
      <c r="BB1831" s="2"/>
      <c r="BC1831" s="1"/>
      <c r="BD1831" s="1"/>
      <c r="BE1831" s="43"/>
      <c r="BF1831" s="43">
        <f t="shared" si="28"/>
        <v>298500</v>
      </c>
      <c r="BG1831" s="1"/>
      <c r="BH1831" s="1"/>
      <c r="BI1831" s="1">
        <v>50</v>
      </c>
      <c r="BJ1831" s="1">
        <v>0</v>
      </c>
      <c r="BK1831" s="1">
        <v>0.01</v>
      </c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37" t="s">
        <v>71</v>
      </c>
    </row>
    <row r="1832" spans="1:77" x14ac:dyDescent="0.25">
      <c r="A1832" s="1">
        <v>1827</v>
      </c>
      <c r="B1832" s="1"/>
      <c r="C1832" s="1"/>
      <c r="D1832" s="1"/>
      <c r="E1832" s="1"/>
      <c r="F1832" s="1">
        <v>1827</v>
      </c>
      <c r="G1832" s="1" t="s">
        <v>67</v>
      </c>
      <c r="H1832" s="1">
        <v>32860</v>
      </c>
      <c r="M1832" s="1">
        <v>12</v>
      </c>
      <c r="N1832" s="1">
        <v>0</v>
      </c>
      <c r="O1832" s="1">
        <v>2.4</v>
      </c>
      <c r="P1832" s="2" t="s">
        <v>69</v>
      </c>
      <c r="Q1832" s="2">
        <v>4802.3999999999996</v>
      </c>
      <c r="R1832" s="1"/>
      <c r="S1832" s="2">
        <v>100</v>
      </c>
      <c r="T1832" s="1"/>
      <c r="U1832" s="1"/>
      <c r="V1832" s="1"/>
      <c r="W1832" s="1"/>
      <c r="X1832" s="35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44"/>
      <c r="AR1832" s="36"/>
      <c r="AS1832" s="1"/>
      <c r="AT1832" s="45"/>
      <c r="AU1832" s="1"/>
      <c r="AV1832" s="1"/>
      <c r="AW1832" s="1"/>
      <c r="AX1832" s="2"/>
      <c r="AY1832" s="1"/>
      <c r="AZ1832" s="1"/>
      <c r="BA1832" s="36"/>
      <c r="BB1832" s="2"/>
      <c r="BC1832" s="1"/>
      <c r="BD1832" s="1"/>
      <c r="BE1832" s="43"/>
      <c r="BF1832" s="43">
        <f t="shared" si="28"/>
        <v>480239.99999999994</v>
      </c>
      <c r="BG1832" s="1"/>
      <c r="BH1832" s="1"/>
      <c r="BI1832" s="1">
        <v>50</v>
      </c>
      <c r="BJ1832" s="1">
        <v>0</v>
      </c>
      <c r="BK1832" s="1">
        <v>0.01</v>
      </c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37" t="s">
        <v>71</v>
      </c>
    </row>
    <row r="1833" spans="1:77" x14ac:dyDescent="0.25">
      <c r="A1833" s="1">
        <v>1828</v>
      </c>
      <c r="B1833" s="1"/>
      <c r="C1833" s="1"/>
      <c r="D1833" s="1"/>
      <c r="E1833" s="1"/>
      <c r="F1833" s="1">
        <v>1828</v>
      </c>
      <c r="G1833" s="1" t="s">
        <v>67</v>
      </c>
      <c r="H1833" s="1">
        <v>32861</v>
      </c>
      <c r="M1833" s="1">
        <v>15</v>
      </c>
      <c r="N1833" s="1">
        <v>1</v>
      </c>
      <c r="O1833" s="1">
        <v>0</v>
      </c>
      <c r="P1833" s="2" t="s">
        <v>69</v>
      </c>
      <c r="Q1833" s="2">
        <v>6100</v>
      </c>
      <c r="R1833" s="1"/>
      <c r="S1833" s="2">
        <v>100</v>
      </c>
      <c r="T1833" s="1"/>
      <c r="U1833" s="1"/>
      <c r="V1833" s="1"/>
      <c r="W1833" s="1"/>
      <c r="X1833" s="35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2"/>
      <c r="AY1833" s="1"/>
      <c r="AZ1833" s="1"/>
      <c r="BA1833" s="36"/>
      <c r="BB1833" s="2"/>
      <c r="BC1833" s="1"/>
      <c r="BD1833" s="1"/>
      <c r="BE1833" s="1"/>
      <c r="BF1833" s="43">
        <f t="shared" si="28"/>
        <v>610000</v>
      </c>
      <c r="BG1833" s="1"/>
      <c r="BH1833" s="1"/>
      <c r="BI1833" s="1">
        <v>50</v>
      </c>
      <c r="BJ1833" s="1">
        <v>0</v>
      </c>
      <c r="BK1833" s="1">
        <v>0.01</v>
      </c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37" t="s">
        <v>71</v>
      </c>
    </row>
    <row r="1834" spans="1:77" x14ac:dyDescent="0.25">
      <c r="A1834" s="1">
        <v>1829</v>
      </c>
      <c r="B1834" s="1"/>
      <c r="C1834" s="1"/>
      <c r="D1834" s="1"/>
      <c r="E1834" s="1"/>
      <c r="F1834" s="1">
        <v>1829</v>
      </c>
      <c r="G1834" s="1" t="s">
        <v>67</v>
      </c>
      <c r="H1834" s="1">
        <v>32862</v>
      </c>
      <c r="M1834" s="1">
        <v>11</v>
      </c>
      <c r="N1834" s="1">
        <v>0</v>
      </c>
      <c r="O1834" s="1">
        <v>80</v>
      </c>
      <c r="P1834" s="2" t="s">
        <v>69</v>
      </c>
      <c r="Q1834" s="2">
        <v>4480</v>
      </c>
      <c r="R1834" s="1"/>
      <c r="S1834" s="2">
        <v>100</v>
      </c>
      <c r="T1834" s="1"/>
      <c r="U1834" s="1"/>
      <c r="V1834" s="1"/>
      <c r="W1834" s="1"/>
      <c r="X1834" s="35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2"/>
      <c r="AY1834" s="1"/>
      <c r="AZ1834" s="1"/>
      <c r="BA1834" s="36"/>
      <c r="BB1834" s="2"/>
      <c r="BC1834" s="1"/>
      <c r="BD1834" s="1"/>
      <c r="BE1834" s="1"/>
      <c r="BF1834" s="43">
        <f t="shared" si="28"/>
        <v>448000</v>
      </c>
      <c r="BG1834" s="1"/>
      <c r="BH1834" s="1"/>
      <c r="BI1834" s="1">
        <v>50</v>
      </c>
      <c r="BJ1834" s="1">
        <v>0</v>
      </c>
      <c r="BK1834" s="1">
        <v>0.01</v>
      </c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37" t="s">
        <v>71</v>
      </c>
    </row>
    <row r="1835" spans="1:77" x14ac:dyDescent="0.25">
      <c r="A1835" s="1">
        <v>1830</v>
      </c>
      <c r="B1835" s="1"/>
      <c r="C1835" s="1"/>
      <c r="D1835" s="1"/>
      <c r="E1835" s="1"/>
      <c r="F1835" s="1">
        <v>1830</v>
      </c>
      <c r="G1835" s="1" t="s">
        <v>67</v>
      </c>
      <c r="H1835" s="1">
        <v>32863</v>
      </c>
      <c r="M1835" s="1">
        <v>14</v>
      </c>
      <c r="N1835" s="1">
        <v>1</v>
      </c>
      <c r="O1835" s="1">
        <v>90</v>
      </c>
      <c r="P1835" s="2" t="s">
        <v>69</v>
      </c>
      <c r="Q1835" s="2">
        <v>5790</v>
      </c>
      <c r="R1835" s="1"/>
      <c r="S1835" s="2">
        <v>100</v>
      </c>
      <c r="T1835" s="1"/>
      <c r="U1835" s="1"/>
      <c r="V1835" s="1"/>
      <c r="W1835" s="1"/>
      <c r="X1835" s="35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2"/>
      <c r="AY1835" s="1"/>
      <c r="AZ1835" s="1"/>
      <c r="BA1835" s="36"/>
      <c r="BB1835" s="2"/>
      <c r="BC1835" s="1"/>
      <c r="BD1835" s="1"/>
      <c r="BE1835" s="1"/>
      <c r="BF1835" s="43">
        <f t="shared" si="28"/>
        <v>579000</v>
      </c>
      <c r="BG1835" s="1"/>
      <c r="BH1835" s="1"/>
      <c r="BI1835" s="1">
        <v>50</v>
      </c>
      <c r="BJ1835" s="1">
        <v>0</v>
      </c>
      <c r="BK1835" s="1">
        <v>0.01</v>
      </c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37" t="s">
        <v>71</v>
      </c>
    </row>
    <row r="1836" spans="1:77" x14ac:dyDescent="0.25">
      <c r="A1836" s="1">
        <v>1831</v>
      </c>
      <c r="B1836" s="1"/>
      <c r="C1836" s="1"/>
      <c r="D1836" s="1"/>
      <c r="E1836" s="1"/>
      <c r="F1836" s="1">
        <v>1831</v>
      </c>
      <c r="G1836" s="1" t="s">
        <v>67</v>
      </c>
      <c r="H1836" s="1">
        <v>32864</v>
      </c>
      <c r="M1836" s="1">
        <v>12</v>
      </c>
      <c r="N1836" s="1">
        <v>0</v>
      </c>
      <c r="O1836" s="1">
        <v>75</v>
      </c>
      <c r="P1836" s="2" t="s">
        <v>69</v>
      </c>
      <c r="Q1836" s="2">
        <v>4875</v>
      </c>
      <c r="R1836" s="1"/>
      <c r="S1836" s="2">
        <v>100</v>
      </c>
      <c r="T1836" s="1"/>
      <c r="U1836" s="1"/>
      <c r="V1836" s="1"/>
      <c r="W1836" s="1"/>
      <c r="X1836" s="35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2"/>
      <c r="AY1836" s="1"/>
      <c r="AZ1836" s="1"/>
      <c r="BA1836" s="36"/>
      <c r="BB1836" s="2"/>
      <c r="BC1836" s="1"/>
      <c r="BD1836" s="1"/>
      <c r="BE1836" s="1"/>
      <c r="BF1836" s="43">
        <f t="shared" si="28"/>
        <v>487500</v>
      </c>
      <c r="BG1836" s="1"/>
      <c r="BH1836" s="1"/>
      <c r="BI1836" s="1">
        <v>50</v>
      </c>
      <c r="BJ1836" s="1">
        <v>0</v>
      </c>
      <c r="BK1836" s="1">
        <v>0.01</v>
      </c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37" t="s">
        <v>71</v>
      </c>
    </row>
    <row r="1837" spans="1:77" x14ac:dyDescent="0.25">
      <c r="A1837" s="1">
        <v>1832</v>
      </c>
      <c r="B1837" s="1"/>
      <c r="C1837" s="1"/>
      <c r="D1837" s="1"/>
      <c r="E1837" s="1"/>
      <c r="F1837" s="1">
        <v>1832</v>
      </c>
      <c r="G1837" s="1" t="s">
        <v>67</v>
      </c>
      <c r="H1837" s="1">
        <v>32865</v>
      </c>
      <c r="M1837" s="1">
        <v>16</v>
      </c>
      <c r="N1837" s="1">
        <v>2</v>
      </c>
      <c r="O1837" s="1">
        <v>80</v>
      </c>
      <c r="P1837" s="2" t="s">
        <v>69</v>
      </c>
      <c r="Q1837" s="2">
        <v>6680</v>
      </c>
      <c r="R1837" s="1"/>
      <c r="S1837" s="2">
        <v>130</v>
      </c>
      <c r="T1837" s="1"/>
      <c r="U1837" s="1"/>
      <c r="V1837" s="1"/>
      <c r="W1837" s="1"/>
      <c r="X1837" s="35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2"/>
      <c r="AY1837" s="1"/>
      <c r="AZ1837" s="1"/>
      <c r="BA1837" s="36"/>
      <c r="BB1837" s="2"/>
      <c r="BC1837" s="1"/>
      <c r="BD1837" s="1"/>
      <c r="BE1837" s="1"/>
      <c r="BF1837" s="43">
        <f t="shared" si="28"/>
        <v>868400</v>
      </c>
      <c r="BG1837" s="1"/>
      <c r="BH1837" s="1"/>
      <c r="BI1837" s="1">
        <v>50</v>
      </c>
      <c r="BJ1837" s="1">
        <v>0</v>
      </c>
      <c r="BK1837" s="1">
        <v>0.01</v>
      </c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37" t="s">
        <v>71</v>
      </c>
    </row>
    <row r="1838" spans="1:77" x14ac:dyDescent="0.25">
      <c r="A1838" s="1">
        <v>1833</v>
      </c>
      <c r="B1838" s="1"/>
      <c r="C1838" s="1"/>
      <c r="D1838" s="1"/>
      <c r="E1838" s="1"/>
      <c r="F1838" s="1">
        <v>1833</v>
      </c>
      <c r="G1838" s="1" t="s">
        <v>67</v>
      </c>
      <c r="H1838" s="1">
        <v>32866</v>
      </c>
      <c r="M1838" s="1">
        <v>6</v>
      </c>
      <c r="N1838" s="1">
        <v>0</v>
      </c>
      <c r="O1838" s="1">
        <v>40</v>
      </c>
      <c r="P1838" s="2" t="s">
        <v>69</v>
      </c>
      <c r="Q1838" s="2">
        <v>2440</v>
      </c>
      <c r="R1838" s="1"/>
      <c r="S1838" s="2">
        <v>100</v>
      </c>
      <c r="T1838" s="1"/>
      <c r="U1838" s="1"/>
      <c r="V1838" s="1"/>
      <c r="W1838" s="1"/>
      <c r="X1838" s="35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2"/>
      <c r="AY1838" s="1"/>
      <c r="AZ1838" s="1"/>
      <c r="BA1838" s="36"/>
      <c r="BB1838" s="2"/>
      <c r="BC1838" s="1"/>
      <c r="BD1838" s="1"/>
      <c r="BE1838" s="1"/>
      <c r="BF1838" s="43">
        <f t="shared" si="28"/>
        <v>244000</v>
      </c>
      <c r="BG1838" s="1"/>
      <c r="BH1838" s="1"/>
      <c r="BI1838" s="1">
        <v>50</v>
      </c>
      <c r="BJ1838" s="1">
        <v>0</v>
      </c>
      <c r="BK1838" s="1">
        <v>0.01</v>
      </c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37" t="s">
        <v>71</v>
      </c>
    </row>
    <row r="1839" spans="1:77" x14ac:dyDescent="0.25">
      <c r="A1839" s="1">
        <v>1834</v>
      </c>
      <c r="B1839" s="1"/>
      <c r="C1839" s="1"/>
      <c r="D1839" s="1"/>
      <c r="E1839" s="1"/>
      <c r="F1839" s="1">
        <v>1834</v>
      </c>
      <c r="G1839" s="1" t="s">
        <v>67</v>
      </c>
      <c r="H1839" s="1">
        <v>32867</v>
      </c>
      <c r="M1839" s="1">
        <v>0</v>
      </c>
      <c r="N1839" s="1">
        <v>2</v>
      </c>
      <c r="O1839" s="1">
        <v>20</v>
      </c>
      <c r="P1839" s="2" t="s">
        <v>69</v>
      </c>
      <c r="Q1839" s="2">
        <v>220</v>
      </c>
      <c r="R1839" s="1"/>
      <c r="S1839" s="2">
        <v>100</v>
      </c>
      <c r="T1839" s="1"/>
      <c r="U1839" s="1"/>
      <c r="V1839" s="1"/>
      <c r="W1839" s="1"/>
      <c r="X1839" s="35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44"/>
      <c r="AR1839" s="36"/>
      <c r="AS1839" s="1"/>
      <c r="AT1839" s="45"/>
      <c r="AU1839" s="1"/>
      <c r="AV1839" s="1"/>
      <c r="AW1839" s="1"/>
      <c r="AX1839" s="2"/>
      <c r="AY1839" s="1"/>
      <c r="AZ1839" s="1"/>
      <c r="BA1839" s="36"/>
      <c r="BB1839" s="2"/>
      <c r="BC1839" s="1"/>
      <c r="BD1839" s="1"/>
      <c r="BE1839" s="43"/>
      <c r="BF1839" s="43">
        <f t="shared" si="28"/>
        <v>22000</v>
      </c>
      <c r="BG1839" s="1"/>
      <c r="BH1839" s="1"/>
      <c r="BI1839" s="1">
        <v>50</v>
      </c>
      <c r="BJ1839" s="1">
        <v>0</v>
      </c>
      <c r="BK1839" s="1">
        <v>0.01</v>
      </c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37" t="s">
        <v>71</v>
      </c>
    </row>
    <row r="1840" spans="1:77" x14ac:dyDescent="0.25">
      <c r="A1840" s="1">
        <v>1835</v>
      </c>
      <c r="B1840" s="1"/>
      <c r="C1840" s="1"/>
      <c r="D1840" s="1"/>
      <c r="E1840" s="1"/>
      <c r="F1840" s="1">
        <v>1835</v>
      </c>
      <c r="G1840" s="1" t="s">
        <v>67</v>
      </c>
      <c r="H1840" s="1">
        <v>32868</v>
      </c>
      <c r="M1840" s="1">
        <v>0</v>
      </c>
      <c r="N1840" s="1">
        <v>2</v>
      </c>
      <c r="O1840" s="1">
        <v>30</v>
      </c>
      <c r="P1840" s="2" t="s">
        <v>69</v>
      </c>
      <c r="Q1840" s="2">
        <v>230</v>
      </c>
      <c r="R1840" s="1"/>
      <c r="S1840" s="2">
        <v>100</v>
      </c>
      <c r="T1840" s="1"/>
      <c r="U1840" s="1"/>
      <c r="V1840" s="1"/>
      <c r="W1840" s="1"/>
      <c r="X1840" s="35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44"/>
      <c r="AR1840" s="36"/>
      <c r="AS1840" s="1"/>
      <c r="AT1840" s="45"/>
      <c r="AU1840" s="1"/>
      <c r="AV1840" s="2"/>
      <c r="AW1840" s="46"/>
      <c r="AX1840" s="2"/>
      <c r="AY1840" s="2"/>
      <c r="AZ1840" s="2"/>
      <c r="BA1840" s="36"/>
      <c r="BB1840" s="2"/>
      <c r="BC1840" s="36"/>
      <c r="BD1840" s="1"/>
      <c r="BE1840" s="43"/>
      <c r="BF1840" s="43">
        <f t="shared" si="28"/>
        <v>23000</v>
      </c>
      <c r="BG1840" s="1"/>
      <c r="BH1840" s="6"/>
      <c r="BI1840" s="1">
        <v>50</v>
      </c>
      <c r="BJ1840" s="1">
        <v>0</v>
      </c>
      <c r="BK1840" s="1">
        <v>0.01</v>
      </c>
      <c r="BL1840" s="36"/>
      <c r="BM1840" s="36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37" t="s">
        <v>71</v>
      </c>
    </row>
    <row r="1841" spans="1:77" x14ac:dyDescent="0.25">
      <c r="A1841" s="1">
        <v>1836</v>
      </c>
      <c r="B1841" s="1"/>
      <c r="C1841" s="1"/>
      <c r="D1841" s="1"/>
      <c r="E1841" s="1"/>
      <c r="F1841" s="1">
        <v>1836</v>
      </c>
      <c r="G1841" s="1" t="s">
        <v>67</v>
      </c>
      <c r="H1841" s="1">
        <v>32869</v>
      </c>
      <c r="M1841" s="1">
        <v>2</v>
      </c>
      <c r="N1841" s="1">
        <v>2</v>
      </c>
      <c r="O1841" s="1">
        <v>60</v>
      </c>
      <c r="P1841" s="2" t="s">
        <v>69</v>
      </c>
      <c r="Q1841" s="2">
        <v>1060</v>
      </c>
      <c r="R1841" s="1"/>
      <c r="S1841" s="2">
        <v>100</v>
      </c>
      <c r="T1841" s="1"/>
      <c r="U1841" s="1"/>
      <c r="V1841" s="1"/>
      <c r="W1841" s="1"/>
      <c r="X1841" s="35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44"/>
      <c r="AR1841" s="36"/>
      <c r="AS1841" s="1"/>
      <c r="AT1841" s="45"/>
      <c r="AU1841" s="1"/>
      <c r="AV1841" s="1"/>
      <c r="AW1841" s="1"/>
      <c r="AX1841" s="2"/>
      <c r="AY1841" s="1"/>
      <c r="AZ1841" s="1"/>
      <c r="BA1841" s="36"/>
      <c r="BB1841" s="2"/>
      <c r="BC1841" s="1"/>
      <c r="BD1841" s="1"/>
      <c r="BE1841" s="43"/>
      <c r="BF1841" s="43">
        <f t="shared" si="28"/>
        <v>106000</v>
      </c>
      <c r="BG1841" s="1"/>
      <c r="BH1841" s="1"/>
      <c r="BI1841" s="1">
        <v>50</v>
      </c>
      <c r="BJ1841" s="1">
        <v>0</v>
      </c>
      <c r="BK1841" s="1">
        <v>0.01</v>
      </c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37" t="s">
        <v>71</v>
      </c>
    </row>
    <row r="1842" spans="1:77" x14ac:dyDescent="0.25">
      <c r="A1842" s="1">
        <v>1837</v>
      </c>
      <c r="B1842" s="1"/>
      <c r="C1842" s="1"/>
      <c r="D1842" s="1"/>
      <c r="E1842" s="1"/>
      <c r="F1842" s="1">
        <v>1837</v>
      </c>
      <c r="G1842" s="1" t="s">
        <v>67</v>
      </c>
      <c r="H1842" s="1">
        <v>32870</v>
      </c>
      <c r="M1842" s="1">
        <v>9</v>
      </c>
      <c r="N1842" s="1">
        <v>3</v>
      </c>
      <c r="O1842" s="1">
        <v>7.2</v>
      </c>
      <c r="P1842" s="2" t="s">
        <v>69</v>
      </c>
      <c r="Q1842" s="2">
        <v>3907.2</v>
      </c>
      <c r="R1842" s="1"/>
      <c r="S1842" s="2">
        <v>100</v>
      </c>
      <c r="T1842" s="1"/>
      <c r="U1842" s="1"/>
      <c r="V1842" s="1"/>
      <c r="W1842" s="1"/>
      <c r="X1842" s="35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2"/>
      <c r="AY1842" s="1"/>
      <c r="AZ1842" s="1"/>
      <c r="BA1842" s="36"/>
      <c r="BB1842" s="2"/>
      <c r="BC1842" s="1"/>
      <c r="BD1842" s="1"/>
      <c r="BE1842" s="1"/>
      <c r="BF1842" s="43">
        <f t="shared" si="28"/>
        <v>390720</v>
      </c>
      <c r="BG1842" s="1"/>
      <c r="BH1842" s="1"/>
      <c r="BI1842" s="1">
        <v>50</v>
      </c>
      <c r="BJ1842" s="1">
        <v>0</v>
      </c>
      <c r="BK1842" s="1">
        <v>0.01</v>
      </c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37" t="s">
        <v>71</v>
      </c>
    </row>
    <row r="1843" spans="1:77" x14ac:dyDescent="0.25">
      <c r="A1843" s="1">
        <v>1838</v>
      </c>
      <c r="B1843" s="1"/>
      <c r="C1843" s="1"/>
      <c r="D1843" s="1"/>
      <c r="E1843" s="1"/>
      <c r="F1843" s="1">
        <v>1838</v>
      </c>
      <c r="G1843" s="1" t="s">
        <v>67</v>
      </c>
      <c r="H1843" s="1">
        <v>32871</v>
      </c>
      <c r="M1843" s="1">
        <v>17</v>
      </c>
      <c r="N1843" s="1">
        <v>0</v>
      </c>
      <c r="O1843" s="1">
        <v>70</v>
      </c>
      <c r="P1843" s="2" t="s">
        <v>69</v>
      </c>
      <c r="Q1843" s="2">
        <v>6870</v>
      </c>
      <c r="R1843" s="1"/>
      <c r="S1843" s="2">
        <v>130</v>
      </c>
      <c r="T1843" s="1"/>
      <c r="U1843" s="1"/>
      <c r="V1843" s="1"/>
      <c r="W1843" s="1"/>
      <c r="X1843" s="35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2"/>
      <c r="AY1843" s="1"/>
      <c r="AZ1843" s="1"/>
      <c r="BA1843" s="36"/>
      <c r="BB1843" s="2"/>
      <c r="BC1843" s="1"/>
      <c r="BD1843" s="1"/>
      <c r="BE1843" s="1"/>
      <c r="BF1843" s="43">
        <f t="shared" si="28"/>
        <v>893100</v>
      </c>
      <c r="BG1843" s="1"/>
      <c r="BH1843" s="1"/>
      <c r="BI1843" s="1">
        <v>50</v>
      </c>
      <c r="BJ1843" s="1">
        <v>0</v>
      </c>
      <c r="BK1843" s="1">
        <v>0.01</v>
      </c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37" t="s">
        <v>71</v>
      </c>
    </row>
    <row r="1844" spans="1:77" x14ac:dyDescent="0.25">
      <c r="A1844" s="1">
        <v>1839</v>
      </c>
      <c r="B1844" s="1"/>
      <c r="C1844" s="1"/>
      <c r="D1844" s="1"/>
      <c r="E1844" s="1"/>
      <c r="F1844" s="1">
        <v>1839</v>
      </c>
      <c r="G1844" s="1" t="s">
        <v>67</v>
      </c>
      <c r="H1844" s="1">
        <v>32872</v>
      </c>
      <c r="M1844" s="1">
        <v>3</v>
      </c>
      <c r="N1844" s="1">
        <v>2</v>
      </c>
      <c r="O1844" s="1">
        <v>5</v>
      </c>
      <c r="P1844" s="2" t="s">
        <v>69</v>
      </c>
      <c r="Q1844" s="2">
        <v>1405</v>
      </c>
      <c r="R1844" s="1"/>
      <c r="S1844" s="2">
        <v>190</v>
      </c>
      <c r="T1844" s="1"/>
      <c r="U1844" s="1"/>
      <c r="V1844" s="1"/>
      <c r="W1844" s="1"/>
      <c r="X1844" s="35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2"/>
      <c r="AY1844" s="1"/>
      <c r="AZ1844" s="1"/>
      <c r="BA1844" s="36"/>
      <c r="BB1844" s="2"/>
      <c r="BC1844" s="1"/>
      <c r="BD1844" s="1"/>
      <c r="BE1844" s="1"/>
      <c r="BF1844" s="43">
        <f t="shared" si="28"/>
        <v>266950</v>
      </c>
      <c r="BG1844" s="1"/>
      <c r="BH1844" s="1"/>
      <c r="BI1844" s="1">
        <v>50</v>
      </c>
      <c r="BJ1844" s="1">
        <v>0</v>
      </c>
      <c r="BK1844" s="1">
        <v>0.01</v>
      </c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37" t="s">
        <v>71</v>
      </c>
    </row>
    <row r="1845" spans="1:77" x14ac:dyDescent="0.25">
      <c r="A1845" s="1">
        <v>1840</v>
      </c>
      <c r="B1845" s="1"/>
      <c r="C1845" s="1"/>
      <c r="D1845" s="1"/>
      <c r="E1845" s="1"/>
      <c r="F1845" s="1">
        <v>1840</v>
      </c>
      <c r="G1845" s="1" t="s">
        <v>67</v>
      </c>
      <c r="H1845" s="1">
        <v>32873</v>
      </c>
      <c r="M1845" s="1">
        <v>15</v>
      </c>
      <c r="N1845" s="1">
        <v>0</v>
      </c>
      <c r="O1845" s="1">
        <v>60</v>
      </c>
      <c r="P1845" s="2" t="s">
        <v>69</v>
      </c>
      <c r="Q1845" s="2">
        <v>6060</v>
      </c>
      <c r="R1845" s="1"/>
      <c r="S1845" s="2">
        <v>100</v>
      </c>
      <c r="T1845" s="1"/>
      <c r="U1845" s="1"/>
      <c r="V1845" s="1"/>
      <c r="W1845" s="1"/>
      <c r="X1845" s="35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2"/>
      <c r="AY1845" s="1"/>
      <c r="AZ1845" s="1"/>
      <c r="BA1845" s="36"/>
      <c r="BB1845" s="2"/>
      <c r="BC1845" s="1"/>
      <c r="BD1845" s="1"/>
      <c r="BE1845" s="1"/>
      <c r="BF1845" s="43">
        <f t="shared" si="28"/>
        <v>606000</v>
      </c>
      <c r="BG1845" s="1"/>
      <c r="BH1845" s="1"/>
      <c r="BI1845" s="1">
        <v>50</v>
      </c>
      <c r="BJ1845" s="1">
        <v>0</v>
      </c>
      <c r="BK1845" s="1">
        <v>0.01</v>
      </c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37" t="s">
        <v>71</v>
      </c>
    </row>
    <row r="1846" spans="1:77" x14ac:dyDescent="0.25">
      <c r="A1846" s="1">
        <v>1841</v>
      </c>
      <c r="B1846" s="1"/>
      <c r="C1846" s="1"/>
      <c r="D1846" s="1"/>
      <c r="E1846" s="1"/>
      <c r="F1846" s="1">
        <v>1841</v>
      </c>
      <c r="G1846" s="1" t="s">
        <v>67</v>
      </c>
      <c r="H1846" s="1">
        <v>32874</v>
      </c>
      <c r="M1846" s="1">
        <v>19</v>
      </c>
      <c r="N1846" s="1">
        <v>1</v>
      </c>
      <c r="O1846" s="1">
        <v>30</v>
      </c>
      <c r="P1846" s="2" t="s">
        <v>69</v>
      </c>
      <c r="Q1846" s="2">
        <v>7730</v>
      </c>
      <c r="R1846" s="1"/>
      <c r="S1846" s="2">
        <v>190</v>
      </c>
      <c r="T1846" s="1"/>
      <c r="U1846" s="1"/>
      <c r="V1846" s="1"/>
      <c r="W1846" s="1"/>
      <c r="X1846" s="35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2"/>
      <c r="AY1846" s="1"/>
      <c r="AZ1846" s="1"/>
      <c r="BA1846" s="36"/>
      <c r="BB1846" s="2"/>
      <c r="BC1846" s="1"/>
      <c r="BD1846" s="1"/>
      <c r="BE1846" s="1"/>
      <c r="BF1846" s="43">
        <f t="shared" si="28"/>
        <v>1468700</v>
      </c>
      <c r="BG1846" s="1"/>
      <c r="BH1846" s="1"/>
      <c r="BI1846" s="1">
        <v>50</v>
      </c>
      <c r="BJ1846" s="1">
        <v>0</v>
      </c>
      <c r="BK1846" s="1">
        <v>0.01</v>
      </c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37" t="s">
        <v>71</v>
      </c>
    </row>
    <row r="1847" spans="1:77" x14ac:dyDescent="0.25">
      <c r="A1847" s="1">
        <v>1842</v>
      </c>
      <c r="B1847" s="1"/>
      <c r="C1847" s="1"/>
      <c r="D1847" s="1"/>
      <c r="E1847" s="1"/>
      <c r="F1847" s="1">
        <v>1842</v>
      </c>
      <c r="G1847" s="1" t="s">
        <v>67</v>
      </c>
      <c r="H1847" s="1">
        <v>32876</v>
      </c>
      <c r="M1847" s="1">
        <v>13</v>
      </c>
      <c r="N1847" s="1">
        <v>2</v>
      </c>
      <c r="O1847" s="1">
        <v>50</v>
      </c>
      <c r="P1847" s="2" t="s">
        <v>69</v>
      </c>
      <c r="Q1847" s="2">
        <v>5450</v>
      </c>
      <c r="R1847" s="1"/>
      <c r="S1847" s="2">
        <v>130</v>
      </c>
      <c r="T1847" s="1"/>
      <c r="U1847" s="1"/>
      <c r="V1847" s="1"/>
      <c r="W1847" s="1"/>
      <c r="X1847" s="35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2"/>
      <c r="AY1847" s="1"/>
      <c r="AZ1847" s="1"/>
      <c r="BA1847" s="36"/>
      <c r="BB1847" s="2"/>
      <c r="BC1847" s="1"/>
      <c r="BD1847" s="1"/>
      <c r="BE1847" s="1"/>
      <c r="BF1847" s="43">
        <f t="shared" si="28"/>
        <v>708500</v>
      </c>
      <c r="BG1847" s="1"/>
      <c r="BH1847" s="1"/>
      <c r="BI1847" s="1">
        <v>50</v>
      </c>
      <c r="BJ1847" s="1">
        <v>0</v>
      </c>
      <c r="BK1847" s="1">
        <v>0.01</v>
      </c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37" t="s">
        <v>71</v>
      </c>
    </row>
    <row r="1848" spans="1:77" x14ac:dyDescent="0.25">
      <c r="A1848" s="1">
        <v>1843</v>
      </c>
      <c r="B1848" s="1"/>
      <c r="C1848" s="1"/>
      <c r="D1848" s="1"/>
      <c r="E1848" s="1"/>
      <c r="F1848" s="1">
        <v>1843</v>
      </c>
      <c r="G1848" s="1" t="s">
        <v>67</v>
      </c>
      <c r="H1848" s="1">
        <v>32877</v>
      </c>
      <c r="M1848" s="1">
        <v>20</v>
      </c>
      <c r="N1848" s="1">
        <v>1</v>
      </c>
      <c r="O1848" s="1">
        <v>20</v>
      </c>
      <c r="P1848" s="2" t="s">
        <v>69</v>
      </c>
      <c r="Q1848" s="2">
        <v>8120</v>
      </c>
      <c r="R1848" s="1"/>
      <c r="S1848" s="2">
        <v>100</v>
      </c>
      <c r="T1848" s="1"/>
      <c r="U1848" s="1"/>
      <c r="V1848" s="1"/>
      <c r="W1848" s="1"/>
      <c r="X1848" s="35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2"/>
      <c r="AY1848" s="1"/>
      <c r="AZ1848" s="1"/>
      <c r="BA1848" s="36"/>
      <c r="BB1848" s="2"/>
      <c r="BC1848" s="1"/>
      <c r="BD1848" s="1"/>
      <c r="BE1848" s="1"/>
      <c r="BF1848" s="43">
        <f t="shared" si="28"/>
        <v>812000</v>
      </c>
      <c r="BG1848" s="1"/>
      <c r="BH1848" s="1"/>
      <c r="BI1848" s="1">
        <v>50</v>
      </c>
      <c r="BJ1848" s="1">
        <v>0</v>
      </c>
      <c r="BK1848" s="1">
        <v>0.01</v>
      </c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37" t="s">
        <v>71</v>
      </c>
    </row>
    <row r="1849" spans="1:77" x14ac:dyDescent="0.25">
      <c r="A1849" s="1">
        <v>1844</v>
      </c>
      <c r="B1849" s="1"/>
      <c r="C1849" s="1"/>
      <c r="D1849" s="1"/>
      <c r="E1849" s="1"/>
      <c r="F1849" s="1">
        <v>1844</v>
      </c>
      <c r="G1849" s="1" t="s">
        <v>67</v>
      </c>
      <c r="H1849" s="1">
        <v>32878</v>
      </c>
      <c r="M1849" s="1">
        <v>7</v>
      </c>
      <c r="N1849" s="1">
        <v>3</v>
      </c>
      <c r="O1849" s="1">
        <v>71.099999999999994</v>
      </c>
      <c r="P1849" s="2" t="s">
        <v>69</v>
      </c>
      <c r="Q1849" s="2">
        <v>3171.1</v>
      </c>
      <c r="R1849" s="1"/>
      <c r="S1849" s="2">
        <v>100</v>
      </c>
      <c r="T1849" s="1"/>
      <c r="U1849" s="1"/>
      <c r="V1849" s="1"/>
      <c r="W1849" s="1"/>
      <c r="X1849" s="35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2"/>
      <c r="AY1849" s="1"/>
      <c r="AZ1849" s="1"/>
      <c r="BA1849" s="36"/>
      <c r="BB1849" s="2"/>
      <c r="BC1849" s="1"/>
      <c r="BD1849" s="1"/>
      <c r="BE1849" s="1"/>
      <c r="BF1849" s="43">
        <f t="shared" si="28"/>
        <v>317110</v>
      </c>
      <c r="BG1849" s="1"/>
      <c r="BH1849" s="1"/>
      <c r="BI1849" s="1">
        <v>50</v>
      </c>
      <c r="BJ1849" s="1">
        <v>0</v>
      </c>
      <c r="BK1849" s="1">
        <v>0.01</v>
      </c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37" t="s">
        <v>71</v>
      </c>
    </row>
    <row r="1850" spans="1:77" x14ac:dyDescent="0.25">
      <c r="A1850" s="1">
        <v>1845</v>
      </c>
      <c r="B1850" s="1"/>
      <c r="C1850" s="1"/>
      <c r="D1850" s="1"/>
      <c r="E1850" s="1"/>
      <c r="F1850" s="1">
        <v>1845</v>
      </c>
      <c r="G1850" s="1" t="s">
        <v>67</v>
      </c>
      <c r="H1850" s="1">
        <v>32879</v>
      </c>
      <c r="M1850" s="1">
        <v>4</v>
      </c>
      <c r="N1850" s="1">
        <v>2</v>
      </c>
      <c r="O1850" s="1">
        <v>91.6</v>
      </c>
      <c r="P1850" s="2" t="s">
        <v>69</v>
      </c>
      <c r="Q1850" s="2">
        <v>1891.6</v>
      </c>
      <c r="R1850" s="1"/>
      <c r="S1850" s="2">
        <v>100</v>
      </c>
      <c r="T1850" s="1"/>
      <c r="U1850" s="1"/>
      <c r="V1850" s="1"/>
      <c r="W1850" s="1"/>
      <c r="X1850" s="35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2"/>
      <c r="AY1850" s="1"/>
      <c r="AZ1850" s="1"/>
      <c r="BA1850" s="36"/>
      <c r="BB1850" s="2"/>
      <c r="BC1850" s="1"/>
      <c r="BD1850" s="1"/>
      <c r="BE1850" s="1"/>
      <c r="BF1850" s="43">
        <f t="shared" si="28"/>
        <v>189160</v>
      </c>
      <c r="BG1850" s="1"/>
      <c r="BH1850" s="1"/>
      <c r="BI1850" s="1">
        <v>50</v>
      </c>
      <c r="BJ1850" s="1">
        <v>0</v>
      </c>
      <c r="BK1850" s="1">
        <v>0.01</v>
      </c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37" t="s">
        <v>71</v>
      </c>
    </row>
    <row r="1851" spans="1:77" x14ac:dyDescent="0.25">
      <c r="A1851" s="1">
        <v>1846</v>
      </c>
      <c r="B1851" s="1"/>
      <c r="C1851" s="1"/>
      <c r="D1851" s="1"/>
      <c r="E1851" s="1"/>
      <c r="F1851" s="1">
        <v>1846</v>
      </c>
      <c r="G1851" s="1" t="s">
        <v>67</v>
      </c>
      <c r="H1851" s="1">
        <v>32880</v>
      </c>
      <c r="M1851" s="1">
        <v>7</v>
      </c>
      <c r="N1851" s="1">
        <v>2</v>
      </c>
      <c r="O1851" s="1">
        <v>0</v>
      </c>
      <c r="P1851" s="2" t="s">
        <v>69</v>
      </c>
      <c r="Q1851" s="2">
        <v>3000</v>
      </c>
      <c r="R1851" s="1"/>
      <c r="S1851" s="2">
        <v>160</v>
      </c>
      <c r="T1851" s="1"/>
      <c r="U1851" s="1"/>
      <c r="V1851" s="1"/>
      <c r="W1851" s="1"/>
      <c r="X1851" s="35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44"/>
      <c r="AR1851" s="36"/>
      <c r="AS1851" s="1"/>
      <c r="AT1851" s="45"/>
      <c r="AU1851" s="1"/>
      <c r="AV1851" s="1"/>
      <c r="AW1851" s="1"/>
      <c r="AX1851" s="2"/>
      <c r="AY1851" s="1"/>
      <c r="AZ1851" s="1"/>
      <c r="BA1851" s="36"/>
      <c r="BB1851" s="2"/>
      <c r="BC1851" s="1"/>
      <c r="BD1851" s="1"/>
      <c r="BE1851" s="43"/>
      <c r="BF1851" s="43">
        <f t="shared" si="28"/>
        <v>480000</v>
      </c>
      <c r="BG1851" s="1"/>
      <c r="BH1851" s="1"/>
      <c r="BI1851" s="1">
        <v>50</v>
      </c>
      <c r="BJ1851" s="1">
        <v>0</v>
      </c>
      <c r="BK1851" s="1">
        <v>0.01</v>
      </c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37" t="s">
        <v>71</v>
      </c>
    </row>
    <row r="1852" spans="1:77" x14ac:dyDescent="0.25">
      <c r="A1852" s="1">
        <v>1847</v>
      </c>
      <c r="B1852" s="1"/>
      <c r="C1852" s="1"/>
      <c r="D1852" s="1"/>
      <c r="E1852" s="1"/>
      <c r="F1852" s="1">
        <v>1847</v>
      </c>
      <c r="G1852" s="1" t="s">
        <v>67</v>
      </c>
      <c r="H1852" s="1">
        <v>32881</v>
      </c>
      <c r="M1852" s="1">
        <v>24</v>
      </c>
      <c r="N1852" s="1">
        <v>0</v>
      </c>
      <c r="O1852" s="1">
        <v>90</v>
      </c>
      <c r="P1852" s="2" t="s">
        <v>69</v>
      </c>
      <c r="Q1852" s="2">
        <v>9690</v>
      </c>
      <c r="R1852" s="1"/>
      <c r="S1852" s="2">
        <v>100</v>
      </c>
      <c r="T1852" s="1"/>
      <c r="U1852" s="1"/>
      <c r="V1852" s="1"/>
      <c r="W1852" s="1"/>
      <c r="X1852" s="35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44"/>
      <c r="AR1852" s="36"/>
      <c r="AS1852" s="1"/>
      <c r="AT1852" s="45"/>
      <c r="AU1852" s="1"/>
      <c r="AV1852" s="1"/>
      <c r="AW1852" s="1"/>
      <c r="AX1852" s="2"/>
      <c r="AY1852" s="1"/>
      <c r="AZ1852" s="1"/>
      <c r="BA1852" s="36"/>
      <c r="BB1852" s="2"/>
      <c r="BC1852" s="1"/>
      <c r="BD1852" s="1"/>
      <c r="BE1852" s="43"/>
      <c r="BF1852" s="43">
        <f t="shared" si="28"/>
        <v>969000</v>
      </c>
      <c r="BG1852" s="1"/>
      <c r="BH1852" s="1"/>
      <c r="BI1852" s="1">
        <v>50</v>
      </c>
      <c r="BJ1852" s="1">
        <v>0</v>
      </c>
      <c r="BK1852" s="1">
        <v>0.01</v>
      </c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37" t="s">
        <v>71</v>
      </c>
    </row>
    <row r="1853" spans="1:77" x14ac:dyDescent="0.25">
      <c r="A1853" s="1">
        <v>1848</v>
      </c>
      <c r="B1853" s="1"/>
      <c r="C1853" s="1"/>
      <c r="D1853" s="1"/>
      <c r="E1853" s="1"/>
      <c r="F1853" s="1">
        <v>1848</v>
      </c>
      <c r="G1853" s="1" t="s">
        <v>67</v>
      </c>
      <c r="H1853" s="1">
        <v>32882</v>
      </c>
      <c r="M1853" s="1">
        <v>6</v>
      </c>
      <c r="N1853" s="1">
        <v>2</v>
      </c>
      <c r="O1853" s="1">
        <v>85.9</v>
      </c>
      <c r="P1853" s="2" t="s">
        <v>69</v>
      </c>
      <c r="Q1853" s="2">
        <v>2685.9</v>
      </c>
      <c r="R1853" s="1"/>
      <c r="S1853" s="2">
        <v>130</v>
      </c>
      <c r="T1853" s="1"/>
      <c r="U1853" s="1"/>
      <c r="V1853" s="1"/>
      <c r="W1853" s="1"/>
      <c r="X1853" s="35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44"/>
      <c r="AR1853" s="36"/>
      <c r="AS1853" s="1"/>
      <c r="AT1853" s="45"/>
      <c r="AU1853" s="1"/>
      <c r="AV1853" s="2"/>
      <c r="AW1853" s="46"/>
      <c r="AX1853" s="2"/>
      <c r="AY1853" s="2"/>
      <c r="AZ1853" s="2"/>
      <c r="BA1853" s="36"/>
      <c r="BB1853" s="2"/>
      <c r="BC1853" s="36"/>
      <c r="BD1853" s="1"/>
      <c r="BE1853" s="43"/>
      <c r="BF1853" s="43">
        <f t="shared" si="28"/>
        <v>349167</v>
      </c>
      <c r="BG1853" s="1"/>
      <c r="BH1853" s="6"/>
      <c r="BI1853" s="1">
        <v>50</v>
      </c>
      <c r="BJ1853" s="1">
        <v>0</v>
      </c>
      <c r="BK1853" s="1">
        <v>0.01</v>
      </c>
      <c r="BL1853" s="36"/>
      <c r="BM1853" s="36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37" t="s">
        <v>71</v>
      </c>
    </row>
    <row r="1854" spans="1:77" x14ac:dyDescent="0.25">
      <c r="A1854" s="1">
        <v>1849</v>
      </c>
      <c r="B1854" s="1"/>
      <c r="C1854" s="1"/>
      <c r="D1854" s="1"/>
      <c r="E1854" s="1"/>
      <c r="F1854" s="1">
        <v>1849</v>
      </c>
      <c r="G1854" s="1" t="s">
        <v>67</v>
      </c>
      <c r="H1854" s="1">
        <v>32883</v>
      </c>
      <c r="M1854" s="1">
        <v>3</v>
      </c>
      <c r="N1854" s="1">
        <v>2</v>
      </c>
      <c r="O1854" s="1">
        <v>31.4</v>
      </c>
      <c r="P1854" s="2" t="s">
        <v>69</v>
      </c>
      <c r="Q1854" s="2">
        <v>1431.4</v>
      </c>
      <c r="R1854" s="1"/>
      <c r="S1854" s="2">
        <v>130</v>
      </c>
      <c r="T1854" s="1"/>
      <c r="U1854" s="1"/>
      <c r="V1854" s="1"/>
      <c r="W1854" s="1"/>
      <c r="X1854" s="35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44"/>
      <c r="AR1854" s="36"/>
      <c r="AS1854" s="1"/>
      <c r="AT1854" s="45"/>
      <c r="AU1854" s="1"/>
      <c r="AV1854" s="1"/>
      <c r="AW1854" s="1"/>
      <c r="AX1854" s="2"/>
      <c r="AY1854" s="1"/>
      <c r="AZ1854" s="1"/>
      <c r="BA1854" s="36"/>
      <c r="BB1854" s="2"/>
      <c r="BC1854" s="1"/>
      <c r="BD1854" s="1"/>
      <c r="BE1854" s="43"/>
      <c r="BF1854" s="43">
        <f t="shared" si="28"/>
        <v>186082</v>
      </c>
      <c r="BG1854" s="1"/>
      <c r="BH1854" s="1"/>
      <c r="BI1854" s="1">
        <v>50</v>
      </c>
      <c r="BJ1854" s="1">
        <v>0</v>
      </c>
      <c r="BK1854" s="1">
        <v>0.01</v>
      </c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37" t="s">
        <v>71</v>
      </c>
    </row>
    <row r="1855" spans="1:77" x14ac:dyDescent="0.25">
      <c r="A1855" s="1">
        <v>1850</v>
      </c>
      <c r="B1855" s="1"/>
      <c r="C1855" s="1"/>
      <c r="D1855" s="1"/>
      <c r="E1855" s="1"/>
      <c r="F1855" s="1">
        <v>1850</v>
      </c>
      <c r="G1855" s="1" t="s">
        <v>67</v>
      </c>
      <c r="H1855" s="1">
        <v>32884</v>
      </c>
      <c r="M1855" s="1">
        <v>6</v>
      </c>
      <c r="N1855" s="1">
        <v>3</v>
      </c>
      <c r="O1855" s="1">
        <v>60</v>
      </c>
      <c r="P1855" s="2" t="s">
        <v>69</v>
      </c>
      <c r="Q1855" s="2">
        <v>2760</v>
      </c>
      <c r="R1855" s="1"/>
      <c r="S1855" s="2">
        <v>130</v>
      </c>
      <c r="T1855" s="1"/>
      <c r="U1855" s="1"/>
      <c r="V1855" s="1"/>
      <c r="W1855" s="1"/>
      <c r="X1855" s="35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44"/>
      <c r="AR1855" s="36"/>
      <c r="AS1855" s="1"/>
      <c r="AT1855" s="45"/>
      <c r="AU1855" s="1"/>
      <c r="AV1855" s="2"/>
      <c r="AW1855" s="46"/>
      <c r="AX1855" s="2"/>
      <c r="AY1855" s="2"/>
      <c r="AZ1855" s="2"/>
      <c r="BA1855" s="36"/>
      <c r="BB1855" s="2"/>
      <c r="BC1855" s="36"/>
      <c r="BD1855" s="1"/>
      <c r="BE1855" s="43"/>
      <c r="BF1855" s="43">
        <f t="shared" si="28"/>
        <v>358800</v>
      </c>
      <c r="BG1855" s="1"/>
      <c r="BH1855" s="6"/>
      <c r="BI1855" s="1">
        <v>50</v>
      </c>
      <c r="BJ1855" s="1">
        <v>0</v>
      </c>
      <c r="BK1855" s="1">
        <v>0.01</v>
      </c>
      <c r="BL1855" s="36"/>
      <c r="BM1855" s="36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37" t="s">
        <v>71</v>
      </c>
    </row>
    <row r="1856" spans="1:77" x14ac:dyDescent="0.25">
      <c r="A1856" s="1">
        <v>1851</v>
      </c>
      <c r="B1856" s="1"/>
      <c r="C1856" s="1"/>
      <c r="D1856" s="1"/>
      <c r="E1856" s="1"/>
      <c r="F1856" s="1">
        <v>1851</v>
      </c>
      <c r="G1856" s="1" t="s">
        <v>67</v>
      </c>
      <c r="H1856" s="1">
        <v>32887</v>
      </c>
      <c r="M1856" s="1">
        <v>47</v>
      </c>
      <c r="N1856" s="1">
        <v>2</v>
      </c>
      <c r="O1856" s="1">
        <v>0</v>
      </c>
      <c r="P1856" s="2" t="s">
        <v>69</v>
      </c>
      <c r="Q1856" s="2">
        <v>19000</v>
      </c>
      <c r="R1856" s="1"/>
      <c r="S1856" s="2">
        <v>100</v>
      </c>
      <c r="T1856" s="1"/>
      <c r="U1856" s="1"/>
      <c r="V1856" s="1"/>
      <c r="W1856" s="1"/>
      <c r="X1856" s="35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2"/>
      <c r="AY1856" s="1"/>
      <c r="AZ1856" s="1"/>
      <c r="BA1856" s="36"/>
      <c r="BB1856" s="2"/>
      <c r="BC1856" s="1"/>
      <c r="BD1856" s="1"/>
      <c r="BE1856" s="1"/>
      <c r="BF1856" s="43">
        <f t="shared" si="28"/>
        <v>1900000</v>
      </c>
      <c r="BG1856" s="1"/>
      <c r="BH1856" s="1"/>
      <c r="BI1856" s="1">
        <v>50</v>
      </c>
      <c r="BJ1856" s="1">
        <v>0</v>
      </c>
      <c r="BK1856" s="1">
        <v>0.01</v>
      </c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37" t="s">
        <v>71</v>
      </c>
    </row>
    <row r="1857" spans="1:77" x14ac:dyDescent="0.25">
      <c r="A1857" s="1">
        <v>1852</v>
      </c>
      <c r="B1857" s="1"/>
      <c r="C1857" s="1"/>
      <c r="D1857" s="1"/>
      <c r="E1857" s="1"/>
      <c r="F1857" s="1">
        <v>1852</v>
      </c>
      <c r="G1857" s="1" t="s">
        <v>67</v>
      </c>
      <c r="H1857" s="1">
        <v>32888</v>
      </c>
      <c r="M1857" s="1">
        <v>3</v>
      </c>
      <c r="N1857" s="1">
        <v>1</v>
      </c>
      <c r="O1857" s="1">
        <v>23.7</v>
      </c>
      <c r="P1857" s="2" t="s">
        <v>69</v>
      </c>
      <c r="Q1857" s="2">
        <v>1323.7</v>
      </c>
      <c r="R1857" s="1"/>
      <c r="S1857" s="2">
        <v>130</v>
      </c>
      <c r="T1857" s="1"/>
      <c r="U1857" s="1"/>
      <c r="V1857" s="1"/>
      <c r="W1857" s="1"/>
      <c r="X1857" s="35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2"/>
      <c r="AY1857" s="1"/>
      <c r="AZ1857" s="1"/>
      <c r="BA1857" s="36"/>
      <c r="BB1857" s="2"/>
      <c r="BC1857" s="1"/>
      <c r="BD1857" s="1"/>
      <c r="BE1857" s="1"/>
      <c r="BF1857" s="43">
        <f t="shared" si="28"/>
        <v>172081</v>
      </c>
      <c r="BG1857" s="1"/>
      <c r="BH1857" s="1"/>
      <c r="BI1857" s="1">
        <v>50</v>
      </c>
      <c r="BJ1857" s="1">
        <v>0</v>
      </c>
      <c r="BK1857" s="1">
        <v>0.01</v>
      </c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37" t="s">
        <v>71</v>
      </c>
    </row>
    <row r="1858" spans="1:77" x14ac:dyDescent="0.25">
      <c r="A1858" s="1">
        <v>1853</v>
      </c>
      <c r="B1858" s="1"/>
      <c r="C1858" s="1"/>
      <c r="D1858" s="1"/>
      <c r="E1858" s="1"/>
      <c r="F1858" s="1">
        <v>1853</v>
      </c>
      <c r="G1858" s="1" t="s">
        <v>67</v>
      </c>
      <c r="H1858" s="1">
        <v>32889</v>
      </c>
      <c r="M1858" s="1">
        <v>0</v>
      </c>
      <c r="N1858" s="1">
        <v>2</v>
      </c>
      <c r="O1858" s="1">
        <v>74</v>
      </c>
      <c r="P1858" s="2" t="s">
        <v>69</v>
      </c>
      <c r="Q1858" s="2">
        <v>274</v>
      </c>
      <c r="R1858" s="1"/>
      <c r="S1858" s="2">
        <v>100</v>
      </c>
      <c r="T1858" s="1"/>
      <c r="U1858" s="1"/>
      <c r="V1858" s="1"/>
      <c r="W1858" s="1"/>
      <c r="X1858" s="35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2"/>
      <c r="AY1858" s="1"/>
      <c r="AZ1858" s="1"/>
      <c r="BA1858" s="36"/>
      <c r="BB1858" s="2"/>
      <c r="BC1858" s="1"/>
      <c r="BD1858" s="1"/>
      <c r="BE1858" s="1"/>
      <c r="BF1858" s="43">
        <f t="shared" si="28"/>
        <v>27400</v>
      </c>
      <c r="BG1858" s="1"/>
      <c r="BH1858" s="1"/>
      <c r="BI1858" s="1">
        <v>50</v>
      </c>
      <c r="BJ1858" s="1">
        <v>0</v>
      </c>
      <c r="BK1858" s="1">
        <v>0.01</v>
      </c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37" t="s">
        <v>71</v>
      </c>
    </row>
    <row r="1859" spans="1:77" x14ac:dyDescent="0.25">
      <c r="A1859" s="1">
        <v>1854</v>
      </c>
      <c r="B1859" s="1"/>
      <c r="C1859" s="1"/>
      <c r="D1859" s="1"/>
      <c r="E1859" s="1"/>
      <c r="F1859" s="1">
        <v>1854</v>
      </c>
      <c r="G1859" s="1" t="s">
        <v>67</v>
      </c>
      <c r="H1859" s="1">
        <v>32890</v>
      </c>
      <c r="M1859" s="1">
        <v>10</v>
      </c>
      <c r="N1859" s="1">
        <v>2</v>
      </c>
      <c r="O1859" s="1">
        <v>9.3000000000000007</v>
      </c>
      <c r="P1859" s="2" t="s">
        <v>69</v>
      </c>
      <c r="Q1859" s="2">
        <v>4209.3</v>
      </c>
      <c r="R1859" s="1"/>
      <c r="S1859" s="2">
        <v>190</v>
      </c>
      <c r="T1859" s="1"/>
      <c r="U1859" s="1"/>
      <c r="V1859" s="1"/>
      <c r="W1859" s="1"/>
      <c r="X1859" s="35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2"/>
      <c r="AY1859" s="1"/>
      <c r="AZ1859" s="1"/>
      <c r="BA1859" s="36"/>
      <c r="BB1859" s="2"/>
      <c r="BC1859" s="1"/>
      <c r="BD1859" s="1"/>
      <c r="BE1859" s="1"/>
      <c r="BF1859" s="43">
        <f t="shared" si="28"/>
        <v>799767</v>
      </c>
      <c r="BG1859" s="1"/>
      <c r="BH1859" s="1"/>
      <c r="BI1859" s="1">
        <v>50</v>
      </c>
      <c r="BJ1859" s="1">
        <v>0</v>
      </c>
      <c r="BK1859" s="1">
        <v>0.01</v>
      </c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37" t="s">
        <v>71</v>
      </c>
    </row>
    <row r="1860" spans="1:77" x14ac:dyDescent="0.25">
      <c r="A1860" s="1">
        <v>1855</v>
      </c>
      <c r="B1860" s="1"/>
      <c r="C1860" s="1"/>
      <c r="D1860" s="1"/>
      <c r="E1860" s="1"/>
      <c r="F1860" s="1">
        <v>1855</v>
      </c>
      <c r="G1860" s="1" t="s">
        <v>67</v>
      </c>
      <c r="H1860" s="1">
        <v>32891</v>
      </c>
      <c r="M1860" s="1">
        <v>14</v>
      </c>
      <c r="N1860" s="1">
        <v>2</v>
      </c>
      <c r="O1860" s="1">
        <v>0</v>
      </c>
      <c r="P1860" s="2" t="s">
        <v>69</v>
      </c>
      <c r="Q1860" s="2">
        <v>5800</v>
      </c>
      <c r="R1860" s="1"/>
      <c r="S1860" s="2">
        <v>100</v>
      </c>
      <c r="T1860" s="1"/>
      <c r="U1860" s="1"/>
      <c r="V1860" s="1"/>
      <c r="W1860" s="1"/>
      <c r="X1860" s="35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2"/>
      <c r="AY1860" s="1"/>
      <c r="AZ1860" s="1"/>
      <c r="BA1860" s="36"/>
      <c r="BB1860" s="2"/>
      <c r="BC1860" s="1"/>
      <c r="BD1860" s="1"/>
      <c r="BE1860" s="1"/>
      <c r="BF1860" s="43">
        <f t="shared" si="28"/>
        <v>580000</v>
      </c>
      <c r="BG1860" s="1"/>
      <c r="BH1860" s="1"/>
      <c r="BI1860" s="1">
        <v>50</v>
      </c>
      <c r="BJ1860" s="1">
        <v>0</v>
      </c>
      <c r="BK1860" s="1">
        <v>0.01</v>
      </c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37" t="s">
        <v>71</v>
      </c>
    </row>
    <row r="1861" spans="1:77" x14ac:dyDescent="0.25">
      <c r="A1861" s="1">
        <v>1856</v>
      </c>
      <c r="B1861" s="1"/>
      <c r="C1861" s="1"/>
      <c r="D1861" s="1"/>
      <c r="E1861" s="1"/>
      <c r="F1861" s="1">
        <v>1856</v>
      </c>
      <c r="G1861" s="1" t="s">
        <v>67</v>
      </c>
      <c r="H1861" s="1">
        <v>32931</v>
      </c>
      <c r="M1861" s="1">
        <v>14</v>
      </c>
      <c r="N1861" s="1">
        <v>3</v>
      </c>
      <c r="O1861" s="1">
        <v>92</v>
      </c>
      <c r="P1861" s="2" t="s">
        <v>69</v>
      </c>
      <c r="Q1861" s="2">
        <v>5992</v>
      </c>
      <c r="R1861" s="1"/>
      <c r="S1861" s="2">
        <v>170</v>
      </c>
      <c r="T1861" s="1"/>
      <c r="U1861" s="1"/>
      <c r="V1861" s="1"/>
      <c r="W1861" s="1"/>
      <c r="X1861" s="35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2"/>
      <c r="AY1861" s="1"/>
      <c r="AZ1861" s="1"/>
      <c r="BA1861" s="36"/>
      <c r="BB1861" s="2"/>
      <c r="BC1861" s="1"/>
      <c r="BD1861" s="1"/>
      <c r="BE1861" s="1"/>
      <c r="BF1861" s="43">
        <f t="shared" si="28"/>
        <v>1018640</v>
      </c>
      <c r="BG1861" s="1"/>
      <c r="BH1861" s="1"/>
      <c r="BI1861" s="1">
        <v>50</v>
      </c>
      <c r="BJ1861" s="1">
        <v>0</v>
      </c>
      <c r="BK1861" s="1">
        <v>0.01</v>
      </c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37" t="s">
        <v>71</v>
      </c>
    </row>
    <row r="1862" spans="1:77" x14ac:dyDescent="0.25">
      <c r="A1862" s="1">
        <v>1857</v>
      </c>
      <c r="B1862" s="1"/>
      <c r="C1862" s="1"/>
      <c r="D1862" s="1"/>
      <c r="E1862" s="1"/>
      <c r="F1862" s="1">
        <v>1857</v>
      </c>
      <c r="G1862" s="1" t="s">
        <v>67</v>
      </c>
      <c r="H1862" s="1">
        <v>32932</v>
      </c>
      <c r="M1862" s="1">
        <v>10</v>
      </c>
      <c r="N1862" s="1">
        <v>0</v>
      </c>
      <c r="O1862" s="1">
        <v>30</v>
      </c>
      <c r="P1862" s="2" t="s">
        <v>69</v>
      </c>
      <c r="Q1862" s="2">
        <v>4030</v>
      </c>
      <c r="R1862" s="1"/>
      <c r="S1862" s="2">
        <v>170</v>
      </c>
      <c r="T1862" s="1"/>
      <c r="U1862" s="1"/>
      <c r="V1862" s="1"/>
      <c r="W1862" s="1"/>
      <c r="X1862" s="35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2"/>
      <c r="AY1862" s="1"/>
      <c r="AZ1862" s="1"/>
      <c r="BA1862" s="36"/>
      <c r="BB1862" s="2"/>
      <c r="BC1862" s="1"/>
      <c r="BD1862" s="1"/>
      <c r="BE1862" s="1"/>
      <c r="BF1862" s="43">
        <f t="shared" si="28"/>
        <v>685100</v>
      </c>
      <c r="BG1862" s="1"/>
      <c r="BH1862" s="1"/>
      <c r="BI1862" s="1">
        <v>50</v>
      </c>
      <c r="BJ1862" s="1">
        <v>0</v>
      </c>
      <c r="BK1862" s="1">
        <v>0.01</v>
      </c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37" t="s">
        <v>71</v>
      </c>
    </row>
    <row r="1863" spans="1:77" x14ac:dyDescent="0.25">
      <c r="A1863" s="1">
        <v>1858</v>
      </c>
      <c r="B1863" s="1"/>
      <c r="C1863" s="1"/>
      <c r="D1863" s="1"/>
      <c r="E1863" s="1"/>
      <c r="F1863" s="1">
        <v>1858</v>
      </c>
      <c r="G1863" s="1" t="s">
        <v>67</v>
      </c>
      <c r="H1863" s="1">
        <v>32933</v>
      </c>
      <c r="M1863" s="1">
        <v>5</v>
      </c>
      <c r="N1863" s="1">
        <v>1</v>
      </c>
      <c r="O1863" s="1">
        <v>33</v>
      </c>
      <c r="P1863" s="2" t="s">
        <v>69</v>
      </c>
      <c r="Q1863" s="2">
        <v>2133</v>
      </c>
      <c r="R1863" s="1"/>
      <c r="S1863" s="2">
        <v>170</v>
      </c>
      <c r="T1863" s="1"/>
      <c r="U1863" s="1"/>
      <c r="V1863" s="1"/>
      <c r="W1863" s="1"/>
      <c r="X1863" s="35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44"/>
      <c r="AR1863" s="36"/>
      <c r="AS1863" s="1"/>
      <c r="AT1863" s="45"/>
      <c r="AU1863" s="1"/>
      <c r="AV1863" s="1"/>
      <c r="AW1863" s="1"/>
      <c r="AX1863" s="2"/>
      <c r="AY1863" s="1"/>
      <c r="AZ1863" s="1"/>
      <c r="BA1863" s="36"/>
      <c r="BB1863" s="2"/>
      <c r="BC1863" s="1"/>
      <c r="BD1863" s="1"/>
      <c r="BE1863" s="43"/>
      <c r="BF1863" s="43">
        <f t="shared" si="28"/>
        <v>362610</v>
      </c>
      <c r="BG1863" s="1"/>
      <c r="BH1863" s="1"/>
      <c r="BI1863" s="1">
        <v>50</v>
      </c>
      <c r="BJ1863" s="1">
        <v>0</v>
      </c>
      <c r="BK1863" s="1">
        <v>0.01</v>
      </c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37" t="s">
        <v>71</v>
      </c>
    </row>
    <row r="1864" spans="1:77" x14ac:dyDescent="0.25">
      <c r="A1864" s="1">
        <v>1859</v>
      </c>
      <c r="B1864" s="1"/>
      <c r="C1864" s="1"/>
      <c r="D1864" s="1"/>
      <c r="E1864" s="1"/>
      <c r="F1864" s="1">
        <v>1859</v>
      </c>
      <c r="G1864" s="1" t="s">
        <v>67</v>
      </c>
      <c r="H1864" s="1">
        <v>32934</v>
      </c>
      <c r="M1864" s="1">
        <v>3</v>
      </c>
      <c r="N1864" s="1">
        <v>2</v>
      </c>
      <c r="O1864" s="1">
        <v>14.1</v>
      </c>
      <c r="P1864" s="2" t="s">
        <v>69</v>
      </c>
      <c r="Q1864" s="2">
        <v>1414.1</v>
      </c>
      <c r="R1864" s="1"/>
      <c r="S1864" s="2">
        <v>170</v>
      </c>
      <c r="T1864" s="1"/>
      <c r="U1864" s="1"/>
      <c r="V1864" s="1"/>
      <c r="W1864" s="1"/>
      <c r="X1864" s="35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2"/>
      <c r="AY1864" s="1"/>
      <c r="AZ1864" s="1"/>
      <c r="BA1864" s="36"/>
      <c r="BB1864" s="2"/>
      <c r="BC1864" s="1"/>
      <c r="BD1864" s="1"/>
      <c r="BE1864" s="1"/>
      <c r="BF1864" s="43">
        <f t="shared" ref="BF1864:BF1927" si="29">Q1864*S1864</f>
        <v>240396.99999999997</v>
      </c>
      <c r="BG1864" s="1"/>
      <c r="BH1864" s="1"/>
      <c r="BI1864" s="1">
        <v>50</v>
      </c>
      <c r="BJ1864" s="1">
        <v>0</v>
      </c>
      <c r="BK1864" s="1">
        <v>0.01</v>
      </c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37" t="s">
        <v>71</v>
      </c>
    </row>
    <row r="1865" spans="1:77" x14ac:dyDescent="0.25">
      <c r="A1865" s="1">
        <v>1860</v>
      </c>
      <c r="B1865" s="1"/>
      <c r="C1865" s="1"/>
      <c r="D1865" s="1"/>
      <c r="E1865" s="1"/>
      <c r="F1865" s="1">
        <v>1860</v>
      </c>
      <c r="G1865" s="1" t="s">
        <v>67</v>
      </c>
      <c r="H1865" s="1">
        <v>32935</v>
      </c>
      <c r="M1865" s="1">
        <v>1</v>
      </c>
      <c r="N1865" s="1">
        <v>2</v>
      </c>
      <c r="O1865" s="1">
        <v>13</v>
      </c>
      <c r="P1865" s="2" t="s">
        <v>69</v>
      </c>
      <c r="Q1865" s="2">
        <v>613</v>
      </c>
      <c r="R1865" s="1"/>
      <c r="S1865" s="2">
        <v>260</v>
      </c>
      <c r="T1865" s="1"/>
      <c r="U1865" s="1"/>
      <c r="V1865" s="1"/>
      <c r="W1865" s="1"/>
      <c r="X1865" s="35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2"/>
      <c r="AY1865" s="1"/>
      <c r="AZ1865" s="1"/>
      <c r="BA1865" s="36"/>
      <c r="BB1865" s="2"/>
      <c r="BC1865" s="1"/>
      <c r="BD1865" s="1"/>
      <c r="BE1865" s="1"/>
      <c r="BF1865" s="43">
        <f t="shared" si="29"/>
        <v>159380</v>
      </c>
      <c r="BG1865" s="1"/>
      <c r="BH1865" s="1"/>
      <c r="BI1865" s="1">
        <v>50</v>
      </c>
      <c r="BJ1865" s="1">
        <v>0</v>
      </c>
      <c r="BK1865" s="1">
        <v>0.01</v>
      </c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37" t="s">
        <v>71</v>
      </c>
    </row>
    <row r="1866" spans="1:77" x14ac:dyDescent="0.25">
      <c r="A1866" s="1">
        <v>1861</v>
      </c>
      <c r="B1866" s="1"/>
      <c r="C1866" s="1"/>
      <c r="D1866" s="1"/>
      <c r="E1866" s="1"/>
      <c r="F1866" s="1">
        <v>1861</v>
      </c>
      <c r="G1866" s="1" t="s">
        <v>67</v>
      </c>
      <c r="H1866" s="1">
        <v>32936</v>
      </c>
      <c r="M1866" s="1">
        <v>8</v>
      </c>
      <c r="N1866" s="1">
        <v>1</v>
      </c>
      <c r="O1866" s="1">
        <v>23</v>
      </c>
      <c r="P1866" s="2" t="s">
        <v>69</v>
      </c>
      <c r="Q1866" s="2">
        <v>3323</v>
      </c>
      <c r="R1866" s="1"/>
      <c r="S1866" s="2">
        <v>230</v>
      </c>
      <c r="T1866" s="1"/>
      <c r="U1866" s="1"/>
      <c r="V1866" s="1"/>
      <c r="W1866" s="1"/>
      <c r="X1866" s="35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2"/>
      <c r="AY1866" s="1"/>
      <c r="AZ1866" s="1"/>
      <c r="BA1866" s="36"/>
      <c r="BB1866" s="2"/>
      <c r="BC1866" s="1"/>
      <c r="BD1866" s="1"/>
      <c r="BE1866" s="1"/>
      <c r="BF1866" s="43">
        <f t="shared" si="29"/>
        <v>764290</v>
      </c>
      <c r="BG1866" s="1"/>
      <c r="BH1866" s="1"/>
      <c r="BI1866" s="1">
        <v>50</v>
      </c>
      <c r="BJ1866" s="1">
        <v>0</v>
      </c>
      <c r="BK1866" s="1">
        <v>0.01</v>
      </c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37" t="s">
        <v>71</v>
      </c>
    </row>
    <row r="1867" spans="1:77" x14ac:dyDescent="0.25">
      <c r="A1867" s="1">
        <v>1862</v>
      </c>
      <c r="B1867" s="1"/>
      <c r="C1867" s="1"/>
      <c r="D1867" s="1"/>
      <c r="E1867" s="1"/>
      <c r="F1867" s="1">
        <v>1862</v>
      </c>
      <c r="G1867" s="1" t="s">
        <v>67</v>
      </c>
      <c r="H1867" s="1">
        <v>32937</v>
      </c>
      <c r="M1867" s="1">
        <v>3</v>
      </c>
      <c r="N1867" s="1">
        <v>1</v>
      </c>
      <c r="O1867" s="1">
        <v>83</v>
      </c>
      <c r="P1867" s="2" t="s">
        <v>69</v>
      </c>
      <c r="Q1867" s="2">
        <v>1383</v>
      </c>
      <c r="R1867" s="1"/>
      <c r="S1867" s="2">
        <v>130</v>
      </c>
      <c r="T1867" s="1"/>
      <c r="U1867" s="1"/>
      <c r="V1867" s="1"/>
      <c r="W1867" s="1"/>
      <c r="X1867" s="35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2"/>
      <c r="AY1867" s="1"/>
      <c r="AZ1867" s="1"/>
      <c r="BA1867" s="36"/>
      <c r="BB1867" s="2"/>
      <c r="BC1867" s="1"/>
      <c r="BD1867" s="1"/>
      <c r="BE1867" s="1"/>
      <c r="BF1867" s="43">
        <f t="shared" si="29"/>
        <v>179790</v>
      </c>
      <c r="BG1867" s="1"/>
      <c r="BH1867" s="1"/>
      <c r="BI1867" s="1">
        <v>50</v>
      </c>
      <c r="BJ1867" s="1">
        <v>0</v>
      </c>
      <c r="BK1867" s="1">
        <v>0.01</v>
      </c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37" t="s">
        <v>71</v>
      </c>
    </row>
    <row r="1868" spans="1:77" x14ac:dyDescent="0.25">
      <c r="A1868" s="1">
        <v>1863</v>
      </c>
      <c r="B1868" s="1"/>
      <c r="C1868" s="1"/>
      <c r="D1868" s="1"/>
      <c r="E1868" s="1"/>
      <c r="F1868" s="1">
        <v>1863</v>
      </c>
      <c r="G1868" s="1" t="s">
        <v>67</v>
      </c>
      <c r="H1868" s="1">
        <v>32938</v>
      </c>
      <c r="M1868" s="1">
        <v>6</v>
      </c>
      <c r="N1868" s="1">
        <v>1</v>
      </c>
      <c r="O1868" s="1">
        <v>73</v>
      </c>
      <c r="P1868" s="2" t="s">
        <v>69</v>
      </c>
      <c r="Q1868" s="2">
        <v>2573</v>
      </c>
      <c r="R1868" s="1"/>
      <c r="S1868" s="2">
        <v>130</v>
      </c>
      <c r="T1868" s="1"/>
      <c r="U1868" s="1"/>
      <c r="V1868" s="1"/>
      <c r="W1868" s="1"/>
      <c r="X1868" s="35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2"/>
      <c r="AY1868" s="1"/>
      <c r="AZ1868" s="1"/>
      <c r="BA1868" s="36"/>
      <c r="BB1868" s="2"/>
      <c r="BC1868" s="1"/>
      <c r="BD1868" s="1"/>
      <c r="BE1868" s="1"/>
      <c r="BF1868" s="43">
        <f t="shared" si="29"/>
        <v>334490</v>
      </c>
      <c r="BG1868" s="1"/>
      <c r="BH1868" s="1"/>
      <c r="BI1868" s="1">
        <v>50</v>
      </c>
      <c r="BJ1868" s="1">
        <v>0</v>
      </c>
      <c r="BK1868" s="1">
        <v>0.01</v>
      </c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37" t="s">
        <v>71</v>
      </c>
    </row>
    <row r="1869" spans="1:77" x14ac:dyDescent="0.25">
      <c r="A1869" s="1">
        <v>1864</v>
      </c>
      <c r="B1869" s="1"/>
      <c r="C1869" s="1"/>
      <c r="D1869" s="1"/>
      <c r="E1869" s="1"/>
      <c r="F1869" s="1">
        <v>1864</v>
      </c>
      <c r="G1869" s="1" t="s">
        <v>67</v>
      </c>
      <c r="H1869" s="1">
        <v>32939</v>
      </c>
      <c r="M1869" s="1">
        <v>4</v>
      </c>
      <c r="N1869" s="1">
        <v>3</v>
      </c>
      <c r="O1869" s="1">
        <v>13</v>
      </c>
      <c r="P1869" s="2" t="s">
        <v>69</v>
      </c>
      <c r="Q1869" s="2">
        <v>1913</v>
      </c>
      <c r="R1869" s="1"/>
      <c r="S1869" s="2">
        <v>170</v>
      </c>
      <c r="T1869" s="1"/>
      <c r="U1869" s="1"/>
      <c r="V1869" s="1"/>
      <c r="W1869" s="1"/>
      <c r="X1869" s="35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2"/>
      <c r="AY1869" s="1"/>
      <c r="AZ1869" s="1"/>
      <c r="BA1869" s="36"/>
      <c r="BB1869" s="2"/>
      <c r="BC1869" s="1"/>
      <c r="BD1869" s="1"/>
      <c r="BE1869" s="1"/>
      <c r="BF1869" s="43">
        <f t="shared" si="29"/>
        <v>325210</v>
      </c>
      <c r="BG1869" s="1"/>
      <c r="BH1869" s="1"/>
      <c r="BI1869" s="1">
        <v>50</v>
      </c>
      <c r="BJ1869" s="1">
        <v>0</v>
      </c>
      <c r="BK1869" s="1">
        <v>0.01</v>
      </c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37" t="s">
        <v>71</v>
      </c>
    </row>
    <row r="1870" spans="1:77" x14ac:dyDescent="0.25">
      <c r="A1870" s="1">
        <v>1865</v>
      </c>
      <c r="B1870" s="1"/>
      <c r="C1870" s="1"/>
      <c r="D1870" s="1"/>
      <c r="E1870" s="1"/>
      <c r="F1870" s="1">
        <v>1865</v>
      </c>
      <c r="G1870" s="1" t="s">
        <v>67</v>
      </c>
      <c r="H1870" s="1">
        <v>32940</v>
      </c>
      <c r="M1870" s="1">
        <v>4</v>
      </c>
      <c r="N1870" s="1">
        <v>2</v>
      </c>
      <c r="O1870" s="1">
        <v>0</v>
      </c>
      <c r="P1870" s="2" t="s">
        <v>69</v>
      </c>
      <c r="Q1870" s="2">
        <v>1800</v>
      </c>
      <c r="R1870" s="1"/>
      <c r="S1870" s="2">
        <v>170</v>
      </c>
      <c r="T1870" s="1"/>
      <c r="U1870" s="1"/>
      <c r="V1870" s="1"/>
      <c r="W1870" s="1"/>
      <c r="X1870" s="35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2"/>
      <c r="AY1870" s="1"/>
      <c r="AZ1870" s="1"/>
      <c r="BA1870" s="36"/>
      <c r="BB1870" s="2"/>
      <c r="BC1870" s="1"/>
      <c r="BD1870" s="1"/>
      <c r="BE1870" s="1"/>
      <c r="BF1870" s="43">
        <f t="shared" si="29"/>
        <v>306000</v>
      </c>
      <c r="BG1870" s="1"/>
      <c r="BH1870" s="1"/>
      <c r="BI1870" s="1">
        <v>50</v>
      </c>
      <c r="BJ1870" s="1">
        <v>0</v>
      </c>
      <c r="BK1870" s="1">
        <v>0.01</v>
      </c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37" t="s">
        <v>71</v>
      </c>
    </row>
    <row r="1871" spans="1:77" x14ac:dyDescent="0.25">
      <c r="A1871" s="1">
        <v>1866</v>
      </c>
      <c r="B1871" s="1"/>
      <c r="C1871" s="1"/>
      <c r="D1871" s="1"/>
      <c r="E1871" s="1"/>
      <c r="F1871" s="1">
        <v>1866</v>
      </c>
      <c r="G1871" s="1" t="s">
        <v>67</v>
      </c>
      <c r="H1871" s="1">
        <v>32941</v>
      </c>
      <c r="M1871" s="1">
        <v>6</v>
      </c>
      <c r="N1871" s="1">
        <v>3</v>
      </c>
      <c r="O1871" s="1">
        <v>73</v>
      </c>
      <c r="P1871" s="2" t="s">
        <v>69</v>
      </c>
      <c r="Q1871" s="2">
        <v>2773</v>
      </c>
      <c r="R1871" s="1"/>
      <c r="S1871" s="2">
        <v>300</v>
      </c>
      <c r="T1871" s="1"/>
      <c r="U1871" s="1"/>
      <c r="V1871" s="1"/>
      <c r="W1871" s="1"/>
      <c r="X1871" s="35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2"/>
      <c r="AY1871" s="1"/>
      <c r="AZ1871" s="1"/>
      <c r="BA1871" s="36"/>
      <c r="BB1871" s="2"/>
      <c r="BC1871" s="1"/>
      <c r="BD1871" s="1"/>
      <c r="BE1871" s="1"/>
      <c r="BF1871" s="43">
        <f t="shared" si="29"/>
        <v>831900</v>
      </c>
      <c r="BG1871" s="1"/>
      <c r="BH1871" s="1"/>
      <c r="BI1871" s="1">
        <v>50</v>
      </c>
      <c r="BJ1871" s="1">
        <v>0</v>
      </c>
      <c r="BK1871" s="1">
        <v>0.01</v>
      </c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37" t="s">
        <v>71</v>
      </c>
    </row>
    <row r="1872" spans="1:77" x14ac:dyDescent="0.25">
      <c r="A1872" s="1">
        <v>1867</v>
      </c>
      <c r="B1872" s="1"/>
      <c r="C1872" s="1"/>
      <c r="D1872" s="1"/>
      <c r="E1872" s="1"/>
      <c r="F1872" s="1">
        <v>1867</v>
      </c>
      <c r="G1872" s="1" t="s">
        <v>67</v>
      </c>
      <c r="H1872" s="1">
        <v>32942</v>
      </c>
      <c r="M1872" s="1">
        <v>4</v>
      </c>
      <c r="N1872" s="1">
        <v>3</v>
      </c>
      <c r="O1872" s="1">
        <v>83</v>
      </c>
      <c r="P1872" s="2" t="s">
        <v>69</v>
      </c>
      <c r="Q1872" s="2">
        <v>1983</v>
      </c>
      <c r="R1872" s="1"/>
      <c r="S1872" s="2">
        <v>300</v>
      </c>
      <c r="T1872" s="1"/>
      <c r="U1872" s="1"/>
      <c r="V1872" s="1"/>
      <c r="W1872" s="1"/>
      <c r="X1872" s="35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44"/>
      <c r="AR1872" s="36"/>
      <c r="AS1872" s="1"/>
      <c r="AT1872" s="45"/>
      <c r="AU1872" s="1"/>
      <c r="AV1872" s="1"/>
      <c r="AW1872" s="1"/>
      <c r="AX1872" s="2"/>
      <c r="AY1872" s="1"/>
      <c r="AZ1872" s="1"/>
      <c r="BA1872" s="36"/>
      <c r="BB1872" s="2"/>
      <c r="BC1872" s="1"/>
      <c r="BD1872" s="1"/>
      <c r="BE1872" s="43"/>
      <c r="BF1872" s="43">
        <f t="shared" si="29"/>
        <v>594900</v>
      </c>
      <c r="BG1872" s="1"/>
      <c r="BH1872" s="1"/>
      <c r="BI1872" s="1">
        <v>50</v>
      </c>
      <c r="BJ1872" s="1">
        <v>0</v>
      </c>
      <c r="BK1872" s="1">
        <v>0.01</v>
      </c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37" t="s">
        <v>71</v>
      </c>
    </row>
    <row r="1873" spans="1:77" x14ac:dyDescent="0.25">
      <c r="A1873" s="1">
        <v>1868</v>
      </c>
      <c r="B1873" s="1"/>
      <c r="C1873" s="1"/>
      <c r="D1873" s="1"/>
      <c r="E1873" s="1"/>
      <c r="F1873" s="1">
        <v>1868</v>
      </c>
      <c r="G1873" s="1" t="s">
        <v>67</v>
      </c>
      <c r="H1873" s="1">
        <v>32943</v>
      </c>
      <c r="M1873" s="1">
        <v>5</v>
      </c>
      <c r="N1873" s="1">
        <v>2</v>
      </c>
      <c r="O1873" s="1">
        <v>6</v>
      </c>
      <c r="P1873" s="2" t="s">
        <v>69</v>
      </c>
      <c r="Q1873" s="2">
        <v>2206</v>
      </c>
      <c r="R1873" s="1"/>
      <c r="S1873" s="2">
        <v>170</v>
      </c>
      <c r="T1873" s="1"/>
      <c r="U1873" s="1"/>
      <c r="V1873" s="1"/>
      <c r="W1873" s="1"/>
      <c r="X1873" s="35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2"/>
      <c r="AY1873" s="1"/>
      <c r="AZ1873" s="1"/>
      <c r="BA1873" s="36"/>
      <c r="BB1873" s="2"/>
      <c r="BC1873" s="1"/>
      <c r="BD1873" s="1"/>
      <c r="BE1873" s="1"/>
      <c r="BF1873" s="43">
        <f t="shared" si="29"/>
        <v>375020</v>
      </c>
      <c r="BG1873" s="1"/>
      <c r="BH1873" s="1"/>
      <c r="BI1873" s="1">
        <v>50</v>
      </c>
      <c r="BJ1873" s="1">
        <v>0</v>
      </c>
      <c r="BK1873" s="1">
        <v>0.01</v>
      </c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37" t="s">
        <v>71</v>
      </c>
    </row>
    <row r="1874" spans="1:77" x14ac:dyDescent="0.25">
      <c r="A1874" s="1">
        <v>1869</v>
      </c>
      <c r="B1874" s="1"/>
      <c r="C1874" s="1"/>
      <c r="D1874" s="1"/>
      <c r="E1874" s="1"/>
      <c r="F1874" s="1">
        <v>1869</v>
      </c>
      <c r="G1874" s="1" t="s">
        <v>67</v>
      </c>
      <c r="H1874" s="1">
        <v>32944</v>
      </c>
      <c r="M1874" s="1">
        <v>7</v>
      </c>
      <c r="N1874" s="1">
        <v>1</v>
      </c>
      <c r="O1874" s="1">
        <v>83</v>
      </c>
      <c r="P1874" s="2" t="s">
        <v>69</v>
      </c>
      <c r="Q1874" s="2">
        <v>2983</v>
      </c>
      <c r="R1874" s="1"/>
      <c r="S1874" s="2">
        <v>230</v>
      </c>
      <c r="T1874" s="1"/>
      <c r="U1874" s="1"/>
      <c r="V1874" s="1"/>
      <c r="W1874" s="1"/>
      <c r="X1874" s="35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2"/>
      <c r="AY1874" s="1"/>
      <c r="AZ1874" s="1"/>
      <c r="BA1874" s="36"/>
      <c r="BB1874" s="2"/>
      <c r="BC1874" s="1"/>
      <c r="BD1874" s="1"/>
      <c r="BE1874" s="1"/>
      <c r="BF1874" s="43">
        <f t="shared" si="29"/>
        <v>686090</v>
      </c>
      <c r="BG1874" s="1"/>
      <c r="BH1874" s="1"/>
      <c r="BI1874" s="1">
        <v>50</v>
      </c>
      <c r="BJ1874" s="1">
        <v>0</v>
      </c>
      <c r="BK1874" s="1">
        <v>0.01</v>
      </c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37" t="s">
        <v>71</v>
      </c>
    </row>
    <row r="1875" spans="1:77" x14ac:dyDescent="0.25">
      <c r="A1875" s="1">
        <v>1870</v>
      </c>
      <c r="B1875" s="1"/>
      <c r="C1875" s="1"/>
      <c r="D1875" s="1"/>
      <c r="E1875" s="1"/>
      <c r="F1875" s="1">
        <v>1870</v>
      </c>
      <c r="G1875" s="1" t="s">
        <v>67</v>
      </c>
      <c r="H1875" s="1">
        <v>32945</v>
      </c>
      <c r="M1875" s="1">
        <v>2</v>
      </c>
      <c r="N1875" s="1">
        <v>1</v>
      </c>
      <c r="O1875" s="1">
        <v>73</v>
      </c>
      <c r="P1875" s="2" t="s">
        <v>69</v>
      </c>
      <c r="Q1875" s="2">
        <v>973</v>
      </c>
      <c r="R1875" s="1"/>
      <c r="S1875" s="2">
        <v>260</v>
      </c>
      <c r="T1875" s="1"/>
      <c r="U1875" s="1"/>
      <c r="V1875" s="1"/>
      <c r="W1875" s="1"/>
      <c r="X1875" s="35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2"/>
      <c r="AY1875" s="1"/>
      <c r="AZ1875" s="1"/>
      <c r="BA1875" s="36"/>
      <c r="BB1875" s="2"/>
      <c r="BC1875" s="1"/>
      <c r="BD1875" s="1"/>
      <c r="BE1875" s="1"/>
      <c r="BF1875" s="43">
        <f t="shared" si="29"/>
        <v>252980</v>
      </c>
      <c r="BG1875" s="1"/>
      <c r="BH1875" s="1"/>
      <c r="BI1875" s="1">
        <v>50</v>
      </c>
      <c r="BJ1875" s="1">
        <v>0</v>
      </c>
      <c r="BK1875" s="1">
        <v>0.01</v>
      </c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37" t="s">
        <v>71</v>
      </c>
    </row>
    <row r="1876" spans="1:77" x14ac:dyDescent="0.25">
      <c r="A1876" s="1">
        <v>1871</v>
      </c>
      <c r="B1876" s="1"/>
      <c r="C1876" s="1"/>
      <c r="D1876" s="1"/>
      <c r="E1876" s="1"/>
      <c r="F1876" s="1">
        <v>1871</v>
      </c>
      <c r="G1876" s="1" t="s">
        <v>67</v>
      </c>
      <c r="H1876" s="1">
        <v>32946</v>
      </c>
      <c r="M1876" s="1">
        <v>44</v>
      </c>
      <c r="N1876" s="1">
        <v>2</v>
      </c>
      <c r="O1876" s="1">
        <v>36</v>
      </c>
      <c r="P1876" s="2" t="s">
        <v>69</v>
      </c>
      <c r="Q1876" s="2">
        <v>17836</v>
      </c>
      <c r="R1876" s="1"/>
      <c r="S1876" s="2">
        <v>170</v>
      </c>
      <c r="T1876" s="1"/>
      <c r="U1876" s="1"/>
      <c r="V1876" s="1"/>
      <c r="W1876" s="1"/>
      <c r="X1876" s="35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44"/>
      <c r="AR1876" s="36"/>
      <c r="AS1876" s="1"/>
      <c r="AT1876" s="45"/>
      <c r="AU1876" s="1"/>
      <c r="AV1876" s="2"/>
      <c r="AW1876" s="46"/>
      <c r="AX1876" s="2"/>
      <c r="AY1876" s="2"/>
      <c r="AZ1876" s="2"/>
      <c r="BA1876" s="36"/>
      <c r="BB1876" s="2"/>
      <c r="BC1876" s="36"/>
      <c r="BD1876" s="1"/>
      <c r="BE1876" s="43"/>
      <c r="BF1876" s="43">
        <f t="shared" si="29"/>
        <v>3032120</v>
      </c>
      <c r="BG1876" s="1"/>
      <c r="BH1876" s="6"/>
      <c r="BI1876" s="1">
        <v>50</v>
      </c>
      <c r="BJ1876" s="1">
        <v>0</v>
      </c>
      <c r="BK1876" s="1">
        <v>0.01</v>
      </c>
      <c r="BL1876" s="36"/>
      <c r="BM1876" s="36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37" t="s">
        <v>71</v>
      </c>
    </row>
    <row r="1877" spans="1:77" x14ac:dyDescent="0.25">
      <c r="A1877" s="1">
        <v>1872</v>
      </c>
      <c r="B1877" s="1"/>
      <c r="C1877" s="1"/>
      <c r="D1877" s="1"/>
      <c r="E1877" s="1"/>
      <c r="F1877" s="1">
        <v>1872</v>
      </c>
      <c r="G1877" s="1" t="s">
        <v>67</v>
      </c>
      <c r="H1877" s="1">
        <v>32947</v>
      </c>
      <c r="M1877" s="1">
        <v>11</v>
      </c>
      <c r="N1877" s="1">
        <v>2</v>
      </c>
      <c r="O1877" s="1">
        <v>26.2</v>
      </c>
      <c r="P1877" s="2" t="s">
        <v>69</v>
      </c>
      <c r="Q1877" s="2">
        <v>4626.2</v>
      </c>
      <c r="R1877" s="1"/>
      <c r="S1877" s="2">
        <v>230</v>
      </c>
      <c r="T1877" s="1"/>
      <c r="U1877" s="1"/>
      <c r="V1877" s="1"/>
      <c r="W1877" s="1"/>
      <c r="X1877" s="35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2"/>
      <c r="AY1877" s="1"/>
      <c r="AZ1877" s="1"/>
      <c r="BA1877" s="36"/>
      <c r="BB1877" s="2"/>
      <c r="BC1877" s="1"/>
      <c r="BD1877" s="1"/>
      <c r="BE1877" s="1"/>
      <c r="BF1877" s="43">
        <f t="shared" si="29"/>
        <v>1064026</v>
      </c>
      <c r="BG1877" s="1"/>
      <c r="BH1877" s="1"/>
      <c r="BI1877" s="1">
        <v>50</v>
      </c>
      <c r="BJ1877" s="1">
        <v>0</v>
      </c>
      <c r="BK1877" s="1">
        <v>0.01</v>
      </c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37" t="s">
        <v>71</v>
      </c>
    </row>
    <row r="1878" spans="1:77" x14ac:dyDescent="0.25">
      <c r="A1878" s="1">
        <v>1873</v>
      </c>
      <c r="B1878" s="1"/>
      <c r="C1878" s="1"/>
      <c r="D1878" s="1"/>
      <c r="E1878" s="1"/>
      <c r="F1878" s="1">
        <v>1873</v>
      </c>
      <c r="G1878" s="1" t="s">
        <v>67</v>
      </c>
      <c r="H1878" s="1">
        <v>32948</v>
      </c>
      <c r="M1878" s="1">
        <v>0</v>
      </c>
      <c r="N1878" s="1">
        <v>2</v>
      </c>
      <c r="O1878" s="1">
        <v>16</v>
      </c>
      <c r="P1878" s="2" t="s">
        <v>69</v>
      </c>
      <c r="Q1878" s="2">
        <v>216</v>
      </c>
      <c r="R1878" s="1"/>
      <c r="S1878" s="2">
        <v>260</v>
      </c>
      <c r="T1878" s="1"/>
      <c r="U1878" s="1"/>
      <c r="V1878" s="1"/>
      <c r="W1878" s="1"/>
      <c r="X1878" s="35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44"/>
      <c r="AR1878" s="36"/>
      <c r="AS1878" s="1"/>
      <c r="AT1878" s="45"/>
      <c r="AU1878" s="1"/>
      <c r="AV1878" s="1"/>
      <c r="AW1878" s="1"/>
      <c r="AX1878" s="2"/>
      <c r="AY1878" s="1"/>
      <c r="AZ1878" s="1"/>
      <c r="BA1878" s="36"/>
      <c r="BB1878" s="2"/>
      <c r="BC1878" s="1"/>
      <c r="BD1878" s="1"/>
      <c r="BE1878" s="43"/>
      <c r="BF1878" s="43">
        <f t="shared" si="29"/>
        <v>56160</v>
      </c>
      <c r="BG1878" s="1"/>
      <c r="BH1878" s="1"/>
      <c r="BI1878" s="1">
        <v>50</v>
      </c>
      <c r="BJ1878" s="1">
        <v>0</v>
      </c>
      <c r="BK1878" s="1">
        <v>0.01</v>
      </c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37" t="s">
        <v>71</v>
      </c>
    </row>
    <row r="1879" spans="1:77" x14ac:dyDescent="0.25">
      <c r="A1879" s="1">
        <v>1874</v>
      </c>
      <c r="B1879" s="1"/>
      <c r="C1879" s="1"/>
      <c r="D1879" s="1"/>
      <c r="E1879" s="1"/>
      <c r="F1879" s="1">
        <v>1874</v>
      </c>
      <c r="G1879" s="1" t="s">
        <v>67</v>
      </c>
      <c r="H1879" s="1">
        <v>32949</v>
      </c>
      <c r="M1879" s="1">
        <v>1</v>
      </c>
      <c r="N1879" s="1">
        <v>0</v>
      </c>
      <c r="O1879" s="1">
        <v>13</v>
      </c>
      <c r="P1879" s="2" t="s">
        <v>69</v>
      </c>
      <c r="Q1879" s="2">
        <v>413</v>
      </c>
      <c r="R1879" s="1"/>
      <c r="S1879" s="2">
        <v>260</v>
      </c>
      <c r="T1879" s="1"/>
      <c r="U1879" s="1"/>
      <c r="V1879" s="1"/>
      <c r="W1879" s="1"/>
      <c r="X1879" s="35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2"/>
      <c r="AY1879" s="1"/>
      <c r="AZ1879" s="1"/>
      <c r="BA1879" s="36"/>
      <c r="BB1879" s="2"/>
      <c r="BC1879" s="1"/>
      <c r="BD1879" s="1"/>
      <c r="BE1879" s="1"/>
      <c r="BF1879" s="43">
        <f t="shared" si="29"/>
        <v>107380</v>
      </c>
      <c r="BG1879" s="1"/>
      <c r="BH1879" s="1"/>
      <c r="BI1879" s="1">
        <v>50</v>
      </c>
      <c r="BJ1879" s="1">
        <v>0</v>
      </c>
      <c r="BK1879" s="1">
        <v>0.01</v>
      </c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37" t="s">
        <v>71</v>
      </c>
    </row>
    <row r="1880" spans="1:77" x14ac:dyDescent="0.25">
      <c r="A1880" s="1">
        <v>1875</v>
      </c>
      <c r="B1880" s="1"/>
      <c r="C1880" s="1"/>
      <c r="D1880" s="1"/>
      <c r="E1880" s="1"/>
      <c r="F1880" s="1">
        <v>1875</v>
      </c>
      <c r="G1880" s="1" t="s">
        <v>67</v>
      </c>
      <c r="H1880" s="1">
        <v>32950</v>
      </c>
      <c r="M1880" s="1">
        <v>1</v>
      </c>
      <c r="N1880" s="1">
        <v>3</v>
      </c>
      <c r="O1880" s="1">
        <v>63</v>
      </c>
      <c r="P1880" s="2" t="s">
        <v>69</v>
      </c>
      <c r="Q1880" s="2">
        <v>763</v>
      </c>
      <c r="R1880" s="1"/>
      <c r="S1880" s="2">
        <v>230</v>
      </c>
      <c r="T1880" s="1"/>
      <c r="U1880" s="1"/>
      <c r="V1880" s="1"/>
      <c r="W1880" s="1"/>
      <c r="X1880" s="35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2"/>
      <c r="AY1880" s="1"/>
      <c r="AZ1880" s="1"/>
      <c r="BA1880" s="36"/>
      <c r="BB1880" s="2"/>
      <c r="BC1880" s="1"/>
      <c r="BD1880" s="1"/>
      <c r="BE1880" s="1"/>
      <c r="BF1880" s="43">
        <f t="shared" si="29"/>
        <v>175490</v>
      </c>
      <c r="BG1880" s="1"/>
      <c r="BH1880" s="1"/>
      <c r="BI1880" s="1">
        <v>50</v>
      </c>
      <c r="BJ1880" s="1">
        <v>0</v>
      </c>
      <c r="BK1880" s="1">
        <v>0.01</v>
      </c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37" t="s">
        <v>71</v>
      </c>
    </row>
    <row r="1881" spans="1:77" x14ac:dyDescent="0.25">
      <c r="A1881" s="1">
        <v>1876</v>
      </c>
      <c r="B1881" s="1"/>
      <c r="C1881" s="1"/>
      <c r="D1881" s="1"/>
      <c r="E1881" s="1"/>
      <c r="F1881" s="1">
        <v>1876</v>
      </c>
      <c r="G1881" s="1" t="s">
        <v>67</v>
      </c>
      <c r="H1881" s="1">
        <v>32951</v>
      </c>
      <c r="M1881" s="1">
        <v>1</v>
      </c>
      <c r="N1881" s="1">
        <v>2</v>
      </c>
      <c r="O1881" s="1">
        <v>33</v>
      </c>
      <c r="P1881" s="2" t="s">
        <v>69</v>
      </c>
      <c r="Q1881" s="2">
        <v>633</v>
      </c>
      <c r="R1881" s="1"/>
      <c r="S1881" s="2">
        <v>230</v>
      </c>
      <c r="T1881" s="1"/>
      <c r="U1881" s="1"/>
      <c r="V1881" s="1"/>
      <c r="W1881" s="1"/>
      <c r="X1881" s="35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2"/>
      <c r="AY1881" s="1"/>
      <c r="AZ1881" s="1"/>
      <c r="BA1881" s="36"/>
      <c r="BB1881" s="2"/>
      <c r="BC1881" s="1"/>
      <c r="BD1881" s="1"/>
      <c r="BE1881" s="1"/>
      <c r="BF1881" s="43">
        <f t="shared" si="29"/>
        <v>145590</v>
      </c>
      <c r="BG1881" s="1"/>
      <c r="BH1881" s="1"/>
      <c r="BI1881" s="1">
        <v>50</v>
      </c>
      <c r="BJ1881" s="1">
        <v>0</v>
      </c>
      <c r="BK1881" s="1">
        <v>0.01</v>
      </c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37" t="s">
        <v>71</v>
      </c>
    </row>
    <row r="1882" spans="1:77" x14ac:dyDescent="0.25">
      <c r="A1882" s="1">
        <v>1877</v>
      </c>
      <c r="B1882" s="1"/>
      <c r="C1882" s="1"/>
      <c r="D1882" s="1"/>
      <c r="E1882" s="1"/>
      <c r="F1882" s="1">
        <v>1877</v>
      </c>
      <c r="G1882" s="1" t="s">
        <v>67</v>
      </c>
      <c r="H1882" s="1">
        <v>32952</v>
      </c>
      <c r="M1882" s="1">
        <v>6</v>
      </c>
      <c r="N1882" s="1">
        <v>1</v>
      </c>
      <c r="O1882" s="1">
        <v>6</v>
      </c>
      <c r="P1882" s="2" t="s">
        <v>69</v>
      </c>
      <c r="Q1882" s="2">
        <v>2506</v>
      </c>
      <c r="R1882" s="1"/>
      <c r="S1882" s="2">
        <v>170</v>
      </c>
      <c r="T1882" s="1"/>
      <c r="U1882" s="1"/>
      <c r="V1882" s="1"/>
      <c r="W1882" s="1"/>
      <c r="X1882" s="35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2"/>
      <c r="AY1882" s="1"/>
      <c r="AZ1882" s="1"/>
      <c r="BA1882" s="36"/>
      <c r="BB1882" s="2"/>
      <c r="BC1882" s="1"/>
      <c r="BD1882" s="1"/>
      <c r="BE1882" s="1"/>
      <c r="BF1882" s="43">
        <f t="shared" si="29"/>
        <v>426020</v>
      </c>
      <c r="BG1882" s="1"/>
      <c r="BH1882" s="1"/>
      <c r="BI1882" s="1">
        <v>50</v>
      </c>
      <c r="BJ1882" s="1">
        <v>0</v>
      </c>
      <c r="BK1882" s="1">
        <v>0.01</v>
      </c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37" t="s">
        <v>71</v>
      </c>
    </row>
    <row r="1883" spans="1:77" x14ac:dyDescent="0.25">
      <c r="A1883" s="1">
        <v>1878</v>
      </c>
      <c r="B1883" s="1"/>
      <c r="C1883" s="1"/>
      <c r="D1883" s="1"/>
      <c r="E1883" s="1"/>
      <c r="F1883" s="1">
        <v>1878</v>
      </c>
      <c r="G1883" s="1" t="s">
        <v>67</v>
      </c>
      <c r="H1883" s="1">
        <v>32953</v>
      </c>
      <c r="M1883" s="1">
        <v>3</v>
      </c>
      <c r="N1883" s="1">
        <v>2</v>
      </c>
      <c r="O1883" s="1">
        <v>35</v>
      </c>
      <c r="P1883" s="2" t="s">
        <v>69</v>
      </c>
      <c r="Q1883" s="2">
        <v>1435</v>
      </c>
      <c r="R1883" s="1"/>
      <c r="S1883" s="2">
        <v>130</v>
      </c>
      <c r="T1883" s="1"/>
      <c r="U1883" s="1"/>
      <c r="V1883" s="1"/>
      <c r="W1883" s="1"/>
      <c r="X1883" s="35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2"/>
      <c r="AY1883" s="1"/>
      <c r="AZ1883" s="1"/>
      <c r="BA1883" s="36"/>
      <c r="BB1883" s="2"/>
      <c r="BC1883" s="1"/>
      <c r="BD1883" s="1"/>
      <c r="BE1883" s="1"/>
      <c r="BF1883" s="43">
        <f t="shared" si="29"/>
        <v>186550</v>
      </c>
      <c r="BG1883" s="1"/>
      <c r="BH1883" s="1"/>
      <c r="BI1883" s="1">
        <v>50</v>
      </c>
      <c r="BJ1883" s="1">
        <v>0</v>
      </c>
      <c r="BK1883" s="1">
        <v>0.01</v>
      </c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37" t="s">
        <v>71</v>
      </c>
    </row>
    <row r="1884" spans="1:77" x14ac:dyDescent="0.25">
      <c r="A1884" s="1">
        <v>1879</v>
      </c>
      <c r="B1884" s="1"/>
      <c r="C1884" s="1"/>
      <c r="D1884" s="1"/>
      <c r="E1884" s="1"/>
      <c r="F1884" s="1">
        <v>1879</v>
      </c>
      <c r="G1884" s="1" t="s">
        <v>67</v>
      </c>
      <c r="H1884" s="1">
        <v>32954</v>
      </c>
      <c r="M1884" s="1">
        <v>12</v>
      </c>
      <c r="N1884" s="1">
        <v>3</v>
      </c>
      <c r="O1884" s="1">
        <v>83</v>
      </c>
      <c r="P1884" s="2" t="s">
        <v>69</v>
      </c>
      <c r="Q1884" s="2">
        <v>5183</v>
      </c>
      <c r="R1884" s="1"/>
      <c r="S1884" s="2">
        <v>130</v>
      </c>
      <c r="T1884" s="1"/>
      <c r="U1884" s="1"/>
      <c r="V1884" s="1"/>
      <c r="W1884" s="1"/>
      <c r="X1884" s="35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2"/>
      <c r="AY1884" s="1"/>
      <c r="AZ1884" s="1"/>
      <c r="BA1884" s="36"/>
      <c r="BB1884" s="2"/>
      <c r="BC1884" s="1"/>
      <c r="BD1884" s="1"/>
      <c r="BE1884" s="1"/>
      <c r="BF1884" s="43">
        <f t="shared" si="29"/>
        <v>673790</v>
      </c>
      <c r="BG1884" s="1"/>
      <c r="BH1884" s="1"/>
      <c r="BI1884" s="1">
        <v>50</v>
      </c>
      <c r="BJ1884" s="1">
        <v>0</v>
      </c>
      <c r="BK1884" s="1">
        <v>0.01</v>
      </c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37" t="s">
        <v>71</v>
      </c>
    </row>
    <row r="1885" spans="1:77" x14ac:dyDescent="0.25">
      <c r="A1885" s="1">
        <v>1880</v>
      </c>
      <c r="B1885" s="1"/>
      <c r="C1885" s="1"/>
      <c r="D1885" s="1"/>
      <c r="E1885" s="1"/>
      <c r="F1885" s="1">
        <v>1880</v>
      </c>
      <c r="G1885" s="1" t="s">
        <v>67</v>
      </c>
      <c r="H1885" s="1">
        <v>32955</v>
      </c>
      <c r="M1885" s="1">
        <v>1</v>
      </c>
      <c r="N1885" s="1">
        <v>3</v>
      </c>
      <c r="O1885" s="1">
        <v>19.600000000000001</v>
      </c>
      <c r="P1885" s="2" t="s">
        <v>69</v>
      </c>
      <c r="Q1885" s="2">
        <v>719.6</v>
      </c>
      <c r="R1885" s="1"/>
      <c r="S1885" s="2">
        <v>130</v>
      </c>
      <c r="T1885" s="1"/>
      <c r="U1885" s="1"/>
      <c r="V1885" s="1"/>
      <c r="W1885" s="1"/>
      <c r="X1885" s="35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44"/>
      <c r="AR1885" s="36"/>
      <c r="AS1885" s="1"/>
      <c r="AT1885" s="45"/>
      <c r="AU1885" s="1"/>
      <c r="AV1885" s="1"/>
      <c r="AW1885" s="1"/>
      <c r="AX1885" s="2"/>
      <c r="AY1885" s="1"/>
      <c r="AZ1885" s="1"/>
      <c r="BA1885" s="36"/>
      <c r="BB1885" s="2"/>
      <c r="BC1885" s="1"/>
      <c r="BD1885" s="1"/>
      <c r="BE1885" s="43"/>
      <c r="BF1885" s="43">
        <f t="shared" si="29"/>
        <v>93548</v>
      </c>
      <c r="BG1885" s="1"/>
      <c r="BH1885" s="1"/>
      <c r="BI1885" s="1">
        <v>50</v>
      </c>
      <c r="BJ1885" s="1">
        <v>0</v>
      </c>
      <c r="BK1885" s="1">
        <v>0.01</v>
      </c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37" t="s">
        <v>71</v>
      </c>
    </row>
    <row r="1886" spans="1:77" x14ac:dyDescent="0.25">
      <c r="A1886" s="1">
        <v>1881</v>
      </c>
      <c r="B1886" s="1"/>
      <c r="C1886" s="1"/>
      <c r="D1886" s="1"/>
      <c r="E1886" s="1"/>
      <c r="F1886" s="1">
        <v>1881</v>
      </c>
      <c r="G1886" s="1" t="s">
        <v>67</v>
      </c>
      <c r="H1886" s="1">
        <v>32956</v>
      </c>
      <c r="M1886" s="1">
        <v>3</v>
      </c>
      <c r="N1886" s="1">
        <v>3</v>
      </c>
      <c r="O1886" s="1">
        <v>86</v>
      </c>
      <c r="P1886" s="2" t="s">
        <v>69</v>
      </c>
      <c r="Q1886" s="2">
        <v>1586</v>
      </c>
      <c r="R1886" s="1"/>
      <c r="S1886" s="2">
        <v>130</v>
      </c>
      <c r="T1886" s="1"/>
      <c r="U1886" s="1"/>
      <c r="V1886" s="1"/>
      <c r="W1886" s="1"/>
      <c r="X1886" s="35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2"/>
      <c r="AY1886" s="1"/>
      <c r="AZ1886" s="1"/>
      <c r="BA1886" s="36"/>
      <c r="BB1886" s="2"/>
      <c r="BC1886" s="1"/>
      <c r="BD1886" s="1"/>
      <c r="BE1886" s="1"/>
      <c r="BF1886" s="43">
        <f t="shared" si="29"/>
        <v>206180</v>
      </c>
      <c r="BG1886" s="1"/>
      <c r="BH1886" s="1"/>
      <c r="BI1886" s="1">
        <v>50</v>
      </c>
      <c r="BJ1886" s="1">
        <v>0</v>
      </c>
      <c r="BK1886" s="1">
        <v>0.01</v>
      </c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37" t="s">
        <v>71</v>
      </c>
    </row>
    <row r="1887" spans="1:77" x14ac:dyDescent="0.25">
      <c r="A1887" s="1">
        <v>1882</v>
      </c>
      <c r="B1887" s="1"/>
      <c r="C1887" s="1"/>
      <c r="D1887" s="1"/>
      <c r="E1887" s="1"/>
      <c r="F1887" s="1">
        <v>1882</v>
      </c>
      <c r="G1887" s="1" t="s">
        <v>67</v>
      </c>
      <c r="H1887" s="1">
        <v>32957</v>
      </c>
      <c r="M1887" s="1">
        <v>4</v>
      </c>
      <c r="N1887" s="1">
        <v>0</v>
      </c>
      <c r="O1887" s="1">
        <v>6</v>
      </c>
      <c r="P1887" s="2" t="s">
        <v>69</v>
      </c>
      <c r="Q1887" s="2">
        <v>1606</v>
      </c>
      <c r="R1887" s="1"/>
      <c r="S1887" s="2">
        <v>300</v>
      </c>
      <c r="T1887" s="1"/>
      <c r="U1887" s="1"/>
      <c r="V1887" s="1"/>
      <c r="W1887" s="1"/>
      <c r="X1887" s="35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2"/>
      <c r="AY1887" s="1"/>
      <c r="AZ1887" s="1"/>
      <c r="BA1887" s="36"/>
      <c r="BB1887" s="2"/>
      <c r="BC1887" s="1"/>
      <c r="BD1887" s="1"/>
      <c r="BE1887" s="1"/>
      <c r="BF1887" s="43">
        <f t="shared" si="29"/>
        <v>481800</v>
      </c>
      <c r="BG1887" s="1"/>
      <c r="BH1887" s="1"/>
      <c r="BI1887" s="1">
        <v>50</v>
      </c>
      <c r="BJ1887" s="1">
        <v>0</v>
      </c>
      <c r="BK1887" s="1">
        <v>0.01</v>
      </c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37" t="s">
        <v>71</v>
      </c>
    </row>
    <row r="1888" spans="1:77" x14ac:dyDescent="0.25">
      <c r="A1888" s="1">
        <v>1883</v>
      </c>
      <c r="B1888" s="1"/>
      <c r="C1888" s="1"/>
      <c r="D1888" s="1"/>
      <c r="E1888" s="1"/>
      <c r="F1888" s="1">
        <v>1883</v>
      </c>
      <c r="G1888" s="1" t="s">
        <v>67</v>
      </c>
      <c r="H1888" s="1">
        <v>32958</v>
      </c>
      <c r="M1888" s="1">
        <v>26</v>
      </c>
      <c r="N1888" s="1">
        <v>3</v>
      </c>
      <c r="O1888" s="1">
        <v>60</v>
      </c>
      <c r="P1888" s="2" t="s">
        <v>69</v>
      </c>
      <c r="Q1888" s="2">
        <v>10760</v>
      </c>
      <c r="R1888" s="1"/>
      <c r="S1888" s="2">
        <v>170</v>
      </c>
      <c r="T1888" s="1"/>
      <c r="U1888" s="1"/>
      <c r="V1888" s="1"/>
      <c r="W1888" s="1"/>
      <c r="X1888" s="35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44"/>
      <c r="AR1888" s="36"/>
      <c r="AS1888" s="1"/>
      <c r="AT1888" s="45"/>
      <c r="AU1888" s="1"/>
      <c r="AV1888" s="2"/>
      <c r="AW1888" s="46"/>
      <c r="AX1888" s="2"/>
      <c r="AY1888" s="2"/>
      <c r="AZ1888" s="2"/>
      <c r="BA1888" s="36"/>
      <c r="BB1888" s="2"/>
      <c r="BC1888" s="36"/>
      <c r="BD1888" s="47"/>
      <c r="BE1888" s="43"/>
      <c r="BF1888" s="43">
        <f t="shared" si="29"/>
        <v>1829200</v>
      </c>
      <c r="BG1888" s="1"/>
      <c r="BH1888" s="6"/>
      <c r="BI1888" s="1">
        <v>50</v>
      </c>
      <c r="BJ1888" s="1">
        <v>0</v>
      </c>
      <c r="BK1888" s="1">
        <v>0.01</v>
      </c>
      <c r="BL1888" s="36"/>
      <c r="BM1888" s="36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37" t="s">
        <v>71</v>
      </c>
    </row>
    <row r="1889" spans="1:77" x14ac:dyDescent="0.25">
      <c r="A1889" s="1">
        <v>1884</v>
      </c>
      <c r="B1889" s="1"/>
      <c r="C1889" s="1"/>
      <c r="D1889" s="1"/>
      <c r="E1889" s="1"/>
      <c r="F1889" s="1">
        <v>1884</v>
      </c>
      <c r="G1889" s="1" t="s">
        <v>67</v>
      </c>
      <c r="H1889" s="1">
        <v>32959</v>
      </c>
      <c r="M1889" s="1">
        <v>0</v>
      </c>
      <c r="N1889" s="1">
        <v>3</v>
      </c>
      <c r="O1889" s="1">
        <v>13</v>
      </c>
      <c r="P1889" s="2" t="s">
        <v>69</v>
      </c>
      <c r="Q1889" s="2">
        <v>313</v>
      </c>
      <c r="R1889" s="1"/>
      <c r="S1889" s="2">
        <v>200</v>
      </c>
      <c r="T1889" s="1"/>
      <c r="U1889" s="1"/>
      <c r="V1889" s="1"/>
      <c r="W1889" s="1"/>
      <c r="X1889" s="35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2"/>
      <c r="AY1889" s="1"/>
      <c r="AZ1889" s="1"/>
      <c r="BA1889" s="36"/>
      <c r="BB1889" s="2"/>
      <c r="BC1889" s="1"/>
      <c r="BD1889" s="1"/>
      <c r="BE1889" s="1"/>
      <c r="BF1889" s="43">
        <f t="shared" si="29"/>
        <v>62600</v>
      </c>
      <c r="BG1889" s="1"/>
      <c r="BH1889" s="1"/>
      <c r="BI1889" s="1">
        <v>50</v>
      </c>
      <c r="BJ1889" s="1">
        <v>0</v>
      </c>
      <c r="BK1889" s="1">
        <v>0.01</v>
      </c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37" t="s">
        <v>71</v>
      </c>
    </row>
    <row r="1890" spans="1:77" x14ac:dyDescent="0.25">
      <c r="A1890" s="1">
        <v>1885</v>
      </c>
      <c r="B1890" s="1"/>
      <c r="C1890" s="1"/>
      <c r="D1890" s="1"/>
      <c r="E1890" s="1"/>
      <c r="F1890" s="1">
        <v>1885</v>
      </c>
      <c r="G1890" s="1" t="s">
        <v>67</v>
      </c>
      <c r="H1890" s="1">
        <v>32960</v>
      </c>
      <c r="M1890" s="1">
        <v>8</v>
      </c>
      <c r="N1890" s="1">
        <v>2</v>
      </c>
      <c r="O1890" s="1">
        <v>73</v>
      </c>
      <c r="P1890" s="2" t="s">
        <v>69</v>
      </c>
      <c r="Q1890" s="2">
        <v>3473</v>
      </c>
      <c r="R1890" s="1"/>
      <c r="S1890" s="2">
        <v>170</v>
      </c>
      <c r="T1890" s="1"/>
      <c r="U1890" s="1"/>
      <c r="V1890" s="1"/>
      <c r="W1890" s="1"/>
      <c r="X1890" s="35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2"/>
      <c r="AY1890" s="1"/>
      <c r="AZ1890" s="1"/>
      <c r="BA1890" s="36"/>
      <c r="BB1890" s="2"/>
      <c r="BC1890" s="1"/>
      <c r="BD1890" s="1"/>
      <c r="BE1890" s="1"/>
      <c r="BF1890" s="43">
        <f t="shared" si="29"/>
        <v>590410</v>
      </c>
      <c r="BG1890" s="1"/>
      <c r="BH1890" s="1"/>
      <c r="BI1890" s="1">
        <v>50</v>
      </c>
      <c r="BJ1890" s="1">
        <v>0</v>
      </c>
      <c r="BK1890" s="1">
        <v>0.01</v>
      </c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37" t="s">
        <v>71</v>
      </c>
    </row>
    <row r="1891" spans="1:77" x14ac:dyDescent="0.25">
      <c r="A1891" s="1">
        <v>1886</v>
      </c>
      <c r="B1891" s="1"/>
      <c r="C1891" s="1"/>
      <c r="D1891" s="1"/>
      <c r="E1891" s="1"/>
      <c r="F1891" s="1">
        <v>1886</v>
      </c>
      <c r="G1891" s="1" t="s">
        <v>67</v>
      </c>
      <c r="H1891" s="1">
        <v>32961</v>
      </c>
      <c r="M1891" s="1">
        <v>12</v>
      </c>
      <c r="N1891" s="1">
        <v>2</v>
      </c>
      <c r="O1891" s="1">
        <v>6</v>
      </c>
      <c r="P1891" s="2" t="s">
        <v>69</v>
      </c>
      <c r="Q1891" s="2">
        <v>5006</v>
      </c>
      <c r="R1891" s="1"/>
      <c r="S1891" s="2">
        <v>170</v>
      </c>
      <c r="T1891" s="1"/>
      <c r="U1891" s="1"/>
      <c r="V1891" s="1"/>
      <c r="W1891" s="1"/>
      <c r="X1891" s="35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44"/>
      <c r="AR1891" s="36"/>
      <c r="AS1891" s="1"/>
      <c r="AT1891" s="45"/>
      <c r="AU1891" s="1"/>
      <c r="AV1891" s="2"/>
      <c r="AW1891" s="46"/>
      <c r="AX1891" s="2"/>
      <c r="AY1891" s="2"/>
      <c r="AZ1891" s="2"/>
      <c r="BA1891" s="36"/>
      <c r="BB1891" s="2"/>
      <c r="BC1891" s="36"/>
      <c r="BD1891" s="47"/>
      <c r="BE1891" s="43"/>
      <c r="BF1891" s="43">
        <f t="shared" si="29"/>
        <v>851020</v>
      </c>
      <c r="BG1891" s="1"/>
      <c r="BH1891" s="6"/>
      <c r="BI1891" s="1">
        <v>50</v>
      </c>
      <c r="BJ1891" s="1">
        <v>0</v>
      </c>
      <c r="BK1891" s="1">
        <v>0.01</v>
      </c>
      <c r="BL1891" s="36"/>
      <c r="BM1891" s="36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37" t="s">
        <v>71</v>
      </c>
    </row>
    <row r="1892" spans="1:77" x14ac:dyDescent="0.25">
      <c r="A1892" s="1">
        <v>1887</v>
      </c>
      <c r="B1892" s="1"/>
      <c r="C1892" s="1"/>
      <c r="D1892" s="1"/>
      <c r="E1892" s="1"/>
      <c r="F1892" s="1">
        <v>1887</v>
      </c>
      <c r="G1892" s="1" t="s">
        <v>67</v>
      </c>
      <c r="H1892" s="1">
        <v>32962</v>
      </c>
      <c r="M1892" s="1">
        <v>5</v>
      </c>
      <c r="N1892" s="1">
        <v>2</v>
      </c>
      <c r="O1892" s="1">
        <v>0</v>
      </c>
      <c r="P1892" s="2" t="s">
        <v>69</v>
      </c>
      <c r="Q1892" s="2">
        <v>2200</v>
      </c>
      <c r="R1892" s="1"/>
      <c r="S1892" s="2">
        <v>170</v>
      </c>
      <c r="T1892" s="1"/>
      <c r="U1892" s="1"/>
      <c r="V1892" s="1"/>
      <c r="W1892" s="1"/>
      <c r="X1892" s="35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2"/>
      <c r="AY1892" s="1"/>
      <c r="AZ1892" s="1"/>
      <c r="BA1892" s="36"/>
      <c r="BB1892" s="2"/>
      <c r="BC1892" s="1"/>
      <c r="BD1892" s="1"/>
      <c r="BE1892" s="1"/>
      <c r="BF1892" s="43">
        <f t="shared" si="29"/>
        <v>374000</v>
      </c>
      <c r="BG1892" s="1"/>
      <c r="BH1892" s="1"/>
      <c r="BI1892" s="1">
        <v>50</v>
      </c>
      <c r="BJ1892" s="1">
        <v>0</v>
      </c>
      <c r="BK1892" s="1">
        <v>0.01</v>
      </c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37" t="s">
        <v>71</v>
      </c>
    </row>
    <row r="1893" spans="1:77" x14ac:dyDescent="0.25">
      <c r="A1893" s="1">
        <v>1888</v>
      </c>
      <c r="B1893" s="1"/>
      <c r="C1893" s="1"/>
      <c r="D1893" s="1"/>
      <c r="E1893" s="1"/>
      <c r="F1893" s="1">
        <v>1888</v>
      </c>
      <c r="G1893" s="1" t="s">
        <v>67</v>
      </c>
      <c r="H1893" s="1">
        <v>32963</v>
      </c>
      <c r="M1893" s="1">
        <v>6</v>
      </c>
      <c r="N1893" s="1">
        <v>3</v>
      </c>
      <c r="O1893" s="1">
        <v>28</v>
      </c>
      <c r="P1893" s="2" t="s">
        <v>69</v>
      </c>
      <c r="Q1893" s="2">
        <v>2728</v>
      </c>
      <c r="R1893" s="1"/>
      <c r="S1893" s="2">
        <v>170</v>
      </c>
      <c r="T1893" s="1"/>
      <c r="U1893" s="1"/>
      <c r="V1893" s="1"/>
      <c r="W1893" s="1"/>
      <c r="X1893" s="35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44"/>
      <c r="AR1893" s="36"/>
      <c r="AS1893" s="1"/>
      <c r="AT1893" s="45"/>
      <c r="AU1893" s="1"/>
      <c r="AV1893" s="2"/>
      <c r="AW1893" s="46"/>
      <c r="AX1893" s="2"/>
      <c r="AY1893" s="2"/>
      <c r="AZ1893" s="2"/>
      <c r="BA1893" s="36"/>
      <c r="BB1893" s="2"/>
      <c r="BC1893" s="36"/>
      <c r="BD1893" s="47"/>
      <c r="BE1893" s="43"/>
      <c r="BF1893" s="43">
        <f t="shared" si="29"/>
        <v>463760</v>
      </c>
      <c r="BG1893" s="1"/>
      <c r="BH1893" s="6"/>
      <c r="BI1893" s="1">
        <v>50</v>
      </c>
      <c r="BJ1893" s="1">
        <v>0</v>
      </c>
      <c r="BK1893" s="1">
        <v>0.01</v>
      </c>
      <c r="BL1893" s="36"/>
      <c r="BM1893" s="36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37" t="s">
        <v>71</v>
      </c>
    </row>
    <row r="1894" spans="1:77" x14ac:dyDescent="0.25">
      <c r="A1894" s="1">
        <v>1889</v>
      </c>
      <c r="B1894" s="1"/>
      <c r="C1894" s="1"/>
      <c r="D1894" s="1"/>
      <c r="E1894" s="1"/>
      <c r="F1894" s="1">
        <v>1889</v>
      </c>
      <c r="G1894" s="1" t="s">
        <v>67</v>
      </c>
      <c r="H1894" s="1">
        <v>32964</v>
      </c>
      <c r="M1894" s="1">
        <v>5</v>
      </c>
      <c r="N1894" s="1">
        <v>1</v>
      </c>
      <c r="O1894" s="1">
        <v>80</v>
      </c>
      <c r="P1894" s="2" t="s">
        <v>69</v>
      </c>
      <c r="Q1894" s="2">
        <v>2180</v>
      </c>
      <c r="R1894" s="1"/>
      <c r="S1894" s="2">
        <v>170</v>
      </c>
      <c r="T1894" s="1"/>
      <c r="U1894" s="1"/>
      <c r="V1894" s="1"/>
      <c r="W1894" s="1"/>
      <c r="X1894" s="35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2"/>
      <c r="AY1894" s="1"/>
      <c r="AZ1894" s="1"/>
      <c r="BA1894" s="36"/>
      <c r="BB1894" s="2"/>
      <c r="BC1894" s="1"/>
      <c r="BD1894" s="1"/>
      <c r="BE1894" s="1"/>
      <c r="BF1894" s="43">
        <f t="shared" si="29"/>
        <v>370600</v>
      </c>
      <c r="BG1894" s="1"/>
      <c r="BH1894" s="1"/>
      <c r="BI1894" s="1">
        <v>50</v>
      </c>
      <c r="BJ1894" s="1">
        <v>0</v>
      </c>
      <c r="BK1894" s="1">
        <v>0.01</v>
      </c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37" t="s">
        <v>71</v>
      </c>
    </row>
    <row r="1895" spans="1:77" x14ac:dyDescent="0.25">
      <c r="A1895" s="1">
        <v>1890</v>
      </c>
      <c r="B1895" s="1"/>
      <c r="C1895" s="1"/>
      <c r="D1895" s="1"/>
      <c r="E1895" s="1"/>
      <c r="F1895" s="1">
        <v>1890</v>
      </c>
      <c r="G1895" s="1" t="s">
        <v>67</v>
      </c>
      <c r="H1895" s="1">
        <v>32965</v>
      </c>
      <c r="M1895" s="1">
        <v>15</v>
      </c>
      <c r="N1895" s="1">
        <v>0</v>
      </c>
      <c r="O1895" s="1">
        <v>73</v>
      </c>
      <c r="P1895" s="2" t="s">
        <v>69</v>
      </c>
      <c r="Q1895" s="2">
        <v>6073</v>
      </c>
      <c r="R1895" s="1"/>
      <c r="S1895" s="2">
        <v>170</v>
      </c>
      <c r="T1895" s="1"/>
      <c r="U1895" s="1"/>
      <c r="V1895" s="1"/>
      <c r="W1895" s="1"/>
      <c r="X1895" s="35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2"/>
      <c r="AY1895" s="1"/>
      <c r="AZ1895" s="1"/>
      <c r="BA1895" s="36"/>
      <c r="BB1895" s="2"/>
      <c r="BC1895" s="1"/>
      <c r="BD1895" s="1"/>
      <c r="BE1895" s="1"/>
      <c r="BF1895" s="43">
        <f t="shared" si="29"/>
        <v>1032410</v>
      </c>
      <c r="BG1895" s="1"/>
      <c r="BH1895" s="1"/>
      <c r="BI1895" s="1">
        <v>50</v>
      </c>
      <c r="BJ1895" s="1">
        <v>0</v>
      </c>
      <c r="BK1895" s="1">
        <v>0.01</v>
      </c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37" t="s">
        <v>71</v>
      </c>
    </row>
    <row r="1896" spans="1:77" x14ac:dyDescent="0.25">
      <c r="A1896" s="1">
        <v>1891</v>
      </c>
      <c r="B1896" s="1"/>
      <c r="C1896" s="1"/>
      <c r="D1896" s="1"/>
      <c r="E1896" s="1"/>
      <c r="F1896" s="1">
        <v>1891</v>
      </c>
      <c r="G1896" s="1" t="s">
        <v>67</v>
      </c>
      <c r="H1896" s="1">
        <v>32966</v>
      </c>
      <c r="M1896" s="1">
        <v>8</v>
      </c>
      <c r="N1896" s="1">
        <v>3</v>
      </c>
      <c r="O1896" s="1">
        <v>13</v>
      </c>
      <c r="P1896" s="2" t="s">
        <v>69</v>
      </c>
      <c r="Q1896" s="2">
        <v>3513</v>
      </c>
      <c r="R1896" s="1"/>
      <c r="S1896" s="2">
        <v>170</v>
      </c>
      <c r="T1896" s="1"/>
      <c r="U1896" s="1"/>
      <c r="V1896" s="1"/>
      <c r="W1896" s="1"/>
      <c r="X1896" s="35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2"/>
      <c r="AY1896" s="1"/>
      <c r="AZ1896" s="1"/>
      <c r="BA1896" s="36"/>
      <c r="BB1896" s="2"/>
      <c r="BC1896" s="1"/>
      <c r="BD1896" s="1"/>
      <c r="BE1896" s="1"/>
      <c r="BF1896" s="43">
        <f t="shared" si="29"/>
        <v>597210</v>
      </c>
      <c r="BG1896" s="1"/>
      <c r="BH1896" s="1"/>
      <c r="BI1896" s="1">
        <v>50</v>
      </c>
      <c r="BJ1896" s="1">
        <v>0</v>
      </c>
      <c r="BK1896" s="1">
        <v>0.01</v>
      </c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37" t="s">
        <v>71</v>
      </c>
    </row>
    <row r="1897" spans="1:77" x14ac:dyDescent="0.25">
      <c r="A1897" s="1">
        <v>1892</v>
      </c>
      <c r="B1897" s="1"/>
      <c r="C1897" s="1"/>
      <c r="D1897" s="1"/>
      <c r="E1897" s="1"/>
      <c r="F1897" s="1">
        <v>1892</v>
      </c>
      <c r="G1897" s="1" t="s">
        <v>67</v>
      </c>
      <c r="H1897" s="1">
        <v>32967</v>
      </c>
      <c r="M1897" s="1">
        <v>12</v>
      </c>
      <c r="N1897" s="1">
        <v>3</v>
      </c>
      <c r="O1897" s="1">
        <v>83</v>
      </c>
      <c r="P1897" s="2" t="s">
        <v>69</v>
      </c>
      <c r="Q1897" s="2">
        <v>5183</v>
      </c>
      <c r="R1897" s="1"/>
      <c r="S1897" s="2">
        <v>170</v>
      </c>
      <c r="T1897" s="1"/>
      <c r="U1897" s="1"/>
      <c r="V1897" s="1"/>
      <c r="W1897" s="1"/>
      <c r="X1897" s="35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2"/>
      <c r="AY1897" s="1"/>
      <c r="AZ1897" s="1"/>
      <c r="BA1897" s="36"/>
      <c r="BB1897" s="2"/>
      <c r="BC1897" s="1"/>
      <c r="BD1897" s="1"/>
      <c r="BE1897" s="1"/>
      <c r="BF1897" s="43">
        <f t="shared" si="29"/>
        <v>881110</v>
      </c>
      <c r="BG1897" s="1"/>
      <c r="BH1897" s="1"/>
      <c r="BI1897" s="1">
        <v>50</v>
      </c>
      <c r="BJ1897" s="1">
        <v>0</v>
      </c>
      <c r="BK1897" s="1">
        <v>0.01</v>
      </c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37" t="s">
        <v>71</v>
      </c>
    </row>
    <row r="1898" spans="1:77" x14ac:dyDescent="0.25">
      <c r="A1898" s="1">
        <v>1893</v>
      </c>
      <c r="B1898" s="1"/>
      <c r="C1898" s="1"/>
      <c r="D1898" s="1"/>
      <c r="E1898" s="1"/>
      <c r="F1898" s="1">
        <v>1893</v>
      </c>
      <c r="G1898" s="1" t="s">
        <v>67</v>
      </c>
      <c r="H1898" s="1">
        <v>32968</v>
      </c>
      <c r="M1898" s="1">
        <v>1</v>
      </c>
      <c r="N1898" s="1">
        <v>0</v>
      </c>
      <c r="O1898" s="1">
        <v>76</v>
      </c>
      <c r="P1898" s="2" t="s">
        <v>69</v>
      </c>
      <c r="Q1898" s="2">
        <v>476</v>
      </c>
      <c r="R1898" s="1"/>
      <c r="S1898" s="2">
        <v>130</v>
      </c>
      <c r="T1898" s="1"/>
      <c r="U1898" s="1"/>
      <c r="V1898" s="1"/>
      <c r="W1898" s="1"/>
      <c r="X1898" s="35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2"/>
      <c r="AY1898" s="1"/>
      <c r="AZ1898" s="1"/>
      <c r="BA1898" s="36"/>
      <c r="BB1898" s="2"/>
      <c r="BC1898" s="1"/>
      <c r="BD1898" s="1"/>
      <c r="BE1898" s="1"/>
      <c r="BF1898" s="43">
        <f t="shared" si="29"/>
        <v>61880</v>
      </c>
      <c r="BG1898" s="1"/>
      <c r="BH1898" s="1"/>
      <c r="BI1898" s="1">
        <v>50</v>
      </c>
      <c r="BJ1898" s="1">
        <v>0</v>
      </c>
      <c r="BK1898" s="1">
        <v>0.01</v>
      </c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37" t="s">
        <v>71</v>
      </c>
    </row>
    <row r="1899" spans="1:77" x14ac:dyDescent="0.25">
      <c r="A1899" s="1">
        <v>1894</v>
      </c>
      <c r="B1899" s="1"/>
      <c r="C1899" s="1"/>
      <c r="D1899" s="1"/>
      <c r="E1899" s="1"/>
      <c r="F1899" s="1">
        <v>1894</v>
      </c>
      <c r="G1899" s="1" t="s">
        <v>67</v>
      </c>
      <c r="H1899" s="1">
        <v>32969</v>
      </c>
      <c r="M1899" s="1">
        <v>6</v>
      </c>
      <c r="N1899" s="1">
        <v>3</v>
      </c>
      <c r="O1899" s="1">
        <v>35</v>
      </c>
      <c r="P1899" s="2" t="s">
        <v>69</v>
      </c>
      <c r="Q1899" s="2">
        <v>2735</v>
      </c>
      <c r="R1899" s="1"/>
      <c r="S1899" s="2">
        <v>300</v>
      </c>
      <c r="T1899" s="1"/>
      <c r="U1899" s="1"/>
      <c r="V1899" s="1"/>
      <c r="W1899" s="1"/>
      <c r="X1899" s="35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2"/>
      <c r="AY1899" s="1"/>
      <c r="AZ1899" s="1"/>
      <c r="BA1899" s="36"/>
      <c r="BB1899" s="2"/>
      <c r="BC1899" s="1"/>
      <c r="BD1899" s="1"/>
      <c r="BE1899" s="1"/>
      <c r="BF1899" s="43">
        <f t="shared" si="29"/>
        <v>820500</v>
      </c>
      <c r="BG1899" s="1"/>
      <c r="BH1899" s="1"/>
      <c r="BI1899" s="1">
        <v>50</v>
      </c>
      <c r="BJ1899" s="1">
        <v>0</v>
      </c>
      <c r="BK1899" s="1">
        <v>0.01</v>
      </c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37" t="s">
        <v>71</v>
      </c>
    </row>
    <row r="1900" spans="1:77" x14ac:dyDescent="0.25">
      <c r="A1900" s="1">
        <v>1895</v>
      </c>
      <c r="B1900" s="1"/>
      <c r="C1900" s="1"/>
      <c r="D1900" s="1"/>
      <c r="E1900" s="1"/>
      <c r="F1900" s="1">
        <v>1895</v>
      </c>
      <c r="G1900" s="1" t="s">
        <v>67</v>
      </c>
      <c r="H1900" s="1">
        <v>32970</v>
      </c>
      <c r="M1900" s="1">
        <v>3</v>
      </c>
      <c r="N1900" s="1">
        <v>1</v>
      </c>
      <c r="O1900" s="1">
        <v>73</v>
      </c>
      <c r="P1900" s="2" t="s">
        <v>69</v>
      </c>
      <c r="Q1900" s="2">
        <v>1373</v>
      </c>
      <c r="R1900" s="1"/>
      <c r="S1900" s="2">
        <v>170</v>
      </c>
      <c r="T1900" s="1"/>
      <c r="U1900" s="1"/>
      <c r="V1900" s="1"/>
      <c r="W1900" s="1"/>
      <c r="X1900" s="35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2"/>
      <c r="AY1900" s="1"/>
      <c r="AZ1900" s="1"/>
      <c r="BA1900" s="36"/>
      <c r="BB1900" s="2"/>
      <c r="BC1900" s="1"/>
      <c r="BD1900" s="1"/>
      <c r="BE1900" s="1"/>
      <c r="BF1900" s="43">
        <f t="shared" si="29"/>
        <v>233410</v>
      </c>
      <c r="BG1900" s="1"/>
      <c r="BH1900" s="1"/>
      <c r="BI1900" s="1">
        <v>50</v>
      </c>
      <c r="BJ1900" s="1">
        <v>0</v>
      </c>
      <c r="BK1900" s="1">
        <v>0.01</v>
      </c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37" t="s">
        <v>71</v>
      </c>
    </row>
    <row r="1901" spans="1:77" x14ac:dyDescent="0.25">
      <c r="A1901" s="1">
        <v>1896</v>
      </c>
      <c r="B1901" s="1"/>
      <c r="C1901" s="1"/>
      <c r="D1901" s="1"/>
      <c r="E1901" s="1"/>
      <c r="F1901" s="1">
        <v>1896</v>
      </c>
      <c r="G1901" s="1" t="s">
        <v>67</v>
      </c>
      <c r="H1901" s="1">
        <v>32971</v>
      </c>
      <c r="M1901" s="1">
        <v>5</v>
      </c>
      <c r="N1901" s="1">
        <v>2</v>
      </c>
      <c r="O1901" s="1">
        <v>40</v>
      </c>
      <c r="P1901" s="2" t="s">
        <v>69</v>
      </c>
      <c r="Q1901" s="2">
        <v>2240</v>
      </c>
      <c r="R1901" s="1"/>
      <c r="S1901" s="2">
        <v>260</v>
      </c>
      <c r="T1901" s="1"/>
      <c r="U1901" s="1"/>
      <c r="V1901" s="1"/>
      <c r="W1901" s="1"/>
      <c r="X1901" s="35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2"/>
      <c r="AY1901" s="1"/>
      <c r="AZ1901" s="1"/>
      <c r="BA1901" s="36"/>
      <c r="BB1901" s="2"/>
      <c r="BC1901" s="1"/>
      <c r="BD1901" s="1"/>
      <c r="BE1901" s="1"/>
      <c r="BF1901" s="43">
        <f t="shared" si="29"/>
        <v>582400</v>
      </c>
      <c r="BG1901" s="1"/>
      <c r="BH1901" s="1"/>
      <c r="BI1901" s="1">
        <v>50</v>
      </c>
      <c r="BJ1901" s="1">
        <v>0</v>
      </c>
      <c r="BK1901" s="1">
        <v>0.01</v>
      </c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37" t="s">
        <v>71</v>
      </c>
    </row>
    <row r="1902" spans="1:77" x14ac:dyDescent="0.25">
      <c r="A1902" s="1">
        <v>1897</v>
      </c>
      <c r="B1902" s="1"/>
      <c r="C1902" s="1"/>
      <c r="D1902" s="1"/>
      <c r="E1902" s="1"/>
      <c r="F1902" s="1">
        <v>1897</v>
      </c>
      <c r="G1902" s="1" t="s">
        <v>67</v>
      </c>
      <c r="H1902" s="1">
        <v>32972</v>
      </c>
      <c r="M1902" s="1">
        <v>1</v>
      </c>
      <c r="N1902" s="1">
        <v>1</v>
      </c>
      <c r="O1902" s="1">
        <v>83</v>
      </c>
      <c r="P1902" s="2" t="s">
        <v>69</v>
      </c>
      <c r="Q1902" s="2">
        <v>583</v>
      </c>
      <c r="R1902" s="1"/>
      <c r="S1902" s="2">
        <v>170</v>
      </c>
      <c r="T1902" s="1"/>
      <c r="U1902" s="1"/>
      <c r="V1902" s="1"/>
      <c r="W1902" s="1"/>
      <c r="X1902" s="35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44"/>
      <c r="AR1902" s="36"/>
      <c r="AS1902" s="1"/>
      <c r="AT1902" s="45"/>
      <c r="AU1902" s="1"/>
      <c r="AV1902" s="2"/>
      <c r="AW1902" s="46"/>
      <c r="AX1902" s="2"/>
      <c r="AY1902" s="2"/>
      <c r="AZ1902" s="2"/>
      <c r="BA1902" s="36"/>
      <c r="BB1902" s="2"/>
      <c r="BC1902" s="36"/>
      <c r="BD1902" s="1"/>
      <c r="BE1902" s="43"/>
      <c r="BF1902" s="43">
        <f t="shared" si="29"/>
        <v>99110</v>
      </c>
      <c r="BG1902" s="1"/>
      <c r="BH1902" s="6"/>
      <c r="BI1902" s="1">
        <v>50</v>
      </c>
      <c r="BJ1902" s="1">
        <v>0</v>
      </c>
      <c r="BK1902" s="1">
        <v>0.01</v>
      </c>
      <c r="BL1902" s="36"/>
      <c r="BM1902" s="36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37" t="s">
        <v>71</v>
      </c>
    </row>
    <row r="1903" spans="1:77" x14ac:dyDescent="0.25">
      <c r="A1903" s="1">
        <v>1898</v>
      </c>
      <c r="B1903" s="1"/>
      <c r="C1903" s="1"/>
      <c r="D1903" s="1"/>
      <c r="E1903" s="1"/>
      <c r="F1903" s="1">
        <v>1898</v>
      </c>
      <c r="G1903" s="1" t="s">
        <v>67</v>
      </c>
      <c r="H1903" s="1">
        <v>32973</v>
      </c>
      <c r="M1903" s="1">
        <v>3</v>
      </c>
      <c r="N1903" s="1">
        <v>3</v>
      </c>
      <c r="O1903" s="1">
        <v>96.6</v>
      </c>
      <c r="P1903" s="2" t="s">
        <v>69</v>
      </c>
      <c r="Q1903" s="2">
        <v>1596.6</v>
      </c>
      <c r="R1903" s="1"/>
      <c r="S1903" s="2">
        <v>170</v>
      </c>
      <c r="T1903" s="1"/>
      <c r="U1903" s="1"/>
      <c r="V1903" s="1"/>
      <c r="W1903" s="1"/>
      <c r="X1903" s="35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2"/>
      <c r="AY1903" s="1"/>
      <c r="AZ1903" s="1"/>
      <c r="BA1903" s="36"/>
      <c r="BB1903" s="2"/>
      <c r="BC1903" s="1"/>
      <c r="BD1903" s="1"/>
      <c r="BE1903" s="1"/>
      <c r="BF1903" s="43">
        <f t="shared" si="29"/>
        <v>271422</v>
      </c>
      <c r="BG1903" s="1"/>
      <c r="BH1903" s="1"/>
      <c r="BI1903" s="1">
        <v>50</v>
      </c>
      <c r="BJ1903" s="1">
        <v>0</v>
      </c>
      <c r="BK1903" s="1">
        <v>0.01</v>
      </c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37" t="s">
        <v>71</v>
      </c>
    </row>
    <row r="1904" spans="1:77" x14ac:dyDescent="0.25">
      <c r="A1904" s="1">
        <v>1899</v>
      </c>
      <c r="B1904" s="1"/>
      <c r="C1904" s="1"/>
      <c r="D1904" s="1"/>
      <c r="E1904" s="1"/>
      <c r="F1904" s="1">
        <v>1899</v>
      </c>
      <c r="G1904" s="1" t="s">
        <v>67</v>
      </c>
      <c r="H1904" s="1">
        <v>32974</v>
      </c>
      <c r="M1904" s="1">
        <v>9</v>
      </c>
      <c r="N1904" s="1">
        <v>2</v>
      </c>
      <c r="O1904" s="1">
        <v>53</v>
      </c>
      <c r="P1904" s="2" t="s">
        <v>69</v>
      </c>
      <c r="Q1904" s="2">
        <v>3853</v>
      </c>
      <c r="R1904" s="1"/>
      <c r="S1904" s="2">
        <v>170</v>
      </c>
      <c r="T1904" s="1"/>
      <c r="U1904" s="1"/>
      <c r="V1904" s="1"/>
      <c r="W1904" s="1"/>
      <c r="X1904" s="35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2"/>
      <c r="AY1904" s="1"/>
      <c r="AZ1904" s="1"/>
      <c r="BA1904" s="36"/>
      <c r="BB1904" s="2"/>
      <c r="BC1904" s="1"/>
      <c r="BD1904" s="1"/>
      <c r="BE1904" s="1"/>
      <c r="BF1904" s="43">
        <f t="shared" si="29"/>
        <v>655010</v>
      </c>
      <c r="BG1904" s="1"/>
      <c r="BH1904" s="1"/>
      <c r="BI1904" s="1">
        <v>50</v>
      </c>
      <c r="BJ1904" s="1">
        <v>0</v>
      </c>
      <c r="BK1904" s="1">
        <v>0.01</v>
      </c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37" t="s">
        <v>71</v>
      </c>
    </row>
    <row r="1905" spans="1:77" x14ac:dyDescent="0.25">
      <c r="A1905" s="1">
        <v>1900</v>
      </c>
      <c r="B1905" s="1"/>
      <c r="C1905" s="1"/>
      <c r="D1905" s="1"/>
      <c r="E1905" s="1"/>
      <c r="F1905" s="1">
        <v>1900</v>
      </c>
      <c r="G1905" s="1" t="s">
        <v>67</v>
      </c>
      <c r="H1905" s="1">
        <v>32975</v>
      </c>
      <c r="M1905" s="1">
        <v>5</v>
      </c>
      <c r="N1905" s="1">
        <v>0</v>
      </c>
      <c r="O1905" s="1">
        <v>30.2</v>
      </c>
      <c r="P1905" s="2" t="s">
        <v>69</v>
      </c>
      <c r="Q1905" s="2">
        <v>2030.2</v>
      </c>
      <c r="R1905" s="1"/>
      <c r="S1905" s="2">
        <v>170</v>
      </c>
      <c r="T1905" s="1"/>
      <c r="U1905" s="1"/>
      <c r="V1905" s="1"/>
      <c r="W1905" s="1"/>
      <c r="X1905" s="35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2"/>
      <c r="AY1905" s="1"/>
      <c r="AZ1905" s="1"/>
      <c r="BA1905" s="36"/>
      <c r="BB1905" s="2"/>
      <c r="BC1905" s="1"/>
      <c r="BD1905" s="1"/>
      <c r="BE1905" s="1"/>
      <c r="BF1905" s="43">
        <f t="shared" si="29"/>
        <v>345134</v>
      </c>
      <c r="BG1905" s="1"/>
      <c r="BH1905" s="1"/>
      <c r="BI1905" s="1">
        <v>50</v>
      </c>
      <c r="BJ1905" s="1">
        <v>0</v>
      </c>
      <c r="BK1905" s="1">
        <v>0.01</v>
      </c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37" t="s">
        <v>71</v>
      </c>
    </row>
    <row r="1906" spans="1:77" x14ac:dyDescent="0.25">
      <c r="A1906" s="1">
        <v>1901</v>
      </c>
      <c r="B1906" s="1"/>
      <c r="C1906" s="1"/>
      <c r="D1906" s="1"/>
      <c r="E1906" s="1"/>
      <c r="F1906" s="1">
        <v>1901</v>
      </c>
      <c r="G1906" s="1" t="s">
        <v>67</v>
      </c>
      <c r="H1906" s="1">
        <v>32976</v>
      </c>
      <c r="M1906" s="1">
        <v>8</v>
      </c>
      <c r="N1906" s="1">
        <v>0</v>
      </c>
      <c r="O1906" s="1">
        <v>50</v>
      </c>
      <c r="P1906" s="2" t="s">
        <v>69</v>
      </c>
      <c r="Q1906" s="2">
        <v>3250</v>
      </c>
      <c r="R1906" s="1"/>
      <c r="S1906" s="2">
        <v>170</v>
      </c>
      <c r="T1906" s="1"/>
      <c r="U1906" s="1"/>
      <c r="V1906" s="1"/>
      <c r="W1906" s="1"/>
      <c r="X1906" s="35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2"/>
      <c r="AY1906" s="1"/>
      <c r="AZ1906" s="1"/>
      <c r="BA1906" s="36"/>
      <c r="BB1906" s="2"/>
      <c r="BC1906" s="1"/>
      <c r="BD1906" s="1"/>
      <c r="BE1906" s="1"/>
      <c r="BF1906" s="43">
        <f t="shared" si="29"/>
        <v>552500</v>
      </c>
      <c r="BG1906" s="1"/>
      <c r="BH1906" s="1"/>
      <c r="BI1906" s="1">
        <v>50</v>
      </c>
      <c r="BJ1906" s="1">
        <v>0</v>
      </c>
      <c r="BK1906" s="1">
        <v>0.01</v>
      </c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37" t="s">
        <v>71</v>
      </c>
    </row>
    <row r="1907" spans="1:77" x14ac:dyDescent="0.25">
      <c r="A1907" s="1">
        <v>1902</v>
      </c>
      <c r="B1907" s="1"/>
      <c r="C1907" s="1"/>
      <c r="D1907" s="1"/>
      <c r="E1907" s="1"/>
      <c r="F1907" s="1">
        <v>1902</v>
      </c>
      <c r="G1907" s="1" t="s">
        <v>67</v>
      </c>
      <c r="H1907" s="1">
        <v>32977</v>
      </c>
      <c r="M1907" s="1">
        <v>18</v>
      </c>
      <c r="N1907" s="1">
        <v>0</v>
      </c>
      <c r="O1907" s="1">
        <v>10</v>
      </c>
      <c r="P1907" s="2" t="s">
        <v>69</v>
      </c>
      <c r="Q1907" s="2">
        <v>7210</v>
      </c>
      <c r="R1907" s="1"/>
      <c r="S1907" s="2">
        <v>170</v>
      </c>
      <c r="T1907" s="1"/>
      <c r="U1907" s="1"/>
      <c r="V1907" s="1"/>
      <c r="W1907" s="1"/>
      <c r="X1907" s="35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2"/>
      <c r="AY1907" s="1"/>
      <c r="AZ1907" s="1"/>
      <c r="BA1907" s="36"/>
      <c r="BB1907" s="2"/>
      <c r="BC1907" s="1"/>
      <c r="BD1907" s="1"/>
      <c r="BE1907" s="1"/>
      <c r="BF1907" s="43">
        <f t="shared" si="29"/>
        <v>1225700</v>
      </c>
      <c r="BG1907" s="1"/>
      <c r="BH1907" s="1"/>
      <c r="BI1907" s="1">
        <v>50</v>
      </c>
      <c r="BJ1907" s="1">
        <v>0</v>
      </c>
      <c r="BK1907" s="1">
        <v>0.01</v>
      </c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37" t="s">
        <v>71</v>
      </c>
    </row>
    <row r="1908" spans="1:77" x14ac:dyDescent="0.25">
      <c r="A1908" s="1">
        <v>1903</v>
      </c>
      <c r="B1908" s="1"/>
      <c r="C1908" s="1"/>
      <c r="D1908" s="1"/>
      <c r="E1908" s="1"/>
      <c r="F1908" s="1">
        <v>1903</v>
      </c>
      <c r="G1908" s="1" t="s">
        <v>67</v>
      </c>
      <c r="H1908" s="1">
        <v>32978</v>
      </c>
      <c r="M1908" s="1">
        <v>6</v>
      </c>
      <c r="N1908" s="1">
        <v>1</v>
      </c>
      <c r="O1908" s="1">
        <v>47</v>
      </c>
      <c r="P1908" s="2" t="s">
        <v>69</v>
      </c>
      <c r="Q1908" s="2">
        <v>2547</v>
      </c>
      <c r="R1908" s="1"/>
      <c r="S1908" s="2">
        <v>130</v>
      </c>
      <c r="T1908" s="1"/>
      <c r="U1908" s="1"/>
      <c r="V1908" s="1"/>
      <c r="W1908" s="1"/>
      <c r="X1908" s="35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2"/>
      <c r="AY1908" s="1"/>
      <c r="AZ1908" s="1"/>
      <c r="BA1908" s="36"/>
      <c r="BB1908" s="2"/>
      <c r="BC1908" s="1"/>
      <c r="BD1908" s="1"/>
      <c r="BE1908" s="1"/>
      <c r="BF1908" s="43">
        <f t="shared" si="29"/>
        <v>331110</v>
      </c>
      <c r="BG1908" s="1"/>
      <c r="BH1908" s="1"/>
      <c r="BI1908" s="1">
        <v>50</v>
      </c>
      <c r="BJ1908" s="1">
        <v>0</v>
      </c>
      <c r="BK1908" s="1">
        <v>0.01</v>
      </c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37" t="s">
        <v>71</v>
      </c>
    </row>
    <row r="1909" spans="1:77" x14ac:dyDescent="0.25">
      <c r="A1909" s="1">
        <v>1904</v>
      </c>
      <c r="B1909" s="1"/>
      <c r="C1909" s="1"/>
      <c r="D1909" s="1"/>
      <c r="E1909" s="1"/>
      <c r="F1909" s="1">
        <v>1904</v>
      </c>
      <c r="G1909" s="1" t="s">
        <v>67</v>
      </c>
      <c r="H1909" s="1">
        <v>32979</v>
      </c>
      <c r="M1909" s="1">
        <v>3</v>
      </c>
      <c r="N1909" s="1">
        <v>2</v>
      </c>
      <c r="O1909" s="1">
        <v>6</v>
      </c>
      <c r="P1909" s="2" t="s">
        <v>69</v>
      </c>
      <c r="Q1909" s="2">
        <v>1406</v>
      </c>
      <c r="R1909" s="1"/>
      <c r="S1909" s="2">
        <v>170</v>
      </c>
      <c r="T1909" s="1"/>
      <c r="U1909" s="1"/>
      <c r="V1909" s="1"/>
      <c r="W1909" s="1"/>
      <c r="X1909" s="35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44"/>
      <c r="AR1909" s="36"/>
      <c r="AS1909" s="1"/>
      <c r="AT1909" s="45"/>
      <c r="AU1909" s="1"/>
      <c r="AV1909" s="1"/>
      <c r="AW1909" s="1"/>
      <c r="AX1909" s="2"/>
      <c r="AY1909" s="1"/>
      <c r="AZ1909" s="1"/>
      <c r="BA1909" s="36"/>
      <c r="BB1909" s="2"/>
      <c r="BC1909" s="1"/>
      <c r="BD1909" s="1"/>
      <c r="BE1909" s="43"/>
      <c r="BF1909" s="43">
        <f t="shared" si="29"/>
        <v>239020</v>
      </c>
      <c r="BG1909" s="1"/>
      <c r="BH1909" s="1"/>
      <c r="BI1909" s="1">
        <v>50</v>
      </c>
      <c r="BJ1909" s="1">
        <v>0</v>
      </c>
      <c r="BK1909" s="1">
        <v>0.01</v>
      </c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37" t="s">
        <v>71</v>
      </c>
    </row>
    <row r="1910" spans="1:77" x14ac:dyDescent="0.25">
      <c r="A1910" s="1">
        <v>1905</v>
      </c>
      <c r="B1910" s="1"/>
      <c r="C1910" s="1"/>
      <c r="D1910" s="1"/>
      <c r="E1910" s="1"/>
      <c r="F1910" s="1">
        <v>1905</v>
      </c>
      <c r="G1910" s="1" t="s">
        <v>67</v>
      </c>
      <c r="H1910" s="1">
        <v>32980</v>
      </c>
      <c r="M1910" s="1">
        <v>6</v>
      </c>
      <c r="N1910" s="1">
        <v>0</v>
      </c>
      <c r="O1910" s="1">
        <v>50</v>
      </c>
      <c r="P1910" s="2" t="s">
        <v>69</v>
      </c>
      <c r="Q1910" s="2">
        <v>2450</v>
      </c>
      <c r="R1910" s="1"/>
      <c r="S1910" s="2">
        <v>170</v>
      </c>
      <c r="T1910" s="1"/>
      <c r="U1910" s="1"/>
      <c r="V1910" s="1"/>
      <c r="W1910" s="1"/>
      <c r="X1910" s="35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2"/>
      <c r="AY1910" s="1"/>
      <c r="AZ1910" s="1"/>
      <c r="BA1910" s="36"/>
      <c r="BB1910" s="2"/>
      <c r="BC1910" s="1"/>
      <c r="BD1910" s="1"/>
      <c r="BE1910" s="1"/>
      <c r="BF1910" s="43">
        <f t="shared" si="29"/>
        <v>416500</v>
      </c>
      <c r="BG1910" s="1"/>
      <c r="BH1910" s="1"/>
      <c r="BI1910" s="1">
        <v>50</v>
      </c>
      <c r="BJ1910" s="1">
        <v>0</v>
      </c>
      <c r="BK1910" s="1">
        <v>0.01</v>
      </c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37" t="s">
        <v>71</v>
      </c>
    </row>
    <row r="1911" spans="1:77" x14ac:dyDescent="0.25">
      <c r="A1911" s="1">
        <v>1906</v>
      </c>
      <c r="B1911" s="1"/>
      <c r="C1911" s="1"/>
      <c r="D1911" s="1"/>
      <c r="E1911" s="1"/>
      <c r="F1911" s="1">
        <v>1906</v>
      </c>
      <c r="G1911" s="1" t="s">
        <v>67</v>
      </c>
      <c r="H1911" s="1">
        <v>32981</v>
      </c>
      <c r="M1911" s="1">
        <v>9</v>
      </c>
      <c r="N1911" s="1">
        <v>1</v>
      </c>
      <c r="O1911" s="1">
        <v>45</v>
      </c>
      <c r="P1911" s="2" t="s">
        <v>69</v>
      </c>
      <c r="Q1911" s="2">
        <v>3745</v>
      </c>
      <c r="R1911" s="1"/>
      <c r="S1911" s="2">
        <v>300</v>
      </c>
      <c r="T1911" s="1"/>
      <c r="U1911" s="1"/>
      <c r="V1911" s="1"/>
      <c r="W1911" s="1"/>
      <c r="X1911" s="35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2"/>
      <c r="AY1911" s="1"/>
      <c r="AZ1911" s="1"/>
      <c r="BA1911" s="36"/>
      <c r="BB1911" s="2"/>
      <c r="BC1911" s="1"/>
      <c r="BD1911" s="1"/>
      <c r="BE1911" s="1"/>
      <c r="BF1911" s="43">
        <f t="shared" si="29"/>
        <v>1123500</v>
      </c>
      <c r="BG1911" s="1"/>
      <c r="BH1911" s="1"/>
      <c r="BI1911" s="1">
        <v>50</v>
      </c>
      <c r="BJ1911" s="1">
        <v>0</v>
      </c>
      <c r="BK1911" s="1">
        <v>0.01</v>
      </c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37" t="s">
        <v>71</v>
      </c>
    </row>
    <row r="1912" spans="1:77" x14ac:dyDescent="0.25">
      <c r="A1912" s="1">
        <v>1907</v>
      </c>
      <c r="B1912" s="1"/>
      <c r="C1912" s="1"/>
      <c r="D1912" s="1"/>
      <c r="E1912" s="1"/>
      <c r="F1912" s="1">
        <v>1907</v>
      </c>
      <c r="G1912" s="1" t="s">
        <v>67</v>
      </c>
      <c r="H1912" s="1">
        <v>32982</v>
      </c>
      <c r="M1912" s="1">
        <v>3</v>
      </c>
      <c r="N1912" s="1">
        <v>2</v>
      </c>
      <c r="O1912" s="1">
        <v>26</v>
      </c>
      <c r="P1912" s="2" t="s">
        <v>69</v>
      </c>
      <c r="Q1912" s="2">
        <v>1426</v>
      </c>
      <c r="R1912" s="1"/>
      <c r="S1912" s="2">
        <v>170</v>
      </c>
      <c r="T1912" s="1"/>
      <c r="U1912" s="1"/>
      <c r="V1912" s="1"/>
      <c r="W1912" s="1"/>
      <c r="X1912" s="35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2"/>
      <c r="AY1912" s="1"/>
      <c r="AZ1912" s="1"/>
      <c r="BA1912" s="36"/>
      <c r="BB1912" s="2"/>
      <c r="BC1912" s="1"/>
      <c r="BD1912" s="1"/>
      <c r="BE1912" s="1"/>
      <c r="BF1912" s="43">
        <f t="shared" si="29"/>
        <v>242420</v>
      </c>
      <c r="BG1912" s="1"/>
      <c r="BH1912" s="1"/>
      <c r="BI1912" s="1">
        <v>50</v>
      </c>
      <c r="BJ1912" s="1">
        <v>0</v>
      </c>
      <c r="BK1912" s="1">
        <v>0.01</v>
      </c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37" t="s">
        <v>71</v>
      </c>
    </row>
    <row r="1913" spans="1:77" x14ac:dyDescent="0.25">
      <c r="A1913" s="1">
        <v>1908</v>
      </c>
      <c r="B1913" s="1"/>
      <c r="C1913" s="1"/>
      <c r="D1913" s="1"/>
      <c r="E1913" s="1"/>
      <c r="F1913" s="1">
        <v>1908</v>
      </c>
      <c r="G1913" s="1" t="s">
        <v>67</v>
      </c>
      <c r="H1913" s="1">
        <v>32983</v>
      </c>
      <c r="M1913" s="1">
        <v>3</v>
      </c>
      <c r="N1913" s="1">
        <v>2</v>
      </c>
      <c r="O1913" s="1">
        <v>6.6</v>
      </c>
      <c r="P1913" s="2" t="s">
        <v>69</v>
      </c>
      <c r="Q1913" s="2">
        <v>1406.6</v>
      </c>
      <c r="R1913" s="1"/>
      <c r="S1913" s="2">
        <v>260</v>
      </c>
      <c r="T1913" s="1"/>
      <c r="U1913" s="1"/>
      <c r="V1913" s="1"/>
      <c r="W1913" s="1"/>
      <c r="X1913" s="35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2"/>
      <c r="AY1913" s="1"/>
      <c r="AZ1913" s="1"/>
      <c r="BA1913" s="36"/>
      <c r="BB1913" s="2"/>
      <c r="BC1913" s="1"/>
      <c r="BD1913" s="1"/>
      <c r="BE1913" s="1"/>
      <c r="BF1913" s="43">
        <f t="shared" si="29"/>
        <v>365716</v>
      </c>
      <c r="BG1913" s="1"/>
      <c r="BH1913" s="1"/>
      <c r="BI1913" s="1">
        <v>50</v>
      </c>
      <c r="BJ1913" s="1">
        <v>0</v>
      </c>
      <c r="BK1913" s="1">
        <v>0.01</v>
      </c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37" t="s">
        <v>71</v>
      </c>
    </row>
    <row r="1914" spans="1:77" x14ac:dyDescent="0.25">
      <c r="A1914" s="1">
        <v>1909</v>
      </c>
      <c r="B1914" s="1"/>
      <c r="C1914" s="1"/>
      <c r="D1914" s="1"/>
      <c r="E1914" s="1"/>
      <c r="F1914" s="1">
        <v>1909</v>
      </c>
      <c r="G1914" s="1" t="s">
        <v>67</v>
      </c>
      <c r="H1914" s="1">
        <v>32984</v>
      </c>
      <c r="M1914" s="1">
        <v>1</v>
      </c>
      <c r="N1914" s="1">
        <v>0</v>
      </c>
      <c r="O1914" s="1">
        <v>58</v>
      </c>
      <c r="P1914" s="2" t="s">
        <v>69</v>
      </c>
      <c r="Q1914" s="2">
        <v>458</v>
      </c>
      <c r="R1914" s="1"/>
      <c r="S1914" s="2">
        <v>300</v>
      </c>
      <c r="T1914" s="1"/>
      <c r="U1914" s="1"/>
      <c r="V1914" s="1"/>
      <c r="W1914" s="1"/>
      <c r="X1914" s="35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2"/>
      <c r="AY1914" s="1"/>
      <c r="AZ1914" s="1"/>
      <c r="BA1914" s="36"/>
      <c r="BB1914" s="2"/>
      <c r="BC1914" s="1"/>
      <c r="BD1914" s="1"/>
      <c r="BE1914" s="1"/>
      <c r="BF1914" s="43">
        <f t="shared" si="29"/>
        <v>137400</v>
      </c>
      <c r="BG1914" s="1"/>
      <c r="BH1914" s="1"/>
      <c r="BI1914" s="1">
        <v>50</v>
      </c>
      <c r="BJ1914" s="1">
        <v>0</v>
      </c>
      <c r="BK1914" s="1">
        <v>0.01</v>
      </c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37" t="s">
        <v>71</v>
      </c>
    </row>
    <row r="1915" spans="1:77" x14ac:dyDescent="0.25">
      <c r="A1915" s="1">
        <v>1910</v>
      </c>
      <c r="B1915" s="1"/>
      <c r="C1915" s="1"/>
      <c r="D1915" s="1"/>
      <c r="E1915" s="1"/>
      <c r="F1915" s="1">
        <v>1910</v>
      </c>
      <c r="G1915" s="1" t="s">
        <v>67</v>
      </c>
      <c r="H1915" s="1">
        <v>32985</v>
      </c>
      <c r="M1915" s="1">
        <v>7</v>
      </c>
      <c r="N1915" s="1">
        <v>0</v>
      </c>
      <c r="O1915" s="1">
        <v>25</v>
      </c>
      <c r="P1915" s="2" t="s">
        <v>69</v>
      </c>
      <c r="Q1915" s="2">
        <v>2825</v>
      </c>
      <c r="R1915" s="1"/>
      <c r="S1915" s="2">
        <v>260</v>
      </c>
      <c r="T1915" s="1"/>
      <c r="U1915" s="1"/>
      <c r="V1915" s="1"/>
      <c r="W1915" s="1"/>
      <c r="X1915" s="35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44"/>
      <c r="AR1915" s="36"/>
      <c r="AS1915" s="1"/>
      <c r="AT1915" s="45"/>
      <c r="AU1915" s="1"/>
      <c r="AV1915" s="1"/>
      <c r="AW1915" s="1"/>
      <c r="AX1915" s="2"/>
      <c r="AY1915" s="1"/>
      <c r="AZ1915" s="1"/>
      <c r="BA1915" s="36"/>
      <c r="BB1915" s="2"/>
      <c r="BC1915" s="1"/>
      <c r="BD1915" s="1"/>
      <c r="BE1915" s="43"/>
      <c r="BF1915" s="43">
        <f t="shared" si="29"/>
        <v>734500</v>
      </c>
      <c r="BG1915" s="1"/>
      <c r="BH1915" s="1"/>
      <c r="BI1915" s="1">
        <v>50</v>
      </c>
      <c r="BJ1915" s="1">
        <v>0</v>
      </c>
      <c r="BK1915" s="1">
        <v>0.01</v>
      </c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37" t="s">
        <v>71</v>
      </c>
    </row>
    <row r="1916" spans="1:77" x14ac:dyDescent="0.25">
      <c r="A1916" s="1">
        <v>1911</v>
      </c>
      <c r="B1916" s="1"/>
      <c r="C1916" s="1"/>
      <c r="D1916" s="1"/>
      <c r="E1916" s="1"/>
      <c r="F1916" s="1">
        <v>1911</v>
      </c>
      <c r="G1916" s="1" t="s">
        <v>67</v>
      </c>
      <c r="H1916" s="1">
        <v>32986</v>
      </c>
      <c r="M1916" s="1">
        <v>8</v>
      </c>
      <c r="N1916" s="1">
        <v>1</v>
      </c>
      <c r="O1916" s="1">
        <v>52</v>
      </c>
      <c r="P1916" s="2" t="s">
        <v>69</v>
      </c>
      <c r="Q1916" s="2">
        <v>3352</v>
      </c>
      <c r="R1916" s="1"/>
      <c r="S1916" s="2">
        <v>170</v>
      </c>
      <c r="T1916" s="1"/>
      <c r="U1916" s="1"/>
      <c r="V1916" s="1"/>
      <c r="W1916" s="1"/>
      <c r="X1916" s="35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44"/>
      <c r="AR1916" s="36"/>
      <c r="AS1916" s="1"/>
      <c r="AT1916" s="45"/>
      <c r="AU1916" s="1"/>
      <c r="AV1916" s="1"/>
      <c r="AW1916" s="1"/>
      <c r="AX1916" s="2"/>
      <c r="AY1916" s="1"/>
      <c r="AZ1916" s="1"/>
      <c r="BA1916" s="36"/>
      <c r="BB1916" s="2"/>
      <c r="BC1916" s="1"/>
      <c r="BD1916" s="1"/>
      <c r="BE1916" s="43"/>
      <c r="BF1916" s="43">
        <f t="shared" si="29"/>
        <v>569840</v>
      </c>
      <c r="BG1916" s="1"/>
      <c r="BH1916" s="1"/>
      <c r="BI1916" s="1">
        <v>50</v>
      </c>
      <c r="BJ1916" s="1">
        <v>0</v>
      </c>
      <c r="BK1916" s="1">
        <v>0.01</v>
      </c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37" t="s">
        <v>71</v>
      </c>
    </row>
    <row r="1917" spans="1:77" x14ac:dyDescent="0.25">
      <c r="A1917" s="1">
        <v>1912</v>
      </c>
      <c r="B1917" s="1"/>
      <c r="C1917" s="1"/>
      <c r="D1917" s="1"/>
      <c r="E1917" s="1"/>
      <c r="F1917" s="1">
        <v>1912</v>
      </c>
      <c r="G1917" s="1" t="s">
        <v>67</v>
      </c>
      <c r="H1917" s="1">
        <v>32987</v>
      </c>
      <c r="M1917" s="1">
        <v>8</v>
      </c>
      <c r="N1917" s="1">
        <v>1</v>
      </c>
      <c r="O1917" s="1">
        <v>30.1</v>
      </c>
      <c r="P1917" s="2" t="s">
        <v>69</v>
      </c>
      <c r="Q1917" s="2">
        <v>3330.1</v>
      </c>
      <c r="R1917" s="1"/>
      <c r="S1917" s="2">
        <v>230</v>
      </c>
      <c r="T1917" s="1"/>
      <c r="U1917" s="1"/>
      <c r="V1917" s="1"/>
      <c r="W1917" s="1"/>
      <c r="X1917" s="35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44"/>
      <c r="AR1917" s="36"/>
      <c r="AS1917" s="1"/>
      <c r="AT1917" s="45"/>
      <c r="AU1917" s="1"/>
      <c r="AV1917" s="1"/>
      <c r="AW1917" s="1"/>
      <c r="AX1917" s="2"/>
      <c r="AY1917" s="1"/>
      <c r="AZ1917" s="1"/>
      <c r="BA1917" s="36"/>
      <c r="BB1917" s="2"/>
      <c r="BC1917" s="1"/>
      <c r="BD1917" s="1"/>
      <c r="BE1917" s="43"/>
      <c r="BF1917" s="43">
        <f t="shared" si="29"/>
        <v>765923</v>
      </c>
      <c r="BG1917" s="1"/>
      <c r="BH1917" s="1"/>
      <c r="BI1917" s="1">
        <v>50</v>
      </c>
      <c r="BJ1917" s="1">
        <v>0</v>
      </c>
      <c r="BK1917" s="1">
        <v>0.01</v>
      </c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37" t="s">
        <v>71</v>
      </c>
    </row>
    <row r="1918" spans="1:77" x14ac:dyDescent="0.25">
      <c r="A1918" s="1">
        <v>1913</v>
      </c>
      <c r="B1918" s="1"/>
      <c r="C1918" s="1"/>
      <c r="D1918" s="1"/>
      <c r="E1918" s="1"/>
      <c r="F1918" s="1">
        <v>1913</v>
      </c>
      <c r="G1918" s="1" t="s">
        <v>67</v>
      </c>
      <c r="H1918" s="1">
        <v>32988</v>
      </c>
      <c r="M1918" s="1">
        <v>7</v>
      </c>
      <c r="N1918" s="1">
        <v>0</v>
      </c>
      <c r="O1918" s="1">
        <v>47.1</v>
      </c>
      <c r="P1918" s="2" t="s">
        <v>69</v>
      </c>
      <c r="Q1918" s="2">
        <v>2847.1</v>
      </c>
      <c r="R1918" s="1"/>
      <c r="S1918" s="2">
        <v>190</v>
      </c>
      <c r="T1918" s="1"/>
      <c r="U1918" s="1"/>
      <c r="V1918" s="1"/>
      <c r="W1918" s="1"/>
      <c r="X1918" s="35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44"/>
      <c r="AR1918" s="36"/>
      <c r="AS1918" s="1"/>
      <c r="AT1918" s="45"/>
      <c r="AU1918" s="1"/>
      <c r="AV1918" s="1"/>
      <c r="AW1918" s="1"/>
      <c r="AX1918" s="2"/>
      <c r="AY1918" s="1"/>
      <c r="AZ1918" s="1"/>
      <c r="BA1918" s="36"/>
      <c r="BB1918" s="2"/>
      <c r="BC1918" s="1"/>
      <c r="BD1918" s="1"/>
      <c r="BE1918" s="43"/>
      <c r="BF1918" s="43">
        <f t="shared" si="29"/>
        <v>540949</v>
      </c>
      <c r="BG1918" s="1"/>
      <c r="BH1918" s="1"/>
      <c r="BI1918" s="1">
        <v>50</v>
      </c>
      <c r="BJ1918" s="1">
        <v>0</v>
      </c>
      <c r="BK1918" s="1">
        <v>0.01</v>
      </c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37" t="s">
        <v>71</v>
      </c>
    </row>
    <row r="1919" spans="1:77" x14ac:dyDescent="0.25">
      <c r="A1919" s="1">
        <v>1914</v>
      </c>
      <c r="B1919" s="1"/>
      <c r="C1919" s="1"/>
      <c r="D1919" s="1"/>
      <c r="E1919" s="1"/>
      <c r="F1919" s="1">
        <v>1914</v>
      </c>
      <c r="G1919" s="1" t="s">
        <v>67</v>
      </c>
      <c r="H1919" s="1">
        <v>32989</v>
      </c>
      <c r="M1919" s="1">
        <v>20</v>
      </c>
      <c r="N1919" s="1">
        <v>3</v>
      </c>
      <c r="O1919" s="1">
        <v>98</v>
      </c>
      <c r="P1919" s="2" t="s">
        <v>69</v>
      </c>
      <c r="Q1919" s="2">
        <v>8398</v>
      </c>
      <c r="R1919" s="1"/>
      <c r="S1919" s="2">
        <v>190</v>
      </c>
      <c r="T1919" s="1"/>
      <c r="U1919" s="1"/>
      <c r="V1919" s="1"/>
      <c r="W1919" s="1"/>
      <c r="X1919" s="35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2"/>
      <c r="AY1919" s="1"/>
      <c r="AZ1919" s="1"/>
      <c r="BA1919" s="36"/>
      <c r="BB1919" s="2"/>
      <c r="BC1919" s="1"/>
      <c r="BD1919" s="1"/>
      <c r="BE1919" s="1"/>
      <c r="BF1919" s="43">
        <f t="shared" si="29"/>
        <v>1595620</v>
      </c>
      <c r="BG1919" s="1"/>
      <c r="BH1919" s="1"/>
      <c r="BI1919" s="1">
        <v>50</v>
      </c>
      <c r="BJ1919" s="1">
        <v>0</v>
      </c>
      <c r="BK1919" s="1">
        <v>0.01</v>
      </c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37" t="s">
        <v>71</v>
      </c>
    </row>
    <row r="1920" spans="1:77" x14ac:dyDescent="0.25">
      <c r="A1920" s="1">
        <v>1915</v>
      </c>
      <c r="B1920" s="1"/>
      <c r="C1920" s="1"/>
      <c r="D1920" s="1"/>
      <c r="E1920" s="1"/>
      <c r="F1920" s="1">
        <v>1915</v>
      </c>
      <c r="G1920" s="1" t="s">
        <v>67</v>
      </c>
      <c r="H1920" s="1">
        <v>32990</v>
      </c>
      <c r="M1920" s="1">
        <v>5</v>
      </c>
      <c r="N1920" s="1">
        <v>0</v>
      </c>
      <c r="O1920" s="1">
        <v>9</v>
      </c>
      <c r="P1920" s="2" t="s">
        <v>69</v>
      </c>
      <c r="Q1920" s="2">
        <v>2009</v>
      </c>
      <c r="R1920" s="1"/>
      <c r="S1920" s="2">
        <v>190</v>
      </c>
      <c r="T1920" s="1"/>
      <c r="U1920" s="1"/>
      <c r="V1920" s="1"/>
      <c r="W1920" s="1"/>
      <c r="X1920" s="35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2"/>
      <c r="AY1920" s="1"/>
      <c r="AZ1920" s="1"/>
      <c r="BA1920" s="36"/>
      <c r="BB1920" s="2"/>
      <c r="BC1920" s="1"/>
      <c r="BD1920" s="1"/>
      <c r="BE1920" s="1"/>
      <c r="BF1920" s="43">
        <f t="shared" si="29"/>
        <v>381710</v>
      </c>
      <c r="BG1920" s="1"/>
      <c r="BH1920" s="1"/>
      <c r="BI1920" s="1">
        <v>50</v>
      </c>
      <c r="BJ1920" s="1">
        <v>0</v>
      </c>
      <c r="BK1920" s="1">
        <v>0.01</v>
      </c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37" t="s">
        <v>71</v>
      </c>
    </row>
    <row r="1921" spans="1:77" x14ac:dyDescent="0.25">
      <c r="A1921" s="1">
        <v>1916</v>
      </c>
      <c r="B1921" s="1"/>
      <c r="C1921" s="1"/>
      <c r="D1921" s="1"/>
      <c r="E1921" s="1"/>
      <c r="F1921" s="1">
        <v>1916</v>
      </c>
      <c r="G1921" s="1" t="s">
        <v>67</v>
      </c>
      <c r="H1921" s="1">
        <v>32991</v>
      </c>
      <c r="M1921" s="1">
        <v>6</v>
      </c>
      <c r="N1921" s="1">
        <v>1</v>
      </c>
      <c r="O1921" s="1">
        <v>34</v>
      </c>
      <c r="P1921" s="2" t="s">
        <v>69</v>
      </c>
      <c r="Q1921" s="2">
        <v>2534</v>
      </c>
      <c r="R1921" s="1"/>
      <c r="S1921" s="2">
        <v>260</v>
      </c>
      <c r="T1921" s="1"/>
      <c r="U1921" s="1"/>
      <c r="V1921" s="1"/>
      <c r="W1921" s="1"/>
      <c r="X1921" s="35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2"/>
      <c r="AY1921" s="1"/>
      <c r="AZ1921" s="1"/>
      <c r="BA1921" s="36"/>
      <c r="BB1921" s="2"/>
      <c r="BC1921" s="1"/>
      <c r="BD1921" s="1"/>
      <c r="BE1921" s="1"/>
      <c r="BF1921" s="43">
        <f t="shared" si="29"/>
        <v>658840</v>
      </c>
      <c r="BG1921" s="1"/>
      <c r="BH1921" s="1"/>
      <c r="BI1921" s="1">
        <v>50</v>
      </c>
      <c r="BJ1921" s="1">
        <v>0</v>
      </c>
      <c r="BK1921" s="1">
        <v>0.01</v>
      </c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37" t="s">
        <v>71</v>
      </c>
    </row>
    <row r="1922" spans="1:77" x14ac:dyDescent="0.25">
      <c r="A1922" s="1">
        <v>1917</v>
      </c>
      <c r="B1922" s="1"/>
      <c r="C1922" s="1"/>
      <c r="D1922" s="1"/>
      <c r="E1922" s="1"/>
      <c r="F1922" s="1">
        <v>1917</v>
      </c>
      <c r="G1922" s="1" t="s">
        <v>67</v>
      </c>
      <c r="H1922" s="1">
        <v>32992</v>
      </c>
      <c r="M1922" s="1">
        <v>2</v>
      </c>
      <c r="N1922" s="1">
        <v>1</v>
      </c>
      <c r="O1922" s="1">
        <v>36</v>
      </c>
      <c r="P1922" s="2" t="s">
        <v>69</v>
      </c>
      <c r="Q1922" s="2">
        <v>936</v>
      </c>
      <c r="R1922" s="1"/>
      <c r="S1922" s="2">
        <v>300</v>
      </c>
      <c r="T1922" s="1"/>
      <c r="U1922" s="1"/>
      <c r="V1922" s="1"/>
      <c r="W1922" s="1"/>
      <c r="X1922" s="35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44"/>
      <c r="AR1922" s="36"/>
      <c r="AS1922" s="1"/>
      <c r="AT1922" s="45"/>
      <c r="AU1922" s="1"/>
      <c r="AV1922" s="1"/>
      <c r="AW1922" s="1"/>
      <c r="AX1922" s="2"/>
      <c r="AY1922" s="1"/>
      <c r="AZ1922" s="1"/>
      <c r="BA1922" s="36"/>
      <c r="BB1922" s="2"/>
      <c r="BC1922" s="1"/>
      <c r="BD1922" s="1"/>
      <c r="BE1922" s="43"/>
      <c r="BF1922" s="43">
        <f t="shared" si="29"/>
        <v>280800</v>
      </c>
      <c r="BG1922" s="1"/>
      <c r="BH1922" s="1"/>
      <c r="BI1922" s="1">
        <v>50</v>
      </c>
      <c r="BJ1922" s="1">
        <v>0</v>
      </c>
      <c r="BK1922" s="1">
        <v>0.01</v>
      </c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37" t="s">
        <v>71</v>
      </c>
    </row>
    <row r="1923" spans="1:77" x14ac:dyDescent="0.25">
      <c r="A1923" s="1">
        <v>1918</v>
      </c>
      <c r="B1923" s="1"/>
      <c r="C1923" s="1"/>
      <c r="D1923" s="1"/>
      <c r="E1923" s="1"/>
      <c r="F1923" s="1">
        <v>1918</v>
      </c>
      <c r="G1923" s="1" t="s">
        <v>67</v>
      </c>
      <c r="H1923" s="1">
        <v>33126</v>
      </c>
      <c r="M1923" s="1">
        <v>5</v>
      </c>
      <c r="N1923" s="1">
        <v>3</v>
      </c>
      <c r="O1923" s="1">
        <v>87</v>
      </c>
      <c r="P1923" s="2" t="s">
        <v>69</v>
      </c>
      <c r="Q1923" s="2">
        <v>2387</v>
      </c>
      <c r="R1923" s="1"/>
      <c r="S1923" s="2">
        <v>170</v>
      </c>
      <c r="T1923" s="1"/>
      <c r="U1923" s="1"/>
      <c r="V1923" s="1"/>
      <c r="W1923" s="1"/>
      <c r="X1923" s="35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2"/>
      <c r="AY1923" s="1"/>
      <c r="AZ1923" s="1"/>
      <c r="BA1923" s="36"/>
      <c r="BB1923" s="2"/>
      <c r="BC1923" s="1"/>
      <c r="BD1923" s="1"/>
      <c r="BE1923" s="1"/>
      <c r="BF1923" s="43">
        <f t="shared" si="29"/>
        <v>405790</v>
      </c>
      <c r="BG1923" s="1"/>
      <c r="BH1923" s="1"/>
      <c r="BI1923" s="1">
        <v>50</v>
      </c>
      <c r="BJ1923" s="1">
        <v>0</v>
      </c>
      <c r="BK1923" s="1">
        <v>0.01</v>
      </c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37" t="s">
        <v>71</v>
      </c>
    </row>
    <row r="1924" spans="1:77" x14ac:dyDescent="0.25">
      <c r="A1924" s="1">
        <v>1919</v>
      </c>
      <c r="B1924" s="1"/>
      <c r="C1924" s="1"/>
      <c r="D1924" s="1"/>
      <c r="E1924" s="1"/>
      <c r="F1924" s="1">
        <v>1919</v>
      </c>
      <c r="G1924" s="1" t="s">
        <v>67</v>
      </c>
      <c r="H1924" s="1">
        <v>33127</v>
      </c>
      <c r="M1924" s="1">
        <v>3</v>
      </c>
      <c r="N1924" s="1">
        <v>3</v>
      </c>
      <c r="O1924" s="1">
        <v>63</v>
      </c>
      <c r="P1924" s="2" t="s">
        <v>69</v>
      </c>
      <c r="Q1924" s="2">
        <v>1563</v>
      </c>
      <c r="R1924" s="1"/>
      <c r="S1924" s="2">
        <v>170</v>
      </c>
      <c r="T1924" s="1"/>
      <c r="U1924" s="1"/>
      <c r="V1924" s="1"/>
      <c r="W1924" s="1"/>
      <c r="X1924" s="35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2"/>
      <c r="AY1924" s="1"/>
      <c r="AZ1924" s="1"/>
      <c r="BA1924" s="36"/>
      <c r="BB1924" s="2"/>
      <c r="BC1924" s="1"/>
      <c r="BD1924" s="1"/>
      <c r="BE1924" s="1"/>
      <c r="BF1924" s="43">
        <f t="shared" si="29"/>
        <v>265710</v>
      </c>
      <c r="BG1924" s="1"/>
      <c r="BH1924" s="1"/>
      <c r="BI1924" s="1">
        <v>50</v>
      </c>
      <c r="BJ1924" s="1">
        <v>0</v>
      </c>
      <c r="BK1924" s="1">
        <v>0.01</v>
      </c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37" t="s">
        <v>71</v>
      </c>
    </row>
    <row r="1925" spans="1:77" x14ac:dyDescent="0.25">
      <c r="A1925" s="1">
        <v>1920</v>
      </c>
      <c r="B1925" s="1"/>
      <c r="C1925" s="1"/>
      <c r="D1925" s="1"/>
      <c r="E1925" s="1"/>
      <c r="F1925" s="1">
        <v>1920</v>
      </c>
      <c r="G1925" s="1" t="s">
        <v>67</v>
      </c>
      <c r="H1925" s="1">
        <v>33128</v>
      </c>
      <c r="M1925" s="1">
        <v>5</v>
      </c>
      <c r="N1925" s="1">
        <v>1</v>
      </c>
      <c r="O1925" s="1">
        <v>80</v>
      </c>
      <c r="P1925" s="2" t="s">
        <v>69</v>
      </c>
      <c r="Q1925" s="2">
        <v>2180</v>
      </c>
      <c r="R1925" s="1"/>
      <c r="S1925" s="2">
        <v>170</v>
      </c>
      <c r="T1925" s="1"/>
      <c r="U1925" s="1"/>
      <c r="V1925" s="1"/>
      <c r="W1925" s="1"/>
      <c r="X1925" s="35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2"/>
      <c r="AY1925" s="1"/>
      <c r="AZ1925" s="1"/>
      <c r="BA1925" s="36"/>
      <c r="BB1925" s="2"/>
      <c r="BC1925" s="1"/>
      <c r="BD1925" s="1"/>
      <c r="BE1925" s="1"/>
      <c r="BF1925" s="43">
        <f t="shared" si="29"/>
        <v>370600</v>
      </c>
      <c r="BG1925" s="1"/>
      <c r="BH1925" s="1"/>
      <c r="BI1925" s="1">
        <v>50</v>
      </c>
      <c r="BJ1925" s="1">
        <v>0</v>
      </c>
      <c r="BK1925" s="1">
        <v>0.01</v>
      </c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37" t="s">
        <v>71</v>
      </c>
    </row>
    <row r="1926" spans="1:77" x14ac:dyDescent="0.25">
      <c r="A1926" s="1">
        <v>1921</v>
      </c>
      <c r="B1926" s="1"/>
      <c r="C1926" s="1"/>
      <c r="D1926" s="1"/>
      <c r="E1926" s="1"/>
      <c r="F1926" s="1">
        <v>1921</v>
      </c>
      <c r="G1926" s="1" t="s">
        <v>67</v>
      </c>
      <c r="H1926" s="1">
        <v>33129</v>
      </c>
      <c r="M1926" s="1">
        <v>6</v>
      </c>
      <c r="N1926" s="1">
        <v>2</v>
      </c>
      <c r="O1926" s="1">
        <v>76</v>
      </c>
      <c r="P1926" s="2" t="s">
        <v>69</v>
      </c>
      <c r="Q1926" s="2">
        <v>2676</v>
      </c>
      <c r="R1926" s="1"/>
      <c r="S1926" s="2">
        <v>260</v>
      </c>
      <c r="T1926" s="1"/>
      <c r="U1926" s="1"/>
      <c r="V1926" s="1"/>
      <c r="W1926" s="1"/>
      <c r="X1926" s="35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2"/>
      <c r="AY1926" s="1"/>
      <c r="AZ1926" s="1"/>
      <c r="BA1926" s="36"/>
      <c r="BB1926" s="2"/>
      <c r="BC1926" s="1"/>
      <c r="BD1926" s="1"/>
      <c r="BE1926" s="1"/>
      <c r="BF1926" s="43">
        <f t="shared" si="29"/>
        <v>695760</v>
      </c>
      <c r="BG1926" s="1"/>
      <c r="BH1926" s="1"/>
      <c r="BI1926" s="1">
        <v>50</v>
      </c>
      <c r="BJ1926" s="1">
        <v>0</v>
      </c>
      <c r="BK1926" s="1">
        <v>0.01</v>
      </c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37" t="s">
        <v>71</v>
      </c>
    </row>
    <row r="1927" spans="1:77" x14ac:dyDescent="0.25">
      <c r="A1927" s="1">
        <v>1922</v>
      </c>
      <c r="B1927" s="1"/>
      <c r="C1927" s="1"/>
      <c r="D1927" s="1"/>
      <c r="E1927" s="1"/>
      <c r="F1927" s="1">
        <v>1922</v>
      </c>
      <c r="G1927" s="1" t="s">
        <v>67</v>
      </c>
      <c r="H1927" s="1">
        <v>33130</v>
      </c>
      <c r="M1927" s="1">
        <v>7</v>
      </c>
      <c r="N1927" s="1">
        <v>1</v>
      </c>
      <c r="O1927" s="1">
        <v>13</v>
      </c>
      <c r="P1927" s="2" t="s">
        <v>69</v>
      </c>
      <c r="Q1927" s="2">
        <v>2913</v>
      </c>
      <c r="R1927" s="1"/>
      <c r="S1927" s="2">
        <v>230</v>
      </c>
      <c r="T1927" s="1"/>
      <c r="U1927" s="1"/>
      <c r="V1927" s="1"/>
      <c r="W1927" s="1"/>
      <c r="X1927" s="35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44"/>
      <c r="AR1927" s="36"/>
      <c r="AS1927" s="1"/>
      <c r="AT1927" s="45"/>
      <c r="AU1927" s="1"/>
      <c r="AV1927" s="1"/>
      <c r="AW1927" s="1"/>
      <c r="AX1927" s="2"/>
      <c r="AY1927" s="1"/>
      <c r="AZ1927" s="1"/>
      <c r="BA1927" s="36"/>
      <c r="BB1927" s="2"/>
      <c r="BC1927" s="1"/>
      <c r="BD1927" s="1"/>
      <c r="BE1927" s="43"/>
      <c r="BF1927" s="43">
        <f t="shared" si="29"/>
        <v>669990</v>
      </c>
      <c r="BG1927" s="1"/>
      <c r="BH1927" s="1"/>
      <c r="BI1927" s="1">
        <v>50</v>
      </c>
      <c r="BJ1927" s="1">
        <v>0</v>
      </c>
      <c r="BK1927" s="1">
        <v>0.01</v>
      </c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37" t="s">
        <v>71</v>
      </c>
    </row>
    <row r="1928" spans="1:77" x14ac:dyDescent="0.25">
      <c r="A1928" s="1">
        <v>1923</v>
      </c>
      <c r="B1928" s="1"/>
      <c r="C1928" s="1"/>
      <c r="D1928" s="1"/>
      <c r="E1928" s="1"/>
      <c r="F1928" s="1">
        <v>1923</v>
      </c>
      <c r="G1928" s="1" t="s">
        <v>67</v>
      </c>
      <c r="H1928" s="1">
        <v>33131</v>
      </c>
      <c r="M1928" s="1">
        <v>7</v>
      </c>
      <c r="N1928" s="1">
        <v>2</v>
      </c>
      <c r="O1928" s="1">
        <v>63</v>
      </c>
      <c r="P1928" s="2" t="s">
        <v>69</v>
      </c>
      <c r="Q1928" s="2">
        <v>3063</v>
      </c>
      <c r="R1928" s="1"/>
      <c r="S1928" s="2">
        <v>130</v>
      </c>
      <c r="T1928" s="1"/>
      <c r="U1928" s="1"/>
      <c r="V1928" s="1"/>
      <c r="W1928" s="1"/>
      <c r="X1928" s="35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2"/>
      <c r="AY1928" s="1"/>
      <c r="AZ1928" s="1"/>
      <c r="BA1928" s="36"/>
      <c r="BB1928" s="2"/>
      <c r="BC1928" s="1"/>
      <c r="BD1928" s="1"/>
      <c r="BE1928" s="1"/>
      <c r="BF1928" s="43">
        <f t="shared" ref="BF1928:BF1991" si="30">Q1928*S1928</f>
        <v>398190</v>
      </c>
      <c r="BG1928" s="1"/>
      <c r="BH1928" s="1"/>
      <c r="BI1928" s="1">
        <v>50</v>
      </c>
      <c r="BJ1928" s="1">
        <v>0</v>
      </c>
      <c r="BK1928" s="1">
        <v>0.01</v>
      </c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37" t="s">
        <v>71</v>
      </c>
    </row>
    <row r="1929" spans="1:77" x14ac:dyDescent="0.25">
      <c r="A1929" s="1">
        <v>1924</v>
      </c>
      <c r="B1929" s="1"/>
      <c r="C1929" s="1"/>
      <c r="D1929" s="1"/>
      <c r="E1929" s="1"/>
      <c r="F1929" s="1">
        <v>1924</v>
      </c>
      <c r="G1929" s="1" t="s">
        <v>67</v>
      </c>
      <c r="H1929" s="1">
        <v>33132</v>
      </c>
      <c r="M1929" s="1">
        <v>7</v>
      </c>
      <c r="N1929" s="1">
        <v>2</v>
      </c>
      <c r="O1929" s="1">
        <v>73</v>
      </c>
      <c r="P1929" s="2" t="s">
        <v>69</v>
      </c>
      <c r="Q1929" s="2">
        <v>3073</v>
      </c>
      <c r="R1929" s="1"/>
      <c r="S1929" s="2">
        <v>130</v>
      </c>
      <c r="T1929" s="1"/>
      <c r="U1929" s="1"/>
      <c r="V1929" s="1"/>
      <c r="W1929" s="1"/>
      <c r="X1929" s="35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2"/>
      <c r="AY1929" s="1"/>
      <c r="AZ1929" s="1"/>
      <c r="BA1929" s="36"/>
      <c r="BB1929" s="2"/>
      <c r="BC1929" s="1"/>
      <c r="BD1929" s="1"/>
      <c r="BE1929" s="1"/>
      <c r="BF1929" s="43">
        <f t="shared" si="30"/>
        <v>399490</v>
      </c>
      <c r="BG1929" s="1"/>
      <c r="BH1929" s="1"/>
      <c r="BI1929" s="1">
        <v>50</v>
      </c>
      <c r="BJ1929" s="1">
        <v>0</v>
      </c>
      <c r="BK1929" s="1">
        <v>0.01</v>
      </c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37" t="s">
        <v>71</v>
      </c>
    </row>
    <row r="1930" spans="1:77" x14ac:dyDescent="0.25">
      <c r="A1930" s="1">
        <v>1925</v>
      </c>
      <c r="B1930" s="1"/>
      <c r="C1930" s="1"/>
      <c r="D1930" s="1"/>
      <c r="E1930" s="1"/>
      <c r="F1930" s="1">
        <v>1925</v>
      </c>
      <c r="G1930" s="1" t="s">
        <v>67</v>
      </c>
      <c r="H1930" s="1">
        <v>33134</v>
      </c>
      <c r="M1930" s="1">
        <v>4</v>
      </c>
      <c r="N1930" s="1">
        <v>2</v>
      </c>
      <c r="O1930" s="1">
        <v>65</v>
      </c>
      <c r="P1930" s="2" t="s">
        <v>69</v>
      </c>
      <c r="Q1930" s="2">
        <v>1865</v>
      </c>
      <c r="R1930" s="1"/>
      <c r="S1930" s="2">
        <v>260</v>
      </c>
      <c r="T1930" s="1"/>
      <c r="U1930" s="1"/>
      <c r="V1930" s="1"/>
      <c r="W1930" s="1"/>
      <c r="X1930" s="35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44"/>
      <c r="AR1930" s="36"/>
      <c r="AS1930" s="1"/>
      <c r="AT1930" s="45"/>
      <c r="AU1930" s="1"/>
      <c r="AV1930" s="1"/>
      <c r="AW1930" s="1"/>
      <c r="AX1930" s="2"/>
      <c r="AY1930" s="1"/>
      <c r="AZ1930" s="1"/>
      <c r="BA1930" s="36"/>
      <c r="BB1930" s="2"/>
      <c r="BC1930" s="1"/>
      <c r="BD1930" s="1"/>
      <c r="BE1930" s="43"/>
      <c r="BF1930" s="43">
        <f t="shared" si="30"/>
        <v>484900</v>
      </c>
      <c r="BG1930" s="1"/>
      <c r="BH1930" s="1"/>
      <c r="BI1930" s="1">
        <v>50</v>
      </c>
      <c r="BJ1930" s="1">
        <v>0</v>
      </c>
      <c r="BK1930" s="1">
        <v>0.01</v>
      </c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37" t="s">
        <v>71</v>
      </c>
    </row>
    <row r="1931" spans="1:77" x14ac:dyDescent="0.25">
      <c r="A1931" s="1">
        <v>1926</v>
      </c>
      <c r="B1931" s="1"/>
      <c r="C1931" s="1"/>
      <c r="D1931" s="1"/>
      <c r="E1931" s="1"/>
      <c r="F1931" s="1">
        <v>1926</v>
      </c>
      <c r="G1931" s="1" t="s">
        <v>67</v>
      </c>
      <c r="H1931" s="1">
        <v>33135</v>
      </c>
      <c r="M1931" s="1">
        <v>2</v>
      </c>
      <c r="N1931" s="1">
        <v>3</v>
      </c>
      <c r="O1931" s="1">
        <v>17.100000000000001</v>
      </c>
      <c r="P1931" s="2" t="s">
        <v>69</v>
      </c>
      <c r="Q1931" s="2">
        <v>1117.0999999999999</v>
      </c>
      <c r="R1931" s="1"/>
      <c r="S1931" s="2">
        <v>130</v>
      </c>
      <c r="T1931" s="1"/>
      <c r="U1931" s="1"/>
      <c r="V1931" s="1"/>
      <c r="W1931" s="1"/>
      <c r="X1931" s="35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2"/>
      <c r="AY1931" s="1"/>
      <c r="AZ1931" s="1"/>
      <c r="BA1931" s="36"/>
      <c r="BB1931" s="2"/>
      <c r="BC1931" s="1"/>
      <c r="BD1931" s="1"/>
      <c r="BE1931" s="1"/>
      <c r="BF1931" s="43">
        <f t="shared" si="30"/>
        <v>145223</v>
      </c>
      <c r="BG1931" s="1"/>
      <c r="BH1931" s="1"/>
      <c r="BI1931" s="1">
        <v>50</v>
      </c>
      <c r="BJ1931" s="1">
        <v>0</v>
      </c>
      <c r="BK1931" s="1">
        <v>0.01</v>
      </c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37" t="s">
        <v>71</v>
      </c>
    </row>
    <row r="1932" spans="1:77" x14ac:dyDescent="0.25">
      <c r="A1932" s="1">
        <v>1927</v>
      </c>
      <c r="B1932" s="1"/>
      <c r="C1932" s="1"/>
      <c r="D1932" s="1"/>
      <c r="E1932" s="1"/>
      <c r="F1932" s="1">
        <v>1927</v>
      </c>
      <c r="G1932" s="1" t="s">
        <v>67</v>
      </c>
      <c r="H1932" s="1">
        <v>33136</v>
      </c>
      <c r="M1932" s="1">
        <v>10</v>
      </c>
      <c r="N1932" s="1">
        <v>1</v>
      </c>
      <c r="O1932" s="1">
        <v>70</v>
      </c>
      <c r="P1932" s="2" t="s">
        <v>69</v>
      </c>
      <c r="Q1932" s="2">
        <v>4170</v>
      </c>
      <c r="R1932" s="1"/>
      <c r="S1932" s="2">
        <v>130</v>
      </c>
      <c r="T1932" s="1"/>
      <c r="U1932" s="1"/>
      <c r="V1932" s="1"/>
      <c r="W1932" s="1"/>
      <c r="X1932" s="35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44"/>
      <c r="AR1932" s="36"/>
      <c r="AS1932" s="1"/>
      <c r="AT1932" s="45"/>
      <c r="AU1932" s="1"/>
      <c r="AV1932" s="1"/>
      <c r="AW1932" s="1"/>
      <c r="AX1932" s="2"/>
      <c r="AY1932" s="1"/>
      <c r="AZ1932" s="1"/>
      <c r="BA1932" s="36"/>
      <c r="BB1932" s="2"/>
      <c r="BC1932" s="1"/>
      <c r="BD1932" s="1"/>
      <c r="BE1932" s="43"/>
      <c r="BF1932" s="43">
        <f t="shared" si="30"/>
        <v>542100</v>
      </c>
      <c r="BG1932" s="1"/>
      <c r="BH1932" s="1"/>
      <c r="BI1932" s="1">
        <v>50</v>
      </c>
      <c r="BJ1932" s="1">
        <v>0</v>
      </c>
      <c r="BK1932" s="1">
        <v>0.01</v>
      </c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37" t="s">
        <v>71</v>
      </c>
    </row>
    <row r="1933" spans="1:77" x14ac:dyDescent="0.25">
      <c r="A1933" s="1">
        <v>1928</v>
      </c>
      <c r="B1933" s="1"/>
      <c r="C1933" s="1"/>
      <c r="D1933" s="1"/>
      <c r="E1933" s="1"/>
      <c r="F1933" s="1">
        <v>1928</v>
      </c>
      <c r="G1933" s="1" t="s">
        <v>67</v>
      </c>
      <c r="H1933" s="1">
        <v>33137</v>
      </c>
      <c r="M1933" s="1">
        <v>10</v>
      </c>
      <c r="N1933" s="1">
        <v>3</v>
      </c>
      <c r="O1933" s="1">
        <v>43</v>
      </c>
      <c r="P1933" s="2" t="s">
        <v>69</v>
      </c>
      <c r="Q1933" s="2">
        <v>4343</v>
      </c>
      <c r="R1933" s="1"/>
      <c r="S1933" s="2">
        <v>170</v>
      </c>
      <c r="T1933" s="1"/>
      <c r="U1933" s="1"/>
      <c r="V1933" s="1"/>
      <c r="W1933" s="1"/>
      <c r="X1933" s="35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2"/>
      <c r="AY1933" s="1"/>
      <c r="AZ1933" s="1"/>
      <c r="BA1933" s="36"/>
      <c r="BB1933" s="2"/>
      <c r="BC1933" s="1"/>
      <c r="BD1933" s="1"/>
      <c r="BE1933" s="1"/>
      <c r="BF1933" s="43">
        <f t="shared" si="30"/>
        <v>738310</v>
      </c>
      <c r="BG1933" s="1"/>
      <c r="BH1933" s="1"/>
      <c r="BI1933" s="1">
        <v>50</v>
      </c>
      <c r="BJ1933" s="1">
        <v>0</v>
      </c>
      <c r="BK1933" s="1">
        <v>0.01</v>
      </c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37" t="s">
        <v>71</v>
      </c>
    </row>
    <row r="1934" spans="1:77" x14ac:dyDescent="0.25">
      <c r="A1934" s="1">
        <v>1929</v>
      </c>
      <c r="B1934" s="1"/>
      <c r="C1934" s="1"/>
      <c r="D1934" s="1"/>
      <c r="E1934" s="1"/>
      <c r="F1934" s="1">
        <v>1929</v>
      </c>
      <c r="G1934" s="1" t="s">
        <v>67</v>
      </c>
      <c r="H1934" s="1">
        <v>33138</v>
      </c>
      <c r="M1934" s="1">
        <v>15</v>
      </c>
      <c r="N1934" s="1">
        <v>1</v>
      </c>
      <c r="O1934" s="1">
        <v>32</v>
      </c>
      <c r="P1934" s="2" t="s">
        <v>69</v>
      </c>
      <c r="Q1934" s="2">
        <v>6132</v>
      </c>
      <c r="R1934" s="1"/>
      <c r="S1934" s="2">
        <v>130</v>
      </c>
      <c r="T1934" s="1"/>
      <c r="U1934" s="1"/>
      <c r="V1934" s="1"/>
      <c r="W1934" s="1"/>
      <c r="X1934" s="35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2"/>
      <c r="AY1934" s="1"/>
      <c r="AZ1934" s="1"/>
      <c r="BA1934" s="36"/>
      <c r="BB1934" s="2"/>
      <c r="BC1934" s="1"/>
      <c r="BD1934" s="1"/>
      <c r="BE1934" s="1"/>
      <c r="BF1934" s="43">
        <f t="shared" si="30"/>
        <v>797160</v>
      </c>
      <c r="BG1934" s="1"/>
      <c r="BH1934" s="1"/>
      <c r="BI1934" s="1">
        <v>50</v>
      </c>
      <c r="BJ1934" s="1">
        <v>0</v>
      </c>
      <c r="BK1934" s="1">
        <v>0.01</v>
      </c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37" t="s">
        <v>71</v>
      </c>
    </row>
    <row r="1935" spans="1:77" x14ac:dyDescent="0.25">
      <c r="A1935" s="1">
        <v>1930</v>
      </c>
      <c r="B1935" s="1"/>
      <c r="C1935" s="1"/>
      <c r="D1935" s="1"/>
      <c r="E1935" s="1"/>
      <c r="F1935" s="1">
        <v>1930</v>
      </c>
      <c r="G1935" s="1" t="s">
        <v>67</v>
      </c>
      <c r="H1935" s="1">
        <v>33139</v>
      </c>
      <c r="M1935" s="1">
        <v>16</v>
      </c>
      <c r="N1935" s="1">
        <v>1</v>
      </c>
      <c r="O1935" s="1">
        <v>15.4</v>
      </c>
      <c r="P1935" s="2" t="s">
        <v>69</v>
      </c>
      <c r="Q1935" s="2">
        <v>6515.4</v>
      </c>
      <c r="R1935" s="1"/>
      <c r="S1935" s="2">
        <v>130</v>
      </c>
      <c r="T1935" s="1"/>
      <c r="U1935" s="1"/>
      <c r="V1935" s="1"/>
      <c r="W1935" s="1"/>
      <c r="X1935" s="35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44"/>
      <c r="AR1935" s="36"/>
      <c r="AS1935" s="1"/>
      <c r="AT1935" s="45"/>
      <c r="AU1935" s="1"/>
      <c r="AV1935" s="1"/>
      <c r="AW1935" s="1"/>
      <c r="AX1935" s="2"/>
      <c r="AY1935" s="1"/>
      <c r="AZ1935" s="1"/>
      <c r="BA1935" s="36"/>
      <c r="BB1935" s="2"/>
      <c r="BC1935" s="1"/>
      <c r="BD1935" s="1"/>
      <c r="BE1935" s="43"/>
      <c r="BF1935" s="43">
        <f t="shared" si="30"/>
        <v>847002</v>
      </c>
      <c r="BG1935" s="1"/>
      <c r="BH1935" s="1"/>
      <c r="BI1935" s="1">
        <v>50</v>
      </c>
      <c r="BJ1935" s="1">
        <v>0</v>
      </c>
      <c r="BK1935" s="1">
        <v>0.01</v>
      </c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37" t="s">
        <v>71</v>
      </c>
    </row>
    <row r="1936" spans="1:77" x14ac:dyDescent="0.25">
      <c r="A1936" s="1">
        <v>1931</v>
      </c>
      <c r="B1936" s="1"/>
      <c r="C1936" s="1"/>
      <c r="D1936" s="1"/>
      <c r="E1936" s="1"/>
      <c r="F1936" s="1">
        <v>1931</v>
      </c>
      <c r="G1936" s="1" t="s">
        <v>67</v>
      </c>
      <c r="H1936" s="1">
        <v>33140</v>
      </c>
      <c r="M1936" s="1">
        <v>16</v>
      </c>
      <c r="N1936" s="1">
        <v>1</v>
      </c>
      <c r="O1936" s="1">
        <v>30</v>
      </c>
      <c r="P1936" s="2" t="s">
        <v>69</v>
      </c>
      <c r="Q1936" s="2">
        <v>6530</v>
      </c>
      <c r="R1936" s="1"/>
      <c r="S1936" s="2">
        <v>130</v>
      </c>
      <c r="T1936" s="1"/>
      <c r="U1936" s="1"/>
      <c r="V1936" s="1"/>
      <c r="W1936" s="1"/>
      <c r="X1936" s="35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44"/>
      <c r="AR1936" s="36"/>
      <c r="AS1936" s="1"/>
      <c r="AT1936" s="45"/>
      <c r="AU1936" s="1"/>
      <c r="AV1936" s="2"/>
      <c r="AW1936" s="46"/>
      <c r="AX1936" s="2"/>
      <c r="AY1936" s="2"/>
      <c r="AZ1936" s="2"/>
      <c r="BA1936" s="36"/>
      <c r="BB1936" s="2"/>
      <c r="BC1936" s="36"/>
      <c r="BD1936" s="1"/>
      <c r="BE1936" s="43"/>
      <c r="BF1936" s="43">
        <f t="shared" si="30"/>
        <v>848900</v>
      </c>
      <c r="BG1936" s="1"/>
      <c r="BH1936" s="6"/>
      <c r="BI1936" s="1">
        <v>50</v>
      </c>
      <c r="BJ1936" s="1">
        <v>0</v>
      </c>
      <c r="BK1936" s="1">
        <v>0.01</v>
      </c>
      <c r="BL1936" s="36"/>
      <c r="BM1936" s="36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37" t="s">
        <v>71</v>
      </c>
    </row>
    <row r="1937" spans="1:77" x14ac:dyDescent="0.25">
      <c r="A1937" s="1">
        <v>1932</v>
      </c>
      <c r="B1937" s="1"/>
      <c r="C1937" s="1"/>
      <c r="D1937" s="1"/>
      <c r="E1937" s="1"/>
      <c r="F1937" s="1">
        <v>1932</v>
      </c>
      <c r="G1937" s="1" t="s">
        <v>67</v>
      </c>
      <c r="H1937" s="1">
        <v>33141</v>
      </c>
      <c r="M1937" s="1">
        <v>4</v>
      </c>
      <c r="N1937" s="1">
        <v>3</v>
      </c>
      <c r="O1937" s="1">
        <v>51</v>
      </c>
      <c r="P1937" s="2" t="s">
        <v>69</v>
      </c>
      <c r="Q1937" s="2">
        <v>1951</v>
      </c>
      <c r="R1937" s="1"/>
      <c r="S1937" s="2">
        <v>130</v>
      </c>
      <c r="T1937" s="1"/>
      <c r="U1937" s="1"/>
      <c r="V1937" s="1"/>
      <c r="W1937" s="1"/>
      <c r="X1937" s="35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44"/>
      <c r="AR1937" s="36"/>
      <c r="AS1937" s="1"/>
      <c r="AT1937" s="45"/>
      <c r="AU1937" s="1"/>
      <c r="AV1937" s="1"/>
      <c r="AW1937" s="1"/>
      <c r="AX1937" s="2"/>
      <c r="AY1937" s="1"/>
      <c r="AZ1937" s="1"/>
      <c r="BA1937" s="36"/>
      <c r="BB1937" s="2"/>
      <c r="BC1937" s="1"/>
      <c r="BD1937" s="1"/>
      <c r="BE1937" s="43"/>
      <c r="BF1937" s="43">
        <f t="shared" si="30"/>
        <v>253630</v>
      </c>
      <c r="BG1937" s="1"/>
      <c r="BH1937" s="1"/>
      <c r="BI1937" s="1">
        <v>50</v>
      </c>
      <c r="BJ1937" s="1">
        <v>0</v>
      </c>
      <c r="BK1937" s="1">
        <v>0.01</v>
      </c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37" t="s">
        <v>71</v>
      </c>
    </row>
    <row r="1938" spans="1:77" x14ac:dyDescent="0.25">
      <c r="A1938" s="1">
        <v>1933</v>
      </c>
      <c r="B1938" s="1"/>
      <c r="C1938" s="1"/>
      <c r="D1938" s="1"/>
      <c r="E1938" s="1"/>
      <c r="F1938" s="1">
        <v>1933</v>
      </c>
      <c r="G1938" s="1" t="s">
        <v>67</v>
      </c>
      <c r="H1938" s="1">
        <v>33142</v>
      </c>
      <c r="M1938" s="1">
        <v>3</v>
      </c>
      <c r="N1938" s="1">
        <v>3</v>
      </c>
      <c r="O1938" s="1">
        <v>30</v>
      </c>
      <c r="P1938" s="2" t="s">
        <v>69</v>
      </c>
      <c r="Q1938" s="2">
        <v>1530</v>
      </c>
      <c r="R1938" s="1"/>
      <c r="S1938" s="2">
        <v>230</v>
      </c>
      <c r="T1938" s="1"/>
      <c r="U1938" s="1"/>
      <c r="V1938" s="1"/>
      <c r="W1938" s="1"/>
      <c r="X1938" s="35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2"/>
      <c r="AY1938" s="1"/>
      <c r="AZ1938" s="1"/>
      <c r="BA1938" s="36"/>
      <c r="BB1938" s="2"/>
      <c r="BC1938" s="1"/>
      <c r="BD1938" s="1"/>
      <c r="BE1938" s="1"/>
      <c r="BF1938" s="43">
        <f t="shared" si="30"/>
        <v>351900</v>
      </c>
      <c r="BG1938" s="1"/>
      <c r="BH1938" s="1"/>
      <c r="BI1938" s="1">
        <v>50</v>
      </c>
      <c r="BJ1938" s="1">
        <v>0</v>
      </c>
      <c r="BK1938" s="1">
        <v>0.01</v>
      </c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37" t="s">
        <v>71</v>
      </c>
    </row>
    <row r="1939" spans="1:77" x14ac:dyDescent="0.25">
      <c r="A1939" s="1">
        <v>1934</v>
      </c>
      <c r="B1939" s="1"/>
      <c r="C1939" s="1"/>
      <c r="D1939" s="1"/>
      <c r="E1939" s="1"/>
      <c r="F1939" s="1">
        <v>1934</v>
      </c>
      <c r="G1939" s="1" t="s">
        <v>67</v>
      </c>
      <c r="H1939" s="1">
        <v>33143</v>
      </c>
      <c r="M1939" s="1">
        <v>5</v>
      </c>
      <c r="N1939" s="1">
        <v>3</v>
      </c>
      <c r="O1939" s="1">
        <v>92</v>
      </c>
      <c r="P1939" s="2" t="s">
        <v>69</v>
      </c>
      <c r="Q1939" s="2">
        <v>2392</v>
      </c>
      <c r="R1939" s="1"/>
      <c r="S1939" s="2">
        <v>260</v>
      </c>
      <c r="T1939" s="1"/>
      <c r="U1939" s="1"/>
      <c r="V1939" s="1"/>
      <c r="W1939" s="1"/>
      <c r="X1939" s="35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2"/>
      <c r="AY1939" s="1"/>
      <c r="AZ1939" s="1"/>
      <c r="BA1939" s="36"/>
      <c r="BB1939" s="2"/>
      <c r="BC1939" s="1"/>
      <c r="BD1939" s="1"/>
      <c r="BE1939" s="1"/>
      <c r="BF1939" s="43">
        <f t="shared" si="30"/>
        <v>621920</v>
      </c>
      <c r="BG1939" s="1"/>
      <c r="BH1939" s="1"/>
      <c r="BI1939" s="1">
        <v>50</v>
      </c>
      <c r="BJ1939" s="1">
        <v>0</v>
      </c>
      <c r="BK1939" s="1">
        <v>0.01</v>
      </c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37" t="s">
        <v>71</v>
      </c>
    </row>
    <row r="1940" spans="1:77" x14ac:dyDescent="0.25">
      <c r="A1940" s="1">
        <v>1935</v>
      </c>
      <c r="B1940" s="1"/>
      <c r="C1940" s="1"/>
      <c r="D1940" s="1"/>
      <c r="E1940" s="1"/>
      <c r="F1940" s="1">
        <v>1935</v>
      </c>
      <c r="G1940" s="1" t="s">
        <v>67</v>
      </c>
      <c r="H1940" s="1">
        <v>33144</v>
      </c>
      <c r="M1940" s="1">
        <v>4</v>
      </c>
      <c r="N1940" s="1">
        <v>1</v>
      </c>
      <c r="O1940" s="1">
        <v>60</v>
      </c>
      <c r="P1940" s="2" t="s">
        <v>69</v>
      </c>
      <c r="Q1940" s="2">
        <v>1760</v>
      </c>
      <c r="R1940" s="1"/>
      <c r="S1940" s="2">
        <v>260</v>
      </c>
      <c r="T1940" s="1"/>
      <c r="U1940" s="1"/>
      <c r="V1940" s="1"/>
      <c r="W1940" s="1"/>
      <c r="X1940" s="35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2"/>
      <c r="AY1940" s="1"/>
      <c r="AZ1940" s="1"/>
      <c r="BA1940" s="36"/>
      <c r="BB1940" s="2"/>
      <c r="BC1940" s="1"/>
      <c r="BD1940" s="1"/>
      <c r="BE1940" s="1"/>
      <c r="BF1940" s="43">
        <f t="shared" si="30"/>
        <v>457600</v>
      </c>
      <c r="BG1940" s="1"/>
      <c r="BH1940" s="1"/>
      <c r="BI1940" s="1">
        <v>50</v>
      </c>
      <c r="BJ1940" s="1">
        <v>0</v>
      </c>
      <c r="BK1940" s="1">
        <v>0.01</v>
      </c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37" t="s">
        <v>71</v>
      </c>
    </row>
    <row r="1941" spans="1:77" x14ac:dyDescent="0.25">
      <c r="A1941" s="1">
        <v>1936</v>
      </c>
      <c r="B1941" s="1"/>
      <c r="C1941" s="1"/>
      <c r="D1941" s="1"/>
      <c r="E1941" s="1"/>
      <c r="F1941" s="1">
        <v>1936</v>
      </c>
      <c r="G1941" s="1" t="s">
        <v>67</v>
      </c>
      <c r="H1941" s="1">
        <v>33145</v>
      </c>
      <c r="M1941" s="1">
        <v>6</v>
      </c>
      <c r="N1941" s="1">
        <v>3</v>
      </c>
      <c r="O1941" s="1">
        <v>89</v>
      </c>
      <c r="P1941" s="2" t="s">
        <v>69</v>
      </c>
      <c r="Q1941" s="2">
        <v>2789</v>
      </c>
      <c r="R1941" s="1"/>
      <c r="S1941" s="2">
        <v>170</v>
      </c>
      <c r="T1941" s="1"/>
      <c r="U1941" s="1"/>
      <c r="V1941" s="1"/>
      <c r="W1941" s="1"/>
      <c r="X1941" s="35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2"/>
      <c r="AY1941" s="1"/>
      <c r="AZ1941" s="1"/>
      <c r="BA1941" s="36"/>
      <c r="BB1941" s="2"/>
      <c r="BC1941" s="1"/>
      <c r="BD1941" s="1"/>
      <c r="BE1941" s="1"/>
      <c r="BF1941" s="43">
        <f t="shared" si="30"/>
        <v>474130</v>
      </c>
      <c r="BG1941" s="1"/>
      <c r="BH1941" s="1"/>
      <c r="BI1941" s="1">
        <v>50</v>
      </c>
      <c r="BJ1941" s="1">
        <v>0</v>
      </c>
      <c r="BK1941" s="1">
        <v>0.01</v>
      </c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37" t="s">
        <v>71</v>
      </c>
    </row>
    <row r="1942" spans="1:77" x14ac:dyDescent="0.25">
      <c r="A1942" s="1">
        <v>1937</v>
      </c>
      <c r="B1942" s="1"/>
      <c r="C1942" s="1"/>
      <c r="D1942" s="1"/>
      <c r="E1942" s="1"/>
      <c r="F1942" s="1">
        <v>1937</v>
      </c>
      <c r="G1942" s="1" t="s">
        <v>67</v>
      </c>
      <c r="H1942" s="1">
        <v>33146</v>
      </c>
      <c r="M1942" s="1">
        <v>0</v>
      </c>
      <c r="N1942" s="1">
        <v>2</v>
      </c>
      <c r="O1942" s="1">
        <v>60</v>
      </c>
      <c r="P1942" s="2" t="s">
        <v>69</v>
      </c>
      <c r="Q1942" s="2">
        <v>260</v>
      </c>
      <c r="R1942" s="1"/>
      <c r="S1942" s="2">
        <v>300</v>
      </c>
      <c r="T1942" s="1"/>
      <c r="U1942" s="1"/>
      <c r="V1942" s="1"/>
      <c r="W1942" s="1"/>
      <c r="X1942" s="35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2"/>
      <c r="AY1942" s="1"/>
      <c r="AZ1942" s="1"/>
      <c r="BA1942" s="36"/>
      <c r="BB1942" s="2"/>
      <c r="BC1942" s="1"/>
      <c r="BD1942" s="1"/>
      <c r="BE1942" s="1"/>
      <c r="BF1942" s="43">
        <f t="shared" si="30"/>
        <v>78000</v>
      </c>
      <c r="BG1942" s="1"/>
      <c r="BH1942" s="1"/>
      <c r="BI1942" s="1">
        <v>50</v>
      </c>
      <c r="BJ1942" s="1">
        <v>0</v>
      </c>
      <c r="BK1942" s="1">
        <v>0.01</v>
      </c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37" t="s">
        <v>71</v>
      </c>
    </row>
    <row r="1943" spans="1:77" x14ac:dyDescent="0.25">
      <c r="A1943" s="1">
        <v>1938</v>
      </c>
      <c r="B1943" s="1"/>
      <c r="C1943" s="1"/>
      <c r="D1943" s="1"/>
      <c r="E1943" s="1"/>
      <c r="F1943" s="1">
        <v>1938</v>
      </c>
      <c r="G1943" s="1" t="s">
        <v>67</v>
      </c>
      <c r="H1943" s="1">
        <v>33147</v>
      </c>
      <c r="M1943" s="1">
        <v>1</v>
      </c>
      <c r="N1943" s="1">
        <v>2</v>
      </c>
      <c r="O1943" s="1">
        <v>50</v>
      </c>
      <c r="P1943" s="2" t="s">
        <v>69</v>
      </c>
      <c r="Q1943" s="2">
        <v>650</v>
      </c>
      <c r="R1943" s="1"/>
      <c r="S1943" s="2">
        <v>260</v>
      </c>
      <c r="T1943" s="1"/>
      <c r="U1943" s="1"/>
      <c r="V1943" s="1"/>
      <c r="W1943" s="1"/>
      <c r="X1943" s="35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2"/>
      <c r="AY1943" s="1"/>
      <c r="AZ1943" s="1"/>
      <c r="BA1943" s="36"/>
      <c r="BB1943" s="2"/>
      <c r="BC1943" s="1"/>
      <c r="BD1943" s="1"/>
      <c r="BE1943" s="1"/>
      <c r="BF1943" s="43">
        <f t="shared" si="30"/>
        <v>169000</v>
      </c>
      <c r="BG1943" s="1"/>
      <c r="BH1943" s="1"/>
      <c r="BI1943" s="1">
        <v>50</v>
      </c>
      <c r="BJ1943" s="1">
        <v>0</v>
      </c>
      <c r="BK1943" s="1">
        <v>0.01</v>
      </c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37" t="s">
        <v>71</v>
      </c>
    </row>
    <row r="1944" spans="1:77" x14ac:dyDescent="0.25">
      <c r="A1944" s="1">
        <v>1939</v>
      </c>
      <c r="B1944" s="1"/>
      <c r="C1944" s="1"/>
      <c r="D1944" s="1"/>
      <c r="E1944" s="1"/>
      <c r="F1944" s="1">
        <v>1939</v>
      </c>
      <c r="G1944" s="1" t="s">
        <v>67</v>
      </c>
      <c r="H1944" s="1">
        <v>33148</v>
      </c>
      <c r="M1944" s="1">
        <v>2</v>
      </c>
      <c r="N1944" s="1">
        <v>1</v>
      </c>
      <c r="O1944" s="1">
        <v>52</v>
      </c>
      <c r="P1944" s="2" t="s">
        <v>69</v>
      </c>
      <c r="Q1944" s="2">
        <v>952</v>
      </c>
      <c r="R1944" s="1"/>
      <c r="S1944" s="2">
        <v>130</v>
      </c>
      <c r="T1944" s="1"/>
      <c r="U1944" s="1"/>
      <c r="V1944" s="1"/>
      <c r="W1944" s="1"/>
      <c r="X1944" s="35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2"/>
      <c r="AY1944" s="1"/>
      <c r="AZ1944" s="1"/>
      <c r="BA1944" s="36"/>
      <c r="BB1944" s="2"/>
      <c r="BC1944" s="1"/>
      <c r="BD1944" s="1"/>
      <c r="BE1944" s="1"/>
      <c r="BF1944" s="43">
        <f t="shared" si="30"/>
        <v>123760</v>
      </c>
      <c r="BG1944" s="1"/>
      <c r="BH1944" s="1"/>
      <c r="BI1944" s="1">
        <v>50</v>
      </c>
      <c r="BJ1944" s="1">
        <v>0</v>
      </c>
      <c r="BK1944" s="1">
        <v>0.01</v>
      </c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37" t="s">
        <v>71</v>
      </c>
    </row>
    <row r="1945" spans="1:77" x14ac:dyDescent="0.25">
      <c r="A1945" s="1">
        <v>1940</v>
      </c>
      <c r="B1945" s="1"/>
      <c r="C1945" s="1"/>
      <c r="D1945" s="1"/>
      <c r="E1945" s="1"/>
      <c r="F1945" s="1">
        <v>1940</v>
      </c>
      <c r="G1945" s="1" t="s">
        <v>67</v>
      </c>
      <c r="H1945" s="1">
        <v>33149</v>
      </c>
      <c r="M1945" s="1">
        <v>6</v>
      </c>
      <c r="N1945" s="1">
        <v>3</v>
      </c>
      <c r="O1945" s="1">
        <v>31</v>
      </c>
      <c r="P1945" s="2" t="s">
        <v>69</v>
      </c>
      <c r="Q1945" s="2">
        <v>2731</v>
      </c>
      <c r="R1945" s="1"/>
      <c r="S1945" s="2">
        <v>130</v>
      </c>
      <c r="T1945" s="1"/>
      <c r="U1945" s="1"/>
      <c r="V1945" s="1"/>
      <c r="W1945" s="1"/>
      <c r="X1945" s="35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2"/>
      <c r="AY1945" s="1"/>
      <c r="AZ1945" s="1"/>
      <c r="BA1945" s="36"/>
      <c r="BB1945" s="2"/>
      <c r="BC1945" s="1"/>
      <c r="BD1945" s="1"/>
      <c r="BE1945" s="1"/>
      <c r="BF1945" s="43">
        <f t="shared" si="30"/>
        <v>355030</v>
      </c>
      <c r="BG1945" s="1"/>
      <c r="BH1945" s="1"/>
      <c r="BI1945" s="1">
        <v>50</v>
      </c>
      <c r="BJ1945" s="1">
        <v>0</v>
      </c>
      <c r="BK1945" s="1">
        <v>0.01</v>
      </c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37" t="s">
        <v>71</v>
      </c>
    </row>
    <row r="1946" spans="1:77" x14ac:dyDescent="0.25">
      <c r="A1946" s="1">
        <v>1941</v>
      </c>
      <c r="B1946" s="1"/>
      <c r="C1946" s="1"/>
      <c r="D1946" s="1"/>
      <c r="E1946" s="1"/>
      <c r="F1946" s="1">
        <v>1941</v>
      </c>
      <c r="G1946" s="1" t="s">
        <v>67</v>
      </c>
      <c r="H1946" s="1">
        <v>33150</v>
      </c>
      <c r="M1946" s="1">
        <v>4</v>
      </c>
      <c r="N1946" s="1">
        <v>0</v>
      </c>
      <c r="O1946" s="1">
        <v>10</v>
      </c>
      <c r="P1946" s="2" t="s">
        <v>69</v>
      </c>
      <c r="Q1946" s="2">
        <v>1610</v>
      </c>
      <c r="R1946" s="1"/>
      <c r="S1946" s="2">
        <v>300</v>
      </c>
      <c r="T1946" s="1"/>
      <c r="U1946" s="1"/>
      <c r="V1946" s="1"/>
      <c r="W1946" s="1"/>
      <c r="X1946" s="35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44"/>
      <c r="AR1946" s="36"/>
      <c r="AS1946" s="1"/>
      <c r="AT1946" s="45"/>
      <c r="AU1946" s="1"/>
      <c r="AV1946" s="1"/>
      <c r="AW1946" s="1"/>
      <c r="AX1946" s="2"/>
      <c r="AY1946" s="1"/>
      <c r="AZ1946" s="1"/>
      <c r="BA1946" s="36"/>
      <c r="BB1946" s="2"/>
      <c r="BC1946" s="1"/>
      <c r="BD1946" s="1"/>
      <c r="BE1946" s="43"/>
      <c r="BF1946" s="43">
        <f t="shared" si="30"/>
        <v>483000</v>
      </c>
      <c r="BG1946" s="1"/>
      <c r="BH1946" s="1"/>
      <c r="BI1946" s="1">
        <v>50</v>
      </c>
      <c r="BJ1946" s="1">
        <v>0</v>
      </c>
      <c r="BK1946" s="1">
        <v>0.01</v>
      </c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37" t="s">
        <v>71</v>
      </c>
    </row>
    <row r="1947" spans="1:77" x14ac:dyDescent="0.25">
      <c r="A1947" s="1">
        <v>1942</v>
      </c>
      <c r="B1947" s="1"/>
      <c r="C1947" s="1"/>
      <c r="D1947" s="1"/>
      <c r="E1947" s="1"/>
      <c r="F1947" s="1">
        <v>1942</v>
      </c>
      <c r="G1947" s="1" t="s">
        <v>67</v>
      </c>
      <c r="H1947" s="1">
        <v>33151</v>
      </c>
      <c r="M1947" s="1">
        <v>5</v>
      </c>
      <c r="N1947" s="1">
        <v>0</v>
      </c>
      <c r="O1947" s="1">
        <v>40</v>
      </c>
      <c r="P1947" s="2" t="s">
        <v>69</v>
      </c>
      <c r="Q1947" s="2">
        <v>2040</v>
      </c>
      <c r="R1947" s="1"/>
      <c r="S1947" s="2">
        <v>130</v>
      </c>
      <c r="T1947" s="1"/>
      <c r="U1947" s="1"/>
      <c r="V1947" s="1"/>
      <c r="W1947" s="1"/>
      <c r="X1947" s="35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44"/>
      <c r="AR1947" s="36"/>
      <c r="AS1947" s="1"/>
      <c r="AT1947" s="45"/>
      <c r="AU1947" s="1"/>
      <c r="AV1947" s="1"/>
      <c r="AW1947" s="1"/>
      <c r="AX1947" s="2"/>
      <c r="AY1947" s="1"/>
      <c r="AZ1947" s="1"/>
      <c r="BA1947" s="36"/>
      <c r="BB1947" s="2"/>
      <c r="BC1947" s="1"/>
      <c r="BD1947" s="1"/>
      <c r="BE1947" s="43"/>
      <c r="BF1947" s="43">
        <f t="shared" si="30"/>
        <v>265200</v>
      </c>
      <c r="BG1947" s="1"/>
      <c r="BH1947" s="1"/>
      <c r="BI1947" s="1">
        <v>50</v>
      </c>
      <c r="BJ1947" s="1">
        <v>0</v>
      </c>
      <c r="BK1947" s="1">
        <v>0.01</v>
      </c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37" t="s">
        <v>71</v>
      </c>
    </row>
    <row r="1948" spans="1:77" x14ac:dyDescent="0.25">
      <c r="A1948" s="1">
        <v>1943</v>
      </c>
      <c r="B1948" s="1"/>
      <c r="C1948" s="1"/>
      <c r="D1948" s="1"/>
      <c r="E1948" s="1"/>
      <c r="F1948" s="1">
        <v>1943</v>
      </c>
      <c r="G1948" s="1" t="s">
        <v>67</v>
      </c>
      <c r="H1948" s="1">
        <v>33152</v>
      </c>
      <c r="M1948" s="1">
        <v>3</v>
      </c>
      <c r="N1948" s="1">
        <v>3</v>
      </c>
      <c r="O1948" s="1">
        <v>30</v>
      </c>
      <c r="P1948" s="2" t="s">
        <v>69</v>
      </c>
      <c r="Q1948" s="2">
        <v>1530</v>
      </c>
      <c r="R1948" s="1"/>
      <c r="S1948" s="2">
        <v>130</v>
      </c>
      <c r="T1948" s="1"/>
      <c r="U1948" s="1"/>
      <c r="V1948" s="1"/>
      <c r="W1948" s="1"/>
      <c r="X1948" s="35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2"/>
      <c r="AY1948" s="1"/>
      <c r="AZ1948" s="1"/>
      <c r="BA1948" s="36"/>
      <c r="BB1948" s="2"/>
      <c r="BC1948" s="1"/>
      <c r="BD1948" s="1"/>
      <c r="BE1948" s="1"/>
      <c r="BF1948" s="43">
        <f t="shared" si="30"/>
        <v>198900</v>
      </c>
      <c r="BG1948" s="1"/>
      <c r="BH1948" s="1"/>
      <c r="BI1948" s="1">
        <v>50</v>
      </c>
      <c r="BJ1948" s="1">
        <v>0</v>
      </c>
      <c r="BK1948" s="1">
        <v>0.01</v>
      </c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37" t="s">
        <v>71</v>
      </c>
    </row>
    <row r="1949" spans="1:77" x14ac:dyDescent="0.25">
      <c r="A1949" s="1">
        <v>1944</v>
      </c>
      <c r="B1949" s="1"/>
      <c r="C1949" s="1"/>
      <c r="D1949" s="1"/>
      <c r="E1949" s="1"/>
      <c r="F1949" s="1">
        <v>1944</v>
      </c>
      <c r="G1949" s="1" t="s">
        <v>67</v>
      </c>
      <c r="H1949" s="1">
        <v>33153</v>
      </c>
      <c r="M1949" s="1">
        <v>7</v>
      </c>
      <c r="N1949" s="1">
        <v>3</v>
      </c>
      <c r="O1949" s="1">
        <v>90</v>
      </c>
      <c r="P1949" s="2" t="s">
        <v>69</v>
      </c>
      <c r="Q1949" s="2">
        <v>3190</v>
      </c>
      <c r="R1949" s="1"/>
      <c r="S1949" s="2">
        <v>130</v>
      </c>
      <c r="T1949" s="1"/>
      <c r="U1949" s="1"/>
      <c r="V1949" s="1"/>
      <c r="W1949" s="1"/>
      <c r="X1949" s="35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2"/>
      <c r="AY1949" s="1"/>
      <c r="AZ1949" s="1"/>
      <c r="BA1949" s="36"/>
      <c r="BB1949" s="2"/>
      <c r="BC1949" s="1"/>
      <c r="BD1949" s="1"/>
      <c r="BE1949" s="1"/>
      <c r="BF1949" s="43">
        <f t="shared" si="30"/>
        <v>414700</v>
      </c>
      <c r="BG1949" s="1"/>
      <c r="BH1949" s="1"/>
      <c r="BI1949" s="1">
        <v>50</v>
      </c>
      <c r="BJ1949" s="1">
        <v>0</v>
      </c>
      <c r="BK1949" s="1">
        <v>0.01</v>
      </c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37" t="s">
        <v>71</v>
      </c>
    </row>
    <row r="1950" spans="1:77" x14ac:dyDescent="0.25">
      <c r="A1950" s="1">
        <v>1945</v>
      </c>
      <c r="B1950" s="1"/>
      <c r="C1950" s="1"/>
      <c r="D1950" s="1"/>
      <c r="E1950" s="1"/>
      <c r="F1950" s="1">
        <v>1945</v>
      </c>
      <c r="G1950" s="1" t="s">
        <v>67</v>
      </c>
      <c r="H1950" s="1">
        <v>33154</v>
      </c>
      <c r="M1950" s="1">
        <v>1</v>
      </c>
      <c r="N1950" s="1">
        <v>2</v>
      </c>
      <c r="O1950" s="1">
        <v>26</v>
      </c>
      <c r="P1950" s="2" t="s">
        <v>69</v>
      </c>
      <c r="Q1950" s="2">
        <v>626</v>
      </c>
      <c r="R1950" s="1"/>
      <c r="S1950" s="2">
        <v>130</v>
      </c>
      <c r="T1950" s="1"/>
      <c r="U1950" s="1"/>
      <c r="V1950" s="1"/>
      <c r="W1950" s="1"/>
      <c r="X1950" s="35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2"/>
      <c r="AY1950" s="1"/>
      <c r="AZ1950" s="1"/>
      <c r="BA1950" s="36"/>
      <c r="BB1950" s="2"/>
      <c r="BC1950" s="1"/>
      <c r="BD1950" s="1"/>
      <c r="BE1950" s="1"/>
      <c r="BF1950" s="43">
        <f t="shared" si="30"/>
        <v>81380</v>
      </c>
      <c r="BG1950" s="1"/>
      <c r="BH1950" s="1"/>
      <c r="BI1950" s="1">
        <v>50</v>
      </c>
      <c r="BJ1950" s="1">
        <v>0</v>
      </c>
      <c r="BK1950" s="1">
        <v>0.01</v>
      </c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37" t="s">
        <v>71</v>
      </c>
    </row>
    <row r="1951" spans="1:77" x14ac:dyDescent="0.25">
      <c r="A1951" s="1">
        <v>1946</v>
      </c>
      <c r="B1951" s="1"/>
      <c r="C1951" s="1"/>
      <c r="D1951" s="1"/>
      <c r="E1951" s="1"/>
      <c r="F1951" s="1">
        <v>1946</v>
      </c>
      <c r="G1951" s="1" t="s">
        <v>67</v>
      </c>
      <c r="H1951" s="1">
        <v>33155</v>
      </c>
      <c r="M1951" s="1">
        <v>4</v>
      </c>
      <c r="N1951" s="1">
        <v>1</v>
      </c>
      <c r="O1951" s="1">
        <v>60</v>
      </c>
      <c r="P1951" s="2" t="s">
        <v>69</v>
      </c>
      <c r="Q1951" s="2">
        <v>1760</v>
      </c>
      <c r="R1951" s="1"/>
      <c r="S1951" s="2">
        <v>260</v>
      </c>
      <c r="T1951" s="1"/>
      <c r="U1951" s="1"/>
      <c r="V1951" s="1"/>
      <c r="W1951" s="1"/>
      <c r="X1951" s="35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2"/>
      <c r="AY1951" s="1"/>
      <c r="AZ1951" s="1"/>
      <c r="BA1951" s="36"/>
      <c r="BB1951" s="2"/>
      <c r="BC1951" s="1"/>
      <c r="BD1951" s="1"/>
      <c r="BE1951" s="1"/>
      <c r="BF1951" s="43">
        <f t="shared" si="30"/>
        <v>457600</v>
      </c>
      <c r="BG1951" s="1"/>
      <c r="BH1951" s="1"/>
      <c r="BI1951" s="1">
        <v>50</v>
      </c>
      <c r="BJ1951" s="1">
        <v>0</v>
      </c>
      <c r="BK1951" s="1">
        <v>0.01</v>
      </c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37" t="s">
        <v>71</v>
      </c>
    </row>
    <row r="1952" spans="1:77" x14ac:dyDescent="0.25">
      <c r="A1952" s="1">
        <v>1947</v>
      </c>
      <c r="B1952" s="1"/>
      <c r="C1952" s="1"/>
      <c r="D1952" s="1"/>
      <c r="E1952" s="1"/>
      <c r="F1952" s="1">
        <v>1947</v>
      </c>
      <c r="G1952" s="1" t="s">
        <v>67</v>
      </c>
      <c r="H1952" s="1">
        <v>33156</v>
      </c>
      <c r="M1952" s="1">
        <v>4</v>
      </c>
      <c r="N1952" s="1">
        <v>1</v>
      </c>
      <c r="O1952" s="1">
        <v>55</v>
      </c>
      <c r="P1952" s="2" t="s">
        <v>69</v>
      </c>
      <c r="Q1952" s="2">
        <v>1755</v>
      </c>
      <c r="R1952" s="1"/>
      <c r="S1952" s="2">
        <v>130</v>
      </c>
      <c r="T1952" s="1"/>
      <c r="U1952" s="1"/>
      <c r="V1952" s="1"/>
      <c r="W1952" s="1"/>
      <c r="X1952" s="35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2"/>
      <c r="AY1952" s="1"/>
      <c r="AZ1952" s="1"/>
      <c r="BA1952" s="36"/>
      <c r="BB1952" s="2"/>
      <c r="BC1952" s="1"/>
      <c r="BD1952" s="1"/>
      <c r="BE1952" s="1"/>
      <c r="BF1952" s="43">
        <f t="shared" si="30"/>
        <v>228150</v>
      </c>
      <c r="BG1952" s="1"/>
      <c r="BH1952" s="1"/>
      <c r="BI1952" s="1">
        <v>50</v>
      </c>
      <c r="BJ1952" s="1">
        <v>0</v>
      </c>
      <c r="BK1952" s="1">
        <v>0.01</v>
      </c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37" t="s">
        <v>71</v>
      </c>
    </row>
    <row r="1953" spans="1:77" x14ac:dyDescent="0.25">
      <c r="A1953" s="1">
        <v>1948</v>
      </c>
      <c r="B1953" s="1"/>
      <c r="C1953" s="1"/>
      <c r="D1953" s="1"/>
      <c r="E1953" s="1"/>
      <c r="F1953" s="1">
        <v>1948</v>
      </c>
      <c r="G1953" s="1" t="s">
        <v>67</v>
      </c>
      <c r="H1953" s="1">
        <v>33157</v>
      </c>
      <c r="M1953" s="1">
        <v>6</v>
      </c>
      <c r="N1953" s="1">
        <v>0</v>
      </c>
      <c r="O1953" s="1">
        <v>45</v>
      </c>
      <c r="P1953" s="2" t="s">
        <v>69</v>
      </c>
      <c r="Q1953" s="2">
        <v>2445</v>
      </c>
      <c r="R1953" s="1"/>
      <c r="S1953" s="2">
        <v>170</v>
      </c>
      <c r="T1953" s="1"/>
      <c r="U1953" s="1"/>
      <c r="V1953" s="1"/>
      <c r="W1953" s="1"/>
      <c r="X1953" s="35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2"/>
      <c r="AY1953" s="1"/>
      <c r="AZ1953" s="1"/>
      <c r="BA1953" s="36"/>
      <c r="BB1953" s="2"/>
      <c r="BC1953" s="1"/>
      <c r="BD1953" s="1"/>
      <c r="BE1953" s="1"/>
      <c r="BF1953" s="43">
        <f t="shared" si="30"/>
        <v>415650</v>
      </c>
      <c r="BG1953" s="1"/>
      <c r="BH1953" s="1"/>
      <c r="BI1953" s="1">
        <v>50</v>
      </c>
      <c r="BJ1953" s="1">
        <v>0</v>
      </c>
      <c r="BK1953" s="1">
        <v>0.01</v>
      </c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37" t="s">
        <v>71</v>
      </c>
    </row>
    <row r="1954" spans="1:77" x14ac:dyDescent="0.25">
      <c r="A1954" s="1">
        <v>1949</v>
      </c>
      <c r="B1954" s="1"/>
      <c r="C1954" s="1"/>
      <c r="D1954" s="1"/>
      <c r="E1954" s="1"/>
      <c r="F1954" s="1">
        <v>1949</v>
      </c>
      <c r="G1954" s="1" t="s">
        <v>67</v>
      </c>
      <c r="H1954" s="1">
        <v>33158</v>
      </c>
      <c r="M1954" s="1">
        <v>5</v>
      </c>
      <c r="N1954" s="1">
        <v>1</v>
      </c>
      <c r="O1954" s="1">
        <v>20</v>
      </c>
      <c r="P1954" s="2" t="s">
        <v>69</v>
      </c>
      <c r="Q1954" s="2">
        <v>2120</v>
      </c>
      <c r="R1954" s="1"/>
      <c r="S1954" s="2">
        <v>260</v>
      </c>
      <c r="T1954" s="1"/>
      <c r="U1954" s="1"/>
      <c r="V1954" s="1"/>
      <c r="W1954" s="1"/>
      <c r="X1954" s="35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2"/>
      <c r="AY1954" s="1"/>
      <c r="AZ1954" s="1"/>
      <c r="BA1954" s="36"/>
      <c r="BB1954" s="2"/>
      <c r="BC1954" s="1"/>
      <c r="BD1954" s="1"/>
      <c r="BE1954" s="1"/>
      <c r="BF1954" s="43">
        <f t="shared" si="30"/>
        <v>551200</v>
      </c>
      <c r="BG1954" s="1"/>
      <c r="BH1954" s="1"/>
      <c r="BI1954" s="1">
        <v>50</v>
      </c>
      <c r="BJ1954" s="1">
        <v>0</v>
      </c>
      <c r="BK1954" s="1">
        <v>0.01</v>
      </c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37" t="s">
        <v>71</v>
      </c>
    </row>
    <row r="1955" spans="1:77" x14ac:dyDescent="0.25">
      <c r="A1955" s="1">
        <v>1950</v>
      </c>
      <c r="B1955" s="1"/>
      <c r="C1955" s="1"/>
      <c r="D1955" s="1"/>
      <c r="E1955" s="1"/>
      <c r="F1955" s="1">
        <v>1950</v>
      </c>
      <c r="G1955" s="1" t="s">
        <v>67</v>
      </c>
      <c r="H1955" s="1">
        <v>33159</v>
      </c>
      <c r="M1955" s="1">
        <v>1</v>
      </c>
      <c r="N1955" s="1">
        <v>1</v>
      </c>
      <c r="O1955" s="1">
        <v>60</v>
      </c>
      <c r="P1955" s="2" t="s">
        <v>69</v>
      </c>
      <c r="Q1955" s="2">
        <v>560</v>
      </c>
      <c r="R1955" s="1"/>
      <c r="S1955" s="2">
        <v>300</v>
      </c>
      <c r="T1955" s="1"/>
      <c r="U1955" s="1"/>
      <c r="V1955" s="1"/>
      <c r="W1955" s="1"/>
      <c r="X1955" s="35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2"/>
      <c r="AY1955" s="1"/>
      <c r="AZ1955" s="1"/>
      <c r="BA1955" s="36"/>
      <c r="BB1955" s="2"/>
      <c r="BC1955" s="1"/>
      <c r="BD1955" s="1"/>
      <c r="BE1955" s="1"/>
      <c r="BF1955" s="43">
        <f t="shared" si="30"/>
        <v>168000</v>
      </c>
      <c r="BG1955" s="1"/>
      <c r="BH1955" s="1"/>
      <c r="BI1955" s="1">
        <v>50</v>
      </c>
      <c r="BJ1955" s="1">
        <v>0</v>
      </c>
      <c r="BK1955" s="1">
        <v>0.01</v>
      </c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37" t="s">
        <v>71</v>
      </c>
    </row>
    <row r="1956" spans="1:77" x14ac:dyDescent="0.25">
      <c r="A1956" s="1">
        <v>1951</v>
      </c>
      <c r="B1956" s="1"/>
      <c r="C1956" s="1"/>
      <c r="D1956" s="1"/>
      <c r="E1956" s="1"/>
      <c r="F1956" s="1">
        <v>1951</v>
      </c>
      <c r="G1956" s="1" t="s">
        <v>67</v>
      </c>
      <c r="H1956" s="1">
        <v>33160</v>
      </c>
      <c r="M1956" s="1">
        <v>5</v>
      </c>
      <c r="N1956" s="1">
        <v>3</v>
      </c>
      <c r="O1956" s="1">
        <v>65</v>
      </c>
      <c r="P1956" s="2" t="s">
        <v>69</v>
      </c>
      <c r="Q1956" s="2">
        <v>2365</v>
      </c>
      <c r="R1956" s="1"/>
      <c r="S1956" s="2">
        <v>300</v>
      </c>
      <c r="T1956" s="1"/>
      <c r="U1956" s="1"/>
      <c r="V1956" s="1"/>
      <c r="W1956" s="1"/>
      <c r="X1956" s="35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2"/>
      <c r="AY1956" s="1"/>
      <c r="AZ1956" s="1"/>
      <c r="BA1956" s="36"/>
      <c r="BB1956" s="2"/>
      <c r="BC1956" s="1"/>
      <c r="BD1956" s="1"/>
      <c r="BE1956" s="1"/>
      <c r="BF1956" s="43">
        <f t="shared" si="30"/>
        <v>709500</v>
      </c>
      <c r="BG1956" s="1"/>
      <c r="BH1956" s="1"/>
      <c r="BI1956" s="1">
        <v>50</v>
      </c>
      <c r="BJ1956" s="1">
        <v>0</v>
      </c>
      <c r="BK1956" s="1">
        <v>0.01</v>
      </c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37" t="s">
        <v>71</v>
      </c>
    </row>
    <row r="1957" spans="1:77" x14ac:dyDescent="0.25">
      <c r="A1957" s="1">
        <v>1952</v>
      </c>
      <c r="B1957" s="1"/>
      <c r="C1957" s="1"/>
      <c r="D1957" s="1"/>
      <c r="E1957" s="1"/>
      <c r="F1957" s="1">
        <v>1952</v>
      </c>
      <c r="G1957" s="1" t="s">
        <v>67</v>
      </c>
      <c r="H1957" s="1">
        <v>33161</v>
      </c>
      <c r="M1957" s="1">
        <v>2</v>
      </c>
      <c r="N1957" s="1">
        <v>2</v>
      </c>
      <c r="O1957" s="1">
        <v>0</v>
      </c>
      <c r="P1957" s="2" t="s">
        <v>69</v>
      </c>
      <c r="Q1957" s="2">
        <v>1000</v>
      </c>
      <c r="R1957" s="1"/>
      <c r="S1957" s="2">
        <v>260</v>
      </c>
      <c r="T1957" s="1"/>
      <c r="U1957" s="1"/>
      <c r="V1957" s="1"/>
      <c r="W1957" s="1"/>
      <c r="X1957" s="35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2"/>
      <c r="AY1957" s="1"/>
      <c r="AZ1957" s="1"/>
      <c r="BA1957" s="36"/>
      <c r="BB1957" s="2"/>
      <c r="BC1957" s="1"/>
      <c r="BD1957" s="1"/>
      <c r="BE1957" s="1"/>
      <c r="BF1957" s="43">
        <f t="shared" si="30"/>
        <v>260000</v>
      </c>
      <c r="BG1957" s="1"/>
      <c r="BH1957" s="1"/>
      <c r="BI1957" s="1">
        <v>50</v>
      </c>
      <c r="BJ1957" s="1">
        <v>0</v>
      </c>
      <c r="BK1957" s="1">
        <v>0.01</v>
      </c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37" t="s">
        <v>71</v>
      </c>
    </row>
    <row r="1958" spans="1:77" x14ac:dyDescent="0.25">
      <c r="A1958" s="1">
        <v>1953</v>
      </c>
      <c r="B1958" s="1"/>
      <c r="C1958" s="1"/>
      <c r="D1958" s="1"/>
      <c r="E1958" s="1"/>
      <c r="F1958" s="1">
        <v>1953</v>
      </c>
      <c r="G1958" s="1" t="s">
        <v>67</v>
      </c>
      <c r="H1958" s="1">
        <v>33162</v>
      </c>
      <c r="M1958" s="1">
        <v>3</v>
      </c>
      <c r="N1958" s="1">
        <v>2</v>
      </c>
      <c r="O1958" s="1">
        <v>15.2</v>
      </c>
      <c r="P1958" s="2" t="s">
        <v>69</v>
      </c>
      <c r="Q1958" s="2">
        <v>1415.2</v>
      </c>
      <c r="R1958" s="1"/>
      <c r="S1958" s="2">
        <v>170</v>
      </c>
      <c r="T1958" s="1"/>
      <c r="U1958" s="1"/>
      <c r="V1958" s="1"/>
      <c r="W1958" s="1"/>
      <c r="X1958" s="35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44"/>
      <c r="AR1958" s="36"/>
      <c r="AS1958" s="1"/>
      <c r="AT1958" s="45"/>
      <c r="AU1958" s="1"/>
      <c r="AV1958" s="1"/>
      <c r="AW1958" s="1"/>
      <c r="AX1958" s="2"/>
      <c r="AY1958" s="1"/>
      <c r="AZ1958" s="1"/>
      <c r="BA1958" s="36"/>
      <c r="BB1958" s="2"/>
      <c r="BC1958" s="1"/>
      <c r="BD1958" s="1"/>
      <c r="BE1958" s="43"/>
      <c r="BF1958" s="43">
        <f t="shared" si="30"/>
        <v>240584</v>
      </c>
      <c r="BG1958" s="1"/>
      <c r="BH1958" s="1"/>
      <c r="BI1958" s="1">
        <v>50</v>
      </c>
      <c r="BJ1958" s="1">
        <v>0</v>
      </c>
      <c r="BK1958" s="1">
        <v>0.01</v>
      </c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37" t="s">
        <v>71</v>
      </c>
    </row>
    <row r="1959" spans="1:77" x14ac:dyDescent="0.25">
      <c r="A1959" s="1">
        <v>1954</v>
      </c>
      <c r="B1959" s="1"/>
      <c r="C1959" s="1"/>
      <c r="D1959" s="1"/>
      <c r="E1959" s="1"/>
      <c r="F1959" s="1">
        <v>1954</v>
      </c>
      <c r="G1959" s="1" t="s">
        <v>67</v>
      </c>
      <c r="H1959" s="1">
        <v>33163</v>
      </c>
      <c r="M1959" s="1">
        <v>10</v>
      </c>
      <c r="N1959" s="1">
        <v>3</v>
      </c>
      <c r="O1959" s="1">
        <v>60</v>
      </c>
      <c r="P1959" s="2" t="s">
        <v>69</v>
      </c>
      <c r="Q1959" s="2">
        <v>4360</v>
      </c>
      <c r="R1959" s="1"/>
      <c r="S1959" s="2">
        <v>170</v>
      </c>
      <c r="T1959" s="1"/>
      <c r="U1959" s="1"/>
      <c r="V1959" s="1"/>
      <c r="W1959" s="1"/>
      <c r="X1959" s="35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2"/>
      <c r="AY1959" s="1"/>
      <c r="AZ1959" s="1"/>
      <c r="BA1959" s="36"/>
      <c r="BB1959" s="2"/>
      <c r="BC1959" s="1"/>
      <c r="BD1959" s="1"/>
      <c r="BE1959" s="1"/>
      <c r="BF1959" s="43">
        <f t="shared" si="30"/>
        <v>741200</v>
      </c>
      <c r="BG1959" s="1"/>
      <c r="BH1959" s="1"/>
      <c r="BI1959" s="1">
        <v>50</v>
      </c>
      <c r="BJ1959" s="1">
        <v>0</v>
      </c>
      <c r="BK1959" s="1">
        <v>0.01</v>
      </c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37" t="s">
        <v>71</v>
      </c>
    </row>
    <row r="1960" spans="1:77" x14ac:dyDescent="0.25">
      <c r="A1960" s="1">
        <v>1955</v>
      </c>
      <c r="B1960" s="1"/>
      <c r="C1960" s="1"/>
      <c r="D1960" s="1"/>
      <c r="E1960" s="1"/>
      <c r="F1960" s="1">
        <v>1955</v>
      </c>
      <c r="G1960" s="1" t="s">
        <v>67</v>
      </c>
      <c r="H1960" s="1">
        <v>33164</v>
      </c>
      <c r="M1960" s="1">
        <v>12</v>
      </c>
      <c r="N1960" s="1">
        <v>2</v>
      </c>
      <c r="O1960" s="1">
        <v>71</v>
      </c>
      <c r="P1960" s="2" t="s">
        <v>69</v>
      </c>
      <c r="Q1960" s="2">
        <v>5071</v>
      </c>
      <c r="R1960" s="1"/>
      <c r="S1960" s="2">
        <v>130</v>
      </c>
      <c r="T1960" s="1"/>
      <c r="U1960" s="1"/>
      <c r="V1960" s="1"/>
      <c r="W1960" s="1"/>
      <c r="X1960" s="35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2"/>
      <c r="AY1960" s="1"/>
      <c r="AZ1960" s="1"/>
      <c r="BA1960" s="36"/>
      <c r="BB1960" s="2"/>
      <c r="BC1960" s="1"/>
      <c r="BD1960" s="1"/>
      <c r="BE1960" s="1"/>
      <c r="BF1960" s="43">
        <f t="shared" si="30"/>
        <v>659230</v>
      </c>
      <c r="BG1960" s="1"/>
      <c r="BH1960" s="1"/>
      <c r="BI1960" s="1">
        <v>50</v>
      </c>
      <c r="BJ1960" s="1">
        <v>0</v>
      </c>
      <c r="BK1960" s="1">
        <v>0.01</v>
      </c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37" t="s">
        <v>71</v>
      </c>
    </row>
    <row r="1961" spans="1:77" x14ac:dyDescent="0.25">
      <c r="A1961" s="1">
        <v>1956</v>
      </c>
      <c r="B1961" s="1"/>
      <c r="C1961" s="1"/>
      <c r="D1961" s="1"/>
      <c r="E1961" s="1"/>
      <c r="F1961" s="1">
        <v>1956</v>
      </c>
      <c r="G1961" s="1" t="s">
        <v>67</v>
      </c>
      <c r="H1961" s="1">
        <v>33165</v>
      </c>
      <c r="M1961" s="1">
        <v>7</v>
      </c>
      <c r="N1961" s="1">
        <v>3</v>
      </c>
      <c r="O1961" s="1">
        <v>20</v>
      </c>
      <c r="P1961" s="2" t="s">
        <v>69</v>
      </c>
      <c r="Q1961" s="2">
        <v>3120</v>
      </c>
      <c r="R1961" s="1"/>
      <c r="S1961" s="2">
        <v>230</v>
      </c>
      <c r="T1961" s="1"/>
      <c r="U1961" s="1"/>
      <c r="V1961" s="1"/>
      <c r="W1961" s="1"/>
      <c r="X1961" s="35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2"/>
      <c r="AY1961" s="1"/>
      <c r="AZ1961" s="1"/>
      <c r="BA1961" s="36"/>
      <c r="BB1961" s="2"/>
      <c r="BC1961" s="1"/>
      <c r="BD1961" s="1"/>
      <c r="BE1961" s="1"/>
      <c r="BF1961" s="43">
        <f t="shared" si="30"/>
        <v>717600</v>
      </c>
      <c r="BG1961" s="1"/>
      <c r="BH1961" s="1"/>
      <c r="BI1961" s="1">
        <v>50</v>
      </c>
      <c r="BJ1961" s="1">
        <v>0</v>
      </c>
      <c r="BK1961" s="1">
        <v>0.01</v>
      </c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37" t="s">
        <v>71</v>
      </c>
    </row>
    <row r="1962" spans="1:77" x14ac:dyDescent="0.25">
      <c r="A1962" s="1">
        <v>1957</v>
      </c>
      <c r="B1962" s="1"/>
      <c r="C1962" s="1"/>
      <c r="D1962" s="1"/>
      <c r="E1962" s="1"/>
      <c r="F1962" s="1">
        <v>1957</v>
      </c>
      <c r="G1962" s="1" t="s">
        <v>67</v>
      </c>
      <c r="H1962" s="1">
        <v>33166</v>
      </c>
      <c r="M1962" s="1">
        <v>9</v>
      </c>
      <c r="N1962" s="1">
        <v>0</v>
      </c>
      <c r="O1962" s="1">
        <v>0</v>
      </c>
      <c r="P1962" s="2" t="s">
        <v>69</v>
      </c>
      <c r="Q1962" s="2">
        <v>3600</v>
      </c>
      <c r="R1962" s="1"/>
      <c r="S1962" s="2">
        <v>190</v>
      </c>
      <c r="T1962" s="1"/>
      <c r="U1962" s="1"/>
      <c r="V1962" s="1"/>
      <c r="W1962" s="1"/>
      <c r="X1962" s="35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2"/>
      <c r="AY1962" s="1"/>
      <c r="AZ1962" s="1"/>
      <c r="BA1962" s="36"/>
      <c r="BB1962" s="2"/>
      <c r="BC1962" s="1"/>
      <c r="BD1962" s="1"/>
      <c r="BE1962" s="1"/>
      <c r="BF1962" s="43">
        <f t="shared" si="30"/>
        <v>684000</v>
      </c>
      <c r="BG1962" s="1"/>
      <c r="BH1962" s="1"/>
      <c r="BI1962" s="1">
        <v>50</v>
      </c>
      <c r="BJ1962" s="1">
        <v>0</v>
      </c>
      <c r="BK1962" s="1">
        <v>0.01</v>
      </c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37" t="s">
        <v>71</v>
      </c>
    </row>
    <row r="1963" spans="1:77" x14ac:dyDescent="0.25">
      <c r="A1963" s="1">
        <v>1958</v>
      </c>
      <c r="B1963" s="1"/>
      <c r="C1963" s="1"/>
      <c r="D1963" s="1"/>
      <c r="E1963" s="1"/>
      <c r="F1963" s="1">
        <v>1958</v>
      </c>
      <c r="G1963" s="1" t="s">
        <v>67</v>
      </c>
      <c r="H1963" s="1">
        <v>33167</v>
      </c>
      <c r="M1963" s="1">
        <v>7</v>
      </c>
      <c r="N1963" s="1">
        <v>0</v>
      </c>
      <c r="O1963" s="1">
        <v>60</v>
      </c>
      <c r="P1963" s="2" t="s">
        <v>69</v>
      </c>
      <c r="Q1963" s="2">
        <v>2860</v>
      </c>
      <c r="R1963" s="1"/>
      <c r="S1963" s="2">
        <v>170</v>
      </c>
      <c r="T1963" s="1"/>
      <c r="U1963" s="1"/>
      <c r="V1963" s="1"/>
      <c r="W1963" s="1"/>
      <c r="X1963" s="35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2"/>
      <c r="AY1963" s="1"/>
      <c r="AZ1963" s="1"/>
      <c r="BA1963" s="36"/>
      <c r="BB1963" s="2"/>
      <c r="BC1963" s="1"/>
      <c r="BD1963" s="1"/>
      <c r="BE1963" s="1"/>
      <c r="BF1963" s="43">
        <f t="shared" si="30"/>
        <v>486200</v>
      </c>
      <c r="BG1963" s="1"/>
      <c r="BH1963" s="1"/>
      <c r="BI1963" s="1">
        <v>50</v>
      </c>
      <c r="BJ1963" s="1">
        <v>0</v>
      </c>
      <c r="BK1963" s="1">
        <v>0.01</v>
      </c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37" t="s">
        <v>71</v>
      </c>
    </row>
    <row r="1964" spans="1:77" x14ac:dyDescent="0.25">
      <c r="A1964" s="1">
        <v>1959</v>
      </c>
      <c r="B1964" s="1"/>
      <c r="C1964" s="1"/>
      <c r="D1964" s="1"/>
      <c r="E1964" s="1"/>
      <c r="F1964" s="1">
        <v>1959</v>
      </c>
      <c r="G1964" s="1" t="s">
        <v>67</v>
      </c>
      <c r="H1964" s="1">
        <v>33168</v>
      </c>
      <c r="M1964" s="1">
        <v>5</v>
      </c>
      <c r="N1964" s="1">
        <v>0</v>
      </c>
      <c r="O1964" s="1">
        <v>40</v>
      </c>
      <c r="P1964" s="2" t="s">
        <v>69</v>
      </c>
      <c r="Q1964" s="2">
        <v>2040</v>
      </c>
      <c r="R1964" s="1"/>
      <c r="S1964" s="2">
        <v>180</v>
      </c>
      <c r="T1964" s="1"/>
      <c r="U1964" s="1"/>
      <c r="V1964" s="1"/>
      <c r="W1964" s="1"/>
      <c r="X1964" s="35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2"/>
      <c r="AY1964" s="1"/>
      <c r="AZ1964" s="1"/>
      <c r="BA1964" s="36"/>
      <c r="BB1964" s="2"/>
      <c r="BC1964" s="1"/>
      <c r="BD1964" s="1"/>
      <c r="BE1964" s="1"/>
      <c r="BF1964" s="43">
        <f t="shared" si="30"/>
        <v>367200</v>
      </c>
      <c r="BG1964" s="1"/>
      <c r="BH1964" s="1"/>
      <c r="BI1964" s="1">
        <v>50</v>
      </c>
      <c r="BJ1964" s="1">
        <v>0</v>
      </c>
      <c r="BK1964" s="1">
        <v>0.01</v>
      </c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37" t="s">
        <v>71</v>
      </c>
    </row>
    <row r="1965" spans="1:77" x14ac:dyDescent="0.25">
      <c r="A1965" s="1">
        <v>1960</v>
      </c>
      <c r="B1965" s="1"/>
      <c r="C1965" s="1"/>
      <c r="D1965" s="1"/>
      <c r="E1965" s="1"/>
      <c r="F1965" s="1">
        <v>1960</v>
      </c>
      <c r="G1965" s="1" t="s">
        <v>67</v>
      </c>
      <c r="H1965" s="1">
        <v>33169</v>
      </c>
      <c r="M1965" s="1">
        <v>3</v>
      </c>
      <c r="N1965" s="1">
        <v>0</v>
      </c>
      <c r="O1965" s="1">
        <v>40</v>
      </c>
      <c r="P1965" s="2" t="s">
        <v>69</v>
      </c>
      <c r="Q1965" s="2">
        <v>1240</v>
      </c>
      <c r="R1965" s="1"/>
      <c r="S1965" s="2">
        <v>130</v>
      </c>
      <c r="T1965" s="1"/>
      <c r="U1965" s="1"/>
      <c r="V1965" s="1"/>
      <c r="W1965" s="1"/>
      <c r="X1965" s="35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2"/>
      <c r="AY1965" s="1"/>
      <c r="AZ1965" s="1"/>
      <c r="BA1965" s="36"/>
      <c r="BB1965" s="2"/>
      <c r="BC1965" s="1"/>
      <c r="BD1965" s="1"/>
      <c r="BE1965" s="1"/>
      <c r="BF1965" s="43">
        <f t="shared" si="30"/>
        <v>161200</v>
      </c>
      <c r="BG1965" s="1"/>
      <c r="BH1965" s="1"/>
      <c r="BI1965" s="1">
        <v>50</v>
      </c>
      <c r="BJ1965" s="1">
        <v>0</v>
      </c>
      <c r="BK1965" s="1">
        <v>0.01</v>
      </c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37" t="s">
        <v>71</v>
      </c>
    </row>
    <row r="1966" spans="1:77" x14ac:dyDescent="0.25">
      <c r="A1966" s="1">
        <v>1961</v>
      </c>
      <c r="B1966" s="1"/>
      <c r="C1966" s="1"/>
      <c r="D1966" s="1"/>
      <c r="E1966" s="1"/>
      <c r="F1966" s="1">
        <v>1961</v>
      </c>
      <c r="G1966" s="1" t="s">
        <v>67</v>
      </c>
      <c r="H1966" s="1">
        <v>33170</v>
      </c>
      <c r="M1966" s="1">
        <v>15</v>
      </c>
      <c r="N1966" s="1">
        <v>2</v>
      </c>
      <c r="O1966" s="1">
        <v>8</v>
      </c>
      <c r="P1966" s="2" t="s">
        <v>69</v>
      </c>
      <c r="Q1966" s="2">
        <v>6208</v>
      </c>
      <c r="R1966" s="1"/>
      <c r="S1966" s="2">
        <v>170</v>
      </c>
      <c r="T1966" s="1"/>
      <c r="U1966" s="1"/>
      <c r="V1966" s="1"/>
      <c r="W1966" s="1"/>
      <c r="X1966" s="35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2"/>
      <c r="AY1966" s="1"/>
      <c r="AZ1966" s="1"/>
      <c r="BA1966" s="36"/>
      <c r="BB1966" s="2"/>
      <c r="BC1966" s="1"/>
      <c r="BD1966" s="1"/>
      <c r="BE1966" s="1"/>
      <c r="BF1966" s="43">
        <f t="shared" si="30"/>
        <v>1055360</v>
      </c>
      <c r="BG1966" s="1"/>
      <c r="BH1966" s="1"/>
      <c r="BI1966" s="1">
        <v>50</v>
      </c>
      <c r="BJ1966" s="1">
        <v>0</v>
      </c>
      <c r="BK1966" s="1">
        <v>0.01</v>
      </c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37" t="s">
        <v>71</v>
      </c>
    </row>
    <row r="1967" spans="1:77" x14ac:dyDescent="0.25">
      <c r="A1967" s="1">
        <v>1962</v>
      </c>
      <c r="B1967" s="1"/>
      <c r="C1967" s="1"/>
      <c r="D1967" s="1"/>
      <c r="E1967" s="1"/>
      <c r="F1967" s="1">
        <v>1962</v>
      </c>
      <c r="G1967" s="1" t="s">
        <v>67</v>
      </c>
      <c r="H1967" s="1">
        <v>33391</v>
      </c>
      <c r="M1967" s="1">
        <v>2</v>
      </c>
      <c r="N1967" s="1">
        <v>2</v>
      </c>
      <c r="O1967" s="1">
        <v>16.399999999999999</v>
      </c>
      <c r="P1967" s="2" t="s">
        <v>69</v>
      </c>
      <c r="Q1967" s="2">
        <v>1016.4</v>
      </c>
      <c r="R1967" s="1"/>
      <c r="S1967" s="2">
        <v>260</v>
      </c>
      <c r="T1967" s="1"/>
      <c r="U1967" s="1"/>
      <c r="V1967" s="1"/>
      <c r="W1967" s="1"/>
      <c r="X1967" s="35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2"/>
      <c r="AY1967" s="1"/>
      <c r="AZ1967" s="1"/>
      <c r="BA1967" s="36"/>
      <c r="BB1967" s="2"/>
      <c r="BC1967" s="1"/>
      <c r="BD1967" s="1"/>
      <c r="BE1967" s="1"/>
      <c r="BF1967" s="43">
        <f t="shared" si="30"/>
        <v>264264</v>
      </c>
      <c r="BG1967" s="1"/>
      <c r="BH1967" s="1"/>
      <c r="BI1967" s="1">
        <v>50</v>
      </c>
      <c r="BJ1967" s="1">
        <v>0</v>
      </c>
      <c r="BK1967" s="1">
        <v>0.01</v>
      </c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37" t="s">
        <v>71</v>
      </c>
    </row>
    <row r="1968" spans="1:77" x14ac:dyDescent="0.25">
      <c r="A1968" s="1">
        <v>1963</v>
      </c>
      <c r="B1968" s="1"/>
      <c r="C1968" s="1"/>
      <c r="D1968" s="1"/>
      <c r="E1968" s="1"/>
      <c r="F1968" s="1">
        <v>1963</v>
      </c>
      <c r="G1968" s="1" t="s">
        <v>67</v>
      </c>
      <c r="H1968" s="1">
        <v>33392</v>
      </c>
      <c r="M1968" s="1">
        <v>4</v>
      </c>
      <c r="N1968" s="1">
        <v>1</v>
      </c>
      <c r="O1968" s="1">
        <v>92.8</v>
      </c>
      <c r="P1968" s="2" t="s">
        <v>69</v>
      </c>
      <c r="Q1968" s="2">
        <v>1792.8</v>
      </c>
      <c r="R1968" s="1"/>
      <c r="S1968" s="2">
        <v>260</v>
      </c>
      <c r="T1968" s="1"/>
      <c r="U1968" s="1"/>
      <c r="V1968" s="1"/>
      <c r="W1968" s="1"/>
      <c r="X1968" s="35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2"/>
      <c r="AY1968" s="1"/>
      <c r="AZ1968" s="1"/>
      <c r="BA1968" s="36"/>
      <c r="BB1968" s="2"/>
      <c r="BC1968" s="1"/>
      <c r="BD1968" s="1"/>
      <c r="BE1968" s="1"/>
      <c r="BF1968" s="43">
        <f t="shared" si="30"/>
        <v>466128</v>
      </c>
      <c r="BG1968" s="1"/>
      <c r="BH1968" s="1"/>
      <c r="BI1968" s="1">
        <v>50</v>
      </c>
      <c r="BJ1968" s="1">
        <v>0</v>
      </c>
      <c r="BK1968" s="1">
        <v>0.01</v>
      </c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37" t="s">
        <v>71</v>
      </c>
    </row>
    <row r="1969" spans="1:77" x14ac:dyDescent="0.25">
      <c r="A1969" s="1">
        <v>1964</v>
      </c>
      <c r="B1969" s="1"/>
      <c r="C1969" s="1"/>
      <c r="D1969" s="1"/>
      <c r="E1969" s="1"/>
      <c r="F1969" s="1">
        <v>1964</v>
      </c>
      <c r="G1969" s="1" t="s">
        <v>67</v>
      </c>
      <c r="H1969" s="1">
        <v>33410</v>
      </c>
      <c r="M1969" s="1">
        <v>0</v>
      </c>
      <c r="N1969" s="1">
        <v>2</v>
      </c>
      <c r="O1969" s="1">
        <v>30</v>
      </c>
      <c r="P1969" s="2" t="s">
        <v>69</v>
      </c>
      <c r="Q1969" s="2">
        <v>230</v>
      </c>
      <c r="R1969" s="1"/>
      <c r="S1969" s="2">
        <v>130</v>
      </c>
      <c r="T1969" s="1"/>
      <c r="U1969" s="1"/>
      <c r="V1969" s="1"/>
      <c r="W1969" s="1"/>
      <c r="X1969" s="35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2"/>
      <c r="AY1969" s="1"/>
      <c r="AZ1969" s="1"/>
      <c r="BA1969" s="36"/>
      <c r="BB1969" s="2"/>
      <c r="BC1969" s="1"/>
      <c r="BD1969" s="1"/>
      <c r="BE1969" s="1"/>
      <c r="BF1969" s="43">
        <f t="shared" si="30"/>
        <v>29900</v>
      </c>
      <c r="BG1969" s="1"/>
      <c r="BH1969" s="1"/>
      <c r="BI1969" s="1">
        <v>50</v>
      </c>
      <c r="BJ1969" s="1">
        <v>0</v>
      </c>
      <c r="BK1969" s="1">
        <v>0.01</v>
      </c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37" t="s">
        <v>71</v>
      </c>
    </row>
    <row r="1970" spans="1:77" x14ac:dyDescent="0.25">
      <c r="A1970" s="1">
        <v>1965</v>
      </c>
      <c r="B1970" s="1"/>
      <c r="C1970" s="1"/>
      <c r="D1970" s="1"/>
      <c r="E1970" s="1"/>
      <c r="F1970" s="1">
        <v>1965</v>
      </c>
      <c r="G1970" s="1" t="s">
        <v>67</v>
      </c>
      <c r="H1970" s="1">
        <v>33418</v>
      </c>
      <c r="M1970" s="1">
        <v>5</v>
      </c>
      <c r="N1970" s="1">
        <v>2</v>
      </c>
      <c r="O1970" s="1">
        <v>99</v>
      </c>
      <c r="P1970" s="2" t="s">
        <v>69</v>
      </c>
      <c r="Q1970" s="2">
        <v>2299</v>
      </c>
      <c r="R1970" s="1"/>
      <c r="S1970" s="2">
        <v>130</v>
      </c>
      <c r="T1970" s="1"/>
      <c r="U1970" s="1"/>
      <c r="V1970" s="1"/>
      <c r="W1970" s="1"/>
      <c r="X1970" s="35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2"/>
      <c r="AY1970" s="1"/>
      <c r="AZ1970" s="1"/>
      <c r="BA1970" s="36"/>
      <c r="BB1970" s="2"/>
      <c r="BC1970" s="1"/>
      <c r="BD1970" s="1"/>
      <c r="BE1970" s="1"/>
      <c r="BF1970" s="43">
        <f t="shared" si="30"/>
        <v>298870</v>
      </c>
      <c r="BG1970" s="1"/>
      <c r="BH1970" s="1"/>
      <c r="BI1970" s="1">
        <v>50</v>
      </c>
      <c r="BJ1970" s="1">
        <v>0</v>
      </c>
      <c r="BK1970" s="1">
        <v>0.01</v>
      </c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37" t="s">
        <v>71</v>
      </c>
    </row>
    <row r="1971" spans="1:77" x14ac:dyDescent="0.25">
      <c r="A1971" s="1">
        <v>1966</v>
      </c>
      <c r="B1971" s="1"/>
      <c r="C1971" s="1"/>
      <c r="D1971" s="1"/>
      <c r="E1971" s="1"/>
      <c r="F1971" s="1">
        <v>1966</v>
      </c>
      <c r="G1971" s="1" t="s">
        <v>67</v>
      </c>
      <c r="H1971" s="1">
        <v>33520</v>
      </c>
      <c r="M1971" s="1">
        <v>0</v>
      </c>
      <c r="N1971" s="1">
        <v>0</v>
      </c>
      <c r="O1971" s="1">
        <v>94</v>
      </c>
      <c r="P1971" s="2" t="s">
        <v>69</v>
      </c>
      <c r="Q1971" s="2">
        <v>94</v>
      </c>
      <c r="R1971" s="1"/>
      <c r="S1971" s="2">
        <v>250</v>
      </c>
      <c r="T1971" s="1"/>
      <c r="U1971" s="1"/>
      <c r="V1971" s="1"/>
      <c r="W1971" s="1"/>
      <c r="X1971" s="35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44"/>
      <c r="AR1971" s="36"/>
      <c r="AS1971" s="1"/>
      <c r="AT1971" s="45"/>
      <c r="AU1971" s="1"/>
      <c r="AV1971" s="2"/>
      <c r="AW1971" s="46"/>
      <c r="AX1971" s="2"/>
      <c r="AY1971" s="2"/>
      <c r="AZ1971" s="2"/>
      <c r="BA1971" s="36"/>
      <c r="BB1971" s="2"/>
      <c r="BC1971" s="36"/>
      <c r="BD1971" s="1"/>
      <c r="BE1971" s="43"/>
      <c r="BF1971" s="43">
        <f t="shared" si="30"/>
        <v>23500</v>
      </c>
      <c r="BG1971" s="1"/>
      <c r="BH1971" s="6"/>
      <c r="BI1971" s="1">
        <v>50</v>
      </c>
      <c r="BJ1971" s="1">
        <v>0</v>
      </c>
      <c r="BK1971" s="1">
        <v>0.01</v>
      </c>
      <c r="BL1971" s="36"/>
      <c r="BM1971" s="36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37" t="s">
        <v>71</v>
      </c>
    </row>
    <row r="1972" spans="1:77" x14ac:dyDescent="0.25">
      <c r="A1972" s="1">
        <v>1967</v>
      </c>
      <c r="B1972" s="1"/>
      <c r="C1972" s="1"/>
      <c r="D1972" s="1"/>
      <c r="E1972" s="1"/>
      <c r="F1972" s="1">
        <v>1967</v>
      </c>
      <c r="G1972" s="1" t="s">
        <v>67</v>
      </c>
      <c r="H1972" s="1">
        <v>33550</v>
      </c>
      <c r="M1972" s="1">
        <v>2</v>
      </c>
      <c r="N1972" s="1">
        <v>3</v>
      </c>
      <c r="O1972" s="1">
        <v>5</v>
      </c>
      <c r="P1972" s="2" t="s">
        <v>69</v>
      </c>
      <c r="Q1972" s="2">
        <v>1105</v>
      </c>
      <c r="R1972" s="1"/>
      <c r="S1972" s="2">
        <v>160</v>
      </c>
      <c r="T1972" s="1"/>
      <c r="U1972" s="1"/>
      <c r="V1972" s="1"/>
      <c r="W1972" s="1"/>
      <c r="X1972" s="35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2"/>
      <c r="AY1972" s="1"/>
      <c r="AZ1972" s="1"/>
      <c r="BA1972" s="36"/>
      <c r="BB1972" s="2"/>
      <c r="BC1972" s="1"/>
      <c r="BD1972" s="1"/>
      <c r="BE1972" s="1"/>
      <c r="BF1972" s="43">
        <f t="shared" si="30"/>
        <v>176800</v>
      </c>
      <c r="BG1972" s="1"/>
      <c r="BH1972" s="1"/>
      <c r="BI1972" s="1">
        <v>50</v>
      </c>
      <c r="BJ1972" s="1">
        <v>0</v>
      </c>
      <c r="BK1972" s="1">
        <v>0.01</v>
      </c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37" t="s">
        <v>71</v>
      </c>
    </row>
    <row r="1973" spans="1:77" x14ac:dyDescent="0.25">
      <c r="A1973" s="1">
        <v>1968</v>
      </c>
      <c r="B1973" s="1"/>
      <c r="C1973" s="1"/>
      <c r="D1973" s="1"/>
      <c r="E1973" s="1"/>
      <c r="F1973" s="1">
        <v>1968</v>
      </c>
      <c r="G1973" s="1" t="s">
        <v>67</v>
      </c>
      <c r="H1973" s="1">
        <v>33601</v>
      </c>
      <c r="M1973" s="1">
        <v>0</v>
      </c>
      <c r="N1973" s="1">
        <v>1</v>
      </c>
      <c r="O1973" s="1">
        <v>88</v>
      </c>
      <c r="P1973" s="2" t="s">
        <v>69</v>
      </c>
      <c r="Q1973" s="2">
        <v>188</v>
      </c>
      <c r="R1973" s="1"/>
      <c r="S1973" s="2">
        <v>250</v>
      </c>
      <c r="T1973" s="1"/>
      <c r="U1973" s="1"/>
      <c r="V1973" s="1"/>
      <c r="W1973" s="1"/>
      <c r="X1973" s="35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2"/>
      <c r="AY1973" s="1"/>
      <c r="AZ1973" s="1"/>
      <c r="BA1973" s="36"/>
      <c r="BB1973" s="2"/>
      <c r="BC1973" s="1"/>
      <c r="BD1973" s="1"/>
      <c r="BE1973" s="1"/>
      <c r="BF1973" s="43">
        <f t="shared" si="30"/>
        <v>47000</v>
      </c>
      <c r="BG1973" s="1"/>
      <c r="BH1973" s="1"/>
      <c r="BI1973" s="1">
        <v>50</v>
      </c>
      <c r="BJ1973" s="1">
        <v>0</v>
      </c>
      <c r="BK1973" s="1">
        <v>0.01</v>
      </c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37" t="s">
        <v>71</v>
      </c>
    </row>
    <row r="1974" spans="1:77" x14ac:dyDescent="0.25">
      <c r="A1974" s="1">
        <v>1969</v>
      </c>
      <c r="B1974" s="1"/>
      <c r="C1974" s="1"/>
      <c r="D1974" s="1"/>
      <c r="E1974" s="1"/>
      <c r="F1974" s="1">
        <v>1969</v>
      </c>
      <c r="G1974" s="1" t="s">
        <v>67</v>
      </c>
      <c r="H1974" s="1">
        <v>33690</v>
      </c>
      <c r="M1974" s="1">
        <v>3</v>
      </c>
      <c r="N1974" s="1">
        <v>1</v>
      </c>
      <c r="O1974" s="1">
        <v>73</v>
      </c>
      <c r="P1974" s="2" t="s">
        <v>69</v>
      </c>
      <c r="Q1974" s="2">
        <v>1373</v>
      </c>
      <c r="R1974" s="1"/>
      <c r="S1974" s="2">
        <v>130</v>
      </c>
      <c r="T1974" s="1"/>
      <c r="U1974" s="1"/>
      <c r="V1974" s="1"/>
      <c r="W1974" s="1"/>
      <c r="X1974" s="35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44"/>
      <c r="AR1974" s="36"/>
      <c r="AS1974" s="1"/>
      <c r="AT1974" s="45"/>
      <c r="AU1974" s="1"/>
      <c r="AV1974" s="2"/>
      <c r="AW1974" s="46"/>
      <c r="AX1974" s="2"/>
      <c r="AY1974" s="2"/>
      <c r="AZ1974" s="2"/>
      <c r="BA1974" s="36"/>
      <c r="BB1974" s="2"/>
      <c r="BC1974" s="36"/>
      <c r="BD1974" s="1"/>
      <c r="BE1974" s="43"/>
      <c r="BF1974" s="43">
        <f t="shared" si="30"/>
        <v>178490</v>
      </c>
      <c r="BG1974" s="1"/>
      <c r="BH1974" s="6"/>
      <c r="BI1974" s="1">
        <v>50</v>
      </c>
      <c r="BJ1974" s="1">
        <v>0</v>
      </c>
      <c r="BK1974" s="1">
        <v>0.01</v>
      </c>
      <c r="BL1974" s="36"/>
      <c r="BM1974" s="36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37" t="s">
        <v>71</v>
      </c>
    </row>
    <row r="1975" spans="1:77" x14ac:dyDescent="0.25">
      <c r="A1975" s="1">
        <v>1970</v>
      </c>
      <c r="B1975" s="1"/>
      <c r="C1975" s="1"/>
      <c r="D1975" s="1"/>
      <c r="E1975" s="1"/>
      <c r="F1975" s="1">
        <v>1970</v>
      </c>
      <c r="G1975" s="1" t="s">
        <v>67</v>
      </c>
      <c r="H1975" s="1">
        <v>33697</v>
      </c>
      <c r="M1975" s="1">
        <v>16</v>
      </c>
      <c r="N1975" s="1">
        <v>3</v>
      </c>
      <c r="O1975" s="1">
        <v>90</v>
      </c>
      <c r="P1975" s="2" t="s">
        <v>69</v>
      </c>
      <c r="Q1975" s="2">
        <v>6790</v>
      </c>
      <c r="R1975" s="1"/>
      <c r="S1975" s="2">
        <v>100</v>
      </c>
      <c r="T1975" s="1"/>
      <c r="U1975" s="1"/>
      <c r="V1975" s="1"/>
      <c r="W1975" s="1"/>
      <c r="X1975" s="35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2"/>
      <c r="AY1975" s="1"/>
      <c r="AZ1975" s="1"/>
      <c r="BA1975" s="36"/>
      <c r="BB1975" s="2"/>
      <c r="BC1975" s="1"/>
      <c r="BD1975" s="1"/>
      <c r="BE1975" s="1"/>
      <c r="BF1975" s="43">
        <f t="shared" si="30"/>
        <v>679000</v>
      </c>
      <c r="BG1975" s="1"/>
      <c r="BH1975" s="1"/>
      <c r="BI1975" s="1">
        <v>50</v>
      </c>
      <c r="BJ1975" s="1">
        <v>0</v>
      </c>
      <c r="BK1975" s="1">
        <v>0.01</v>
      </c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37" t="s">
        <v>71</v>
      </c>
    </row>
    <row r="1976" spans="1:77" x14ac:dyDescent="0.25">
      <c r="A1976" s="1">
        <v>1971</v>
      </c>
      <c r="B1976" s="1"/>
      <c r="C1976" s="1"/>
      <c r="D1976" s="1"/>
      <c r="E1976" s="1"/>
      <c r="F1976" s="1">
        <v>1971</v>
      </c>
      <c r="G1976" s="1" t="s">
        <v>67</v>
      </c>
      <c r="H1976" s="1">
        <v>33699</v>
      </c>
      <c r="M1976" s="1">
        <v>2</v>
      </c>
      <c r="N1976" s="1">
        <v>0</v>
      </c>
      <c r="O1976" s="1">
        <v>72</v>
      </c>
      <c r="P1976" s="2" t="s">
        <v>69</v>
      </c>
      <c r="Q1976" s="2">
        <v>872</v>
      </c>
      <c r="R1976" s="1"/>
      <c r="S1976" s="2">
        <v>100</v>
      </c>
      <c r="T1976" s="1"/>
      <c r="U1976" s="1"/>
      <c r="V1976" s="1"/>
      <c r="W1976" s="1"/>
      <c r="X1976" s="35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44"/>
      <c r="AR1976" s="36"/>
      <c r="AS1976" s="1"/>
      <c r="AT1976" s="45"/>
      <c r="AU1976" s="1"/>
      <c r="AV1976" s="1"/>
      <c r="AW1976" s="1"/>
      <c r="AX1976" s="2"/>
      <c r="AY1976" s="1"/>
      <c r="AZ1976" s="1"/>
      <c r="BA1976" s="36"/>
      <c r="BB1976" s="2"/>
      <c r="BC1976" s="1"/>
      <c r="BD1976" s="1"/>
      <c r="BE1976" s="43"/>
      <c r="BF1976" s="43">
        <f t="shared" si="30"/>
        <v>87200</v>
      </c>
      <c r="BG1976" s="1"/>
      <c r="BH1976" s="1"/>
      <c r="BI1976" s="1">
        <v>50</v>
      </c>
      <c r="BJ1976" s="1">
        <v>0</v>
      </c>
      <c r="BK1976" s="1">
        <v>0.01</v>
      </c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37" t="s">
        <v>71</v>
      </c>
    </row>
    <row r="1977" spans="1:77" x14ac:dyDescent="0.25">
      <c r="A1977" s="1">
        <v>1972</v>
      </c>
      <c r="B1977" s="1"/>
      <c r="C1977" s="1"/>
      <c r="D1977" s="1"/>
      <c r="E1977" s="1"/>
      <c r="F1977" s="1">
        <v>1972</v>
      </c>
      <c r="G1977" s="1" t="s">
        <v>67</v>
      </c>
      <c r="H1977" s="1">
        <v>33770</v>
      </c>
      <c r="M1977" s="1">
        <v>0</v>
      </c>
      <c r="N1977" s="1">
        <v>3</v>
      </c>
      <c r="O1977" s="1">
        <v>24</v>
      </c>
      <c r="P1977" s="2" t="s">
        <v>69</v>
      </c>
      <c r="Q1977" s="2">
        <v>324</v>
      </c>
      <c r="R1977" s="1"/>
      <c r="S1977" s="2">
        <v>350</v>
      </c>
      <c r="T1977" s="1"/>
      <c r="U1977" s="1"/>
      <c r="V1977" s="1"/>
      <c r="W1977" s="1"/>
      <c r="X1977" s="35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44"/>
      <c r="AR1977" s="36"/>
      <c r="AS1977" s="1"/>
      <c r="AT1977" s="45"/>
      <c r="AU1977" s="1"/>
      <c r="AV1977" s="2"/>
      <c r="AW1977" s="46"/>
      <c r="AX1977" s="2"/>
      <c r="AY1977" s="2"/>
      <c r="AZ1977" s="2"/>
      <c r="BA1977" s="36"/>
      <c r="BB1977" s="2"/>
      <c r="BC1977" s="36"/>
      <c r="BD1977" s="1"/>
      <c r="BE1977" s="43"/>
      <c r="BF1977" s="43">
        <f t="shared" si="30"/>
        <v>113400</v>
      </c>
      <c r="BG1977" s="1"/>
      <c r="BH1977" s="6"/>
      <c r="BI1977" s="1">
        <v>50</v>
      </c>
      <c r="BJ1977" s="1">
        <v>0</v>
      </c>
      <c r="BK1977" s="1">
        <v>0.01</v>
      </c>
      <c r="BL1977" s="36"/>
      <c r="BM1977" s="36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37" t="s">
        <v>71</v>
      </c>
    </row>
    <row r="1978" spans="1:77" x14ac:dyDescent="0.25">
      <c r="A1978" s="1">
        <v>1973</v>
      </c>
      <c r="B1978" s="1"/>
      <c r="C1978" s="1"/>
      <c r="D1978" s="1"/>
      <c r="E1978" s="1"/>
      <c r="F1978" s="1">
        <v>1973</v>
      </c>
      <c r="G1978" s="1" t="s">
        <v>67</v>
      </c>
      <c r="H1978" s="1">
        <v>33786</v>
      </c>
      <c r="M1978" s="1">
        <v>0</v>
      </c>
      <c r="N1978" s="1">
        <v>2</v>
      </c>
      <c r="O1978" s="1">
        <v>40</v>
      </c>
      <c r="P1978" s="2" t="s">
        <v>69</v>
      </c>
      <c r="Q1978" s="2">
        <v>240</v>
      </c>
      <c r="R1978" s="1"/>
      <c r="S1978" s="2">
        <v>450</v>
      </c>
      <c r="T1978" s="1"/>
      <c r="U1978" s="1"/>
      <c r="V1978" s="1"/>
      <c r="W1978" s="1"/>
      <c r="X1978" s="35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2"/>
      <c r="AY1978" s="1"/>
      <c r="AZ1978" s="1"/>
      <c r="BA1978" s="36"/>
      <c r="BB1978" s="2"/>
      <c r="BC1978" s="1"/>
      <c r="BD1978" s="1"/>
      <c r="BE1978" s="1"/>
      <c r="BF1978" s="43">
        <f t="shared" si="30"/>
        <v>108000</v>
      </c>
      <c r="BG1978" s="1"/>
      <c r="BH1978" s="1"/>
      <c r="BI1978" s="1">
        <v>50</v>
      </c>
      <c r="BJ1978" s="1">
        <v>0</v>
      </c>
      <c r="BK1978" s="1">
        <v>0.01</v>
      </c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37" t="s">
        <v>71</v>
      </c>
    </row>
    <row r="1979" spans="1:77" x14ac:dyDescent="0.25">
      <c r="A1979" s="1">
        <v>1974</v>
      </c>
      <c r="B1979" s="1"/>
      <c r="C1979" s="1"/>
      <c r="D1979" s="1"/>
      <c r="E1979" s="1"/>
      <c r="F1979" s="1">
        <v>1974</v>
      </c>
      <c r="G1979" s="1" t="s">
        <v>67</v>
      </c>
      <c r="H1979" s="1">
        <v>33949</v>
      </c>
      <c r="M1979" s="1">
        <v>2</v>
      </c>
      <c r="N1979" s="1">
        <v>2</v>
      </c>
      <c r="O1979" s="1">
        <v>46</v>
      </c>
      <c r="P1979" s="2" t="s">
        <v>69</v>
      </c>
      <c r="Q1979" s="2">
        <v>1046</v>
      </c>
      <c r="R1979" s="1"/>
      <c r="S1979" s="2">
        <v>130</v>
      </c>
      <c r="T1979" s="1"/>
      <c r="U1979" s="1"/>
      <c r="V1979" s="1"/>
      <c r="W1979" s="1"/>
      <c r="X1979" s="35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2"/>
      <c r="AY1979" s="1"/>
      <c r="AZ1979" s="1"/>
      <c r="BA1979" s="36"/>
      <c r="BB1979" s="2"/>
      <c r="BC1979" s="1"/>
      <c r="BD1979" s="1"/>
      <c r="BE1979" s="1"/>
      <c r="BF1979" s="43">
        <f t="shared" si="30"/>
        <v>135980</v>
      </c>
      <c r="BG1979" s="1"/>
      <c r="BH1979" s="1"/>
      <c r="BI1979" s="1">
        <v>50</v>
      </c>
      <c r="BJ1979" s="1">
        <v>0</v>
      </c>
      <c r="BK1979" s="1">
        <v>0.01</v>
      </c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37" t="s">
        <v>71</v>
      </c>
    </row>
    <row r="1980" spans="1:77" x14ac:dyDescent="0.25">
      <c r="A1980" s="1">
        <v>1975</v>
      </c>
      <c r="B1980" s="1"/>
      <c r="C1980" s="1"/>
      <c r="D1980" s="1"/>
      <c r="E1980" s="1"/>
      <c r="F1980" s="1">
        <v>1975</v>
      </c>
      <c r="G1980" s="1" t="s">
        <v>67</v>
      </c>
      <c r="H1980" s="1">
        <v>33950</v>
      </c>
      <c r="M1980" s="1">
        <v>1</v>
      </c>
      <c r="N1980" s="1">
        <v>1</v>
      </c>
      <c r="O1980" s="1">
        <v>53</v>
      </c>
      <c r="P1980" s="2" t="s">
        <v>69</v>
      </c>
      <c r="Q1980" s="2">
        <v>553</v>
      </c>
      <c r="R1980" s="1"/>
      <c r="S1980" s="2">
        <v>130</v>
      </c>
      <c r="T1980" s="1"/>
      <c r="U1980" s="1"/>
      <c r="V1980" s="1"/>
      <c r="W1980" s="1"/>
      <c r="X1980" s="35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2"/>
      <c r="AY1980" s="1"/>
      <c r="AZ1980" s="1"/>
      <c r="BA1980" s="36"/>
      <c r="BB1980" s="2"/>
      <c r="BC1980" s="1"/>
      <c r="BD1980" s="1"/>
      <c r="BE1980" s="1"/>
      <c r="BF1980" s="43">
        <f t="shared" si="30"/>
        <v>71890</v>
      </c>
      <c r="BG1980" s="1"/>
      <c r="BH1980" s="1"/>
      <c r="BI1980" s="1">
        <v>50</v>
      </c>
      <c r="BJ1980" s="1">
        <v>0</v>
      </c>
      <c r="BK1980" s="1">
        <v>0.01</v>
      </c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37" t="s">
        <v>71</v>
      </c>
    </row>
    <row r="1981" spans="1:77" x14ac:dyDescent="0.25">
      <c r="A1981" s="1">
        <v>1976</v>
      </c>
      <c r="B1981" s="1"/>
      <c r="C1981" s="1"/>
      <c r="D1981" s="1"/>
      <c r="E1981" s="1"/>
      <c r="F1981" s="1">
        <v>1976</v>
      </c>
      <c r="G1981" s="1" t="s">
        <v>67</v>
      </c>
      <c r="H1981" s="1">
        <v>33951</v>
      </c>
      <c r="M1981" s="1">
        <v>0</v>
      </c>
      <c r="N1981" s="1">
        <v>1</v>
      </c>
      <c r="O1981" s="1">
        <v>70</v>
      </c>
      <c r="P1981" s="2" t="s">
        <v>69</v>
      </c>
      <c r="Q1981" s="2">
        <v>170</v>
      </c>
      <c r="R1981" s="1"/>
      <c r="S1981" s="2">
        <v>130</v>
      </c>
      <c r="T1981" s="1"/>
      <c r="U1981" s="1"/>
      <c r="V1981" s="1"/>
      <c r="W1981" s="1"/>
      <c r="X1981" s="35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2"/>
      <c r="AY1981" s="1"/>
      <c r="AZ1981" s="1"/>
      <c r="BA1981" s="36"/>
      <c r="BB1981" s="2"/>
      <c r="BC1981" s="1"/>
      <c r="BD1981" s="1"/>
      <c r="BE1981" s="1"/>
      <c r="BF1981" s="43">
        <f t="shared" si="30"/>
        <v>22100</v>
      </c>
      <c r="BG1981" s="1"/>
      <c r="BH1981" s="1"/>
      <c r="BI1981" s="1">
        <v>50</v>
      </c>
      <c r="BJ1981" s="1">
        <v>0</v>
      </c>
      <c r="BK1981" s="1">
        <v>0.01</v>
      </c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37" t="s">
        <v>71</v>
      </c>
    </row>
    <row r="1982" spans="1:77" x14ac:dyDescent="0.25">
      <c r="A1982" s="1">
        <v>1977</v>
      </c>
      <c r="B1982" s="1"/>
      <c r="C1982" s="1"/>
      <c r="D1982" s="1"/>
      <c r="E1982" s="1"/>
      <c r="F1982" s="1">
        <v>1977</v>
      </c>
      <c r="G1982" s="1" t="s">
        <v>67</v>
      </c>
      <c r="H1982" s="1">
        <v>33986</v>
      </c>
      <c r="M1982" s="1">
        <v>2</v>
      </c>
      <c r="N1982" s="1">
        <v>3</v>
      </c>
      <c r="O1982" s="1">
        <v>74.400000000000006</v>
      </c>
      <c r="P1982" s="2" t="s">
        <v>69</v>
      </c>
      <c r="Q1982" s="2">
        <v>1174.4000000000001</v>
      </c>
      <c r="R1982" s="1"/>
      <c r="S1982" s="2">
        <v>130</v>
      </c>
      <c r="T1982" s="1"/>
      <c r="U1982" s="1"/>
      <c r="V1982" s="1"/>
      <c r="W1982" s="1"/>
      <c r="X1982" s="35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2"/>
      <c r="AY1982" s="1"/>
      <c r="AZ1982" s="1"/>
      <c r="BA1982" s="36"/>
      <c r="BB1982" s="2"/>
      <c r="BC1982" s="1"/>
      <c r="BD1982" s="1"/>
      <c r="BE1982" s="1"/>
      <c r="BF1982" s="43">
        <f t="shared" si="30"/>
        <v>152672</v>
      </c>
      <c r="BG1982" s="1"/>
      <c r="BH1982" s="1"/>
      <c r="BI1982" s="1">
        <v>50</v>
      </c>
      <c r="BJ1982" s="1">
        <v>0</v>
      </c>
      <c r="BK1982" s="1">
        <v>0.01</v>
      </c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37" t="s">
        <v>71</v>
      </c>
    </row>
    <row r="1983" spans="1:77" x14ac:dyDescent="0.25">
      <c r="A1983" s="1">
        <v>1978</v>
      </c>
      <c r="B1983" s="1"/>
      <c r="C1983" s="1"/>
      <c r="D1983" s="1"/>
      <c r="E1983" s="1"/>
      <c r="F1983" s="1">
        <v>1978</v>
      </c>
      <c r="G1983" s="1" t="s">
        <v>67</v>
      </c>
      <c r="H1983" s="1">
        <v>34033</v>
      </c>
      <c r="M1983" s="1">
        <v>15</v>
      </c>
      <c r="N1983" s="1">
        <v>1</v>
      </c>
      <c r="O1983" s="1">
        <v>16</v>
      </c>
      <c r="P1983" s="2" t="s">
        <v>69</v>
      </c>
      <c r="Q1983" s="2">
        <v>6116</v>
      </c>
      <c r="R1983" s="1"/>
      <c r="S1983" s="2">
        <v>160</v>
      </c>
      <c r="T1983" s="1"/>
      <c r="U1983" s="1"/>
      <c r="V1983" s="1"/>
      <c r="W1983" s="1"/>
      <c r="X1983" s="35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2"/>
      <c r="AY1983" s="1"/>
      <c r="AZ1983" s="1"/>
      <c r="BA1983" s="36"/>
      <c r="BB1983" s="2"/>
      <c r="BC1983" s="1"/>
      <c r="BD1983" s="1"/>
      <c r="BE1983" s="1"/>
      <c r="BF1983" s="43">
        <f t="shared" si="30"/>
        <v>978560</v>
      </c>
      <c r="BG1983" s="1"/>
      <c r="BH1983" s="1"/>
      <c r="BI1983" s="1">
        <v>50</v>
      </c>
      <c r="BJ1983" s="1">
        <v>0</v>
      </c>
      <c r="BK1983" s="1">
        <v>0.01</v>
      </c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37" t="s">
        <v>71</v>
      </c>
    </row>
    <row r="1984" spans="1:77" x14ac:dyDescent="0.25">
      <c r="A1984" s="1">
        <v>1979</v>
      </c>
      <c r="B1984" s="1"/>
      <c r="C1984" s="1"/>
      <c r="D1984" s="1"/>
      <c r="E1984" s="1"/>
      <c r="F1984" s="1">
        <v>1979</v>
      </c>
      <c r="G1984" s="1" t="s">
        <v>67</v>
      </c>
      <c r="H1984" s="1">
        <v>34039</v>
      </c>
      <c r="M1984" s="1">
        <v>15</v>
      </c>
      <c r="N1984" s="1">
        <v>1</v>
      </c>
      <c r="O1984" s="1">
        <v>92</v>
      </c>
      <c r="P1984" s="2" t="s">
        <v>69</v>
      </c>
      <c r="Q1984" s="2">
        <v>6192</v>
      </c>
      <c r="R1984" s="1"/>
      <c r="S1984" s="2">
        <v>100</v>
      </c>
      <c r="T1984" s="1"/>
      <c r="U1984" s="1"/>
      <c r="V1984" s="1"/>
      <c r="W1984" s="1"/>
      <c r="X1984" s="35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2"/>
      <c r="AY1984" s="1"/>
      <c r="AZ1984" s="1"/>
      <c r="BA1984" s="36"/>
      <c r="BB1984" s="2"/>
      <c r="BC1984" s="1"/>
      <c r="BD1984" s="1"/>
      <c r="BE1984" s="1"/>
      <c r="BF1984" s="43">
        <f t="shared" si="30"/>
        <v>619200</v>
      </c>
      <c r="BG1984" s="1"/>
      <c r="BH1984" s="1"/>
      <c r="BI1984" s="1">
        <v>50</v>
      </c>
      <c r="BJ1984" s="1">
        <v>0</v>
      </c>
      <c r="BK1984" s="1">
        <v>0.01</v>
      </c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37" t="s">
        <v>71</v>
      </c>
    </row>
    <row r="1985" spans="1:77" x14ac:dyDescent="0.25">
      <c r="A1985" s="1">
        <v>1980</v>
      </c>
      <c r="B1985" s="1"/>
      <c r="C1985" s="1"/>
      <c r="D1985" s="1"/>
      <c r="E1985" s="1"/>
      <c r="F1985" s="1">
        <v>1980</v>
      </c>
      <c r="G1985" s="1" t="s">
        <v>67</v>
      </c>
      <c r="H1985" s="1">
        <v>34041</v>
      </c>
      <c r="M1985" s="1">
        <v>5</v>
      </c>
      <c r="N1985" s="1">
        <v>0</v>
      </c>
      <c r="O1985" s="1">
        <v>0</v>
      </c>
      <c r="P1985" s="2" t="s">
        <v>69</v>
      </c>
      <c r="Q1985" s="2">
        <v>2000</v>
      </c>
      <c r="R1985" s="1"/>
      <c r="S1985" s="2">
        <v>220</v>
      </c>
      <c r="T1985" s="1"/>
      <c r="U1985" s="1"/>
      <c r="V1985" s="1"/>
      <c r="W1985" s="1"/>
      <c r="X1985" s="35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2"/>
      <c r="AY1985" s="1"/>
      <c r="AZ1985" s="1"/>
      <c r="BA1985" s="36"/>
      <c r="BB1985" s="2"/>
      <c r="BC1985" s="1"/>
      <c r="BD1985" s="1"/>
      <c r="BE1985" s="1"/>
      <c r="BF1985" s="43">
        <f t="shared" si="30"/>
        <v>440000</v>
      </c>
      <c r="BG1985" s="1"/>
      <c r="BH1985" s="1"/>
      <c r="BI1985" s="1">
        <v>50</v>
      </c>
      <c r="BJ1985" s="1">
        <v>0</v>
      </c>
      <c r="BK1985" s="1">
        <v>0.01</v>
      </c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37" t="s">
        <v>71</v>
      </c>
    </row>
    <row r="1986" spans="1:77" x14ac:dyDescent="0.25">
      <c r="A1986" s="1">
        <v>1981</v>
      </c>
      <c r="B1986" s="1"/>
      <c r="C1986" s="1"/>
      <c r="D1986" s="1"/>
      <c r="E1986" s="1"/>
      <c r="F1986" s="1">
        <v>1981</v>
      </c>
      <c r="G1986" s="1" t="s">
        <v>67</v>
      </c>
      <c r="H1986" s="1">
        <v>34096</v>
      </c>
      <c r="M1986" s="1">
        <v>5</v>
      </c>
      <c r="N1986" s="1">
        <v>2</v>
      </c>
      <c r="O1986" s="1">
        <v>52</v>
      </c>
      <c r="P1986" s="2" t="s">
        <v>69</v>
      </c>
      <c r="Q1986" s="2">
        <v>2252</v>
      </c>
      <c r="R1986" s="1"/>
      <c r="S1986" s="2">
        <v>130</v>
      </c>
      <c r="T1986" s="1"/>
      <c r="U1986" s="1"/>
      <c r="V1986" s="1"/>
      <c r="W1986" s="1"/>
      <c r="X1986" s="35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2"/>
      <c r="AY1986" s="1"/>
      <c r="AZ1986" s="1"/>
      <c r="BA1986" s="36"/>
      <c r="BB1986" s="2"/>
      <c r="BC1986" s="1"/>
      <c r="BD1986" s="1"/>
      <c r="BE1986" s="1"/>
      <c r="BF1986" s="43">
        <f t="shared" si="30"/>
        <v>292760</v>
      </c>
      <c r="BG1986" s="1"/>
      <c r="BH1986" s="1"/>
      <c r="BI1986" s="1">
        <v>50</v>
      </c>
      <c r="BJ1986" s="1">
        <v>0</v>
      </c>
      <c r="BK1986" s="1">
        <v>0.01</v>
      </c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37" t="s">
        <v>71</v>
      </c>
    </row>
    <row r="1987" spans="1:77" x14ac:dyDescent="0.25">
      <c r="A1987" s="1">
        <v>1982</v>
      </c>
      <c r="B1987" s="1"/>
      <c r="C1987" s="1"/>
      <c r="D1987" s="1"/>
      <c r="E1987" s="1"/>
      <c r="F1987" s="1">
        <v>1982</v>
      </c>
      <c r="G1987" s="1" t="s">
        <v>67</v>
      </c>
      <c r="H1987" s="1">
        <v>34097</v>
      </c>
      <c r="M1987" s="1">
        <v>4</v>
      </c>
      <c r="N1987" s="1">
        <v>1</v>
      </c>
      <c r="O1987" s="1">
        <v>35</v>
      </c>
      <c r="P1987" s="2" t="s">
        <v>69</v>
      </c>
      <c r="Q1987" s="2">
        <v>1735</v>
      </c>
      <c r="R1987" s="1"/>
      <c r="S1987" s="2">
        <v>100</v>
      </c>
      <c r="T1987" s="1"/>
      <c r="U1987" s="1"/>
      <c r="V1987" s="1"/>
      <c r="W1987" s="1"/>
      <c r="X1987" s="35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2"/>
      <c r="AY1987" s="1"/>
      <c r="AZ1987" s="1"/>
      <c r="BA1987" s="36"/>
      <c r="BB1987" s="2"/>
      <c r="BC1987" s="1"/>
      <c r="BD1987" s="1"/>
      <c r="BE1987" s="1"/>
      <c r="BF1987" s="43">
        <f t="shared" si="30"/>
        <v>173500</v>
      </c>
      <c r="BG1987" s="1"/>
      <c r="BH1987" s="1"/>
      <c r="BI1987" s="1">
        <v>50</v>
      </c>
      <c r="BJ1987" s="1">
        <v>0</v>
      </c>
      <c r="BK1987" s="1">
        <v>0.01</v>
      </c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37" t="s">
        <v>71</v>
      </c>
    </row>
    <row r="1988" spans="1:77" x14ac:dyDescent="0.25">
      <c r="A1988" s="1">
        <v>1983</v>
      </c>
      <c r="B1988" s="1"/>
      <c r="C1988" s="1"/>
      <c r="D1988" s="1"/>
      <c r="E1988" s="1"/>
      <c r="F1988" s="1">
        <v>1983</v>
      </c>
      <c r="G1988" s="1" t="s">
        <v>67</v>
      </c>
      <c r="H1988" s="1">
        <v>34113</v>
      </c>
      <c r="M1988" s="1">
        <v>9</v>
      </c>
      <c r="N1988" s="1">
        <v>0</v>
      </c>
      <c r="O1988" s="1">
        <v>80</v>
      </c>
      <c r="P1988" s="2" t="s">
        <v>69</v>
      </c>
      <c r="Q1988" s="2">
        <v>3680</v>
      </c>
      <c r="R1988" s="1"/>
      <c r="S1988" s="2">
        <v>100</v>
      </c>
      <c r="T1988" s="1"/>
      <c r="U1988" s="1"/>
      <c r="V1988" s="1"/>
      <c r="W1988" s="1"/>
      <c r="X1988" s="35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44"/>
      <c r="AR1988" s="36"/>
      <c r="AS1988" s="1"/>
      <c r="AT1988" s="45"/>
      <c r="AU1988" s="1"/>
      <c r="AV1988" s="1"/>
      <c r="AW1988" s="1"/>
      <c r="AX1988" s="2"/>
      <c r="AY1988" s="1"/>
      <c r="AZ1988" s="1"/>
      <c r="BA1988" s="36"/>
      <c r="BB1988" s="2"/>
      <c r="BC1988" s="1"/>
      <c r="BD1988" s="1"/>
      <c r="BE1988" s="43"/>
      <c r="BF1988" s="43">
        <f t="shared" si="30"/>
        <v>368000</v>
      </c>
      <c r="BG1988" s="1"/>
      <c r="BH1988" s="1"/>
      <c r="BI1988" s="1">
        <v>50</v>
      </c>
      <c r="BJ1988" s="1">
        <v>0</v>
      </c>
      <c r="BK1988" s="1">
        <v>0.01</v>
      </c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37" t="s">
        <v>71</v>
      </c>
    </row>
    <row r="1989" spans="1:77" x14ac:dyDescent="0.25">
      <c r="A1989" s="1">
        <v>1984</v>
      </c>
      <c r="B1989" s="1"/>
      <c r="C1989" s="1"/>
      <c r="D1989" s="1"/>
      <c r="E1989" s="1"/>
      <c r="F1989" s="1">
        <v>1984</v>
      </c>
      <c r="G1989" s="1" t="s">
        <v>67</v>
      </c>
      <c r="H1989" s="1">
        <v>34114</v>
      </c>
      <c r="M1989" s="1">
        <v>9</v>
      </c>
      <c r="N1989" s="1">
        <v>0</v>
      </c>
      <c r="O1989" s="1">
        <v>0</v>
      </c>
      <c r="P1989" s="2" t="s">
        <v>69</v>
      </c>
      <c r="Q1989" s="2">
        <v>3600</v>
      </c>
      <c r="R1989" s="1"/>
      <c r="S1989" s="2">
        <v>190</v>
      </c>
      <c r="T1989" s="1"/>
      <c r="U1989" s="1"/>
      <c r="V1989" s="1"/>
      <c r="W1989" s="1"/>
      <c r="X1989" s="35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2"/>
      <c r="AY1989" s="1"/>
      <c r="AZ1989" s="1"/>
      <c r="BA1989" s="36"/>
      <c r="BB1989" s="2"/>
      <c r="BC1989" s="1"/>
      <c r="BD1989" s="1"/>
      <c r="BE1989" s="1"/>
      <c r="BF1989" s="43">
        <f t="shared" si="30"/>
        <v>684000</v>
      </c>
      <c r="BG1989" s="1"/>
      <c r="BH1989" s="1"/>
      <c r="BI1989" s="1">
        <v>50</v>
      </c>
      <c r="BJ1989" s="1">
        <v>0</v>
      </c>
      <c r="BK1989" s="1">
        <v>0.01</v>
      </c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37" t="s">
        <v>71</v>
      </c>
    </row>
    <row r="1990" spans="1:77" x14ac:dyDescent="0.25">
      <c r="A1990" s="1">
        <v>1985</v>
      </c>
      <c r="B1990" s="1"/>
      <c r="C1990" s="1"/>
      <c r="D1990" s="1"/>
      <c r="E1990" s="1"/>
      <c r="F1990" s="1">
        <v>1985</v>
      </c>
      <c r="G1990" s="1" t="s">
        <v>67</v>
      </c>
      <c r="H1990" s="1">
        <v>34124</v>
      </c>
      <c r="M1990" s="1">
        <v>2</v>
      </c>
      <c r="N1990" s="1">
        <v>0</v>
      </c>
      <c r="O1990" s="1">
        <v>12</v>
      </c>
      <c r="P1990" s="2" t="s">
        <v>69</v>
      </c>
      <c r="Q1990" s="2">
        <v>812</v>
      </c>
      <c r="R1990" s="1"/>
      <c r="S1990" s="2">
        <v>250</v>
      </c>
      <c r="T1990" s="1"/>
      <c r="U1990" s="1"/>
      <c r="V1990" s="1"/>
      <c r="W1990" s="1"/>
      <c r="X1990" s="35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2"/>
      <c r="AY1990" s="1"/>
      <c r="AZ1990" s="1"/>
      <c r="BA1990" s="36"/>
      <c r="BB1990" s="2"/>
      <c r="BC1990" s="1"/>
      <c r="BD1990" s="1"/>
      <c r="BE1990" s="1"/>
      <c r="BF1990" s="43">
        <f t="shared" si="30"/>
        <v>203000</v>
      </c>
      <c r="BG1990" s="1"/>
      <c r="BH1990" s="1"/>
      <c r="BI1990" s="1">
        <v>50</v>
      </c>
      <c r="BJ1990" s="1">
        <v>0</v>
      </c>
      <c r="BK1990" s="1">
        <v>0.01</v>
      </c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37" t="s">
        <v>71</v>
      </c>
    </row>
    <row r="1991" spans="1:77" x14ac:dyDescent="0.25">
      <c r="A1991" s="1">
        <v>1986</v>
      </c>
      <c r="B1991" s="1"/>
      <c r="C1991" s="1"/>
      <c r="D1991" s="1"/>
      <c r="E1991" s="1"/>
      <c r="F1991" s="1">
        <v>1986</v>
      </c>
      <c r="G1991" s="1" t="s">
        <v>67</v>
      </c>
      <c r="H1991" s="1">
        <v>34125</v>
      </c>
      <c r="M1991" s="1">
        <v>5</v>
      </c>
      <c r="N1991" s="1">
        <v>1</v>
      </c>
      <c r="O1991" s="1">
        <v>7</v>
      </c>
      <c r="P1991" s="2" t="s">
        <v>69</v>
      </c>
      <c r="Q1991" s="2">
        <v>2107</v>
      </c>
      <c r="R1991" s="1"/>
      <c r="S1991" s="2">
        <v>160</v>
      </c>
      <c r="T1991" s="1"/>
      <c r="U1991" s="1"/>
      <c r="V1991" s="1"/>
      <c r="W1991" s="1"/>
      <c r="X1991" s="35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2"/>
      <c r="AY1991" s="1"/>
      <c r="AZ1991" s="1"/>
      <c r="BA1991" s="36"/>
      <c r="BB1991" s="2"/>
      <c r="BC1991" s="1"/>
      <c r="BD1991" s="1"/>
      <c r="BE1991" s="1"/>
      <c r="BF1991" s="43">
        <f t="shared" si="30"/>
        <v>337120</v>
      </c>
      <c r="BG1991" s="1"/>
      <c r="BH1991" s="1"/>
      <c r="BI1991" s="1">
        <v>50</v>
      </c>
      <c r="BJ1991" s="1">
        <v>0</v>
      </c>
      <c r="BK1991" s="1">
        <v>0.01</v>
      </c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37" t="s">
        <v>71</v>
      </c>
    </row>
    <row r="1992" spans="1:77" x14ac:dyDescent="0.25">
      <c r="A1992" s="1">
        <v>1987</v>
      </c>
      <c r="B1992" s="1"/>
      <c r="C1992" s="1"/>
      <c r="D1992" s="1"/>
      <c r="E1992" s="1"/>
      <c r="F1992" s="1">
        <v>1987</v>
      </c>
      <c r="G1992" s="1" t="s">
        <v>67</v>
      </c>
      <c r="H1992" s="1">
        <v>34141</v>
      </c>
      <c r="M1992" s="1">
        <v>2</v>
      </c>
      <c r="N1992" s="1">
        <v>3</v>
      </c>
      <c r="O1992" s="1">
        <v>5</v>
      </c>
      <c r="P1992" s="2" t="s">
        <v>69</v>
      </c>
      <c r="Q1992" s="2">
        <v>1105</v>
      </c>
      <c r="R1992" s="1"/>
      <c r="S1992" s="2">
        <v>390</v>
      </c>
      <c r="T1992" s="1"/>
      <c r="U1992" s="1"/>
      <c r="V1992" s="1"/>
      <c r="W1992" s="1"/>
      <c r="X1992" s="35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2"/>
      <c r="AY1992" s="1"/>
      <c r="AZ1992" s="1"/>
      <c r="BA1992" s="36"/>
      <c r="BB1992" s="2"/>
      <c r="BC1992" s="1"/>
      <c r="BD1992" s="1"/>
      <c r="BE1992" s="1"/>
      <c r="BF1992" s="43">
        <f t="shared" ref="BF1992:BF2055" si="31">Q1992*S1992</f>
        <v>430950</v>
      </c>
      <c r="BG1992" s="1"/>
      <c r="BH1992" s="1"/>
      <c r="BI1992" s="1">
        <v>50</v>
      </c>
      <c r="BJ1992" s="1">
        <v>0</v>
      </c>
      <c r="BK1992" s="1">
        <v>0.01</v>
      </c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37" t="s">
        <v>71</v>
      </c>
    </row>
    <row r="1993" spans="1:77" x14ac:dyDescent="0.25">
      <c r="A1993" s="1">
        <v>1988</v>
      </c>
      <c r="B1993" s="1"/>
      <c r="C1993" s="1"/>
      <c r="D1993" s="1"/>
      <c r="E1993" s="1"/>
      <c r="F1993" s="1">
        <v>1988</v>
      </c>
      <c r="G1993" s="1" t="s">
        <v>67</v>
      </c>
      <c r="H1993" s="1">
        <v>34142</v>
      </c>
      <c r="M1993" s="1">
        <v>4</v>
      </c>
      <c r="N1993" s="1">
        <v>1</v>
      </c>
      <c r="O1993" s="1">
        <v>79</v>
      </c>
      <c r="P1993" s="2" t="s">
        <v>69</v>
      </c>
      <c r="Q1993" s="2">
        <v>1779</v>
      </c>
      <c r="R1993" s="1"/>
      <c r="S1993" s="2">
        <v>100</v>
      </c>
      <c r="T1993" s="1"/>
      <c r="U1993" s="1"/>
      <c r="V1993" s="1"/>
      <c r="W1993" s="1"/>
      <c r="X1993" s="35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44"/>
      <c r="AR1993" s="36"/>
      <c r="AS1993" s="1"/>
      <c r="AT1993" s="45"/>
      <c r="AU1993" s="1"/>
      <c r="AV1993" s="1"/>
      <c r="AW1993" s="1"/>
      <c r="AX1993" s="2"/>
      <c r="AY1993" s="1"/>
      <c r="AZ1993" s="1"/>
      <c r="BA1993" s="36"/>
      <c r="BB1993" s="2"/>
      <c r="BC1993" s="1"/>
      <c r="BD1993" s="1"/>
      <c r="BE1993" s="43"/>
      <c r="BF1993" s="43">
        <f t="shared" si="31"/>
        <v>177900</v>
      </c>
      <c r="BG1993" s="1"/>
      <c r="BH1993" s="1"/>
      <c r="BI1993" s="1">
        <v>50</v>
      </c>
      <c r="BJ1993" s="1">
        <v>0</v>
      </c>
      <c r="BK1993" s="1">
        <v>0.01</v>
      </c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37" t="s">
        <v>71</v>
      </c>
    </row>
    <row r="1994" spans="1:77" x14ac:dyDescent="0.25">
      <c r="A1994" s="1">
        <v>1989</v>
      </c>
      <c r="B1994" s="1"/>
      <c r="C1994" s="1"/>
      <c r="D1994" s="1"/>
      <c r="E1994" s="1"/>
      <c r="F1994" s="1">
        <v>1989</v>
      </c>
      <c r="G1994" s="1" t="s">
        <v>67</v>
      </c>
      <c r="H1994" s="1">
        <v>34143</v>
      </c>
      <c r="M1994" s="1">
        <v>2</v>
      </c>
      <c r="N1994" s="1">
        <v>2</v>
      </c>
      <c r="O1994" s="1">
        <v>88</v>
      </c>
      <c r="P1994" s="2" t="s">
        <v>69</v>
      </c>
      <c r="Q1994" s="2">
        <v>1088</v>
      </c>
      <c r="R1994" s="1"/>
      <c r="S1994" s="2">
        <v>220</v>
      </c>
      <c r="T1994" s="1"/>
      <c r="U1994" s="1"/>
      <c r="V1994" s="1"/>
      <c r="W1994" s="1"/>
      <c r="X1994" s="35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2"/>
      <c r="AY1994" s="1"/>
      <c r="AZ1994" s="1"/>
      <c r="BA1994" s="36"/>
      <c r="BB1994" s="2"/>
      <c r="BC1994" s="1"/>
      <c r="BD1994" s="1"/>
      <c r="BE1994" s="1"/>
      <c r="BF1994" s="43">
        <f t="shared" si="31"/>
        <v>239360</v>
      </c>
      <c r="BG1994" s="1"/>
      <c r="BH1994" s="1"/>
      <c r="BI1994" s="1">
        <v>50</v>
      </c>
      <c r="BJ1994" s="1">
        <v>0</v>
      </c>
      <c r="BK1994" s="1">
        <v>0.01</v>
      </c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37" t="s">
        <v>71</v>
      </c>
    </row>
    <row r="1995" spans="1:77" x14ac:dyDescent="0.25">
      <c r="A1995" s="1">
        <v>1990</v>
      </c>
      <c r="B1995" s="1"/>
      <c r="C1995" s="1"/>
      <c r="D1995" s="1"/>
      <c r="E1995" s="1"/>
      <c r="F1995" s="1">
        <v>1990</v>
      </c>
      <c r="G1995" s="1" t="s">
        <v>67</v>
      </c>
      <c r="H1995" s="1">
        <v>34144</v>
      </c>
      <c r="M1995" s="1">
        <v>0</v>
      </c>
      <c r="N1995" s="1">
        <v>1</v>
      </c>
      <c r="O1995" s="1">
        <v>42</v>
      </c>
      <c r="P1995" s="2" t="s">
        <v>69</v>
      </c>
      <c r="Q1995" s="2">
        <v>142</v>
      </c>
      <c r="R1995" s="1"/>
      <c r="S1995" s="2">
        <v>250</v>
      </c>
      <c r="T1995" s="1"/>
      <c r="U1995" s="1"/>
      <c r="V1995" s="1"/>
      <c r="W1995" s="1"/>
      <c r="X1995" s="35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2"/>
      <c r="AY1995" s="1"/>
      <c r="AZ1995" s="1"/>
      <c r="BA1995" s="36"/>
      <c r="BB1995" s="2"/>
      <c r="BC1995" s="1"/>
      <c r="BD1995" s="1"/>
      <c r="BE1995" s="1"/>
      <c r="BF1995" s="43">
        <f t="shared" si="31"/>
        <v>35500</v>
      </c>
      <c r="BG1995" s="1"/>
      <c r="BH1995" s="1"/>
      <c r="BI1995" s="1">
        <v>50</v>
      </c>
      <c r="BJ1995" s="1">
        <v>0</v>
      </c>
      <c r="BK1995" s="1">
        <v>0.01</v>
      </c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37" t="s">
        <v>71</v>
      </c>
    </row>
    <row r="1996" spans="1:77" x14ac:dyDescent="0.25">
      <c r="A1996" s="1">
        <v>1991</v>
      </c>
      <c r="B1996" s="1"/>
      <c r="C1996" s="1"/>
      <c r="D1996" s="1"/>
      <c r="E1996" s="1"/>
      <c r="F1996" s="1">
        <v>1991</v>
      </c>
      <c r="G1996" s="1" t="s">
        <v>67</v>
      </c>
      <c r="H1996" s="1">
        <v>34145</v>
      </c>
      <c r="M1996" s="1">
        <v>3</v>
      </c>
      <c r="N1996" s="1">
        <v>0</v>
      </c>
      <c r="O1996" s="1">
        <v>23</v>
      </c>
      <c r="P1996" s="2" t="s">
        <v>69</v>
      </c>
      <c r="Q1996" s="2">
        <v>1223</v>
      </c>
      <c r="R1996" s="1"/>
      <c r="S1996" s="2">
        <v>100</v>
      </c>
      <c r="T1996" s="1"/>
      <c r="U1996" s="1"/>
      <c r="V1996" s="1"/>
      <c r="W1996" s="1"/>
      <c r="X1996" s="35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44"/>
      <c r="AR1996" s="36"/>
      <c r="AS1996" s="1"/>
      <c r="AT1996" s="45"/>
      <c r="AU1996" s="1"/>
      <c r="AV1996" s="1"/>
      <c r="AW1996" s="1"/>
      <c r="AX1996" s="2"/>
      <c r="AY1996" s="1"/>
      <c r="AZ1996" s="1"/>
      <c r="BA1996" s="36"/>
      <c r="BB1996" s="2"/>
      <c r="BC1996" s="1"/>
      <c r="BD1996" s="1"/>
      <c r="BE1996" s="43"/>
      <c r="BF1996" s="43">
        <f t="shared" si="31"/>
        <v>122300</v>
      </c>
      <c r="BG1996" s="1"/>
      <c r="BH1996" s="1"/>
      <c r="BI1996" s="1">
        <v>50</v>
      </c>
      <c r="BJ1996" s="1">
        <v>0</v>
      </c>
      <c r="BK1996" s="1">
        <v>0.01</v>
      </c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37" t="s">
        <v>71</v>
      </c>
    </row>
    <row r="1997" spans="1:77" x14ac:dyDescent="0.25">
      <c r="A1997" s="1">
        <v>1992</v>
      </c>
      <c r="B1997" s="1"/>
      <c r="C1997" s="1"/>
      <c r="D1997" s="1"/>
      <c r="E1997" s="1"/>
      <c r="F1997" s="1">
        <v>1992</v>
      </c>
      <c r="G1997" s="1" t="s">
        <v>67</v>
      </c>
      <c r="H1997" s="1">
        <v>34200</v>
      </c>
      <c r="M1997" s="1">
        <v>10</v>
      </c>
      <c r="N1997" s="1">
        <v>2</v>
      </c>
      <c r="O1997" s="1">
        <v>44</v>
      </c>
      <c r="P1997" s="2" t="s">
        <v>69</v>
      </c>
      <c r="Q1997" s="2">
        <v>4244</v>
      </c>
      <c r="R1997" s="1"/>
      <c r="S1997" s="2">
        <v>130</v>
      </c>
      <c r="T1997" s="1"/>
      <c r="U1997" s="1"/>
      <c r="V1997" s="1"/>
      <c r="W1997" s="1"/>
      <c r="X1997" s="35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44"/>
      <c r="AR1997" s="36"/>
      <c r="AS1997" s="1"/>
      <c r="AT1997" s="45"/>
      <c r="AU1997" s="1"/>
      <c r="AV1997" s="1"/>
      <c r="AW1997" s="1"/>
      <c r="AX1997" s="2"/>
      <c r="AY1997" s="1"/>
      <c r="AZ1997" s="1"/>
      <c r="BA1997" s="36"/>
      <c r="BB1997" s="2"/>
      <c r="BC1997" s="1"/>
      <c r="BD1997" s="1"/>
      <c r="BE1997" s="43"/>
      <c r="BF1997" s="43">
        <f t="shared" si="31"/>
        <v>551720</v>
      </c>
      <c r="BG1997" s="1"/>
      <c r="BH1997" s="1"/>
      <c r="BI1997" s="1">
        <v>50</v>
      </c>
      <c r="BJ1997" s="1">
        <v>0</v>
      </c>
      <c r="BK1997" s="1">
        <v>0.01</v>
      </c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37" t="s">
        <v>71</v>
      </c>
    </row>
    <row r="1998" spans="1:77" x14ac:dyDescent="0.25">
      <c r="A1998" s="1">
        <v>1993</v>
      </c>
      <c r="B1998" s="1"/>
      <c r="C1998" s="1"/>
      <c r="D1998" s="1"/>
      <c r="E1998" s="1"/>
      <c r="F1998" s="1">
        <v>1993</v>
      </c>
      <c r="G1998" s="1" t="s">
        <v>67</v>
      </c>
      <c r="H1998" s="1">
        <v>34201</v>
      </c>
      <c r="M1998" s="1">
        <v>4</v>
      </c>
      <c r="N1998" s="1">
        <v>0</v>
      </c>
      <c r="O1998" s="1">
        <v>9</v>
      </c>
      <c r="P1998" s="2" t="s">
        <v>69</v>
      </c>
      <c r="Q1998" s="2">
        <v>1609</v>
      </c>
      <c r="R1998" s="1"/>
      <c r="S1998" s="2">
        <v>220</v>
      </c>
      <c r="T1998" s="1"/>
      <c r="U1998" s="1"/>
      <c r="V1998" s="1"/>
      <c r="W1998" s="1"/>
      <c r="X1998" s="35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44"/>
      <c r="AR1998" s="36"/>
      <c r="AS1998" s="1"/>
      <c r="AT1998" s="45"/>
      <c r="AU1998" s="1"/>
      <c r="AV1998" s="2"/>
      <c r="AW1998" s="46"/>
      <c r="AX1998" s="2"/>
      <c r="AY1998" s="2"/>
      <c r="AZ1998" s="2"/>
      <c r="BA1998" s="36"/>
      <c r="BB1998" s="2"/>
      <c r="BC1998" s="36"/>
      <c r="BD1998" s="47"/>
      <c r="BE1998" s="43"/>
      <c r="BF1998" s="43">
        <f t="shared" si="31"/>
        <v>353980</v>
      </c>
      <c r="BG1998" s="1"/>
      <c r="BH1998" s="6"/>
      <c r="BI1998" s="1">
        <v>50</v>
      </c>
      <c r="BJ1998" s="1">
        <v>0</v>
      </c>
      <c r="BK1998" s="1">
        <v>0.01</v>
      </c>
      <c r="BL1998" s="36"/>
      <c r="BM1998" s="36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37" t="s">
        <v>71</v>
      </c>
    </row>
    <row r="1999" spans="1:77" x14ac:dyDescent="0.25">
      <c r="A1999" s="1">
        <v>1994</v>
      </c>
      <c r="B1999" s="1"/>
      <c r="C1999" s="1"/>
      <c r="D1999" s="1"/>
      <c r="E1999" s="1"/>
      <c r="F1999" s="1">
        <v>1994</v>
      </c>
      <c r="G1999" s="1" t="s">
        <v>67</v>
      </c>
      <c r="H1999" s="1">
        <v>34231</v>
      </c>
      <c r="M1999" s="1">
        <v>5</v>
      </c>
      <c r="N1999" s="1">
        <v>0</v>
      </c>
      <c r="O1999" s="1">
        <v>72</v>
      </c>
      <c r="P1999" s="2" t="s">
        <v>69</v>
      </c>
      <c r="Q1999" s="2">
        <v>2072</v>
      </c>
      <c r="R1999" s="1"/>
      <c r="S1999" s="2">
        <v>100</v>
      </c>
      <c r="T1999" s="1"/>
      <c r="U1999" s="1"/>
      <c r="V1999" s="1"/>
      <c r="W1999" s="1"/>
      <c r="X1999" s="35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2"/>
      <c r="AY1999" s="1"/>
      <c r="AZ1999" s="1"/>
      <c r="BA1999" s="36"/>
      <c r="BB1999" s="2"/>
      <c r="BC1999" s="1"/>
      <c r="BD1999" s="1"/>
      <c r="BE1999" s="1"/>
      <c r="BF1999" s="43">
        <f t="shared" si="31"/>
        <v>207200</v>
      </c>
      <c r="BG1999" s="1"/>
      <c r="BH1999" s="1"/>
      <c r="BI1999" s="1">
        <v>50</v>
      </c>
      <c r="BJ1999" s="1">
        <v>0</v>
      </c>
      <c r="BK1999" s="1">
        <v>0.01</v>
      </c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37" t="s">
        <v>71</v>
      </c>
    </row>
    <row r="2000" spans="1:77" x14ac:dyDescent="0.25">
      <c r="A2000" s="1">
        <v>1995</v>
      </c>
      <c r="B2000" s="1"/>
      <c r="C2000" s="1"/>
      <c r="D2000" s="1"/>
      <c r="E2000" s="1"/>
      <c r="F2000" s="1">
        <v>1995</v>
      </c>
      <c r="G2000" s="1" t="s">
        <v>67</v>
      </c>
      <c r="H2000" s="1">
        <v>34232</v>
      </c>
      <c r="M2000" s="1">
        <v>5</v>
      </c>
      <c r="N2000" s="1">
        <v>1</v>
      </c>
      <c r="O2000" s="1">
        <v>33</v>
      </c>
      <c r="P2000" s="2" t="s">
        <v>69</v>
      </c>
      <c r="Q2000" s="2">
        <v>2133</v>
      </c>
      <c r="R2000" s="1"/>
      <c r="S2000" s="2">
        <v>100</v>
      </c>
      <c r="T2000" s="1"/>
      <c r="U2000" s="1"/>
      <c r="V2000" s="1"/>
      <c r="W2000" s="1"/>
      <c r="X2000" s="35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2"/>
      <c r="AY2000" s="1"/>
      <c r="AZ2000" s="1"/>
      <c r="BA2000" s="36"/>
      <c r="BB2000" s="2"/>
      <c r="BC2000" s="1"/>
      <c r="BD2000" s="1"/>
      <c r="BE2000" s="1"/>
      <c r="BF2000" s="43">
        <f t="shared" si="31"/>
        <v>213300</v>
      </c>
      <c r="BG2000" s="1"/>
      <c r="BH2000" s="1"/>
      <c r="BI2000" s="1">
        <v>50</v>
      </c>
      <c r="BJ2000" s="1">
        <v>0</v>
      </c>
      <c r="BK2000" s="1">
        <v>0.01</v>
      </c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37" t="s">
        <v>71</v>
      </c>
    </row>
    <row r="2001" spans="1:77" x14ac:dyDescent="0.25">
      <c r="A2001" s="1">
        <v>1996</v>
      </c>
      <c r="B2001" s="1"/>
      <c r="C2001" s="1"/>
      <c r="D2001" s="1"/>
      <c r="E2001" s="1"/>
      <c r="F2001" s="1">
        <v>1996</v>
      </c>
      <c r="G2001" s="1" t="s">
        <v>67</v>
      </c>
      <c r="H2001" s="1">
        <v>34233</v>
      </c>
      <c r="M2001" s="1">
        <v>6</v>
      </c>
      <c r="N2001" s="1">
        <v>1</v>
      </c>
      <c r="O2001" s="1">
        <v>5</v>
      </c>
      <c r="P2001" s="2" t="s">
        <v>69</v>
      </c>
      <c r="Q2001" s="2">
        <v>2505</v>
      </c>
      <c r="R2001" s="1"/>
      <c r="S2001" s="2">
        <v>220</v>
      </c>
      <c r="T2001" s="1"/>
      <c r="U2001" s="1"/>
      <c r="V2001" s="1"/>
      <c r="W2001" s="1"/>
      <c r="X2001" s="35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2"/>
      <c r="AY2001" s="1"/>
      <c r="AZ2001" s="1"/>
      <c r="BA2001" s="36"/>
      <c r="BB2001" s="2"/>
      <c r="BC2001" s="1"/>
      <c r="BD2001" s="1"/>
      <c r="BE2001" s="1"/>
      <c r="BF2001" s="43">
        <f t="shared" si="31"/>
        <v>551100</v>
      </c>
      <c r="BG2001" s="1"/>
      <c r="BH2001" s="1"/>
      <c r="BI2001" s="1">
        <v>50</v>
      </c>
      <c r="BJ2001" s="1">
        <v>0</v>
      </c>
      <c r="BK2001" s="1">
        <v>0.01</v>
      </c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37" t="s">
        <v>71</v>
      </c>
    </row>
    <row r="2002" spans="1:77" x14ac:dyDescent="0.25">
      <c r="A2002" s="1">
        <v>1997</v>
      </c>
      <c r="B2002" s="1"/>
      <c r="C2002" s="1"/>
      <c r="D2002" s="1"/>
      <c r="E2002" s="1"/>
      <c r="F2002" s="1">
        <v>1997</v>
      </c>
      <c r="G2002" s="1" t="s">
        <v>67</v>
      </c>
      <c r="H2002" s="1">
        <v>34277</v>
      </c>
      <c r="M2002" s="1">
        <v>5</v>
      </c>
      <c r="N2002" s="1">
        <v>2</v>
      </c>
      <c r="O2002" s="1">
        <v>30</v>
      </c>
      <c r="P2002" s="2" t="s">
        <v>69</v>
      </c>
      <c r="Q2002" s="2">
        <v>2230</v>
      </c>
      <c r="R2002" s="1"/>
      <c r="S2002" s="2">
        <v>130</v>
      </c>
      <c r="T2002" s="1"/>
      <c r="U2002" s="1"/>
      <c r="V2002" s="1"/>
      <c r="W2002" s="1"/>
      <c r="X2002" s="35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2"/>
      <c r="AY2002" s="1"/>
      <c r="AZ2002" s="1"/>
      <c r="BA2002" s="36"/>
      <c r="BB2002" s="2"/>
      <c r="BC2002" s="1"/>
      <c r="BD2002" s="1"/>
      <c r="BE2002" s="1"/>
      <c r="BF2002" s="43">
        <f t="shared" si="31"/>
        <v>289900</v>
      </c>
      <c r="BG2002" s="1"/>
      <c r="BH2002" s="1"/>
      <c r="BI2002" s="1">
        <v>50</v>
      </c>
      <c r="BJ2002" s="1">
        <v>0</v>
      </c>
      <c r="BK2002" s="1">
        <v>0.01</v>
      </c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37" t="s">
        <v>71</v>
      </c>
    </row>
    <row r="2003" spans="1:77" x14ac:dyDescent="0.25">
      <c r="A2003" s="1">
        <v>1998</v>
      </c>
      <c r="B2003" s="1"/>
      <c r="C2003" s="1"/>
      <c r="D2003" s="1"/>
      <c r="E2003" s="1"/>
      <c r="F2003" s="1">
        <v>1998</v>
      </c>
      <c r="G2003" s="1" t="s">
        <v>67</v>
      </c>
      <c r="H2003" s="1">
        <v>34328</v>
      </c>
      <c r="M2003" s="1">
        <v>4</v>
      </c>
      <c r="N2003" s="1">
        <v>1</v>
      </c>
      <c r="O2003" s="1">
        <v>6</v>
      </c>
      <c r="P2003" s="2" t="s">
        <v>69</v>
      </c>
      <c r="Q2003" s="2">
        <v>1706</v>
      </c>
      <c r="R2003" s="1"/>
      <c r="S2003" s="2">
        <v>100</v>
      </c>
      <c r="T2003" s="1"/>
      <c r="U2003" s="1"/>
      <c r="V2003" s="1"/>
      <c r="W2003" s="1"/>
      <c r="X2003" s="35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2"/>
      <c r="AY2003" s="1"/>
      <c r="AZ2003" s="1"/>
      <c r="BA2003" s="36"/>
      <c r="BB2003" s="2"/>
      <c r="BC2003" s="1"/>
      <c r="BD2003" s="1"/>
      <c r="BE2003" s="1"/>
      <c r="BF2003" s="43">
        <f t="shared" si="31"/>
        <v>170600</v>
      </c>
      <c r="BG2003" s="1"/>
      <c r="BH2003" s="1"/>
      <c r="BI2003" s="1">
        <v>50</v>
      </c>
      <c r="BJ2003" s="1">
        <v>0</v>
      </c>
      <c r="BK2003" s="1">
        <v>0.01</v>
      </c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37" t="s">
        <v>71</v>
      </c>
    </row>
    <row r="2004" spans="1:77" x14ac:dyDescent="0.25">
      <c r="A2004" s="1">
        <v>1999</v>
      </c>
      <c r="B2004" s="1"/>
      <c r="C2004" s="1"/>
      <c r="D2004" s="1"/>
      <c r="E2004" s="1"/>
      <c r="F2004" s="1">
        <v>1999</v>
      </c>
      <c r="G2004" s="1" t="s">
        <v>67</v>
      </c>
      <c r="H2004" s="1">
        <v>34329</v>
      </c>
      <c r="M2004" s="1">
        <v>12</v>
      </c>
      <c r="N2004" s="1">
        <v>2</v>
      </c>
      <c r="O2004" s="1">
        <v>51</v>
      </c>
      <c r="P2004" s="2" t="s">
        <v>69</v>
      </c>
      <c r="Q2004" s="2">
        <v>5051</v>
      </c>
      <c r="R2004" s="1"/>
      <c r="S2004" s="2">
        <v>100</v>
      </c>
      <c r="T2004" s="1"/>
      <c r="U2004" s="1"/>
      <c r="V2004" s="1"/>
      <c r="W2004" s="1"/>
      <c r="X2004" s="35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2"/>
      <c r="AY2004" s="1"/>
      <c r="AZ2004" s="1"/>
      <c r="BA2004" s="36"/>
      <c r="BB2004" s="2"/>
      <c r="BC2004" s="1"/>
      <c r="BD2004" s="1"/>
      <c r="BE2004" s="1"/>
      <c r="BF2004" s="43">
        <f t="shared" si="31"/>
        <v>505100</v>
      </c>
      <c r="BG2004" s="1"/>
      <c r="BH2004" s="1"/>
      <c r="BI2004" s="1">
        <v>50</v>
      </c>
      <c r="BJ2004" s="1">
        <v>0</v>
      </c>
      <c r="BK2004" s="1">
        <v>0.01</v>
      </c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37" t="s">
        <v>71</v>
      </c>
    </row>
    <row r="2005" spans="1:77" x14ac:dyDescent="0.25">
      <c r="A2005" s="1">
        <v>2000</v>
      </c>
      <c r="B2005" s="1"/>
      <c r="C2005" s="1"/>
      <c r="D2005" s="1"/>
      <c r="E2005" s="1"/>
      <c r="F2005" s="1">
        <v>2000</v>
      </c>
      <c r="G2005" s="1" t="s">
        <v>67</v>
      </c>
      <c r="H2005" s="1">
        <v>34330</v>
      </c>
      <c r="M2005" s="1">
        <v>4</v>
      </c>
      <c r="N2005" s="1">
        <v>2</v>
      </c>
      <c r="O2005" s="1">
        <v>18</v>
      </c>
      <c r="P2005" s="2" t="s">
        <v>69</v>
      </c>
      <c r="Q2005" s="2">
        <v>1818</v>
      </c>
      <c r="R2005" s="1"/>
      <c r="S2005" s="2">
        <v>100</v>
      </c>
      <c r="T2005" s="1"/>
      <c r="U2005" s="1"/>
      <c r="V2005" s="1"/>
      <c r="W2005" s="1"/>
      <c r="X2005" s="35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2"/>
      <c r="AY2005" s="1"/>
      <c r="AZ2005" s="1"/>
      <c r="BA2005" s="36"/>
      <c r="BB2005" s="2"/>
      <c r="BC2005" s="1"/>
      <c r="BD2005" s="1"/>
      <c r="BE2005" s="1"/>
      <c r="BF2005" s="43">
        <f t="shared" si="31"/>
        <v>181800</v>
      </c>
      <c r="BG2005" s="1"/>
      <c r="BH2005" s="1"/>
      <c r="BI2005" s="1">
        <v>50</v>
      </c>
      <c r="BJ2005" s="1">
        <v>0</v>
      </c>
      <c r="BK2005" s="1">
        <v>0.01</v>
      </c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37" t="s">
        <v>71</v>
      </c>
    </row>
    <row r="2006" spans="1:77" x14ac:dyDescent="0.25">
      <c r="A2006" s="1">
        <v>2001</v>
      </c>
      <c r="B2006" s="1"/>
      <c r="C2006" s="1"/>
      <c r="D2006" s="1"/>
      <c r="E2006" s="1"/>
      <c r="F2006" s="1">
        <v>2001</v>
      </c>
      <c r="G2006" s="1" t="s">
        <v>67</v>
      </c>
      <c r="H2006" s="1">
        <v>34346</v>
      </c>
      <c r="M2006" s="1">
        <v>2</v>
      </c>
      <c r="N2006" s="1">
        <v>2</v>
      </c>
      <c r="O2006" s="1">
        <v>90</v>
      </c>
      <c r="P2006" s="2" t="s">
        <v>69</v>
      </c>
      <c r="Q2006" s="2">
        <v>1090</v>
      </c>
      <c r="R2006" s="1"/>
      <c r="S2006" s="2">
        <v>130</v>
      </c>
      <c r="T2006" s="1"/>
      <c r="U2006" s="1"/>
      <c r="V2006" s="1"/>
      <c r="W2006" s="1"/>
      <c r="X2006" s="35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2"/>
      <c r="AY2006" s="1"/>
      <c r="AZ2006" s="1"/>
      <c r="BA2006" s="36"/>
      <c r="BB2006" s="2"/>
      <c r="BC2006" s="1"/>
      <c r="BD2006" s="1"/>
      <c r="BE2006" s="1"/>
      <c r="BF2006" s="43">
        <f t="shared" si="31"/>
        <v>141700</v>
      </c>
      <c r="BG2006" s="1"/>
      <c r="BH2006" s="1"/>
      <c r="BI2006" s="1">
        <v>50</v>
      </c>
      <c r="BJ2006" s="1">
        <v>0</v>
      </c>
      <c r="BK2006" s="1">
        <v>0.01</v>
      </c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37" t="s">
        <v>71</v>
      </c>
    </row>
    <row r="2007" spans="1:77" x14ac:dyDescent="0.25">
      <c r="A2007" s="1">
        <v>2002</v>
      </c>
      <c r="B2007" s="1"/>
      <c r="C2007" s="1"/>
      <c r="D2007" s="1"/>
      <c r="E2007" s="1"/>
      <c r="F2007" s="1">
        <v>2002</v>
      </c>
      <c r="G2007" s="1" t="s">
        <v>67</v>
      </c>
      <c r="H2007" s="1">
        <v>34347</v>
      </c>
      <c r="M2007" s="1">
        <v>6</v>
      </c>
      <c r="N2007" s="1">
        <v>3</v>
      </c>
      <c r="O2007" s="1">
        <v>96</v>
      </c>
      <c r="P2007" s="2" t="s">
        <v>69</v>
      </c>
      <c r="Q2007" s="2">
        <v>2796</v>
      </c>
      <c r="R2007" s="1"/>
      <c r="S2007" s="2">
        <v>130</v>
      </c>
      <c r="T2007" s="1"/>
      <c r="U2007" s="1"/>
      <c r="V2007" s="1"/>
      <c r="W2007" s="1"/>
      <c r="X2007" s="35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44"/>
      <c r="AR2007" s="36"/>
      <c r="AS2007" s="1"/>
      <c r="AT2007" s="45"/>
      <c r="AU2007" s="1"/>
      <c r="AV2007" s="1"/>
      <c r="AW2007" s="1"/>
      <c r="AX2007" s="2"/>
      <c r="AY2007" s="1"/>
      <c r="AZ2007" s="1"/>
      <c r="BA2007" s="36"/>
      <c r="BB2007" s="2"/>
      <c r="BC2007" s="1"/>
      <c r="BD2007" s="1"/>
      <c r="BE2007" s="43"/>
      <c r="BF2007" s="43">
        <f t="shared" si="31"/>
        <v>363480</v>
      </c>
      <c r="BG2007" s="1"/>
      <c r="BH2007" s="1"/>
      <c r="BI2007" s="1">
        <v>50</v>
      </c>
      <c r="BJ2007" s="1">
        <v>0</v>
      </c>
      <c r="BK2007" s="1">
        <v>0.01</v>
      </c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37" t="s">
        <v>71</v>
      </c>
    </row>
    <row r="2008" spans="1:77" x14ac:dyDescent="0.25">
      <c r="A2008" s="1">
        <v>2003</v>
      </c>
      <c r="B2008" s="1"/>
      <c r="C2008" s="1"/>
      <c r="D2008" s="1"/>
      <c r="E2008" s="1"/>
      <c r="F2008" s="1">
        <v>2003</v>
      </c>
      <c r="G2008" s="1" t="s">
        <v>67</v>
      </c>
      <c r="H2008" s="1">
        <v>34432</v>
      </c>
      <c r="M2008" s="1">
        <v>1</v>
      </c>
      <c r="N2008" s="1">
        <v>2</v>
      </c>
      <c r="O2008" s="1">
        <v>10</v>
      </c>
      <c r="P2008" s="2" t="s">
        <v>69</v>
      </c>
      <c r="Q2008" s="2">
        <v>610</v>
      </c>
      <c r="R2008" s="1"/>
      <c r="S2008" s="2">
        <v>260</v>
      </c>
      <c r="T2008" s="1"/>
      <c r="U2008" s="1"/>
      <c r="V2008" s="1"/>
      <c r="W2008" s="1"/>
      <c r="X2008" s="35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2"/>
      <c r="AY2008" s="1"/>
      <c r="AZ2008" s="1"/>
      <c r="BA2008" s="36"/>
      <c r="BB2008" s="2"/>
      <c r="BC2008" s="1"/>
      <c r="BD2008" s="1"/>
      <c r="BE2008" s="1"/>
      <c r="BF2008" s="43">
        <f t="shared" si="31"/>
        <v>158600</v>
      </c>
      <c r="BG2008" s="1"/>
      <c r="BH2008" s="1"/>
      <c r="BI2008" s="1">
        <v>50</v>
      </c>
      <c r="BJ2008" s="1">
        <v>0</v>
      </c>
      <c r="BK2008" s="1">
        <v>0.01</v>
      </c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37" t="s">
        <v>71</v>
      </c>
    </row>
    <row r="2009" spans="1:77" x14ac:dyDescent="0.25">
      <c r="A2009" s="1">
        <v>2004</v>
      </c>
      <c r="B2009" s="1"/>
      <c r="C2009" s="1"/>
      <c r="D2009" s="1"/>
      <c r="E2009" s="1"/>
      <c r="F2009" s="1">
        <v>2004</v>
      </c>
      <c r="G2009" s="1" t="s">
        <v>67</v>
      </c>
      <c r="H2009" s="1">
        <v>34433</v>
      </c>
      <c r="M2009" s="1">
        <v>3</v>
      </c>
      <c r="N2009" s="1">
        <v>3</v>
      </c>
      <c r="O2009" s="1">
        <v>18</v>
      </c>
      <c r="P2009" s="2" t="s">
        <v>69</v>
      </c>
      <c r="Q2009" s="2">
        <v>1518</v>
      </c>
      <c r="R2009" s="1"/>
      <c r="S2009" s="2">
        <v>230</v>
      </c>
      <c r="T2009" s="1"/>
      <c r="U2009" s="1"/>
      <c r="V2009" s="1"/>
      <c r="W2009" s="1"/>
      <c r="X2009" s="35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2"/>
      <c r="AY2009" s="1"/>
      <c r="AZ2009" s="1"/>
      <c r="BA2009" s="36"/>
      <c r="BB2009" s="2"/>
      <c r="BC2009" s="1"/>
      <c r="BD2009" s="1"/>
      <c r="BE2009" s="1"/>
      <c r="BF2009" s="43">
        <f t="shared" si="31"/>
        <v>349140</v>
      </c>
      <c r="BG2009" s="1"/>
      <c r="BH2009" s="1"/>
      <c r="BI2009" s="1">
        <v>50</v>
      </c>
      <c r="BJ2009" s="1">
        <v>0</v>
      </c>
      <c r="BK2009" s="1">
        <v>0.01</v>
      </c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37" t="s">
        <v>71</v>
      </c>
    </row>
    <row r="2010" spans="1:77" x14ac:dyDescent="0.25">
      <c r="A2010" s="1">
        <v>2005</v>
      </c>
      <c r="B2010" s="1"/>
      <c r="C2010" s="1"/>
      <c r="D2010" s="1"/>
      <c r="E2010" s="1"/>
      <c r="F2010" s="1">
        <v>2005</v>
      </c>
      <c r="G2010" s="1" t="s">
        <v>67</v>
      </c>
      <c r="H2010" s="1">
        <v>34502</v>
      </c>
      <c r="M2010" s="1">
        <v>4</v>
      </c>
      <c r="N2010" s="1">
        <v>3</v>
      </c>
      <c r="O2010" s="1">
        <v>61</v>
      </c>
      <c r="P2010" s="2" t="s">
        <v>69</v>
      </c>
      <c r="Q2010" s="2">
        <v>1961</v>
      </c>
      <c r="R2010" s="1"/>
      <c r="S2010" s="2">
        <v>190</v>
      </c>
      <c r="T2010" s="1"/>
      <c r="U2010" s="1"/>
      <c r="V2010" s="1"/>
      <c r="W2010" s="1"/>
      <c r="X2010" s="35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2"/>
      <c r="AY2010" s="1"/>
      <c r="AZ2010" s="1"/>
      <c r="BA2010" s="36"/>
      <c r="BB2010" s="2"/>
      <c r="BC2010" s="1"/>
      <c r="BD2010" s="1"/>
      <c r="BE2010" s="1"/>
      <c r="BF2010" s="43">
        <f t="shared" si="31"/>
        <v>372590</v>
      </c>
      <c r="BG2010" s="1"/>
      <c r="BH2010" s="1"/>
      <c r="BI2010" s="1">
        <v>50</v>
      </c>
      <c r="BJ2010" s="1">
        <v>0</v>
      </c>
      <c r="BK2010" s="1">
        <v>0.01</v>
      </c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37" t="s">
        <v>71</v>
      </c>
    </row>
    <row r="2011" spans="1:77" x14ac:dyDescent="0.25">
      <c r="A2011" s="1">
        <v>2006</v>
      </c>
      <c r="B2011" s="1"/>
      <c r="C2011" s="1"/>
      <c r="D2011" s="1"/>
      <c r="E2011" s="1"/>
      <c r="F2011" s="1">
        <v>2006</v>
      </c>
      <c r="G2011" s="1" t="s">
        <v>67</v>
      </c>
      <c r="H2011" s="1">
        <v>34669</v>
      </c>
      <c r="M2011" s="1">
        <v>3</v>
      </c>
      <c r="N2011" s="1">
        <v>0</v>
      </c>
      <c r="O2011" s="1">
        <v>45</v>
      </c>
      <c r="P2011" s="2" t="s">
        <v>69</v>
      </c>
      <c r="Q2011" s="2">
        <v>1245</v>
      </c>
      <c r="R2011" s="1"/>
      <c r="S2011" s="2">
        <v>100</v>
      </c>
      <c r="T2011" s="1"/>
      <c r="U2011" s="1"/>
      <c r="V2011" s="1"/>
      <c r="W2011" s="1"/>
      <c r="X2011" s="35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44"/>
      <c r="AR2011" s="36"/>
      <c r="AS2011" s="1"/>
      <c r="AT2011" s="45"/>
      <c r="AU2011" s="1"/>
      <c r="AV2011" s="1"/>
      <c r="AW2011" s="1"/>
      <c r="AX2011" s="2"/>
      <c r="AY2011" s="1"/>
      <c r="AZ2011" s="1"/>
      <c r="BA2011" s="36"/>
      <c r="BB2011" s="2"/>
      <c r="BC2011" s="1"/>
      <c r="BD2011" s="1"/>
      <c r="BE2011" s="43"/>
      <c r="BF2011" s="43">
        <f t="shared" si="31"/>
        <v>124500</v>
      </c>
      <c r="BG2011" s="1"/>
      <c r="BH2011" s="1"/>
      <c r="BI2011" s="1">
        <v>50</v>
      </c>
      <c r="BJ2011" s="1">
        <v>0</v>
      </c>
      <c r="BK2011" s="1">
        <v>0.01</v>
      </c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37" t="s">
        <v>71</v>
      </c>
    </row>
    <row r="2012" spans="1:77" x14ac:dyDescent="0.25">
      <c r="A2012" s="1">
        <v>2007</v>
      </c>
      <c r="B2012" s="1"/>
      <c r="C2012" s="1"/>
      <c r="D2012" s="1"/>
      <c r="E2012" s="1"/>
      <c r="F2012" s="1">
        <v>2007</v>
      </c>
      <c r="G2012" s="1" t="s">
        <v>67</v>
      </c>
      <c r="H2012" s="1">
        <v>34670</v>
      </c>
      <c r="M2012" s="1">
        <v>3</v>
      </c>
      <c r="N2012" s="1">
        <v>3</v>
      </c>
      <c r="O2012" s="1">
        <v>19</v>
      </c>
      <c r="P2012" s="2" t="s">
        <v>69</v>
      </c>
      <c r="Q2012" s="2">
        <v>1519</v>
      </c>
      <c r="R2012" s="1"/>
      <c r="S2012" s="2">
        <v>100</v>
      </c>
      <c r="T2012" s="1"/>
      <c r="U2012" s="1"/>
      <c r="V2012" s="1"/>
      <c r="W2012" s="1"/>
      <c r="X2012" s="35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2"/>
      <c r="AY2012" s="1"/>
      <c r="AZ2012" s="1"/>
      <c r="BA2012" s="36"/>
      <c r="BB2012" s="2"/>
      <c r="BC2012" s="1"/>
      <c r="BD2012" s="1"/>
      <c r="BE2012" s="1"/>
      <c r="BF2012" s="43">
        <f t="shared" si="31"/>
        <v>151900</v>
      </c>
      <c r="BG2012" s="1"/>
      <c r="BH2012" s="1"/>
      <c r="BI2012" s="1">
        <v>50</v>
      </c>
      <c r="BJ2012" s="1">
        <v>0</v>
      </c>
      <c r="BK2012" s="1">
        <v>0.01</v>
      </c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37" t="s">
        <v>71</v>
      </c>
    </row>
    <row r="2013" spans="1:77" x14ac:dyDescent="0.25">
      <c r="A2013" s="1">
        <v>2008</v>
      </c>
      <c r="B2013" s="1"/>
      <c r="C2013" s="1"/>
      <c r="D2013" s="1"/>
      <c r="E2013" s="1"/>
      <c r="F2013" s="1">
        <v>2008</v>
      </c>
      <c r="G2013" s="1" t="s">
        <v>67</v>
      </c>
      <c r="H2013" s="1">
        <v>34671</v>
      </c>
      <c r="M2013" s="1">
        <v>6</v>
      </c>
      <c r="N2013" s="1">
        <v>0</v>
      </c>
      <c r="O2013" s="1">
        <v>0</v>
      </c>
      <c r="P2013" s="2" t="s">
        <v>69</v>
      </c>
      <c r="Q2013" s="2">
        <v>2400</v>
      </c>
      <c r="R2013" s="1"/>
      <c r="S2013" s="2">
        <v>100</v>
      </c>
      <c r="T2013" s="1"/>
      <c r="U2013" s="1"/>
      <c r="V2013" s="1"/>
      <c r="W2013" s="1"/>
      <c r="X2013" s="35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2"/>
      <c r="AY2013" s="1"/>
      <c r="AZ2013" s="1"/>
      <c r="BA2013" s="36"/>
      <c r="BB2013" s="2"/>
      <c r="BC2013" s="1"/>
      <c r="BD2013" s="1"/>
      <c r="BE2013" s="1"/>
      <c r="BF2013" s="43">
        <f t="shared" si="31"/>
        <v>240000</v>
      </c>
      <c r="BG2013" s="1"/>
      <c r="BH2013" s="1"/>
      <c r="BI2013" s="1">
        <v>50</v>
      </c>
      <c r="BJ2013" s="1">
        <v>0</v>
      </c>
      <c r="BK2013" s="1">
        <v>0.01</v>
      </c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37" t="s">
        <v>71</v>
      </c>
    </row>
    <row r="2014" spans="1:77" x14ac:dyDescent="0.25">
      <c r="A2014" s="1">
        <v>2009</v>
      </c>
      <c r="B2014" s="1"/>
      <c r="C2014" s="1"/>
      <c r="D2014" s="1"/>
      <c r="E2014" s="1"/>
      <c r="F2014" s="1">
        <v>2009</v>
      </c>
      <c r="G2014" s="1" t="s">
        <v>67</v>
      </c>
      <c r="H2014" s="1">
        <v>34672</v>
      </c>
      <c r="M2014" s="1">
        <v>5</v>
      </c>
      <c r="N2014" s="1">
        <v>0</v>
      </c>
      <c r="O2014" s="1">
        <v>19</v>
      </c>
      <c r="P2014" s="2" t="s">
        <v>69</v>
      </c>
      <c r="Q2014" s="2">
        <v>2019</v>
      </c>
      <c r="R2014" s="1"/>
      <c r="S2014" s="2">
        <v>160</v>
      </c>
      <c r="T2014" s="1"/>
      <c r="U2014" s="1"/>
      <c r="V2014" s="1"/>
      <c r="W2014" s="1"/>
      <c r="X2014" s="35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2"/>
      <c r="AY2014" s="1"/>
      <c r="AZ2014" s="1"/>
      <c r="BA2014" s="36"/>
      <c r="BB2014" s="2"/>
      <c r="BC2014" s="1"/>
      <c r="BD2014" s="1"/>
      <c r="BE2014" s="1"/>
      <c r="BF2014" s="43">
        <f t="shared" si="31"/>
        <v>323040</v>
      </c>
      <c r="BG2014" s="1"/>
      <c r="BH2014" s="1"/>
      <c r="BI2014" s="1">
        <v>50</v>
      </c>
      <c r="BJ2014" s="1">
        <v>0</v>
      </c>
      <c r="BK2014" s="1">
        <v>0.01</v>
      </c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37" t="s">
        <v>71</v>
      </c>
    </row>
    <row r="2015" spans="1:77" x14ac:dyDescent="0.25">
      <c r="A2015" s="1">
        <v>2010</v>
      </c>
      <c r="B2015" s="1"/>
      <c r="C2015" s="1"/>
      <c r="D2015" s="1"/>
      <c r="E2015" s="1"/>
      <c r="F2015" s="1">
        <v>2010</v>
      </c>
      <c r="G2015" s="1" t="s">
        <v>67</v>
      </c>
      <c r="H2015" s="1">
        <v>34673</v>
      </c>
      <c r="M2015" s="1">
        <v>4</v>
      </c>
      <c r="N2015" s="1">
        <v>0</v>
      </c>
      <c r="O2015" s="1">
        <v>84</v>
      </c>
      <c r="P2015" s="2" t="s">
        <v>69</v>
      </c>
      <c r="Q2015" s="2">
        <v>1684</v>
      </c>
      <c r="R2015" s="1"/>
      <c r="S2015" s="2">
        <v>140</v>
      </c>
      <c r="T2015" s="1"/>
      <c r="U2015" s="1"/>
      <c r="V2015" s="1"/>
      <c r="W2015" s="1"/>
      <c r="X2015" s="35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2"/>
      <c r="AY2015" s="1"/>
      <c r="AZ2015" s="1"/>
      <c r="BA2015" s="36"/>
      <c r="BB2015" s="2"/>
      <c r="BC2015" s="1"/>
      <c r="BD2015" s="1"/>
      <c r="BE2015" s="1"/>
      <c r="BF2015" s="43">
        <f t="shared" si="31"/>
        <v>235760</v>
      </c>
      <c r="BG2015" s="1"/>
      <c r="BH2015" s="1"/>
      <c r="BI2015" s="1">
        <v>50</v>
      </c>
      <c r="BJ2015" s="1">
        <v>0</v>
      </c>
      <c r="BK2015" s="1">
        <v>0.01</v>
      </c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37" t="s">
        <v>71</v>
      </c>
    </row>
    <row r="2016" spans="1:77" x14ac:dyDescent="0.25">
      <c r="A2016" s="1">
        <v>2011</v>
      </c>
      <c r="B2016" s="1"/>
      <c r="C2016" s="1"/>
      <c r="D2016" s="1"/>
      <c r="E2016" s="1"/>
      <c r="F2016" s="1">
        <v>2011</v>
      </c>
      <c r="G2016" s="1" t="s">
        <v>67</v>
      </c>
      <c r="H2016" s="1">
        <v>34674</v>
      </c>
      <c r="M2016" s="1">
        <v>4</v>
      </c>
      <c r="N2016" s="1">
        <v>2</v>
      </c>
      <c r="O2016" s="1">
        <v>97</v>
      </c>
      <c r="P2016" s="2" t="s">
        <v>69</v>
      </c>
      <c r="Q2016" s="2">
        <v>1897</v>
      </c>
      <c r="R2016" s="1"/>
      <c r="S2016" s="2">
        <v>140</v>
      </c>
      <c r="T2016" s="1"/>
      <c r="U2016" s="1"/>
      <c r="V2016" s="1"/>
      <c r="W2016" s="1"/>
      <c r="X2016" s="35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44"/>
      <c r="AR2016" s="36"/>
      <c r="AS2016" s="1"/>
      <c r="AT2016" s="45"/>
      <c r="AU2016" s="1"/>
      <c r="AV2016" s="1"/>
      <c r="AW2016" s="1"/>
      <c r="AX2016" s="2"/>
      <c r="AY2016" s="1"/>
      <c r="AZ2016" s="1"/>
      <c r="BA2016" s="36"/>
      <c r="BB2016" s="2"/>
      <c r="BC2016" s="1"/>
      <c r="BD2016" s="1"/>
      <c r="BE2016" s="43"/>
      <c r="BF2016" s="43">
        <f t="shared" si="31"/>
        <v>265580</v>
      </c>
      <c r="BG2016" s="1"/>
      <c r="BH2016" s="1"/>
      <c r="BI2016" s="1">
        <v>50</v>
      </c>
      <c r="BJ2016" s="1">
        <v>0</v>
      </c>
      <c r="BK2016" s="1">
        <v>0.01</v>
      </c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37" t="s">
        <v>71</v>
      </c>
    </row>
    <row r="2017" spans="1:77" x14ac:dyDescent="0.25">
      <c r="A2017" s="1">
        <v>2012</v>
      </c>
      <c r="B2017" s="1"/>
      <c r="C2017" s="1"/>
      <c r="D2017" s="1"/>
      <c r="E2017" s="1"/>
      <c r="F2017" s="1">
        <v>2012</v>
      </c>
      <c r="G2017" s="1" t="s">
        <v>67</v>
      </c>
      <c r="H2017" s="1">
        <v>34682</v>
      </c>
      <c r="M2017" s="1">
        <v>0</v>
      </c>
      <c r="N2017" s="1">
        <v>0</v>
      </c>
      <c r="O2017" s="1">
        <v>42</v>
      </c>
      <c r="P2017" s="2" t="s">
        <v>69</v>
      </c>
      <c r="Q2017" s="2">
        <v>42</v>
      </c>
      <c r="R2017" s="1"/>
      <c r="S2017" s="2">
        <v>450</v>
      </c>
      <c r="T2017" s="1"/>
      <c r="U2017" s="1"/>
      <c r="V2017" s="1"/>
      <c r="W2017" s="1"/>
      <c r="X2017" s="35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2"/>
      <c r="AY2017" s="1"/>
      <c r="AZ2017" s="1"/>
      <c r="BA2017" s="36"/>
      <c r="BB2017" s="2"/>
      <c r="BC2017" s="1"/>
      <c r="BD2017" s="1"/>
      <c r="BE2017" s="1"/>
      <c r="BF2017" s="43">
        <f t="shared" si="31"/>
        <v>18900</v>
      </c>
      <c r="BG2017" s="1"/>
      <c r="BH2017" s="1"/>
      <c r="BI2017" s="1">
        <v>50</v>
      </c>
      <c r="BJ2017" s="1">
        <v>0</v>
      </c>
      <c r="BK2017" s="1">
        <v>0.01</v>
      </c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37" t="s">
        <v>71</v>
      </c>
    </row>
    <row r="2018" spans="1:77" x14ac:dyDescent="0.25">
      <c r="A2018" s="1">
        <v>2013</v>
      </c>
      <c r="B2018" s="1"/>
      <c r="C2018" s="1"/>
      <c r="D2018" s="1"/>
      <c r="E2018" s="1"/>
      <c r="F2018" s="1">
        <v>2013</v>
      </c>
      <c r="G2018" s="1" t="s">
        <v>67</v>
      </c>
      <c r="H2018" s="1">
        <v>34773</v>
      </c>
      <c r="M2018" s="1">
        <v>12</v>
      </c>
      <c r="N2018" s="1">
        <v>0</v>
      </c>
      <c r="O2018" s="1">
        <v>45</v>
      </c>
      <c r="P2018" s="2" t="s">
        <v>69</v>
      </c>
      <c r="Q2018" s="2">
        <v>4845</v>
      </c>
      <c r="R2018" s="1"/>
      <c r="S2018" s="2">
        <v>170</v>
      </c>
      <c r="T2018" s="1"/>
      <c r="U2018" s="1"/>
      <c r="V2018" s="1"/>
      <c r="W2018" s="1"/>
      <c r="X2018" s="35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2"/>
      <c r="AY2018" s="1"/>
      <c r="AZ2018" s="1"/>
      <c r="BA2018" s="36"/>
      <c r="BB2018" s="2"/>
      <c r="BC2018" s="1"/>
      <c r="BD2018" s="1"/>
      <c r="BE2018" s="1"/>
      <c r="BF2018" s="43">
        <f t="shared" si="31"/>
        <v>823650</v>
      </c>
      <c r="BG2018" s="1"/>
      <c r="BH2018" s="1"/>
      <c r="BI2018" s="1">
        <v>50</v>
      </c>
      <c r="BJ2018" s="1">
        <v>0</v>
      </c>
      <c r="BK2018" s="1">
        <v>0.01</v>
      </c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37" t="s">
        <v>71</v>
      </c>
    </row>
    <row r="2019" spans="1:77" x14ac:dyDescent="0.25">
      <c r="A2019" s="1">
        <v>2014</v>
      </c>
      <c r="B2019" s="1"/>
      <c r="C2019" s="1"/>
      <c r="D2019" s="1"/>
      <c r="E2019" s="1"/>
      <c r="F2019" s="1">
        <v>2014</v>
      </c>
      <c r="G2019" s="1" t="s">
        <v>67</v>
      </c>
      <c r="H2019" s="1">
        <v>34785</v>
      </c>
      <c r="M2019" s="1">
        <v>3</v>
      </c>
      <c r="N2019" s="1">
        <v>0</v>
      </c>
      <c r="O2019" s="1">
        <v>27.5</v>
      </c>
      <c r="P2019" s="2" t="s">
        <v>69</v>
      </c>
      <c r="Q2019" s="2">
        <v>1227.5</v>
      </c>
      <c r="R2019" s="1"/>
      <c r="S2019" s="2">
        <v>220</v>
      </c>
      <c r="T2019" s="1"/>
      <c r="U2019" s="1"/>
      <c r="V2019" s="1"/>
      <c r="W2019" s="1"/>
      <c r="X2019" s="35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44"/>
      <c r="AR2019" s="36"/>
      <c r="AS2019" s="1"/>
      <c r="AT2019" s="45"/>
      <c r="AU2019" s="1"/>
      <c r="AV2019" s="2"/>
      <c r="AW2019" s="46"/>
      <c r="AX2019" s="2"/>
      <c r="AY2019" s="2"/>
      <c r="AZ2019" s="2"/>
      <c r="BA2019" s="36"/>
      <c r="BB2019" s="2"/>
      <c r="BC2019" s="36"/>
      <c r="BD2019" s="1"/>
      <c r="BE2019" s="43"/>
      <c r="BF2019" s="43">
        <f t="shared" si="31"/>
        <v>270050</v>
      </c>
      <c r="BG2019" s="1"/>
      <c r="BH2019" s="6"/>
      <c r="BI2019" s="1">
        <v>50</v>
      </c>
      <c r="BJ2019" s="1">
        <v>0</v>
      </c>
      <c r="BK2019" s="1">
        <v>0.01</v>
      </c>
      <c r="BL2019" s="36"/>
      <c r="BM2019" s="36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37" t="s">
        <v>71</v>
      </c>
    </row>
    <row r="2020" spans="1:77" x14ac:dyDescent="0.25">
      <c r="A2020" s="1">
        <v>2015</v>
      </c>
      <c r="B2020" s="1"/>
      <c r="C2020" s="1"/>
      <c r="D2020" s="1"/>
      <c r="E2020" s="1"/>
      <c r="F2020" s="1">
        <v>2015</v>
      </c>
      <c r="G2020" s="1" t="s">
        <v>67</v>
      </c>
      <c r="H2020" s="1">
        <v>34786</v>
      </c>
      <c r="M2020" s="1">
        <v>5</v>
      </c>
      <c r="N2020" s="1">
        <v>0</v>
      </c>
      <c r="O2020" s="1">
        <v>82</v>
      </c>
      <c r="P2020" s="2" t="s">
        <v>69</v>
      </c>
      <c r="Q2020" s="2">
        <v>2082</v>
      </c>
      <c r="R2020" s="1"/>
      <c r="S2020" s="2">
        <v>100</v>
      </c>
      <c r="T2020" s="1"/>
      <c r="U2020" s="1"/>
      <c r="V2020" s="1"/>
      <c r="W2020" s="1"/>
      <c r="X2020" s="35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44"/>
      <c r="AR2020" s="36"/>
      <c r="AS2020" s="50"/>
      <c r="AT2020" s="45"/>
      <c r="AU2020" s="1"/>
      <c r="AV2020" s="2"/>
      <c r="AW2020" s="46"/>
      <c r="AX2020" s="2"/>
      <c r="AY2020" s="46"/>
      <c r="AZ2020" s="46"/>
      <c r="BA2020" s="36"/>
      <c r="BB2020" s="46"/>
      <c r="BC2020" s="36"/>
      <c r="BD2020" s="47"/>
      <c r="BE2020" s="43"/>
      <c r="BF2020" s="43">
        <f t="shared" si="31"/>
        <v>208200</v>
      </c>
      <c r="BG2020" s="1"/>
      <c r="BH2020" s="6"/>
      <c r="BI2020" s="1">
        <v>50</v>
      </c>
      <c r="BJ2020" s="1">
        <v>0</v>
      </c>
      <c r="BK2020" s="1">
        <v>0.01</v>
      </c>
      <c r="BL2020" s="36"/>
      <c r="BM2020" s="36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37" t="s">
        <v>71</v>
      </c>
    </row>
    <row r="2021" spans="1:77" x14ac:dyDescent="0.25">
      <c r="A2021" s="1">
        <v>2016</v>
      </c>
      <c r="B2021" s="1"/>
      <c r="C2021" s="1"/>
      <c r="D2021" s="1"/>
      <c r="E2021" s="1"/>
      <c r="F2021" s="1">
        <v>2016</v>
      </c>
      <c r="G2021" s="1" t="s">
        <v>67</v>
      </c>
      <c r="H2021" s="1">
        <v>34865</v>
      </c>
      <c r="M2021" s="1">
        <v>7</v>
      </c>
      <c r="N2021" s="1">
        <v>0</v>
      </c>
      <c r="O2021" s="1">
        <v>38</v>
      </c>
      <c r="P2021" s="2" t="s">
        <v>69</v>
      </c>
      <c r="Q2021" s="2">
        <v>2838</v>
      </c>
      <c r="R2021" s="1"/>
      <c r="S2021" s="2">
        <v>280</v>
      </c>
      <c r="T2021" s="1"/>
      <c r="U2021" s="1"/>
      <c r="V2021" s="1"/>
      <c r="W2021" s="1"/>
      <c r="X2021" s="35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2"/>
      <c r="AY2021" s="1"/>
      <c r="AZ2021" s="1"/>
      <c r="BA2021" s="36"/>
      <c r="BB2021" s="2"/>
      <c r="BC2021" s="1"/>
      <c r="BD2021" s="1"/>
      <c r="BE2021" s="1"/>
      <c r="BF2021" s="43">
        <f t="shared" si="31"/>
        <v>794640</v>
      </c>
      <c r="BG2021" s="1"/>
      <c r="BH2021" s="1"/>
      <c r="BI2021" s="1">
        <v>50</v>
      </c>
      <c r="BJ2021" s="1">
        <v>0</v>
      </c>
      <c r="BK2021" s="1">
        <v>0.01</v>
      </c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37" t="s">
        <v>71</v>
      </c>
    </row>
    <row r="2022" spans="1:77" x14ac:dyDescent="0.25">
      <c r="A2022" s="1">
        <v>2017</v>
      </c>
      <c r="B2022" s="1"/>
      <c r="C2022" s="1"/>
      <c r="D2022" s="1"/>
      <c r="E2022" s="1"/>
      <c r="F2022" s="1">
        <v>2017</v>
      </c>
      <c r="G2022" s="1" t="s">
        <v>67</v>
      </c>
      <c r="H2022" s="1">
        <v>34866</v>
      </c>
      <c r="M2022" s="1">
        <v>6</v>
      </c>
      <c r="N2022" s="1">
        <v>0</v>
      </c>
      <c r="O2022" s="1">
        <v>8</v>
      </c>
      <c r="P2022" s="2" t="s">
        <v>69</v>
      </c>
      <c r="Q2022" s="2">
        <v>2408</v>
      </c>
      <c r="R2022" s="1"/>
      <c r="S2022" s="2">
        <v>340</v>
      </c>
      <c r="T2022" s="1"/>
      <c r="U2022" s="1"/>
      <c r="V2022" s="1"/>
      <c r="W2022" s="1"/>
      <c r="X2022" s="35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2"/>
      <c r="AY2022" s="1"/>
      <c r="AZ2022" s="1"/>
      <c r="BA2022" s="36"/>
      <c r="BB2022" s="2"/>
      <c r="BC2022" s="1"/>
      <c r="BD2022" s="1"/>
      <c r="BE2022" s="1"/>
      <c r="BF2022" s="43">
        <f t="shared" si="31"/>
        <v>818720</v>
      </c>
      <c r="BG2022" s="1"/>
      <c r="BH2022" s="1"/>
      <c r="BI2022" s="1">
        <v>50</v>
      </c>
      <c r="BJ2022" s="1">
        <v>0</v>
      </c>
      <c r="BK2022" s="1">
        <v>0.01</v>
      </c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37" t="s">
        <v>71</v>
      </c>
    </row>
    <row r="2023" spans="1:77" x14ac:dyDescent="0.25">
      <c r="A2023" s="1">
        <v>2018</v>
      </c>
      <c r="B2023" s="1"/>
      <c r="C2023" s="1"/>
      <c r="D2023" s="1"/>
      <c r="E2023" s="1"/>
      <c r="F2023" s="1">
        <v>2018</v>
      </c>
      <c r="G2023" s="1" t="s">
        <v>67</v>
      </c>
      <c r="H2023" s="1">
        <v>34867</v>
      </c>
      <c r="M2023" s="1">
        <v>5</v>
      </c>
      <c r="N2023" s="1">
        <v>1</v>
      </c>
      <c r="O2023" s="1">
        <v>64</v>
      </c>
      <c r="P2023" s="2" t="s">
        <v>69</v>
      </c>
      <c r="Q2023" s="2">
        <v>2164</v>
      </c>
      <c r="R2023" s="1"/>
      <c r="S2023" s="2">
        <v>390</v>
      </c>
      <c r="T2023" s="1"/>
      <c r="U2023" s="1"/>
      <c r="V2023" s="1"/>
      <c r="W2023" s="1"/>
      <c r="X2023" s="35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2"/>
      <c r="AY2023" s="1"/>
      <c r="AZ2023" s="1"/>
      <c r="BA2023" s="36"/>
      <c r="BB2023" s="2"/>
      <c r="BC2023" s="1"/>
      <c r="BD2023" s="1"/>
      <c r="BE2023" s="1"/>
      <c r="BF2023" s="43">
        <f t="shared" si="31"/>
        <v>843960</v>
      </c>
      <c r="BG2023" s="1"/>
      <c r="BH2023" s="1"/>
      <c r="BI2023" s="1">
        <v>50</v>
      </c>
      <c r="BJ2023" s="1">
        <v>0</v>
      </c>
      <c r="BK2023" s="1">
        <v>0.01</v>
      </c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37" t="s">
        <v>71</v>
      </c>
    </row>
    <row r="2024" spans="1:77" x14ac:dyDescent="0.25">
      <c r="A2024" s="1">
        <v>2019</v>
      </c>
      <c r="B2024" s="1"/>
      <c r="C2024" s="1"/>
      <c r="D2024" s="1"/>
      <c r="E2024" s="1"/>
      <c r="F2024" s="1">
        <v>2019</v>
      </c>
      <c r="G2024" s="1" t="s">
        <v>67</v>
      </c>
      <c r="H2024" s="1">
        <v>34868</v>
      </c>
      <c r="M2024" s="1">
        <v>8</v>
      </c>
      <c r="N2024" s="1">
        <v>2</v>
      </c>
      <c r="O2024" s="1">
        <v>83</v>
      </c>
      <c r="P2024" s="2" t="s">
        <v>69</v>
      </c>
      <c r="Q2024" s="2">
        <v>3483</v>
      </c>
      <c r="R2024" s="1"/>
      <c r="S2024" s="2">
        <v>340</v>
      </c>
      <c r="T2024" s="1"/>
      <c r="U2024" s="1"/>
      <c r="V2024" s="1"/>
      <c r="W2024" s="1"/>
      <c r="X2024" s="35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2"/>
      <c r="AY2024" s="1"/>
      <c r="AZ2024" s="1"/>
      <c r="BA2024" s="36"/>
      <c r="BB2024" s="2"/>
      <c r="BC2024" s="1"/>
      <c r="BD2024" s="1"/>
      <c r="BE2024" s="1"/>
      <c r="BF2024" s="43">
        <f t="shared" si="31"/>
        <v>1184220</v>
      </c>
      <c r="BG2024" s="1"/>
      <c r="BH2024" s="1"/>
      <c r="BI2024" s="1">
        <v>50</v>
      </c>
      <c r="BJ2024" s="1">
        <v>0</v>
      </c>
      <c r="BK2024" s="1">
        <v>0.01</v>
      </c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37" t="s">
        <v>71</v>
      </c>
    </row>
    <row r="2025" spans="1:77" x14ac:dyDescent="0.25">
      <c r="A2025" s="1">
        <v>2020</v>
      </c>
      <c r="B2025" s="1"/>
      <c r="C2025" s="1"/>
      <c r="D2025" s="1"/>
      <c r="E2025" s="1"/>
      <c r="F2025" s="1">
        <v>2020</v>
      </c>
      <c r="G2025" s="1" t="s">
        <v>67</v>
      </c>
      <c r="H2025" s="1">
        <v>34869</v>
      </c>
      <c r="M2025" s="1">
        <v>18</v>
      </c>
      <c r="N2025" s="1">
        <v>3</v>
      </c>
      <c r="O2025" s="1">
        <v>80</v>
      </c>
      <c r="P2025" s="2" t="s">
        <v>69</v>
      </c>
      <c r="Q2025" s="2">
        <v>7580</v>
      </c>
      <c r="R2025" s="1"/>
      <c r="S2025" s="2">
        <v>240</v>
      </c>
      <c r="T2025" s="1"/>
      <c r="U2025" s="1"/>
      <c r="V2025" s="1"/>
      <c r="W2025" s="1"/>
      <c r="X2025" s="35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2"/>
      <c r="AY2025" s="1"/>
      <c r="AZ2025" s="1"/>
      <c r="BA2025" s="36"/>
      <c r="BB2025" s="2"/>
      <c r="BC2025" s="1"/>
      <c r="BD2025" s="1"/>
      <c r="BE2025" s="1"/>
      <c r="BF2025" s="43">
        <f t="shared" si="31"/>
        <v>1819200</v>
      </c>
      <c r="BG2025" s="1"/>
      <c r="BH2025" s="1"/>
      <c r="BI2025" s="1">
        <v>50</v>
      </c>
      <c r="BJ2025" s="1">
        <v>0</v>
      </c>
      <c r="BK2025" s="1">
        <v>0.01</v>
      </c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37" t="s">
        <v>71</v>
      </c>
    </row>
    <row r="2026" spans="1:77" x14ac:dyDescent="0.25">
      <c r="A2026" s="1">
        <v>2021</v>
      </c>
      <c r="B2026" s="1"/>
      <c r="C2026" s="1"/>
      <c r="D2026" s="1"/>
      <c r="E2026" s="1"/>
      <c r="F2026" s="1">
        <v>2021</v>
      </c>
      <c r="G2026" s="1" t="s">
        <v>67</v>
      </c>
      <c r="H2026" s="1">
        <v>34881</v>
      </c>
      <c r="M2026" s="1">
        <v>5</v>
      </c>
      <c r="N2026" s="1">
        <v>0</v>
      </c>
      <c r="O2026" s="1">
        <v>0</v>
      </c>
      <c r="P2026" s="2" t="s">
        <v>69</v>
      </c>
      <c r="Q2026" s="2">
        <v>2000</v>
      </c>
      <c r="R2026" s="1"/>
      <c r="S2026" s="2">
        <v>160</v>
      </c>
      <c r="T2026" s="1"/>
      <c r="U2026" s="1"/>
      <c r="V2026" s="1"/>
      <c r="W2026" s="1"/>
      <c r="X2026" s="35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2"/>
      <c r="AY2026" s="1"/>
      <c r="AZ2026" s="1"/>
      <c r="BA2026" s="36"/>
      <c r="BB2026" s="2"/>
      <c r="BC2026" s="1"/>
      <c r="BD2026" s="1"/>
      <c r="BE2026" s="1"/>
      <c r="BF2026" s="43">
        <f t="shared" si="31"/>
        <v>320000</v>
      </c>
      <c r="BG2026" s="1"/>
      <c r="BH2026" s="1"/>
      <c r="BI2026" s="1">
        <v>50</v>
      </c>
      <c r="BJ2026" s="1">
        <v>0</v>
      </c>
      <c r="BK2026" s="1">
        <v>0.01</v>
      </c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37" t="s">
        <v>71</v>
      </c>
    </row>
    <row r="2027" spans="1:77" x14ac:dyDescent="0.25">
      <c r="A2027" s="1">
        <v>2022</v>
      </c>
      <c r="B2027" s="1"/>
      <c r="C2027" s="1"/>
      <c r="D2027" s="1"/>
      <c r="E2027" s="1"/>
      <c r="F2027" s="1">
        <v>2022</v>
      </c>
      <c r="G2027" s="1" t="s">
        <v>67</v>
      </c>
      <c r="H2027" s="1">
        <v>34891</v>
      </c>
      <c r="M2027" s="1">
        <v>6</v>
      </c>
      <c r="N2027" s="1">
        <v>1</v>
      </c>
      <c r="O2027" s="1">
        <v>62</v>
      </c>
      <c r="P2027" s="2" t="s">
        <v>69</v>
      </c>
      <c r="Q2027" s="2">
        <v>2562</v>
      </c>
      <c r="R2027" s="1"/>
      <c r="S2027" s="2">
        <v>260</v>
      </c>
      <c r="T2027" s="1"/>
      <c r="U2027" s="1"/>
      <c r="V2027" s="1"/>
      <c r="W2027" s="1"/>
      <c r="X2027" s="35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2"/>
      <c r="AY2027" s="1"/>
      <c r="AZ2027" s="1"/>
      <c r="BA2027" s="36"/>
      <c r="BB2027" s="2"/>
      <c r="BC2027" s="1"/>
      <c r="BD2027" s="1"/>
      <c r="BE2027" s="1"/>
      <c r="BF2027" s="43">
        <f t="shared" si="31"/>
        <v>666120</v>
      </c>
      <c r="BG2027" s="1"/>
      <c r="BH2027" s="1"/>
      <c r="BI2027" s="1">
        <v>50</v>
      </c>
      <c r="BJ2027" s="1">
        <v>0</v>
      </c>
      <c r="BK2027" s="1">
        <v>0.01</v>
      </c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37" t="s">
        <v>71</v>
      </c>
    </row>
    <row r="2028" spans="1:77" x14ac:dyDescent="0.25">
      <c r="A2028" s="1">
        <v>2023</v>
      </c>
      <c r="B2028" s="1"/>
      <c r="C2028" s="1"/>
      <c r="D2028" s="1"/>
      <c r="E2028" s="1"/>
      <c r="F2028" s="1">
        <v>2023</v>
      </c>
      <c r="G2028" s="1" t="s">
        <v>67</v>
      </c>
      <c r="H2028" s="1">
        <v>34894</v>
      </c>
      <c r="M2028" s="1">
        <v>8</v>
      </c>
      <c r="N2028" s="1">
        <v>0</v>
      </c>
      <c r="O2028" s="1">
        <v>10.7</v>
      </c>
      <c r="P2028" s="2" t="s">
        <v>69</v>
      </c>
      <c r="Q2028" s="2">
        <v>3210.7</v>
      </c>
      <c r="R2028" s="1"/>
      <c r="S2028" s="2">
        <v>260</v>
      </c>
      <c r="T2028" s="1"/>
      <c r="U2028" s="1"/>
      <c r="V2028" s="1"/>
      <c r="W2028" s="1"/>
      <c r="X2028" s="35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2"/>
      <c r="AY2028" s="1"/>
      <c r="AZ2028" s="1"/>
      <c r="BA2028" s="36"/>
      <c r="BB2028" s="2"/>
      <c r="BC2028" s="1"/>
      <c r="BD2028" s="1"/>
      <c r="BE2028" s="1"/>
      <c r="BF2028" s="43">
        <f t="shared" si="31"/>
        <v>834782</v>
      </c>
      <c r="BG2028" s="1"/>
      <c r="BH2028" s="1"/>
      <c r="BI2028" s="1">
        <v>50</v>
      </c>
      <c r="BJ2028" s="1">
        <v>0</v>
      </c>
      <c r="BK2028" s="1">
        <v>0.01</v>
      </c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37" t="s">
        <v>71</v>
      </c>
    </row>
    <row r="2029" spans="1:77" x14ac:dyDescent="0.25">
      <c r="A2029" s="1">
        <v>2024</v>
      </c>
      <c r="B2029" s="1"/>
      <c r="C2029" s="1"/>
      <c r="D2029" s="1"/>
      <c r="E2029" s="1"/>
      <c r="F2029" s="1">
        <v>2024</v>
      </c>
      <c r="G2029" s="1" t="s">
        <v>67</v>
      </c>
      <c r="H2029" s="1">
        <v>34898</v>
      </c>
      <c r="M2029" s="1">
        <v>4</v>
      </c>
      <c r="N2029" s="1">
        <v>3</v>
      </c>
      <c r="O2029" s="1">
        <v>26</v>
      </c>
      <c r="P2029" s="2" t="s">
        <v>69</v>
      </c>
      <c r="Q2029" s="2">
        <v>1926</v>
      </c>
      <c r="R2029" s="1"/>
      <c r="S2029" s="2">
        <v>190</v>
      </c>
      <c r="T2029" s="1"/>
      <c r="U2029" s="1"/>
      <c r="V2029" s="1"/>
      <c r="W2029" s="1"/>
      <c r="X2029" s="35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2"/>
      <c r="AY2029" s="1"/>
      <c r="AZ2029" s="1"/>
      <c r="BA2029" s="36"/>
      <c r="BB2029" s="2"/>
      <c r="BC2029" s="1"/>
      <c r="BD2029" s="1"/>
      <c r="BE2029" s="1"/>
      <c r="BF2029" s="43">
        <f t="shared" si="31"/>
        <v>365940</v>
      </c>
      <c r="BG2029" s="1"/>
      <c r="BH2029" s="1"/>
      <c r="BI2029" s="1">
        <v>50</v>
      </c>
      <c r="BJ2029" s="1">
        <v>0</v>
      </c>
      <c r="BK2029" s="1">
        <v>0.01</v>
      </c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37" t="s">
        <v>71</v>
      </c>
    </row>
    <row r="2030" spans="1:77" x14ac:dyDescent="0.25">
      <c r="A2030" s="1">
        <v>2025</v>
      </c>
      <c r="B2030" s="1"/>
      <c r="C2030" s="1"/>
      <c r="D2030" s="1"/>
      <c r="E2030" s="1"/>
      <c r="F2030" s="1">
        <v>2025</v>
      </c>
      <c r="G2030" s="1" t="s">
        <v>67</v>
      </c>
      <c r="H2030" s="1">
        <v>34899</v>
      </c>
      <c r="M2030" s="1">
        <v>3</v>
      </c>
      <c r="N2030" s="1">
        <v>3</v>
      </c>
      <c r="O2030" s="1">
        <v>19</v>
      </c>
      <c r="P2030" s="2" t="s">
        <v>69</v>
      </c>
      <c r="Q2030" s="2">
        <v>1519</v>
      </c>
      <c r="R2030" s="1"/>
      <c r="S2030" s="2">
        <v>220</v>
      </c>
      <c r="T2030" s="1"/>
      <c r="U2030" s="1"/>
      <c r="V2030" s="1"/>
      <c r="W2030" s="1"/>
      <c r="X2030" s="35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2"/>
      <c r="AY2030" s="1"/>
      <c r="AZ2030" s="1"/>
      <c r="BA2030" s="36"/>
      <c r="BB2030" s="2"/>
      <c r="BC2030" s="1"/>
      <c r="BD2030" s="1"/>
      <c r="BE2030" s="1"/>
      <c r="BF2030" s="43">
        <f t="shared" si="31"/>
        <v>334180</v>
      </c>
      <c r="BG2030" s="1"/>
      <c r="BH2030" s="1"/>
      <c r="BI2030" s="1">
        <v>50</v>
      </c>
      <c r="BJ2030" s="1">
        <v>0</v>
      </c>
      <c r="BK2030" s="1">
        <v>0.01</v>
      </c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37" t="s">
        <v>71</v>
      </c>
    </row>
    <row r="2031" spans="1:77" x14ac:dyDescent="0.25">
      <c r="A2031" s="1">
        <v>2026</v>
      </c>
      <c r="B2031" s="1"/>
      <c r="C2031" s="1"/>
      <c r="D2031" s="1"/>
      <c r="E2031" s="1"/>
      <c r="F2031" s="1">
        <v>2026</v>
      </c>
      <c r="G2031" s="1" t="s">
        <v>67</v>
      </c>
      <c r="H2031" s="1">
        <v>34900</v>
      </c>
      <c r="M2031" s="1">
        <v>12</v>
      </c>
      <c r="N2031" s="1">
        <v>1</v>
      </c>
      <c r="O2031" s="1">
        <v>32</v>
      </c>
      <c r="P2031" s="2" t="s">
        <v>69</v>
      </c>
      <c r="Q2031" s="2">
        <v>4932</v>
      </c>
      <c r="R2031" s="1"/>
      <c r="S2031" s="2">
        <v>190</v>
      </c>
      <c r="T2031" s="1"/>
      <c r="U2031" s="1"/>
      <c r="V2031" s="1"/>
      <c r="W2031" s="1"/>
      <c r="X2031" s="35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44"/>
      <c r="AR2031" s="36"/>
      <c r="AS2031" s="1"/>
      <c r="AT2031" s="45"/>
      <c r="AU2031" s="1"/>
      <c r="AV2031" s="2"/>
      <c r="AW2031" s="46"/>
      <c r="AX2031" s="2"/>
      <c r="AY2031" s="2"/>
      <c r="AZ2031" s="2"/>
      <c r="BA2031" s="36"/>
      <c r="BB2031" s="2"/>
      <c r="BC2031" s="36"/>
      <c r="BD2031" s="1"/>
      <c r="BE2031" s="43"/>
      <c r="BF2031" s="43">
        <f t="shared" si="31"/>
        <v>937080</v>
      </c>
      <c r="BG2031" s="1"/>
      <c r="BH2031" s="6"/>
      <c r="BI2031" s="1">
        <v>50</v>
      </c>
      <c r="BJ2031" s="1">
        <v>0</v>
      </c>
      <c r="BK2031" s="1">
        <v>0.01</v>
      </c>
      <c r="BL2031" s="36"/>
      <c r="BM2031" s="36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37" t="s">
        <v>71</v>
      </c>
    </row>
    <row r="2032" spans="1:77" x14ac:dyDescent="0.25">
      <c r="A2032" s="1">
        <v>2027</v>
      </c>
      <c r="B2032" s="1"/>
      <c r="C2032" s="1"/>
      <c r="D2032" s="1"/>
      <c r="E2032" s="1"/>
      <c r="F2032" s="1">
        <v>2027</v>
      </c>
      <c r="G2032" s="1" t="s">
        <v>67</v>
      </c>
      <c r="H2032" s="1">
        <v>34913</v>
      </c>
      <c r="M2032" s="1">
        <v>3</v>
      </c>
      <c r="N2032" s="1">
        <v>0</v>
      </c>
      <c r="O2032" s="1">
        <v>84</v>
      </c>
      <c r="P2032" s="2" t="s">
        <v>69</v>
      </c>
      <c r="Q2032" s="2">
        <v>1284</v>
      </c>
      <c r="R2032" s="1"/>
      <c r="S2032" s="2">
        <v>100</v>
      </c>
      <c r="T2032" s="1"/>
      <c r="U2032" s="1"/>
      <c r="V2032" s="1"/>
      <c r="W2032" s="1"/>
      <c r="X2032" s="35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44"/>
      <c r="AR2032" s="36"/>
      <c r="AS2032" s="1"/>
      <c r="AT2032" s="45"/>
      <c r="AU2032" s="1"/>
      <c r="AV2032" s="1"/>
      <c r="AW2032" s="1"/>
      <c r="AX2032" s="2"/>
      <c r="AY2032" s="1"/>
      <c r="AZ2032" s="1"/>
      <c r="BA2032" s="36"/>
      <c r="BB2032" s="2"/>
      <c r="BC2032" s="1"/>
      <c r="BD2032" s="1"/>
      <c r="BE2032" s="43"/>
      <c r="BF2032" s="43">
        <f t="shared" si="31"/>
        <v>128400</v>
      </c>
      <c r="BG2032" s="1"/>
      <c r="BH2032" s="1"/>
      <c r="BI2032" s="1">
        <v>50</v>
      </c>
      <c r="BJ2032" s="1">
        <v>0</v>
      </c>
      <c r="BK2032" s="1">
        <v>0.01</v>
      </c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37" t="s">
        <v>71</v>
      </c>
    </row>
    <row r="2033" spans="1:77" x14ac:dyDescent="0.25">
      <c r="A2033" s="1">
        <v>2028</v>
      </c>
      <c r="B2033" s="1"/>
      <c r="C2033" s="1"/>
      <c r="D2033" s="1"/>
      <c r="E2033" s="1"/>
      <c r="F2033" s="1">
        <v>2028</v>
      </c>
      <c r="G2033" s="1" t="s">
        <v>67</v>
      </c>
      <c r="H2033" s="1">
        <v>34914</v>
      </c>
      <c r="M2033" s="1">
        <v>3</v>
      </c>
      <c r="N2033" s="1">
        <v>2</v>
      </c>
      <c r="O2033" s="1">
        <v>10</v>
      </c>
      <c r="P2033" s="2" t="s">
        <v>69</v>
      </c>
      <c r="Q2033" s="2">
        <v>1410</v>
      </c>
      <c r="R2033" s="1"/>
      <c r="S2033" s="2">
        <v>100</v>
      </c>
      <c r="T2033" s="1"/>
      <c r="U2033" s="1"/>
      <c r="V2033" s="1"/>
      <c r="W2033" s="1"/>
      <c r="X2033" s="35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2"/>
      <c r="AY2033" s="1"/>
      <c r="AZ2033" s="1"/>
      <c r="BA2033" s="36"/>
      <c r="BB2033" s="2"/>
      <c r="BC2033" s="1"/>
      <c r="BD2033" s="1"/>
      <c r="BE2033" s="1"/>
      <c r="BF2033" s="43">
        <f t="shared" si="31"/>
        <v>141000</v>
      </c>
      <c r="BG2033" s="1"/>
      <c r="BH2033" s="1"/>
      <c r="BI2033" s="1">
        <v>50</v>
      </c>
      <c r="BJ2033" s="1">
        <v>0</v>
      </c>
      <c r="BK2033" s="1">
        <v>0.01</v>
      </c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37" t="s">
        <v>71</v>
      </c>
    </row>
    <row r="2034" spans="1:77" x14ac:dyDescent="0.25">
      <c r="A2034" s="1">
        <v>2029</v>
      </c>
      <c r="B2034" s="1"/>
      <c r="C2034" s="1"/>
      <c r="D2034" s="1"/>
      <c r="E2034" s="1"/>
      <c r="F2034" s="1">
        <v>2029</v>
      </c>
      <c r="G2034" s="1" t="s">
        <v>67</v>
      </c>
      <c r="H2034" s="1">
        <v>34917</v>
      </c>
      <c r="M2034" s="1">
        <v>4</v>
      </c>
      <c r="N2034" s="1">
        <v>2</v>
      </c>
      <c r="O2034" s="1">
        <v>81</v>
      </c>
      <c r="P2034" s="2" t="s">
        <v>69</v>
      </c>
      <c r="Q2034" s="2">
        <v>1881</v>
      </c>
      <c r="R2034" s="1"/>
      <c r="S2034" s="2">
        <v>100</v>
      </c>
      <c r="T2034" s="1"/>
      <c r="U2034" s="1"/>
      <c r="V2034" s="1"/>
      <c r="W2034" s="1"/>
      <c r="X2034" s="35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44"/>
      <c r="AR2034" s="36"/>
      <c r="AS2034" s="1"/>
      <c r="AT2034" s="45"/>
      <c r="AU2034" s="1"/>
      <c r="AV2034" s="1"/>
      <c r="AW2034" s="1"/>
      <c r="AX2034" s="2"/>
      <c r="AY2034" s="1"/>
      <c r="AZ2034" s="1"/>
      <c r="BA2034" s="36"/>
      <c r="BB2034" s="2"/>
      <c r="BC2034" s="1"/>
      <c r="BD2034" s="1"/>
      <c r="BE2034" s="43"/>
      <c r="BF2034" s="43">
        <f t="shared" si="31"/>
        <v>188100</v>
      </c>
      <c r="BG2034" s="1"/>
      <c r="BH2034" s="1"/>
      <c r="BI2034" s="1">
        <v>50</v>
      </c>
      <c r="BJ2034" s="1">
        <v>0</v>
      </c>
      <c r="BK2034" s="1">
        <v>0.01</v>
      </c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37" t="s">
        <v>71</v>
      </c>
    </row>
    <row r="2035" spans="1:77" x14ac:dyDescent="0.25">
      <c r="A2035" s="1">
        <v>2030</v>
      </c>
      <c r="B2035" s="1"/>
      <c r="C2035" s="1"/>
      <c r="D2035" s="1"/>
      <c r="E2035" s="1"/>
      <c r="F2035" s="1">
        <v>2030</v>
      </c>
      <c r="G2035" s="1" t="s">
        <v>67</v>
      </c>
      <c r="H2035" s="1">
        <v>34918</v>
      </c>
      <c r="M2035" s="1">
        <v>6</v>
      </c>
      <c r="N2035" s="1">
        <v>0</v>
      </c>
      <c r="O2035" s="1">
        <v>16</v>
      </c>
      <c r="P2035" s="2" t="s">
        <v>69</v>
      </c>
      <c r="Q2035" s="2">
        <v>2416</v>
      </c>
      <c r="R2035" s="1"/>
      <c r="S2035" s="2">
        <v>130</v>
      </c>
      <c r="T2035" s="1"/>
      <c r="U2035" s="1"/>
      <c r="V2035" s="1"/>
      <c r="W2035" s="1"/>
      <c r="X2035" s="35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2"/>
      <c r="AY2035" s="1"/>
      <c r="AZ2035" s="1"/>
      <c r="BA2035" s="36"/>
      <c r="BB2035" s="2"/>
      <c r="BC2035" s="1"/>
      <c r="BD2035" s="1"/>
      <c r="BE2035" s="1"/>
      <c r="BF2035" s="43">
        <f t="shared" si="31"/>
        <v>314080</v>
      </c>
      <c r="BG2035" s="1"/>
      <c r="BH2035" s="1"/>
      <c r="BI2035" s="1">
        <v>50</v>
      </c>
      <c r="BJ2035" s="1">
        <v>0</v>
      </c>
      <c r="BK2035" s="1">
        <v>0.01</v>
      </c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37" t="s">
        <v>71</v>
      </c>
    </row>
    <row r="2036" spans="1:77" x14ac:dyDescent="0.25">
      <c r="A2036" s="1">
        <v>2031</v>
      </c>
      <c r="B2036" s="1"/>
      <c r="C2036" s="1"/>
      <c r="D2036" s="1"/>
      <c r="E2036" s="1"/>
      <c r="F2036" s="1">
        <v>2031</v>
      </c>
      <c r="G2036" s="1" t="s">
        <v>67</v>
      </c>
      <c r="H2036" s="1">
        <v>34921</v>
      </c>
      <c r="M2036" s="1">
        <v>5</v>
      </c>
      <c r="N2036" s="1">
        <v>0</v>
      </c>
      <c r="O2036" s="1">
        <v>99</v>
      </c>
      <c r="P2036" s="2" t="s">
        <v>69</v>
      </c>
      <c r="Q2036" s="2">
        <v>2099</v>
      </c>
      <c r="R2036" s="1"/>
      <c r="S2036" s="2">
        <v>100</v>
      </c>
      <c r="T2036" s="1"/>
      <c r="U2036" s="1"/>
      <c r="V2036" s="1"/>
      <c r="W2036" s="1"/>
      <c r="X2036" s="35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2"/>
      <c r="AY2036" s="1"/>
      <c r="AZ2036" s="1"/>
      <c r="BA2036" s="36"/>
      <c r="BB2036" s="2"/>
      <c r="BC2036" s="1"/>
      <c r="BD2036" s="1"/>
      <c r="BE2036" s="1"/>
      <c r="BF2036" s="43">
        <f t="shared" si="31"/>
        <v>209900</v>
      </c>
      <c r="BG2036" s="1"/>
      <c r="BH2036" s="1"/>
      <c r="BI2036" s="1">
        <v>50</v>
      </c>
      <c r="BJ2036" s="1">
        <v>0</v>
      </c>
      <c r="BK2036" s="1">
        <v>0.01</v>
      </c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37" t="s">
        <v>71</v>
      </c>
    </row>
    <row r="2037" spans="1:77" x14ac:dyDescent="0.25">
      <c r="A2037" s="1">
        <v>2032</v>
      </c>
      <c r="B2037" s="1"/>
      <c r="C2037" s="1"/>
      <c r="D2037" s="1"/>
      <c r="E2037" s="1"/>
      <c r="F2037" s="1">
        <v>2032</v>
      </c>
      <c r="G2037" s="1" t="s">
        <v>67</v>
      </c>
      <c r="H2037" s="1">
        <v>34965</v>
      </c>
      <c r="M2037" s="1">
        <v>2</v>
      </c>
      <c r="N2037" s="1">
        <v>3</v>
      </c>
      <c r="O2037" s="1">
        <v>66</v>
      </c>
      <c r="P2037" s="2" t="s">
        <v>69</v>
      </c>
      <c r="Q2037" s="2">
        <v>1166</v>
      </c>
      <c r="R2037" s="1"/>
      <c r="S2037" s="2">
        <v>310</v>
      </c>
      <c r="T2037" s="1"/>
      <c r="U2037" s="1"/>
      <c r="V2037" s="1"/>
      <c r="W2037" s="1"/>
      <c r="X2037" s="35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2"/>
      <c r="AY2037" s="1"/>
      <c r="AZ2037" s="1"/>
      <c r="BA2037" s="36"/>
      <c r="BB2037" s="2"/>
      <c r="BC2037" s="1"/>
      <c r="BD2037" s="1"/>
      <c r="BE2037" s="1"/>
      <c r="BF2037" s="43">
        <f t="shared" si="31"/>
        <v>361460</v>
      </c>
      <c r="BG2037" s="1"/>
      <c r="BH2037" s="1"/>
      <c r="BI2037" s="1">
        <v>50</v>
      </c>
      <c r="BJ2037" s="1">
        <v>0</v>
      </c>
      <c r="BK2037" s="1">
        <v>0.01</v>
      </c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37" t="s">
        <v>71</v>
      </c>
    </row>
    <row r="2038" spans="1:77" x14ac:dyDescent="0.25">
      <c r="A2038" s="1">
        <v>2033</v>
      </c>
      <c r="B2038" s="1"/>
      <c r="C2038" s="1"/>
      <c r="D2038" s="1"/>
      <c r="E2038" s="1"/>
      <c r="F2038" s="1">
        <v>2033</v>
      </c>
      <c r="G2038" s="1" t="s">
        <v>67</v>
      </c>
      <c r="H2038" s="1">
        <v>34966</v>
      </c>
      <c r="M2038" s="1">
        <v>7</v>
      </c>
      <c r="N2038" s="1">
        <v>0</v>
      </c>
      <c r="O2038" s="1">
        <v>15</v>
      </c>
      <c r="P2038" s="2" t="s">
        <v>69</v>
      </c>
      <c r="Q2038" s="2">
        <v>2815</v>
      </c>
      <c r="R2038" s="1"/>
      <c r="S2038" s="2">
        <v>100</v>
      </c>
      <c r="T2038" s="1"/>
      <c r="U2038" s="1"/>
      <c r="V2038" s="1"/>
      <c r="W2038" s="1"/>
      <c r="X2038" s="35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2"/>
      <c r="AY2038" s="1"/>
      <c r="AZ2038" s="1"/>
      <c r="BA2038" s="36"/>
      <c r="BB2038" s="2"/>
      <c r="BC2038" s="1"/>
      <c r="BD2038" s="1"/>
      <c r="BE2038" s="1"/>
      <c r="BF2038" s="43">
        <f t="shared" si="31"/>
        <v>281500</v>
      </c>
      <c r="BG2038" s="1"/>
      <c r="BH2038" s="1"/>
      <c r="BI2038" s="1">
        <v>50</v>
      </c>
      <c r="BJ2038" s="1">
        <v>0</v>
      </c>
      <c r="BK2038" s="1">
        <v>0.01</v>
      </c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37" t="s">
        <v>71</v>
      </c>
    </row>
    <row r="2039" spans="1:77" x14ac:dyDescent="0.25">
      <c r="A2039" s="1">
        <v>2034</v>
      </c>
      <c r="B2039" s="1"/>
      <c r="C2039" s="1"/>
      <c r="D2039" s="1"/>
      <c r="E2039" s="1"/>
      <c r="F2039" s="1">
        <v>2034</v>
      </c>
      <c r="G2039" s="1" t="s">
        <v>67</v>
      </c>
      <c r="H2039" s="1">
        <v>34978</v>
      </c>
      <c r="M2039" s="1">
        <v>6</v>
      </c>
      <c r="N2039" s="1">
        <v>0</v>
      </c>
      <c r="O2039" s="1">
        <v>45</v>
      </c>
      <c r="P2039" s="2" t="s">
        <v>69</v>
      </c>
      <c r="Q2039" s="2">
        <v>2445</v>
      </c>
      <c r="R2039" s="1"/>
      <c r="S2039" s="2">
        <v>260</v>
      </c>
      <c r="T2039" s="1"/>
      <c r="U2039" s="1"/>
      <c r="V2039" s="1"/>
      <c r="W2039" s="1"/>
      <c r="X2039" s="35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44"/>
      <c r="AR2039" s="36"/>
      <c r="AS2039" s="1"/>
      <c r="AT2039" s="45"/>
      <c r="AU2039" s="1"/>
      <c r="AV2039" s="1"/>
      <c r="AW2039" s="1"/>
      <c r="AX2039" s="2"/>
      <c r="AY2039" s="1"/>
      <c r="AZ2039" s="1"/>
      <c r="BA2039" s="36"/>
      <c r="BB2039" s="2"/>
      <c r="BC2039" s="1"/>
      <c r="BD2039" s="1"/>
      <c r="BE2039" s="43"/>
      <c r="BF2039" s="43">
        <f t="shared" si="31"/>
        <v>635700</v>
      </c>
      <c r="BG2039" s="1"/>
      <c r="BH2039" s="1"/>
      <c r="BI2039" s="1">
        <v>50</v>
      </c>
      <c r="BJ2039" s="1">
        <v>0</v>
      </c>
      <c r="BK2039" s="1">
        <v>0.01</v>
      </c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37" t="s">
        <v>71</v>
      </c>
    </row>
    <row r="2040" spans="1:77" x14ac:dyDescent="0.25">
      <c r="A2040" s="1">
        <v>2035</v>
      </c>
      <c r="B2040" s="1"/>
      <c r="C2040" s="1"/>
      <c r="D2040" s="1"/>
      <c r="E2040" s="1"/>
      <c r="F2040" s="1">
        <v>2035</v>
      </c>
      <c r="G2040" s="1" t="s">
        <v>67</v>
      </c>
      <c r="H2040" s="1">
        <v>34995</v>
      </c>
      <c r="M2040" s="1">
        <v>0</v>
      </c>
      <c r="N2040" s="1">
        <v>0</v>
      </c>
      <c r="O2040" s="1">
        <v>58</v>
      </c>
      <c r="P2040" s="2" t="s">
        <v>69</v>
      </c>
      <c r="Q2040" s="2">
        <v>58</v>
      </c>
      <c r="R2040" s="1"/>
      <c r="S2040" s="2">
        <v>250</v>
      </c>
      <c r="T2040" s="1"/>
      <c r="U2040" s="1"/>
      <c r="V2040" s="1"/>
      <c r="W2040" s="1"/>
      <c r="X2040" s="35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2"/>
      <c r="AY2040" s="1"/>
      <c r="AZ2040" s="1"/>
      <c r="BA2040" s="36"/>
      <c r="BB2040" s="2"/>
      <c r="BC2040" s="1"/>
      <c r="BD2040" s="1"/>
      <c r="BE2040" s="1"/>
      <c r="BF2040" s="43">
        <f t="shared" si="31"/>
        <v>14500</v>
      </c>
      <c r="BG2040" s="1"/>
      <c r="BH2040" s="1"/>
      <c r="BI2040" s="1">
        <v>50</v>
      </c>
      <c r="BJ2040" s="1">
        <v>0</v>
      </c>
      <c r="BK2040" s="1">
        <v>0.01</v>
      </c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37" t="s">
        <v>71</v>
      </c>
    </row>
    <row r="2041" spans="1:77" x14ac:dyDescent="0.25">
      <c r="A2041" s="1">
        <v>2036</v>
      </c>
      <c r="B2041" s="1"/>
      <c r="C2041" s="1"/>
      <c r="D2041" s="1"/>
      <c r="E2041" s="1"/>
      <c r="F2041" s="1">
        <v>2036</v>
      </c>
      <c r="G2041" s="1" t="s">
        <v>67</v>
      </c>
      <c r="H2041" s="1">
        <v>34996</v>
      </c>
      <c r="M2041" s="1">
        <v>0</v>
      </c>
      <c r="N2041" s="1">
        <v>0</v>
      </c>
      <c r="O2041" s="1">
        <v>43</v>
      </c>
      <c r="P2041" s="2" t="s">
        <v>69</v>
      </c>
      <c r="Q2041" s="2">
        <v>43</v>
      </c>
      <c r="R2041" s="1"/>
      <c r="S2041" s="2">
        <v>100</v>
      </c>
      <c r="T2041" s="1"/>
      <c r="U2041" s="1"/>
      <c r="V2041" s="1"/>
      <c r="W2041" s="1"/>
      <c r="X2041" s="35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2"/>
      <c r="AY2041" s="1"/>
      <c r="AZ2041" s="1"/>
      <c r="BA2041" s="36"/>
      <c r="BB2041" s="2"/>
      <c r="BC2041" s="1"/>
      <c r="BD2041" s="1"/>
      <c r="BE2041" s="1"/>
      <c r="BF2041" s="43">
        <f t="shared" si="31"/>
        <v>4300</v>
      </c>
      <c r="BG2041" s="1"/>
      <c r="BH2041" s="1"/>
      <c r="BI2041" s="1">
        <v>50</v>
      </c>
      <c r="BJ2041" s="1">
        <v>0</v>
      </c>
      <c r="BK2041" s="1">
        <v>0.01</v>
      </c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37" t="s">
        <v>71</v>
      </c>
    </row>
    <row r="2042" spans="1:77" x14ac:dyDescent="0.25">
      <c r="A2042" s="1">
        <v>2037</v>
      </c>
      <c r="B2042" s="1"/>
      <c r="C2042" s="1"/>
      <c r="D2042" s="1"/>
      <c r="E2042" s="1"/>
      <c r="F2042" s="1">
        <v>2037</v>
      </c>
      <c r="G2042" s="1" t="s">
        <v>67</v>
      </c>
      <c r="H2042" s="1">
        <v>34997</v>
      </c>
      <c r="M2042" s="1">
        <v>9</v>
      </c>
      <c r="N2042" s="1">
        <v>0</v>
      </c>
      <c r="O2042" s="1">
        <v>37</v>
      </c>
      <c r="P2042" s="2" t="s">
        <v>69</v>
      </c>
      <c r="Q2042" s="2">
        <v>3637</v>
      </c>
      <c r="R2042" s="1"/>
      <c r="S2042" s="2">
        <v>160</v>
      </c>
      <c r="T2042" s="1"/>
      <c r="U2042" s="1"/>
      <c r="V2042" s="1"/>
      <c r="W2042" s="1"/>
      <c r="X2042" s="35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2"/>
      <c r="AY2042" s="1"/>
      <c r="AZ2042" s="1"/>
      <c r="BA2042" s="36"/>
      <c r="BB2042" s="2"/>
      <c r="BC2042" s="1"/>
      <c r="BD2042" s="1"/>
      <c r="BE2042" s="1"/>
      <c r="BF2042" s="43">
        <f t="shared" si="31"/>
        <v>581920</v>
      </c>
      <c r="BG2042" s="1"/>
      <c r="BH2042" s="1"/>
      <c r="BI2042" s="1">
        <v>50</v>
      </c>
      <c r="BJ2042" s="1">
        <v>0</v>
      </c>
      <c r="BK2042" s="1">
        <v>0.01</v>
      </c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37" t="s">
        <v>71</v>
      </c>
    </row>
    <row r="2043" spans="1:77" x14ac:dyDescent="0.25">
      <c r="A2043" s="1">
        <v>2038</v>
      </c>
      <c r="B2043" s="1"/>
      <c r="C2043" s="1"/>
      <c r="D2043" s="1"/>
      <c r="E2043" s="1"/>
      <c r="F2043" s="1">
        <v>2038</v>
      </c>
      <c r="G2043" s="1" t="s">
        <v>67</v>
      </c>
      <c r="H2043" s="1">
        <v>35047</v>
      </c>
      <c r="M2043" s="1">
        <v>4</v>
      </c>
      <c r="N2043" s="1">
        <v>0</v>
      </c>
      <c r="O2043" s="1">
        <v>31</v>
      </c>
      <c r="P2043" s="2" t="s">
        <v>69</v>
      </c>
      <c r="Q2043" s="2">
        <v>1631</v>
      </c>
      <c r="R2043" s="1"/>
      <c r="S2043" s="2">
        <v>100</v>
      </c>
      <c r="T2043" s="1"/>
      <c r="U2043" s="1"/>
      <c r="V2043" s="1"/>
      <c r="W2043" s="1"/>
      <c r="X2043" s="35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2"/>
      <c r="AY2043" s="1"/>
      <c r="AZ2043" s="1"/>
      <c r="BA2043" s="36"/>
      <c r="BB2043" s="2"/>
      <c r="BC2043" s="1"/>
      <c r="BD2043" s="1"/>
      <c r="BE2043" s="1"/>
      <c r="BF2043" s="43">
        <f t="shared" si="31"/>
        <v>163100</v>
      </c>
      <c r="BG2043" s="1"/>
      <c r="BH2043" s="1"/>
      <c r="BI2043" s="1">
        <v>50</v>
      </c>
      <c r="BJ2043" s="1">
        <v>0</v>
      </c>
      <c r="BK2043" s="1">
        <v>0.01</v>
      </c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37" t="s">
        <v>71</v>
      </c>
    </row>
    <row r="2044" spans="1:77" x14ac:dyDescent="0.25">
      <c r="A2044" s="1">
        <v>2039</v>
      </c>
      <c r="B2044" s="1"/>
      <c r="C2044" s="1"/>
      <c r="D2044" s="1"/>
      <c r="E2044" s="1"/>
      <c r="F2044" s="1">
        <v>2039</v>
      </c>
      <c r="G2044" s="1" t="s">
        <v>67</v>
      </c>
      <c r="H2044" s="1">
        <v>35048</v>
      </c>
      <c r="M2044" s="1">
        <v>7</v>
      </c>
      <c r="N2044" s="1">
        <v>1</v>
      </c>
      <c r="O2044" s="1">
        <v>14</v>
      </c>
      <c r="P2044" s="2" t="s">
        <v>69</v>
      </c>
      <c r="Q2044" s="2">
        <v>2914</v>
      </c>
      <c r="R2044" s="1"/>
      <c r="S2044" s="2">
        <v>100</v>
      </c>
      <c r="T2044" s="1"/>
      <c r="U2044" s="1"/>
      <c r="V2044" s="1"/>
      <c r="W2044" s="1"/>
      <c r="X2044" s="35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2"/>
      <c r="AY2044" s="1"/>
      <c r="AZ2044" s="1"/>
      <c r="BA2044" s="36"/>
      <c r="BB2044" s="2"/>
      <c r="BC2044" s="1"/>
      <c r="BD2044" s="1"/>
      <c r="BE2044" s="1"/>
      <c r="BF2044" s="43">
        <f t="shared" si="31"/>
        <v>291400</v>
      </c>
      <c r="BG2044" s="1"/>
      <c r="BH2044" s="1"/>
      <c r="BI2044" s="1">
        <v>50</v>
      </c>
      <c r="BJ2044" s="1">
        <v>0</v>
      </c>
      <c r="BK2044" s="1">
        <v>0.01</v>
      </c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37" t="s">
        <v>71</v>
      </c>
    </row>
    <row r="2045" spans="1:77" x14ac:dyDescent="0.25">
      <c r="A2045" s="1">
        <v>2040</v>
      </c>
      <c r="B2045" s="1"/>
      <c r="C2045" s="1"/>
      <c r="D2045" s="1"/>
      <c r="E2045" s="1"/>
      <c r="F2045" s="1">
        <v>2040</v>
      </c>
      <c r="G2045" s="1" t="s">
        <v>67</v>
      </c>
      <c r="H2045" s="1">
        <v>35054</v>
      </c>
      <c r="M2045" s="1">
        <v>4</v>
      </c>
      <c r="N2045" s="1">
        <v>3</v>
      </c>
      <c r="O2045" s="1">
        <v>17</v>
      </c>
      <c r="P2045" s="2" t="s">
        <v>69</v>
      </c>
      <c r="Q2045" s="2">
        <v>1917</v>
      </c>
      <c r="R2045" s="1"/>
      <c r="S2045" s="2">
        <v>130</v>
      </c>
      <c r="T2045" s="1"/>
      <c r="U2045" s="1"/>
      <c r="V2045" s="1"/>
      <c r="W2045" s="1"/>
      <c r="X2045" s="35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2"/>
      <c r="AY2045" s="1"/>
      <c r="AZ2045" s="1"/>
      <c r="BA2045" s="36"/>
      <c r="BB2045" s="2"/>
      <c r="BC2045" s="1"/>
      <c r="BD2045" s="1"/>
      <c r="BE2045" s="1"/>
      <c r="BF2045" s="43">
        <f t="shared" si="31"/>
        <v>249210</v>
      </c>
      <c r="BG2045" s="1"/>
      <c r="BH2045" s="1"/>
      <c r="BI2045" s="1">
        <v>50</v>
      </c>
      <c r="BJ2045" s="1">
        <v>0</v>
      </c>
      <c r="BK2045" s="1">
        <v>0.01</v>
      </c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37" t="s">
        <v>71</v>
      </c>
    </row>
    <row r="2046" spans="1:77" x14ac:dyDescent="0.25">
      <c r="A2046" s="1">
        <v>2041</v>
      </c>
      <c r="B2046" s="1"/>
      <c r="C2046" s="1"/>
      <c r="D2046" s="1"/>
      <c r="E2046" s="1"/>
      <c r="F2046" s="1">
        <v>2041</v>
      </c>
      <c r="G2046" s="1" t="s">
        <v>67</v>
      </c>
      <c r="H2046" s="1">
        <v>35055</v>
      </c>
      <c r="M2046" s="1">
        <v>4</v>
      </c>
      <c r="N2046" s="1">
        <v>0</v>
      </c>
      <c r="O2046" s="1">
        <v>80</v>
      </c>
      <c r="P2046" s="2" t="s">
        <v>69</v>
      </c>
      <c r="Q2046" s="2">
        <v>1680</v>
      </c>
      <c r="R2046" s="1"/>
      <c r="S2046" s="2">
        <v>100</v>
      </c>
      <c r="T2046" s="1"/>
      <c r="U2046" s="1"/>
      <c r="V2046" s="1"/>
      <c r="W2046" s="1"/>
      <c r="X2046" s="35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2"/>
      <c r="AY2046" s="1"/>
      <c r="AZ2046" s="1"/>
      <c r="BA2046" s="36"/>
      <c r="BB2046" s="2"/>
      <c r="BC2046" s="1"/>
      <c r="BD2046" s="1"/>
      <c r="BE2046" s="1"/>
      <c r="BF2046" s="43">
        <f t="shared" si="31"/>
        <v>168000</v>
      </c>
      <c r="BG2046" s="1"/>
      <c r="BH2046" s="1"/>
      <c r="BI2046" s="1">
        <v>50</v>
      </c>
      <c r="BJ2046" s="1">
        <v>0</v>
      </c>
      <c r="BK2046" s="1">
        <v>0.01</v>
      </c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37" t="s">
        <v>71</v>
      </c>
    </row>
    <row r="2047" spans="1:77" x14ac:dyDescent="0.25">
      <c r="A2047" s="1">
        <v>2042</v>
      </c>
      <c r="B2047" s="1"/>
      <c r="C2047" s="1"/>
      <c r="D2047" s="1"/>
      <c r="E2047" s="1"/>
      <c r="F2047" s="1">
        <v>2042</v>
      </c>
      <c r="G2047" s="1" t="s">
        <v>67</v>
      </c>
      <c r="H2047" s="1">
        <v>35085</v>
      </c>
      <c r="M2047" s="1">
        <v>1</v>
      </c>
      <c r="N2047" s="1">
        <v>3</v>
      </c>
      <c r="O2047" s="1">
        <v>99</v>
      </c>
      <c r="P2047" s="2" t="s">
        <v>69</v>
      </c>
      <c r="Q2047" s="2">
        <v>799</v>
      </c>
      <c r="R2047" s="1"/>
      <c r="S2047" s="2">
        <v>310</v>
      </c>
      <c r="T2047" s="1"/>
      <c r="U2047" s="1"/>
      <c r="V2047" s="1"/>
      <c r="W2047" s="1"/>
      <c r="X2047" s="35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2"/>
      <c r="AY2047" s="1"/>
      <c r="AZ2047" s="1"/>
      <c r="BA2047" s="36"/>
      <c r="BB2047" s="2"/>
      <c r="BC2047" s="1"/>
      <c r="BD2047" s="1"/>
      <c r="BE2047" s="1"/>
      <c r="BF2047" s="43">
        <f t="shared" si="31"/>
        <v>247690</v>
      </c>
      <c r="BG2047" s="1"/>
      <c r="BH2047" s="1"/>
      <c r="BI2047" s="1">
        <v>50</v>
      </c>
      <c r="BJ2047" s="1">
        <v>0</v>
      </c>
      <c r="BK2047" s="1">
        <v>0.01</v>
      </c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37" t="s">
        <v>71</v>
      </c>
    </row>
    <row r="2048" spans="1:77" x14ac:dyDescent="0.25">
      <c r="A2048" s="1">
        <v>2043</v>
      </c>
      <c r="B2048" s="1"/>
      <c r="C2048" s="1"/>
      <c r="D2048" s="1"/>
      <c r="E2048" s="1"/>
      <c r="F2048" s="1">
        <v>2043</v>
      </c>
      <c r="G2048" s="1" t="s">
        <v>67</v>
      </c>
      <c r="H2048" s="1">
        <v>35086</v>
      </c>
      <c r="M2048" s="1">
        <v>11</v>
      </c>
      <c r="N2048" s="1">
        <v>1</v>
      </c>
      <c r="O2048" s="1">
        <v>63</v>
      </c>
      <c r="P2048" s="2" t="s">
        <v>69</v>
      </c>
      <c r="Q2048" s="2">
        <v>4563</v>
      </c>
      <c r="R2048" s="1"/>
      <c r="S2048" s="2">
        <v>310</v>
      </c>
      <c r="T2048" s="1"/>
      <c r="U2048" s="1"/>
      <c r="V2048" s="1"/>
      <c r="W2048" s="1"/>
      <c r="X2048" s="35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44"/>
      <c r="AR2048" s="36"/>
      <c r="AS2048" s="1"/>
      <c r="AT2048" s="45"/>
      <c r="AU2048" s="1"/>
      <c r="AV2048" s="1"/>
      <c r="AW2048" s="1"/>
      <c r="AX2048" s="2"/>
      <c r="AY2048" s="1"/>
      <c r="AZ2048" s="1"/>
      <c r="BA2048" s="36"/>
      <c r="BB2048" s="2"/>
      <c r="BC2048" s="1"/>
      <c r="BD2048" s="1"/>
      <c r="BE2048" s="43"/>
      <c r="BF2048" s="43">
        <f t="shared" si="31"/>
        <v>1414530</v>
      </c>
      <c r="BG2048" s="1"/>
      <c r="BH2048" s="1"/>
      <c r="BI2048" s="1">
        <v>50</v>
      </c>
      <c r="BJ2048" s="1">
        <v>0</v>
      </c>
      <c r="BK2048" s="1">
        <v>0.01</v>
      </c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37" t="s">
        <v>71</v>
      </c>
    </row>
    <row r="2049" spans="1:77" x14ac:dyDescent="0.25">
      <c r="A2049" s="1">
        <v>2044</v>
      </c>
      <c r="B2049" s="1"/>
      <c r="C2049" s="1"/>
      <c r="D2049" s="1"/>
      <c r="E2049" s="1"/>
      <c r="F2049" s="1">
        <v>2044</v>
      </c>
      <c r="G2049" s="1" t="s">
        <v>67</v>
      </c>
      <c r="H2049" s="1">
        <v>35113</v>
      </c>
      <c r="M2049" s="1">
        <v>0</v>
      </c>
      <c r="N2049" s="1">
        <v>0</v>
      </c>
      <c r="O2049" s="1">
        <v>97.6</v>
      </c>
      <c r="P2049" s="2" t="s">
        <v>69</v>
      </c>
      <c r="Q2049" s="2">
        <v>97.6</v>
      </c>
      <c r="R2049" s="1"/>
      <c r="S2049" s="2">
        <v>250</v>
      </c>
      <c r="T2049" s="1"/>
      <c r="U2049" s="1"/>
      <c r="V2049" s="1"/>
      <c r="W2049" s="1"/>
      <c r="X2049" s="35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2"/>
      <c r="AY2049" s="1"/>
      <c r="AZ2049" s="1"/>
      <c r="BA2049" s="36"/>
      <c r="BB2049" s="2"/>
      <c r="BC2049" s="1"/>
      <c r="BD2049" s="1"/>
      <c r="BE2049" s="1"/>
      <c r="BF2049" s="43">
        <f t="shared" si="31"/>
        <v>24400</v>
      </c>
      <c r="BG2049" s="1"/>
      <c r="BH2049" s="1"/>
      <c r="BI2049" s="1">
        <v>50</v>
      </c>
      <c r="BJ2049" s="1">
        <v>0</v>
      </c>
      <c r="BK2049" s="1">
        <v>0.01</v>
      </c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37" t="s">
        <v>71</v>
      </c>
    </row>
    <row r="2050" spans="1:77" x14ac:dyDescent="0.25">
      <c r="A2050" s="1">
        <v>2045</v>
      </c>
      <c r="B2050" s="1"/>
      <c r="C2050" s="1"/>
      <c r="D2050" s="1"/>
      <c r="E2050" s="1"/>
      <c r="F2050" s="1">
        <v>2045</v>
      </c>
      <c r="G2050" s="1" t="s">
        <v>67</v>
      </c>
      <c r="H2050" s="1">
        <v>35115</v>
      </c>
      <c r="M2050" s="1">
        <v>0</v>
      </c>
      <c r="N2050" s="1">
        <v>0</v>
      </c>
      <c r="O2050" s="1">
        <v>39</v>
      </c>
      <c r="P2050" s="2" t="s">
        <v>69</v>
      </c>
      <c r="Q2050" s="2">
        <v>39</v>
      </c>
      <c r="R2050" s="1"/>
      <c r="S2050" s="2">
        <v>250</v>
      </c>
      <c r="T2050" s="1"/>
      <c r="U2050" s="1"/>
      <c r="V2050" s="1"/>
      <c r="W2050" s="1"/>
      <c r="X2050" s="35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2"/>
      <c r="AY2050" s="1"/>
      <c r="AZ2050" s="1"/>
      <c r="BA2050" s="36"/>
      <c r="BB2050" s="2"/>
      <c r="BC2050" s="1"/>
      <c r="BD2050" s="1"/>
      <c r="BE2050" s="1"/>
      <c r="BF2050" s="43">
        <f t="shared" si="31"/>
        <v>9750</v>
      </c>
      <c r="BG2050" s="1"/>
      <c r="BH2050" s="1"/>
      <c r="BI2050" s="1">
        <v>50</v>
      </c>
      <c r="BJ2050" s="1">
        <v>0</v>
      </c>
      <c r="BK2050" s="1">
        <v>0.01</v>
      </c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37" t="s">
        <v>71</v>
      </c>
    </row>
    <row r="2051" spans="1:77" x14ac:dyDescent="0.25">
      <c r="A2051" s="1">
        <v>2046</v>
      </c>
      <c r="B2051" s="1"/>
      <c r="C2051" s="1"/>
      <c r="D2051" s="1"/>
      <c r="E2051" s="1"/>
      <c r="F2051" s="1">
        <v>2046</v>
      </c>
      <c r="G2051" s="1" t="s">
        <v>67</v>
      </c>
      <c r="H2051" s="1">
        <v>35121</v>
      </c>
      <c r="M2051" s="1">
        <v>8</v>
      </c>
      <c r="N2051" s="1">
        <v>1</v>
      </c>
      <c r="O2051" s="1">
        <v>64</v>
      </c>
      <c r="P2051" s="2" t="s">
        <v>69</v>
      </c>
      <c r="Q2051" s="2">
        <v>3364</v>
      </c>
      <c r="R2051" s="1"/>
      <c r="S2051" s="2">
        <v>260</v>
      </c>
      <c r="T2051" s="1"/>
      <c r="U2051" s="1"/>
      <c r="V2051" s="1"/>
      <c r="W2051" s="1"/>
      <c r="X2051" s="35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44"/>
      <c r="AR2051" s="36"/>
      <c r="AS2051" s="1"/>
      <c r="AT2051" s="45"/>
      <c r="AU2051" s="1"/>
      <c r="AV2051" s="1"/>
      <c r="AW2051" s="1"/>
      <c r="AX2051" s="2"/>
      <c r="AY2051" s="1"/>
      <c r="AZ2051" s="1"/>
      <c r="BA2051" s="36"/>
      <c r="BB2051" s="2"/>
      <c r="BC2051" s="1"/>
      <c r="BD2051" s="1"/>
      <c r="BE2051" s="43"/>
      <c r="BF2051" s="43">
        <f t="shared" si="31"/>
        <v>874640</v>
      </c>
      <c r="BG2051" s="1"/>
      <c r="BH2051" s="1"/>
      <c r="BI2051" s="1">
        <v>50</v>
      </c>
      <c r="BJ2051" s="1">
        <v>0</v>
      </c>
      <c r="BK2051" s="1">
        <v>0.01</v>
      </c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37" t="s">
        <v>71</v>
      </c>
    </row>
    <row r="2052" spans="1:77" x14ac:dyDescent="0.25">
      <c r="A2052" s="1">
        <v>2047</v>
      </c>
      <c r="B2052" s="1"/>
      <c r="C2052" s="1"/>
      <c r="D2052" s="1"/>
      <c r="E2052" s="1"/>
      <c r="F2052" s="1">
        <v>2047</v>
      </c>
      <c r="G2052" s="1" t="s">
        <v>67</v>
      </c>
      <c r="H2052" s="1">
        <v>35158</v>
      </c>
      <c r="M2052" s="1">
        <v>0</v>
      </c>
      <c r="N2052" s="1">
        <v>0</v>
      </c>
      <c r="O2052" s="1">
        <v>78</v>
      </c>
      <c r="P2052" s="2" t="s">
        <v>69</v>
      </c>
      <c r="Q2052" s="2">
        <v>78</v>
      </c>
      <c r="R2052" s="1"/>
      <c r="S2052" s="2">
        <v>350</v>
      </c>
      <c r="T2052" s="1"/>
      <c r="U2052" s="1"/>
      <c r="V2052" s="1"/>
      <c r="W2052" s="1"/>
      <c r="X2052" s="35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44"/>
      <c r="AR2052" s="36"/>
      <c r="AS2052" s="1"/>
      <c r="AT2052" s="45"/>
      <c r="AU2052" s="1"/>
      <c r="AV2052" s="1"/>
      <c r="AW2052" s="1"/>
      <c r="AX2052" s="2"/>
      <c r="AY2052" s="1"/>
      <c r="AZ2052" s="1"/>
      <c r="BA2052" s="36"/>
      <c r="BB2052" s="2"/>
      <c r="BC2052" s="1"/>
      <c r="BD2052" s="1"/>
      <c r="BE2052" s="43"/>
      <c r="BF2052" s="43">
        <f t="shared" si="31"/>
        <v>27300</v>
      </c>
      <c r="BG2052" s="1"/>
      <c r="BH2052" s="1"/>
      <c r="BI2052" s="1">
        <v>50</v>
      </c>
      <c r="BJ2052" s="1">
        <v>0</v>
      </c>
      <c r="BK2052" s="1">
        <v>0.01</v>
      </c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37" t="s">
        <v>71</v>
      </c>
    </row>
    <row r="2053" spans="1:77" x14ac:dyDescent="0.25">
      <c r="A2053" s="1">
        <v>2048</v>
      </c>
      <c r="B2053" s="1"/>
      <c r="C2053" s="1"/>
      <c r="D2053" s="1"/>
      <c r="E2053" s="1"/>
      <c r="F2053" s="1">
        <v>2048</v>
      </c>
      <c r="G2053" s="1" t="s">
        <v>67</v>
      </c>
      <c r="H2053" s="1">
        <v>35159</v>
      </c>
      <c r="M2053" s="1">
        <v>1</v>
      </c>
      <c r="N2053" s="1">
        <v>2</v>
      </c>
      <c r="O2053" s="1">
        <v>65.099999999999994</v>
      </c>
      <c r="P2053" s="2" t="s">
        <v>69</v>
      </c>
      <c r="Q2053" s="2">
        <v>665.1</v>
      </c>
      <c r="R2053" s="1"/>
      <c r="S2053" s="2">
        <v>130</v>
      </c>
      <c r="T2053" s="1"/>
      <c r="U2053" s="1"/>
      <c r="V2053" s="1"/>
      <c r="W2053" s="1"/>
      <c r="X2053" s="35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2"/>
      <c r="AY2053" s="1"/>
      <c r="AZ2053" s="1"/>
      <c r="BA2053" s="36"/>
      <c r="BB2053" s="2"/>
      <c r="BC2053" s="1"/>
      <c r="BD2053" s="1"/>
      <c r="BE2053" s="1"/>
      <c r="BF2053" s="43">
        <f t="shared" si="31"/>
        <v>86463</v>
      </c>
      <c r="BG2053" s="1"/>
      <c r="BH2053" s="1"/>
      <c r="BI2053" s="1">
        <v>50</v>
      </c>
      <c r="BJ2053" s="1">
        <v>0</v>
      </c>
      <c r="BK2053" s="1">
        <v>0.01</v>
      </c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37" t="s">
        <v>71</v>
      </c>
    </row>
    <row r="2054" spans="1:77" x14ac:dyDescent="0.25">
      <c r="A2054" s="1">
        <v>2049</v>
      </c>
      <c r="B2054" s="1"/>
      <c r="C2054" s="1"/>
      <c r="D2054" s="1"/>
      <c r="E2054" s="1"/>
      <c r="F2054" s="1">
        <v>2049</v>
      </c>
      <c r="G2054" s="1" t="s">
        <v>67</v>
      </c>
      <c r="H2054" s="1">
        <v>35160</v>
      </c>
      <c r="M2054" s="1">
        <v>1</v>
      </c>
      <c r="N2054" s="1">
        <v>3</v>
      </c>
      <c r="O2054" s="1">
        <v>91</v>
      </c>
      <c r="P2054" s="2" t="s">
        <v>69</v>
      </c>
      <c r="Q2054" s="2">
        <v>791</v>
      </c>
      <c r="R2054" s="1"/>
      <c r="S2054" s="2">
        <v>310</v>
      </c>
      <c r="T2054" s="1"/>
      <c r="U2054" s="1"/>
      <c r="V2054" s="1"/>
      <c r="W2054" s="1"/>
      <c r="X2054" s="35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44"/>
      <c r="AR2054" s="36"/>
      <c r="AS2054" s="1"/>
      <c r="AT2054" s="45"/>
      <c r="AU2054" s="1"/>
      <c r="AV2054" s="1"/>
      <c r="AW2054" s="1"/>
      <c r="AX2054" s="2"/>
      <c r="AY2054" s="1"/>
      <c r="AZ2054" s="1"/>
      <c r="BA2054" s="36"/>
      <c r="BB2054" s="2"/>
      <c r="BC2054" s="1"/>
      <c r="BD2054" s="1"/>
      <c r="BE2054" s="43"/>
      <c r="BF2054" s="43">
        <f t="shared" si="31"/>
        <v>245210</v>
      </c>
      <c r="BG2054" s="1"/>
      <c r="BH2054" s="1"/>
      <c r="BI2054" s="1">
        <v>50</v>
      </c>
      <c r="BJ2054" s="1">
        <v>0</v>
      </c>
      <c r="BK2054" s="1">
        <v>0.01</v>
      </c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37" t="s">
        <v>71</v>
      </c>
    </row>
    <row r="2055" spans="1:77" x14ac:dyDescent="0.25">
      <c r="A2055" s="1">
        <v>2050</v>
      </c>
      <c r="B2055" s="1"/>
      <c r="C2055" s="1"/>
      <c r="D2055" s="1"/>
      <c r="E2055" s="1"/>
      <c r="F2055" s="1">
        <v>2050</v>
      </c>
      <c r="G2055" s="1" t="s">
        <v>67</v>
      </c>
      <c r="H2055" s="1">
        <v>35161</v>
      </c>
      <c r="M2055" s="1">
        <v>1</v>
      </c>
      <c r="N2055" s="1">
        <v>0</v>
      </c>
      <c r="O2055" s="1">
        <v>58</v>
      </c>
      <c r="P2055" s="2" t="s">
        <v>69</v>
      </c>
      <c r="Q2055" s="2">
        <v>458</v>
      </c>
      <c r="R2055" s="1"/>
      <c r="S2055" s="2">
        <v>350</v>
      </c>
      <c r="T2055" s="1"/>
      <c r="U2055" s="1"/>
      <c r="V2055" s="1"/>
      <c r="W2055" s="1"/>
      <c r="X2055" s="35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44"/>
      <c r="AR2055" s="36"/>
      <c r="AS2055" s="1"/>
      <c r="AT2055" s="45"/>
      <c r="AU2055" s="1"/>
      <c r="AV2055" s="1"/>
      <c r="AW2055" s="1"/>
      <c r="AX2055" s="2"/>
      <c r="AY2055" s="1"/>
      <c r="AZ2055" s="1"/>
      <c r="BA2055" s="36"/>
      <c r="BB2055" s="2"/>
      <c r="BC2055" s="1"/>
      <c r="BD2055" s="1"/>
      <c r="BE2055" s="43"/>
      <c r="BF2055" s="43">
        <f t="shared" si="31"/>
        <v>160300</v>
      </c>
      <c r="BG2055" s="1"/>
      <c r="BH2055" s="1"/>
      <c r="BI2055" s="1">
        <v>50</v>
      </c>
      <c r="BJ2055" s="1">
        <v>0</v>
      </c>
      <c r="BK2055" s="1">
        <v>0.01</v>
      </c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37" t="s">
        <v>71</v>
      </c>
    </row>
    <row r="2056" spans="1:77" x14ac:dyDescent="0.25">
      <c r="A2056" s="1">
        <v>2051</v>
      </c>
      <c r="B2056" s="1"/>
      <c r="C2056" s="1"/>
      <c r="D2056" s="1"/>
      <c r="E2056" s="1"/>
      <c r="F2056" s="1">
        <v>2051</v>
      </c>
      <c r="G2056" s="1" t="s">
        <v>67</v>
      </c>
      <c r="H2056" s="1">
        <v>35244</v>
      </c>
      <c r="M2056" s="1">
        <v>0</v>
      </c>
      <c r="N2056" s="1">
        <v>1</v>
      </c>
      <c r="O2056" s="1">
        <v>45</v>
      </c>
      <c r="P2056" s="2" t="s">
        <v>69</v>
      </c>
      <c r="Q2056" s="2">
        <v>145</v>
      </c>
      <c r="R2056" s="1"/>
      <c r="S2056" s="2">
        <v>350</v>
      </c>
      <c r="T2056" s="1"/>
      <c r="U2056" s="1"/>
      <c r="V2056" s="1"/>
      <c r="W2056" s="1"/>
      <c r="X2056" s="35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44"/>
      <c r="AR2056" s="36"/>
      <c r="AS2056" s="1"/>
      <c r="AT2056" s="45"/>
      <c r="AU2056" s="1"/>
      <c r="AV2056" s="1"/>
      <c r="AW2056" s="1"/>
      <c r="AX2056" s="2"/>
      <c r="AY2056" s="1"/>
      <c r="AZ2056" s="1"/>
      <c r="BA2056" s="36"/>
      <c r="BB2056" s="2"/>
      <c r="BC2056" s="1"/>
      <c r="BD2056" s="1"/>
      <c r="BE2056" s="43"/>
      <c r="BF2056" s="43">
        <f t="shared" ref="BF2056:BF2119" si="32">Q2056*S2056</f>
        <v>50750</v>
      </c>
      <c r="BG2056" s="1"/>
      <c r="BH2056" s="1"/>
      <c r="BI2056" s="1">
        <v>50</v>
      </c>
      <c r="BJ2056" s="1">
        <v>0</v>
      </c>
      <c r="BK2056" s="1">
        <v>0.01</v>
      </c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37" t="s">
        <v>71</v>
      </c>
    </row>
    <row r="2057" spans="1:77" x14ac:dyDescent="0.25">
      <c r="A2057" s="1">
        <v>2052</v>
      </c>
      <c r="B2057" s="1"/>
      <c r="C2057" s="1"/>
      <c r="D2057" s="1"/>
      <c r="E2057" s="1"/>
      <c r="F2057" s="1">
        <v>2052</v>
      </c>
      <c r="G2057" s="1" t="s">
        <v>67</v>
      </c>
      <c r="H2057" s="1">
        <v>35245</v>
      </c>
      <c r="M2057" s="1">
        <v>0</v>
      </c>
      <c r="N2057" s="1">
        <v>2</v>
      </c>
      <c r="O2057" s="1">
        <v>25</v>
      </c>
      <c r="P2057" s="2" t="s">
        <v>69</v>
      </c>
      <c r="Q2057" s="2">
        <v>225</v>
      </c>
      <c r="R2057" s="1"/>
      <c r="S2057" s="2">
        <v>310</v>
      </c>
      <c r="T2057" s="1"/>
      <c r="U2057" s="1"/>
      <c r="V2057" s="1"/>
      <c r="W2057" s="1"/>
      <c r="X2057" s="35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44"/>
      <c r="AR2057" s="36"/>
      <c r="AS2057" s="1"/>
      <c r="AT2057" s="45"/>
      <c r="AU2057" s="1"/>
      <c r="AV2057" s="1"/>
      <c r="AW2057" s="1"/>
      <c r="AX2057" s="2"/>
      <c r="AY2057" s="1"/>
      <c r="AZ2057" s="1"/>
      <c r="BA2057" s="36"/>
      <c r="BB2057" s="2"/>
      <c r="BC2057" s="1"/>
      <c r="BD2057" s="1"/>
      <c r="BE2057" s="43"/>
      <c r="BF2057" s="43">
        <f t="shared" si="32"/>
        <v>69750</v>
      </c>
      <c r="BG2057" s="1"/>
      <c r="BH2057" s="1"/>
      <c r="BI2057" s="1">
        <v>50</v>
      </c>
      <c r="BJ2057" s="1">
        <v>0</v>
      </c>
      <c r="BK2057" s="1">
        <v>0.01</v>
      </c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37" t="s">
        <v>71</v>
      </c>
    </row>
    <row r="2058" spans="1:77" x14ac:dyDescent="0.25">
      <c r="A2058" s="1">
        <v>2053</v>
      </c>
      <c r="B2058" s="1"/>
      <c r="C2058" s="1"/>
      <c r="D2058" s="1"/>
      <c r="E2058" s="1"/>
      <c r="F2058" s="1">
        <v>2053</v>
      </c>
      <c r="G2058" s="1" t="s">
        <v>67</v>
      </c>
      <c r="H2058" s="1">
        <v>35260</v>
      </c>
      <c r="M2058" s="1">
        <v>1</v>
      </c>
      <c r="N2058" s="1">
        <v>2</v>
      </c>
      <c r="O2058" s="1">
        <v>57</v>
      </c>
      <c r="P2058" s="2" t="s">
        <v>69</v>
      </c>
      <c r="Q2058" s="2">
        <v>657</v>
      </c>
      <c r="R2058" s="1"/>
      <c r="S2058" s="2">
        <v>100</v>
      </c>
      <c r="T2058" s="1"/>
      <c r="U2058" s="1"/>
      <c r="V2058" s="1"/>
      <c r="W2058" s="1"/>
      <c r="X2058" s="35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2"/>
      <c r="AY2058" s="1"/>
      <c r="AZ2058" s="1"/>
      <c r="BA2058" s="36"/>
      <c r="BB2058" s="2"/>
      <c r="BC2058" s="1"/>
      <c r="BD2058" s="1"/>
      <c r="BE2058" s="1"/>
      <c r="BF2058" s="43">
        <f t="shared" si="32"/>
        <v>65700</v>
      </c>
      <c r="BG2058" s="1"/>
      <c r="BH2058" s="1"/>
      <c r="BI2058" s="1">
        <v>50</v>
      </c>
      <c r="BJ2058" s="1">
        <v>0</v>
      </c>
      <c r="BK2058" s="1">
        <v>0.01</v>
      </c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37" t="s">
        <v>71</v>
      </c>
    </row>
    <row r="2059" spans="1:77" x14ac:dyDescent="0.25">
      <c r="A2059" s="1">
        <v>2054</v>
      </c>
      <c r="B2059" s="1"/>
      <c r="C2059" s="1"/>
      <c r="D2059" s="1"/>
      <c r="E2059" s="1"/>
      <c r="F2059" s="1">
        <v>2054</v>
      </c>
      <c r="G2059" s="1" t="s">
        <v>67</v>
      </c>
      <c r="H2059" s="1">
        <v>35268</v>
      </c>
      <c r="M2059" s="1">
        <v>7</v>
      </c>
      <c r="N2059" s="1">
        <v>1</v>
      </c>
      <c r="O2059" s="1">
        <v>76</v>
      </c>
      <c r="P2059" s="1" t="s">
        <v>69</v>
      </c>
      <c r="Q2059" s="1">
        <v>2976</v>
      </c>
      <c r="R2059" s="1"/>
      <c r="S2059" s="2">
        <v>130</v>
      </c>
      <c r="T2059" s="1"/>
      <c r="U2059" s="1"/>
      <c r="V2059" s="1"/>
      <c r="W2059" s="1"/>
      <c r="X2059" s="35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2"/>
      <c r="AY2059" s="1"/>
      <c r="AZ2059" s="1"/>
      <c r="BA2059" s="36"/>
      <c r="BB2059" s="2"/>
      <c r="BC2059" s="1"/>
      <c r="BD2059" s="1"/>
      <c r="BE2059" s="1"/>
      <c r="BF2059" s="43">
        <f t="shared" si="32"/>
        <v>386880</v>
      </c>
      <c r="BG2059" s="1"/>
      <c r="BH2059" s="1"/>
      <c r="BI2059" s="1">
        <v>50</v>
      </c>
      <c r="BJ2059" s="1">
        <v>0</v>
      </c>
      <c r="BK2059" s="1">
        <v>0.01</v>
      </c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37" t="s">
        <v>71</v>
      </c>
    </row>
    <row r="2060" spans="1:77" x14ac:dyDescent="0.25">
      <c r="A2060" s="1">
        <v>2055</v>
      </c>
      <c r="B2060" s="1"/>
      <c r="C2060" s="1"/>
      <c r="D2060" s="1"/>
      <c r="E2060" s="1"/>
      <c r="F2060" s="1">
        <v>2055</v>
      </c>
      <c r="G2060" s="1" t="s">
        <v>67</v>
      </c>
      <c r="H2060" s="1">
        <v>35269</v>
      </c>
      <c r="M2060" s="1">
        <v>10</v>
      </c>
      <c r="N2060" s="1">
        <v>0</v>
      </c>
      <c r="O2060" s="1">
        <v>27</v>
      </c>
      <c r="P2060" s="1" t="s">
        <v>69</v>
      </c>
      <c r="Q2060" s="1">
        <v>4027</v>
      </c>
      <c r="R2060" s="1"/>
      <c r="S2060" s="2">
        <v>190</v>
      </c>
      <c r="T2060" s="1"/>
      <c r="U2060" s="1"/>
      <c r="V2060" s="1"/>
      <c r="W2060" s="1"/>
      <c r="X2060" s="35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44"/>
      <c r="AR2060" s="36"/>
      <c r="AS2060" s="1"/>
      <c r="AT2060" s="45"/>
      <c r="AU2060" s="1"/>
      <c r="AV2060" s="2"/>
      <c r="AW2060" s="46"/>
      <c r="AX2060" s="2"/>
      <c r="AY2060" s="2"/>
      <c r="AZ2060" s="2"/>
      <c r="BA2060" s="36"/>
      <c r="BB2060" s="2"/>
      <c r="BC2060" s="36"/>
      <c r="BD2060" s="1"/>
      <c r="BE2060" s="43"/>
      <c r="BF2060" s="43">
        <f t="shared" si="32"/>
        <v>765130</v>
      </c>
      <c r="BG2060" s="1"/>
      <c r="BH2060" s="6"/>
      <c r="BI2060" s="1">
        <v>50</v>
      </c>
      <c r="BJ2060" s="1">
        <v>0</v>
      </c>
      <c r="BK2060" s="1">
        <v>0.01</v>
      </c>
      <c r="BL2060" s="36"/>
      <c r="BM2060" s="36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37" t="s">
        <v>71</v>
      </c>
    </row>
    <row r="2061" spans="1:77" x14ac:dyDescent="0.25">
      <c r="A2061" s="1">
        <v>2056</v>
      </c>
      <c r="B2061" s="1"/>
      <c r="C2061" s="1"/>
      <c r="D2061" s="1"/>
      <c r="E2061" s="1"/>
      <c r="F2061" s="1">
        <v>2056</v>
      </c>
      <c r="G2061" s="1" t="s">
        <v>67</v>
      </c>
      <c r="H2061" s="1">
        <v>35276</v>
      </c>
      <c r="M2061" s="1">
        <v>8</v>
      </c>
      <c r="N2061" s="1">
        <v>0</v>
      </c>
      <c r="O2061" s="1">
        <v>77</v>
      </c>
      <c r="P2061" s="2" t="s">
        <v>69</v>
      </c>
      <c r="Q2061" s="2">
        <v>3277</v>
      </c>
      <c r="R2061" s="1"/>
      <c r="S2061" s="2">
        <v>100</v>
      </c>
      <c r="T2061" s="1"/>
      <c r="U2061" s="1"/>
      <c r="V2061" s="1"/>
      <c r="W2061" s="1"/>
      <c r="X2061" s="35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2"/>
      <c r="AY2061" s="1"/>
      <c r="AZ2061" s="1"/>
      <c r="BA2061" s="36"/>
      <c r="BB2061" s="2"/>
      <c r="BC2061" s="1"/>
      <c r="BD2061" s="1"/>
      <c r="BE2061" s="1"/>
      <c r="BF2061" s="43">
        <f t="shared" si="32"/>
        <v>327700</v>
      </c>
      <c r="BG2061" s="1"/>
      <c r="BH2061" s="1"/>
      <c r="BI2061" s="1">
        <v>50</v>
      </c>
      <c r="BJ2061" s="1">
        <v>0</v>
      </c>
      <c r="BK2061" s="1">
        <v>0.01</v>
      </c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37" t="s">
        <v>71</v>
      </c>
    </row>
    <row r="2062" spans="1:77" x14ac:dyDescent="0.25">
      <c r="A2062" s="1">
        <v>2057</v>
      </c>
      <c r="B2062" s="1"/>
      <c r="C2062" s="1"/>
      <c r="D2062" s="1"/>
      <c r="E2062" s="1"/>
      <c r="F2062" s="1">
        <v>2057</v>
      </c>
      <c r="G2062" s="1" t="s">
        <v>67</v>
      </c>
      <c r="H2062" s="1">
        <v>35278</v>
      </c>
      <c r="M2062" s="1">
        <v>2</v>
      </c>
      <c r="N2062" s="1">
        <v>2</v>
      </c>
      <c r="O2062" s="1">
        <v>1</v>
      </c>
      <c r="P2062" s="2" t="s">
        <v>69</v>
      </c>
      <c r="Q2062" s="2">
        <v>1001</v>
      </c>
      <c r="R2062" s="1"/>
      <c r="S2062" s="2">
        <v>190</v>
      </c>
      <c r="T2062" s="1"/>
      <c r="U2062" s="1"/>
      <c r="V2062" s="1"/>
      <c r="W2062" s="1"/>
      <c r="X2062" s="35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2"/>
      <c r="AY2062" s="1"/>
      <c r="AZ2062" s="1"/>
      <c r="BA2062" s="36"/>
      <c r="BB2062" s="2"/>
      <c r="BC2062" s="1"/>
      <c r="BD2062" s="1"/>
      <c r="BE2062" s="1"/>
      <c r="BF2062" s="43">
        <f t="shared" si="32"/>
        <v>190190</v>
      </c>
      <c r="BG2062" s="1"/>
      <c r="BH2062" s="1"/>
      <c r="BI2062" s="1">
        <v>50</v>
      </c>
      <c r="BJ2062" s="1">
        <v>0</v>
      </c>
      <c r="BK2062" s="1">
        <v>0.01</v>
      </c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37" t="s">
        <v>71</v>
      </c>
    </row>
    <row r="2063" spans="1:77" x14ac:dyDescent="0.25">
      <c r="A2063" s="1">
        <v>2058</v>
      </c>
      <c r="B2063" s="1"/>
      <c r="C2063" s="1"/>
      <c r="D2063" s="1"/>
      <c r="E2063" s="1"/>
      <c r="F2063" s="1">
        <v>2058</v>
      </c>
      <c r="G2063" s="1" t="s">
        <v>67</v>
      </c>
      <c r="H2063" s="1">
        <v>35282</v>
      </c>
      <c r="M2063" s="1">
        <v>4</v>
      </c>
      <c r="N2063" s="1">
        <v>1</v>
      </c>
      <c r="O2063" s="1">
        <v>52</v>
      </c>
      <c r="P2063" s="2" t="s">
        <v>69</v>
      </c>
      <c r="Q2063" s="2">
        <v>1752</v>
      </c>
      <c r="R2063" s="1"/>
      <c r="S2063" s="2">
        <v>190</v>
      </c>
      <c r="T2063" s="1"/>
      <c r="U2063" s="1"/>
      <c r="V2063" s="1"/>
      <c r="W2063" s="1"/>
      <c r="X2063" s="35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2"/>
      <c r="AY2063" s="1"/>
      <c r="AZ2063" s="1"/>
      <c r="BA2063" s="36"/>
      <c r="BB2063" s="2"/>
      <c r="BC2063" s="1"/>
      <c r="BD2063" s="1"/>
      <c r="BE2063" s="1"/>
      <c r="BF2063" s="43">
        <f t="shared" si="32"/>
        <v>332880</v>
      </c>
      <c r="BG2063" s="1"/>
      <c r="BH2063" s="1"/>
      <c r="BI2063" s="1">
        <v>50</v>
      </c>
      <c r="BJ2063" s="1">
        <v>0</v>
      </c>
      <c r="BK2063" s="1">
        <v>0.01</v>
      </c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37" t="s">
        <v>71</v>
      </c>
    </row>
    <row r="2064" spans="1:77" x14ac:dyDescent="0.25">
      <c r="A2064" s="1">
        <v>2059</v>
      </c>
      <c r="B2064" s="1"/>
      <c r="C2064" s="1"/>
      <c r="D2064" s="1"/>
      <c r="E2064" s="1"/>
      <c r="F2064" s="1">
        <v>2059</v>
      </c>
      <c r="G2064" s="1" t="s">
        <v>67</v>
      </c>
      <c r="H2064" s="1">
        <v>35298</v>
      </c>
      <c r="M2064" s="1">
        <v>0</v>
      </c>
      <c r="N2064" s="1">
        <v>1</v>
      </c>
      <c r="O2064" s="1">
        <v>60</v>
      </c>
      <c r="P2064" s="2" t="s">
        <v>69</v>
      </c>
      <c r="Q2064" s="2">
        <v>160</v>
      </c>
      <c r="R2064" s="1"/>
      <c r="S2064" s="2">
        <v>220</v>
      </c>
      <c r="T2064" s="1"/>
      <c r="U2064" s="1"/>
      <c r="V2064" s="1"/>
      <c r="W2064" s="1"/>
      <c r="X2064" s="35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2"/>
      <c r="AY2064" s="1"/>
      <c r="AZ2064" s="1"/>
      <c r="BA2064" s="36"/>
      <c r="BB2064" s="2"/>
      <c r="BC2064" s="1"/>
      <c r="BD2064" s="1"/>
      <c r="BE2064" s="1"/>
      <c r="BF2064" s="43">
        <f t="shared" si="32"/>
        <v>35200</v>
      </c>
      <c r="BG2064" s="1"/>
      <c r="BH2064" s="1"/>
      <c r="BI2064" s="1">
        <v>50</v>
      </c>
      <c r="BJ2064" s="1">
        <v>0</v>
      </c>
      <c r="BK2064" s="1">
        <v>0.01</v>
      </c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37" t="s">
        <v>71</v>
      </c>
    </row>
    <row r="2065" spans="1:77" x14ac:dyDescent="0.25">
      <c r="A2065" s="1">
        <v>2060</v>
      </c>
      <c r="B2065" s="1"/>
      <c r="C2065" s="1"/>
      <c r="D2065" s="1"/>
      <c r="E2065" s="1"/>
      <c r="F2065" s="1">
        <v>2060</v>
      </c>
      <c r="G2065" s="1" t="s">
        <v>67</v>
      </c>
      <c r="H2065" s="1">
        <v>35300</v>
      </c>
      <c r="M2065" s="1">
        <v>3</v>
      </c>
      <c r="N2065" s="1">
        <v>3</v>
      </c>
      <c r="O2065" s="1">
        <v>27</v>
      </c>
      <c r="P2065" s="2" t="s">
        <v>69</v>
      </c>
      <c r="Q2065" s="2">
        <v>1527</v>
      </c>
      <c r="R2065" s="1"/>
      <c r="S2065" s="2">
        <v>260</v>
      </c>
      <c r="T2065" s="1"/>
      <c r="U2065" s="1"/>
      <c r="V2065" s="1"/>
      <c r="W2065" s="1"/>
      <c r="X2065" s="35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2"/>
      <c r="AY2065" s="1"/>
      <c r="AZ2065" s="1"/>
      <c r="BA2065" s="36"/>
      <c r="BB2065" s="2"/>
      <c r="BC2065" s="1"/>
      <c r="BD2065" s="1"/>
      <c r="BE2065" s="1"/>
      <c r="BF2065" s="43">
        <f t="shared" si="32"/>
        <v>397020</v>
      </c>
      <c r="BG2065" s="1"/>
      <c r="BH2065" s="1"/>
      <c r="BI2065" s="1">
        <v>50</v>
      </c>
      <c r="BJ2065" s="1">
        <v>0</v>
      </c>
      <c r="BK2065" s="1">
        <v>0.01</v>
      </c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37" t="s">
        <v>71</v>
      </c>
    </row>
    <row r="2066" spans="1:77" x14ac:dyDescent="0.25">
      <c r="A2066" s="1">
        <v>2061</v>
      </c>
      <c r="B2066" s="1"/>
      <c r="C2066" s="1"/>
      <c r="D2066" s="1"/>
      <c r="E2066" s="1"/>
      <c r="F2066" s="1">
        <v>2061</v>
      </c>
      <c r="G2066" s="1" t="s">
        <v>67</v>
      </c>
      <c r="H2066" s="1">
        <v>35301</v>
      </c>
      <c r="M2066" s="1">
        <v>3</v>
      </c>
      <c r="N2066" s="1">
        <v>3</v>
      </c>
      <c r="O2066" s="1">
        <v>38</v>
      </c>
      <c r="P2066" s="2" t="s">
        <v>69</v>
      </c>
      <c r="Q2066" s="2">
        <v>1538</v>
      </c>
      <c r="R2066" s="1"/>
      <c r="S2066" s="2">
        <v>260</v>
      </c>
      <c r="T2066" s="1"/>
      <c r="U2066" s="1"/>
      <c r="V2066" s="1"/>
      <c r="W2066" s="1"/>
      <c r="X2066" s="35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2"/>
      <c r="AY2066" s="1"/>
      <c r="AZ2066" s="1"/>
      <c r="BA2066" s="36"/>
      <c r="BB2066" s="2"/>
      <c r="BC2066" s="1"/>
      <c r="BD2066" s="1"/>
      <c r="BE2066" s="1"/>
      <c r="BF2066" s="43">
        <f t="shared" si="32"/>
        <v>399880</v>
      </c>
      <c r="BG2066" s="1"/>
      <c r="BH2066" s="1"/>
      <c r="BI2066" s="1">
        <v>50</v>
      </c>
      <c r="BJ2066" s="1">
        <v>0</v>
      </c>
      <c r="BK2066" s="1">
        <v>0.01</v>
      </c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37" t="s">
        <v>71</v>
      </c>
    </row>
    <row r="2067" spans="1:77" x14ac:dyDescent="0.25">
      <c r="A2067" s="1">
        <v>2062</v>
      </c>
      <c r="B2067" s="1"/>
      <c r="C2067" s="1"/>
      <c r="D2067" s="1"/>
      <c r="E2067" s="1"/>
      <c r="F2067" s="1">
        <v>2062</v>
      </c>
      <c r="G2067" s="1" t="s">
        <v>67</v>
      </c>
      <c r="H2067" s="1">
        <v>35311</v>
      </c>
      <c r="M2067" s="1">
        <v>5</v>
      </c>
      <c r="N2067" s="1">
        <v>2</v>
      </c>
      <c r="O2067" s="1">
        <v>14</v>
      </c>
      <c r="P2067" s="2" t="s">
        <v>69</v>
      </c>
      <c r="Q2067" s="2">
        <v>2214</v>
      </c>
      <c r="R2067" s="1"/>
      <c r="S2067" s="2">
        <v>240</v>
      </c>
      <c r="T2067" s="1"/>
      <c r="U2067" s="1"/>
      <c r="V2067" s="1"/>
      <c r="W2067" s="1"/>
      <c r="X2067" s="35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2"/>
      <c r="AY2067" s="1"/>
      <c r="AZ2067" s="1"/>
      <c r="BA2067" s="36"/>
      <c r="BB2067" s="2"/>
      <c r="BC2067" s="1"/>
      <c r="BD2067" s="1"/>
      <c r="BE2067" s="1"/>
      <c r="BF2067" s="43">
        <f t="shared" si="32"/>
        <v>531360</v>
      </c>
      <c r="BG2067" s="1"/>
      <c r="BH2067" s="1"/>
      <c r="BI2067" s="1">
        <v>50</v>
      </c>
      <c r="BJ2067" s="1">
        <v>0</v>
      </c>
      <c r="BK2067" s="1">
        <v>0.01</v>
      </c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37" t="s">
        <v>71</v>
      </c>
    </row>
    <row r="2068" spans="1:77" x14ac:dyDescent="0.25">
      <c r="A2068" s="1">
        <v>2063</v>
      </c>
      <c r="B2068" s="1"/>
      <c r="C2068" s="1"/>
      <c r="D2068" s="1"/>
      <c r="E2068" s="1"/>
      <c r="F2068" s="1">
        <v>2063</v>
      </c>
      <c r="G2068" s="1" t="s">
        <v>67</v>
      </c>
      <c r="H2068" s="1">
        <v>35321</v>
      </c>
      <c r="M2068" s="1">
        <v>2</v>
      </c>
      <c r="N2068" s="1">
        <v>1</v>
      </c>
      <c r="O2068" s="1">
        <v>43</v>
      </c>
      <c r="P2068" s="2" t="s">
        <v>69</v>
      </c>
      <c r="Q2068" s="2">
        <v>943</v>
      </c>
      <c r="R2068" s="1"/>
      <c r="S2068" s="2">
        <v>100</v>
      </c>
      <c r="T2068" s="1"/>
      <c r="U2068" s="1"/>
      <c r="V2068" s="1"/>
      <c r="W2068" s="1"/>
      <c r="X2068" s="35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44"/>
      <c r="AR2068" s="36"/>
      <c r="AS2068" s="1"/>
      <c r="AT2068" s="45"/>
      <c r="AU2068" s="1"/>
      <c r="AV2068" s="1"/>
      <c r="AW2068" s="1"/>
      <c r="AX2068" s="2"/>
      <c r="AY2068" s="1"/>
      <c r="AZ2068" s="1"/>
      <c r="BA2068" s="36"/>
      <c r="BB2068" s="2"/>
      <c r="BC2068" s="1"/>
      <c r="BD2068" s="1"/>
      <c r="BE2068" s="43"/>
      <c r="BF2068" s="43">
        <f t="shared" si="32"/>
        <v>94300</v>
      </c>
      <c r="BG2068" s="1"/>
      <c r="BH2068" s="1"/>
      <c r="BI2068" s="1">
        <v>50</v>
      </c>
      <c r="BJ2068" s="1">
        <v>0</v>
      </c>
      <c r="BK2068" s="1">
        <v>0.01</v>
      </c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37" t="s">
        <v>71</v>
      </c>
    </row>
    <row r="2069" spans="1:77" x14ac:dyDescent="0.25">
      <c r="A2069" s="1">
        <v>2064</v>
      </c>
      <c r="B2069" s="1"/>
      <c r="C2069" s="1"/>
      <c r="D2069" s="1"/>
      <c r="E2069" s="1"/>
      <c r="F2069" s="1">
        <v>2064</v>
      </c>
      <c r="G2069" s="1" t="s">
        <v>67</v>
      </c>
      <c r="H2069" s="1">
        <v>35324</v>
      </c>
      <c r="M2069" s="1">
        <v>0</v>
      </c>
      <c r="N2069" s="1">
        <v>1</v>
      </c>
      <c r="O2069" s="1">
        <v>35</v>
      </c>
      <c r="P2069" s="2" t="s">
        <v>69</v>
      </c>
      <c r="Q2069" s="2">
        <v>135</v>
      </c>
      <c r="R2069" s="1"/>
      <c r="S2069" s="2">
        <v>450</v>
      </c>
      <c r="T2069" s="1"/>
      <c r="U2069" s="1"/>
      <c r="V2069" s="1"/>
      <c r="W2069" s="1"/>
      <c r="X2069" s="35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2"/>
      <c r="AY2069" s="1"/>
      <c r="AZ2069" s="1"/>
      <c r="BA2069" s="36"/>
      <c r="BB2069" s="2"/>
      <c r="BC2069" s="1"/>
      <c r="BD2069" s="1"/>
      <c r="BE2069" s="1"/>
      <c r="BF2069" s="43">
        <f t="shared" si="32"/>
        <v>60750</v>
      </c>
      <c r="BG2069" s="1"/>
      <c r="BH2069" s="1"/>
      <c r="BI2069" s="1">
        <v>50</v>
      </c>
      <c r="BJ2069" s="1">
        <v>0</v>
      </c>
      <c r="BK2069" s="1">
        <v>0.01</v>
      </c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37" t="s">
        <v>71</v>
      </c>
    </row>
    <row r="2070" spans="1:77" x14ac:dyDescent="0.25">
      <c r="A2070" s="1">
        <v>2065</v>
      </c>
      <c r="B2070" s="1"/>
      <c r="C2070" s="1"/>
      <c r="D2070" s="1"/>
      <c r="E2070" s="1"/>
      <c r="F2070" s="1">
        <v>2065</v>
      </c>
      <c r="G2070" s="1" t="s">
        <v>67</v>
      </c>
      <c r="H2070" s="1">
        <v>35349</v>
      </c>
      <c r="M2070" s="1">
        <v>4</v>
      </c>
      <c r="N2070" s="1">
        <v>2</v>
      </c>
      <c r="O2070" s="1">
        <v>69</v>
      </c>
      <c r="P2070" s="2" t="s">
        <v>69</v>
      </c>
      <c r="Q2070" s="2">
        <v>1869</v>
      </c>
      <c r="R2070" s="1"/>
      <c r="S2070" s="2">
        <v>220</v>
      </c>
      <c r="T2070" s="1"/>
      <c r="U2070" s="1"/>
      <c r="V2070" s="1"/>
      <c r="W2070" s="1"/>
      <c r="X2070" s="35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2"/>
      <c r="AY2070" s="1"/>
      <c r="AZ2070" s="1"/>
      <c r="BA2070" s="36"/>
      <c r="BB2070" s="2"/>
      <c r="BC2070" s="1"/>
      <c r="BD2070" s="1"/>
      <c r="BE2070" s="1"/>
      <c r="BF2070" s="43">
        <f t="shared" si="32"/>
        <v>411180</v>
      </c>
      <c r="BG2070" s="1"/>
      <c r="BH2070" s="1"/>
      <c r="BI2070" s="1">
        <v>50</v>
      </c>
      <c r="BJ2070" s="1">
        <v>0</v>
      </c>
      <c r="BK2070" s="1">
        <v>0.01</v>
      </c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37" t="s">
        <v>71</v>
      </c>
    </row>
    <row r="2071" spans="1:77" x14ac:dyDescent="0.25">
      <c r="A2071" s="1">
        <v>2066</v>
      </c>
      <c r="B2071" s="1"/>
      <c r="C2071" s="1"/>
      <c r="D2071" s="1"/>
      <c r="E2071" s="1"/>
      <c r="F2071" s="1">
        <v>2066</v>
      </c>
      <c r="G2071" s="1" t="s">
        <v>67</v>
      </c>
      <c r="H2071" s="1">
        <v>35372</v>
      </c>
      <c r="M2071" s="1">
        <v>4</v>
      </c>
      <c r="N2071" s="1">
        <v>2</v>
      </c>
      <c r="O2071" s="1">
        <v>35</v>
      </c>
      <c r="P2071" s="2" t="s">
        <v>69</v>
      </c>
      <c r="Q2071" s="2">
        <v>1835</v>
      </c>
      <c r="R2071" s="1"/>
      <c r="S2071" s="2">
        <v>160</v>
      </c>
      <c r="T2071" s="1"/>
      <c r="U2071" s="1"/>
      <c r="V2071" s="1"/>
      <c r="W2071" s="1"/>
      <c r="X2071" s="35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44"/>
      <c r="AR2071" s="36"/>
      <c r="AS2071" s="1"/>
      <c r="AT2071" s="45"/>
      <c r="AU2071" s="1"/>
      <c r="AV2071" s="1"/>
      <c r="AW2071" s="1"/>
      <c r="AX2071" s="2"/>
      <c r="AY2071" s="1"/>
      <c r="AZ2071" s="1"/>
      <c r="BA2071" s="36"/>
      <c r="BB2071" s="2"/>
      <c r="BC2071" s="1"/>
      <c r="BD2071" s="1"/>
      <c r="BE2071" s="43"/>
      <c r="BF2071" s="43">
        <f t="shared" si="32"/>
        <v>293600</v>
      </c>
      <c r="BG2071" s="1"/>
      <c r="BH2071" s="1"/>
      <c r="BI2071" s="1">
        <v>50</v>
      </c>
      <c r="BJ2071" s="1">
        <v>0</v>
      </c>
      <c r="BK2071" s="1">
        <v>0.01</v>
      </c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37" t="s">
        <v>71</v>
      </c>
    </row>
    <row r="2072" spans="1:77" x14ac:dyDescent="0.25">
      <c r="A2072" s="1">
        <v>2067</v>
      </c>
      <c r="B2072" s="1"/>
      <c r="C2072" s="1"/>
      <c r="D2072" s="1"/>
      <c r="E2072" s="1"/>
      <c r="F2072" s="1">
        <v>2067</v>
      </c>
      <c r="G2072" s="1" t="s">
        <v>67</v>
      </c>
      <c r="H2072" s="1">
        <v>35373</v>
      </c>
      <c r="M2072" s="1">
        <v>1</v>
      </c>
      <c r="N2072" s="1">
        <v>0</v>
      </c>
      <c r="O2072" s="1">
        <v>23</v>
      </c>
      <c r="P2072" s="2" t="s">
        <v>69</v>
      </c>
      <c r="Q2072" s="2">
        <v>423</v>
      </c>
      <c r="R2072" s="1"/>
      <c r="S2072" s="2">
        <v>220</v>
      </c>
      <c r="T2072" s="1"/>
      <c r="U2072" s="1"/>
      <c r="V2072" s="1"/>
      <c r="W2072" s="1"/>
      <c r="X2072" s="35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2"/>
      <c r="AY2072" s="1"/>
      <c r="AZ2072" s="1"/>
      <c r="BA2072" s="36"/>
      <c r="BB2072" s="2"/>
      <c r="BC2072" s="1"/>
      <c r="BD2072" s="1"/>
      <c r="BE2072" s="1"/>
      <c r="BF2072" s="43">
        <f t="shared" si="32"/>
        <v>93060</v>
      </c>
      <c r="BG2072" s="1"/>
      <c r="BH2072" s="1"/>
      <c r="BI2072" s="1">
        <v>50</v>
      </c>
      <c r="BJ2072" s="1">
        <v>0</v>
      </c>
      <c r="BK2072" s="1">
        <v>0.01</v>
      </c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37" t="s">
        <v>71</v>
      </c>
    </row>
    <row r="2073" spans="1:77" x14ac:dyDescent="0.25">
      <c r="A2073" s="1">
        <v>2068</v>
      </c>
      <c r="B2073" s="1"/>
      <c r="C2073" s="1"/>
      <c r="D2073" s="1"/>
      <c r="E2073" s="1"/>
      <c r="F2073" s="1">
        <v>2068</v>
      </c>
      <c r="G2073" s="1" t="s">
        <v>67</v>
      </c>
      <c r="H2073" s="1">
        <v>35374</v>
      </c>
      <c r="M2073" s="1">
        <v>25</v>
      </c>
      <c r="N2073" s="1">
        <v>3</v>
      </c>
      <c r="O2073" s="1">
        <v>85</v>
      </c>
      <c r="P2073" s="2" t="s">
        <v>69</v>
      </c>
      <c r="Q2073" s="2">
        <v>10385</v>
      </c>
      <c r="R2073" s="1"/>
      <c r="S2073" s="2">
        <v>190</v>
      </c>
      <c r="T2073" s="1"/>
      <c r="U2073" s="1"/>
      <c r="V2073" s="1"/>
      <c r="W2073" s="1"/>
      <c r="X2073" s="35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2"/>
      <c r="AY2073" s="1"/>
      <c r="AZ2073" s="1"/>
      <c r="BA2073" s="36"/>
      <c r="BB2073" s="2"/>
      <c r="BC2073" s="1"/>
      <c r="BD2073" s="1"/>
      <c r="BE2073" s="1"/>
      <c r="BF2073" s="43">
        <f t="shared" si="32"/>
        <v>1973150</v>
      </c>
      <c r="BG2073" s="1"/>
      <c r="BH2073" s="1"/>
      <c r="BI2073" s="1">
        <v>50</v>
      </c>
      <c r="BJ2073" s="1">
        <v>0</v>
      </c>
      <c r="BK2073" s="1">
        <v>0.01</v>
      </c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37" t="s">
        <v>71</v>
      </c>
    </row>
    <row r="2074" spans="1:77" x14ac:dyDescent="0.25">
      <c r="A2074" s="1">
        <v>2069</v>
      </c>
      <c r="B2074" s="1"/>
      <c r="C2074" s="1"/>
      <c r="D2074" s="1"/>
      <c r="E2074" s="1"/>
      <c r="F2074" s="1">
        <v>2069</v>
      </c>
      <c r="G2074" s="1" t="s">
        <v>67</v>
      </c>
      <c r="H2074" s="1">
        <v>35375</v>
      </c>
      <c r="M2074" s="1">
        <v>2</v>
      </c>
      <c r="N2074" s="1">
        <v>1</v>
      </c>
      <c r="O2074" s="1">
        <v>72</v>
      </c>
      <c r="P2074" s="2" t="s">
        <v>69</v>
      </c>
      <c r="Q2074" s="2">
        <v>972</v>
      </c>
      <c r="R2074" s="1"/>
      <c r="S2074" s="2">
        <v>190</v>
      </c>
      <c r="T2074" s="1"/>
      <c r="U2074" s="1"/>
      <c r="V2074" s="1"/>
      <c r="W2074" s="1"/>
      <c r="X2074" s="35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44"/>
      <c r="AR2074" s="36"/>
      <c r="AS2074" s="1"/>
      <c r="AT2074" s="45"/>
      <c r="AU2074" s="1"/>
      <c r="AV2074" s="1"/>
      <c r="AW2074" s="1"/>
      <c r="AX2074" s="2"/>
      <c r="AY2074" s="1"/>
      <c r="AZ2074" s="1"/>
      <c r="BA2074" s="36"/>
      <c r="BB2074" s="2"/>
      <c r="BC2074" s="1"/>
      <c r="BD2074" s="1"/>
      <c r="BE2074" s="43"/>
      <c r="BF2074" s="43">
        <f t="shared" si="32"/>
        <v>184680</v>
      </c>
      <c r="BG2074" s="1"/>
      <c r="BH2074" s="1"/>
      <c r="BI2074" s="1">
        <v>50</v>
      </c>
      <c r="BJ2074" s="1">
        <v>0</v>
      </c>
      <c r="BK2074" s="1">
        <v>0.01</v>
      </c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37" t="s">
        <v>71</v>
      </c>
    </row>
    <row r="2075" spans="1:77" x14ac:dyDescent="0.25">
      <c r="A2075" s="1">
        <v>2070</v>
      </c>
      <c r="B2075" s="1"/>
      <c r="C2075" s="1"/>
      <c r="D2075" s="1"/>
      <c r="E2075" s="1"/>
      <c r="F2075" s="1">
        <v>2070</v>
      </c>
      <c r="G2075" s="1" t="s">
        <v>67</v>
      </c>
      <c r="H2075" s="1">
        <v>35376</v>
      </c>
      <c r="M2075" s="1">
        <v>12</v>
      </c>
      <c r="N2075" s="1">
        <v>3</v>
      </c>
      <c r="O2075" s="1">
        <v>31</v>
      </c>
      <c r="P2075" s="2" t="s">
        <v>69</v>
      </c>
      <c r="Q2075" s="2">
        <v>5131</v>
      </c>
      <c r="R2075" s="1"/>
      <c r="S2075" s="2">
        <v>190</v>
      </c>
      <c r="T2075" s="1"/>
      <c r="U2075" s="1"/>
      <c r="V2075" s="1"/>
      <c r="W2075" s="1"/>
      <c r="X2075" s="35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2"/>
      <c r="AY2075" s="1"/>
      <c r="AZ2075" s="1"/>
      <c r="BA2075" s="36"/>
      <c r="BB2075" s="2"/>
      <c r="BC2075" s="1"/>
      <c r="BD2075" s="1"/>
      <c r="BE2075" s="1"/>
      <c r="BF2075" s="43">
        <f t="shared" si="32"/>
        <v>974890</v>
      </c>
      <c r="BG2075" s="1"/>
      <c r="BH2075" s="1"/>
      <c r="BI2075" s="1">
        <v>50</v>
      </c>
      <c r="BJ2075" s="1">
        <v>0</v>
      </c>
      <c r="BK2075" s="1">
        <v>0.01</v>
      </c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37" t="s">
        <v>71</v>
      </c>
    </row>
    <row r="2076" spans="1:77" x14ac:dyDescent="0.25">
      <c r="A2076" s="1">
        <v>2071</v>
      </c>
      <c r="B2076" s="1"/>
      <c r="C2076" s="1"/>
      <c r="D2076" s="1"/>
      <c r="E2076" s="1"/>
      <c r="F2076" s="1">
        <v>2071</v>
      </c>
      <c r="G2076" s="1" t="s">
        <v>67</v>
      </c>
      <c r="H2076" s="1">
        <v>35377</v>
      </c>
      <c r="M2076" s="1">
        <v>10</v>
      </c>
      <c r="N2076" s="1">
        <v>0</v>
      </c>
      <c r="O2076" s="1">
        <v>3</v>
      </c>
      <c r="P2076" s="2" t="s">
        <v>69</v>
      </c>
      <c r="Q2076" s="2">
        <v>4003</v>
      </c>
      <c r="R2076" s="1"/>
      <c r="S2076" s="2">
        <v>190</v>
      </c>
      <c r="T2076" s="1"/>
      <c r="U2076" s="1"/>
      <c r="V2076" s="1"/>
      <c r="W2076" s="1"/>
      <c r="X2076" s="35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44"/>
      <c r="AR2076" s="36"/>
      <c r="AS2076" s="1"/>
      <c r="AT2076" s="45"/>
      <c r="AU2076" s="1"/>
      <c r="AV2076" s="2"/>
      <c r="AW2076" s="46"/>
      <c r="AX2076" s="2"/>
      <c r="AY2076" s="2"/>
      <c r="AZ2076" s="2"/>
      <c r="BA2076" s="36"/>
      <c r="BB2076" s="2"/>
      <c r="BC2076" s="36"/>
      <c r="BD2076" s="1"/>
      <c r="BE2076" s="43"/>
      <c r="BF2076" s="43">
        <f t="shared" si="32"/>
        <v>760570</v>
      </c>
      <c r="BG2076" s="1"/>
      <c r="BH2076" s="6"/>
      <c r="BI2076" s="1">
        <v>50</v>
      </c>
      <c r="BJ2076" s="1">
        <v>0</v>
      </c>
      <c r="BK2076" s="1">
        <v>0.01</v>
      </c>
      <c r="BL2076" s="36"/>
      <c r="BM2076" s="36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37" t="s">
        <v>71</v>
      </c>
    </row>
    <row r="2077" spans="1:77" x14ac:dyDescent="0.25">
      <c r="A2077" s="1">
        <v>2072</v>
      </c>
      <c r="B2077" s="1"/>
      <c r="C2077" s="1"/>
      <c r="D2077" s="1"/>
      <c r="E2077" s="1"/>
      <c r="F2077" s="1">
        <v>2072</v>
      </c>
      <c r="G2077" s="1" t="s">
        <v>67</v>
      </c>
      <c r="H2077" s="1">
        <v>35420</v>
      </c>
      <c r="M2077" s="1">
        <v>7</v>
      </c>
      <c r="N2077" s="1">
        <v>2</v>
      </c>
      <c r="O2077" s="1">
        <v>14</v>
      </c>
      <c r="P2077" s="2" t="s">
        <v>69</v>
      </c>
      <c r="Q2077" s="2">
        <v>3014</v>
      </c>
      <c r="R2077" s="1"/>
      <c r="S2077" s="2">
        <v>240</v>
      </c>
      <c r="T2077" s="1"/>
      <c r="U2077" s="1"/>
      <c r="V2077" s="1"/>
      <c r="W2077" s="1"/>
      <c r="X2077" s="35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44"/>
      <c r="AR2077" s="36"/>
      <c r="AS2077" s="1"/>
      <c r="AT2077" s="45"/>
      <c r="AU2077" s="1"/>
      <c r="AV2077" s="2"/>
      <c r="AW2077" s="46"/>
      <c r="AX2077" s="2"/>
      <c r="AY2077" s="2"/>
      <c r="AZ2077" s="2"/>
      <c r="BA2077" s="36"/>
      <c r="BB2077" s="2"/>
      <c r="BC2077" s="36"/>
      <c r="BD2077" s="1"/>
      <c r="BE2077" s="43"/>
      <c r="BF2077" s="43">
        <f t="shared" si="32"/>
        <v>723360</v>
      </c>
      <c r="BG2077" s="1"/>
      <c r="BH2077" s="6"/>
      <c r="BI2077" s="1">
        <v>50</v>
      </c>
      <c r="BJ2077" s="1">
        <v>0</v>
      </c>
      <c r="BK2077" s="1">
        <v>0.01</v>
      </c>
      <c r="BL2077" s="36"/>
      <c r="BM2077" s="36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37" t="s">
        <v>71</v>
      </c>
    </row>
    <row r="2078" spans="1:77" x14ac:dyDescent="0.25">
      <c r="A2078" s="1">
        <v>2073</v>
      </c>
      <c r="B2078" s="1"/>
      <c r="C2078" s="1"/>
      <c r="D2078" s="1"/>
      <c r="E2078" s="1"/>
      <c r="F2078" s="1">
        <v>2073</v>
      </c>
      <c r="G2078" s="1" t="s">
        <v>67</v>
      </c>
      <c r="H2078" s="1">
        <v>35421</v>
      </c>
      <c r="M2078" s="1">
        <v>2</v>
      </c>
      <c r="N2078" s="1">
        <v>3</v>
      </c>
      <c r="O2078" s="1">
        <v>25</v>
      </c>
      <c r="P2078" s="2" t="s">
        <v>69</v>
      </c>
      <c r="Q2078" s="2">
        <v>1125</v>
      </c>
      <c r="R2078" s="1"/>
      <c r="S2078" s="2">
        <v>100</v>
      </c>
      <c r="T2078" s="1"/>
      <c r="U2078" s="1"/>
      <c r="V2078" s="1"/>
      <c r="W2078" s="1"/>
      <c r="X2078" s="35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44"/>
      <c r="AR2078" s="36"/>
      <c r="AS2078" s="1"/>
      <c r="AT2078" s="45"/>
      <c r="AU2078" s="1"/>
      <c r="AV2078" s="2"/>
      <c r="AW2078" s="46"/>
      <c r="AX2078" s="2"/>
      <c r="AY2078" s="2"/>
      <c r="AZ2078" s="2"/>
      <c r="BA2078" s="36"/>
      <c r="BB2078" s="2"/>
      <c r="BC2078" s="36"/>
      <c r="BD2078" s="1"/>
      <c r="BE2078" s="43"/>
      <c r="BF2078" s="43">
        <f t="shared" si="32"/>
        <v>112500</v>
      </c>
      <c r="BG2078" s="1"/>
      <c r="BH2078" s="6"/>
      <c r="BI2078" s="1">
        <v>50</v>
      </c>
      <c r="BJ2078" s="1">
        <v>0</v>
      </c>
      <c r="BK2078" s="1">
        <v>0.01</v>
      </c>
      <c r="BL2078" s="36"/>
      <c r="BM2078" s="36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37" t="s">
        <v>71</v>
      </c>
    </row>
    <row r="2079" spans="1:77" x14ac:dyDescent="0.25">
      <c r="A2079" s="1">
        <v>2074</v>
      </c>
      <c r="B2079" s="1"/>
      <c r="C2079" s="1"/>
      <c r="D2079" s="1"/>
      <c r="E2079" s="1"/>
      <c r="F2079" s="1">
        <v>2074</v>
      </c>
      <c r="G2079" s="1" t="s">
        <v>67</v>
      </c>
      <c r="H2079" s="1">
        <v>35422</v>
      </c>
      <c r="M2079" s="1">
        <v>6</v>
      </c>
      <c r="N2079" s="1">
        <v>1</v>
      </c>
      <c r="O2079" s="1">
        <v>42</v>
      </c>
      <c r="P2079" s="2" t="s">
        <v>69</v>
      </c>
      <c r="Q2079" s="2">
        <v>2542</v>
      </c>
      <c r="R2079" s="1"/>
      <c r="S2079" s="2">
        <v>100</v>
      </c>
      <c r="T2079" s="1"/>
      <c r="U2079" s="1"/>
      <c r="V2079" s="1"/>
      <c r="W2079" s="1"/>
      <c r="X2079" s="35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44"/>
      <c r="AR2079" s="36"/>
      <c r="AS2079" s="1"/>
      <c r="AT2079" s="45"/>
      <c r="AU2079" s="1"/>
      <c r="AV2079" s="2"/>
      <c r="AW2079" s="46"/>
      <c r="AX2079" s="2"/>
      <c r="AY2079" s="2"/>
      <c r="AZ2079" s="2"/>
      <c r="BA2079" s="36"/>
      <c r="BB2079" s="2"/>
      <c r="BC2079" s="36"/>
      <c r="BD2079" s="1"/>
      <c r="BE2079" s="43"/>
      <c r="BF2079" s="43">
        <f t="shared" si="32"/>
        <v>254200</v>
      </c>
      <c r="BG2079" s="1"/>
      <c r="BH2079" s="6"/>
      <c r="BI2079" s="1">
        <v>50</v>
      </c>
      <c r="BJ2079" s="1">
        <v>0</v>
      </c>
      <c r="BK2079" s="1">
        <v>0.01</v>
      </c>
      <c r="BL2079" s="36"/>
      <c r="BM2079" s="36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37" t="s">
        <v>71</v>
      </c>
    </row>
    <row r="2080" spans="1:77" x14ac:dyDescent="0.25">
      <c r="A2080" s="1">
        <v>2075</v>
      </c>
      <c r="B2080" s="1"/>
      <c r="C2080" s="1"/>
      <c r="D2080" s="1"/>
      <c r="E2080" s="1"/>
      <c r="F2080" s="1">
        <v>2075</v>
      </c>
      <c r="G2080" s="1" t="s">
        <v>67</v>
      </c>
      <c r="H2080" s="1">
        <v>35423</v>
      </c>
      <c r="M2080" s="1">
        <v>6</v>
      </c>
      <c r="N2080" s="1">
        <v>0</v>
      </c>
      <c r="O2080" s="1">
        <v>35</v>
      </c>
      <c r="P2080" s="2" t="s">
        <v>69</v>
      </c>
      <c r="Q2080" s="2">
        <v>2435</v>
      </c>
      <c r="R2080" s="1"/>
      <c r="S2080" s="2">
        <v>100</v>
      </c>
      <c r="T2080" s="1"/>
      <c r="U2080" s="1"/>
      <c r="V2080" s="1"/>
      <c r="W2080" s="1"/>
      <c r="X2080" s="35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44"/>
      <c r="AR2080" s="36"/>
      <c r="AS2080" s="1"/>
      <c r="AT2080" s="45"/>
      <c r="AU2080" s="1"/>
      <c r="AV2080" s="1"/>
      <c r="AW2080" s="1"/>
      <c r="AX2080" s="2"/>
      <c r="AY2080" s="1"/>
      <c r="AZ2080" s="1"/>
      <c r="BA2080" s="36"/>
      <c r="BB2080" s="2"/>
      <c r="BC2080" s="1"/>
      <c r="BD2080" s="1"/>
      <c r="BE2080" s="43"/>
      <c r="BF2080" s="43">
        <f t="shared" si="32"/>
        <v>243500</v>
      </c>
      <c r="BG2080" s="1"/>
      <c r="BH2080" s="1"/>
      <c r="BI2080" s="1">
        <v>50</v>
      </c>
      <c r="BJ2080" s="1">
        <v>0</v>
      </c>
      <c r="BK2080" s="1">
        <v>0.01</v>
      </c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37" t="s">
        <v>71</v>
      </c>
    </row>
    <row r="2081" spans="1:77" x14ac:dyDescent="0.25">
      <c r="A2081" s="1">
        <v>2076</v>
      </c>
      <c r="B2081" s="1"/>
      <c r="C2081" s="1"/>
      <c r="D2081" s="1"/>
      <c r="E2081" s="1"/>
      <c r="F2081" s="1">
        <v>2076</v>
      </c>
      <c r="G2081" s="1" t="s">
        <v>67</v>
      </c>
      <c r="H2081" s="1">
        <v>35430</v>
      </c>
      <c r="M2081" s="1">
        <v>2</v>
      </c>
      <c r="N2081" s="1">
        <v>0</v>
      </c>
      <c r="O2081" s="1">
        <v>97.2</v>
      </c>
      <c r="P2081" s="2" t="s">
        <v>69</v>
      </c>
      <c r="Q2081" s="2">
        <v>897.2</v>
      </c>
      <c r="R2081" s="1"/>
      <c r="S2081" s="2">
        <v>350</v>
      </c>
      <c r="T2081" s="1"/>
      <c r="U2081" s="1"/>
      <c r="V2081" s="1"/>
      <c r="W2081" s="1"/>
      <c r="X2081" s="35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2"/>
      <c r="AY2081" s="1"/>
      <c r="AZ2081" s="1"/>
      <c r="BA2081" s="36"/>
      <c r="BB2081" s="2"/>
      <c r="BC2081" s="1"/>
      <c r="BD2081" s="1"/>
      <c r="BE2081" s="1"/>
      <c r="BF2081" s="43">
        <f t="shared" si="32"/>
        <v>314020</v>
      </c>
      <c r="BG2081" s="1"/>
      <c r="BH2081" s="1"/>
      <c r="BI2081" s="1">
        <v>50</v>
      </c>
      <c r="BJ2081" s="1">
        <v>0</v>
      </c>
      <c r="BK2081" s="1">
        <v>0.01</v>
      </c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37" t="s">
        <v>71</v>
      </c>
    </row>
    <row r="2082" spans="1:77" x14ac:dyDescent="0.25">
      <c r="A2082" s="1">
        <v>2077</v>
      </c>
      <c r="B2082" s="1"/>
      <c r="C2082" s="1"/>
      <c r="D2082" s="1"/>
      <c r="E2082" s="1"/>
      <c r="F2082" s="1">
        <v>2077</v>
      </c>
      <c r="G2082" s="1" t="s">
        <v>67</v>
      </c>
      <c r="H2082" s="1">
        <v>35506</v>
      </c>
      <c r="M2082" s="1">
        <v>5</v>
      </c>
      <c r="N2082" s="1">
        <v>2</v>
      </c>
      <c r="O2082" s="1">
        <v>45</v>
      </c>
      <c r="P2082" s="2" t="s">
        <v>69</v>
      </c>
      <c r="Q2082" s="2">
        <v>2245</v>
      </c>
      <c r="R2082" s="1"/>
      <c r="S2082" s="2">
        <v>100</v>
      </c>
      <c r="T2082" s="1"/>
      <c r="U2082" s="1"/>
      <c r="V2082" s="1"/>
      <c r="W2082" s="1"/>
      <c r="X2082" s="35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2"/>
      <c r="AY2082" s="1"/>
      <c r="AZ2082" s="1"/>
      <c r="BA2082" s="36"/>
      <c r="BB2082" s="2"/>
      <c r="BC2082" s="1"/>
      <c r="BD2082" s="1"/>
      <c r="BE2082" s="1"/>
      <c r="BF2082" s="43">
        <f t="shared" si="32"/>
        <v>224500</v>
      </c>
      <c r="BG2082" s="1"/>
      <c r="BH2082" s="1"/>
      <c r="BI2082" s="1">
        <v>50</v>
      </c>
      <c r="BJ2082" s="1">
        <v>0</v>
      </c>
      <c r="BK2082" s="1">
        <v>0.01</v>
      </c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37" t="s">
        <v>71</v>
      </c>
    </row>
    <row r="2083" spans="1:77" x14ac:dyDescent="0.25">
      <c r="A2083" s="1">
        <v>2078</v>
      </c>
      <c r="B2083" s="1"/>
      <c r="C2083" s="1"/>
      <c r="D2083" s="1"/>
      <c r="E2083" s="1"/>
      <c r="F2083" s="1">
        <v>2078</v>
      </c>
      <c r="G2083" s="1" t="s">
        <v>67</v>
      </c>
      <c r="H2083" s="1">
        <v>35507</v>
      </c>
      <c r="M2083" s="1">
        <v>12</v>
      </c>
      <c r="N2083" s="1">
        <v>2</v>
      </c>
      <c r="O2083" s="1">
        <v>67</v>
      </c>
      <c r="P2083" s="2" t="s">
        <v>69</v>
      </c>
      <c r="Q2083" s="2">
        <v>5067</v>
      </c>
      <c r="R2083" s="1"/>
      <c r="S2083" s="2">
        <v>100</v>
      </c>
      <c r="T2083" s="1"/>
      <c r="U2083" s="1"/>
      <c r="V2083" s="1"/>
      <c r="W2083" s="1"/>
      <c r="X2083" s="35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2"/>
      <c r="AY2083" s="1"/>
      <c r="AZ2083" s="1"/>
      <c r="BA2083" s="36"/>
      <c r="BB2083" s="2"/>
      <c r="BC2083" s="1"/>
      <c r="BD2083" s="1"/>
      <c r="BE2083" s="1"/>
      <c r="BF2083" s="43">
        <f t="shared" si="32"/>
        <v>506700</v>
      </c>
      <c r="BG2083" s="1"/>
      <c r="BH2083" s="1"/>
      <c r="BI2083" s="1">
        <v>50</v>
      </c>
      <c r="BJ2083" s="1">
        <v>0</v>
      </c>
      <c r="BK2083" s="1">
        <v>0.01</v>
      </c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37" t="s">
        <v>71</v>
      </c>
    </row>
    <row r="2084" spans="1:77" x14ac:dyDescent="0.25">
      <c r="A2084" s="1">
        <v>2079</v>
      </c>
      <c r="B2084" s="1"/>
      <c r="C2084" s="1"/>
      <c r="D2084" s="1"/>
      <c r="E2084" s="1"/>
      <c r="F2084" s="1">
        <v>2079</v>
      </c>
      <c r="G2084" s="1" t="s">
        <v>67</v>
      </c>
      <c r="H2084" s="1">
        <v>35508</v>
      </c>
      <c r="M2084" s="1">
        <v>6</v>
      </c>
      <c r="N2084" s="1">
        <v>0</v>
      </c>
      <c r="O2084" s="1">
        <v>78</v>
      </c>
      <c r="P2084" s="2" t="s">
        <v>69</v>
      </c>
      <c r="Q2084" s="2">
        <v>2478</v>
      </c>
      <c r="R2084" s="1"/>
      <c r="S2084" s="2">
        <v>100</v>
      </c>
      <c r="T2084" s="1"/>
      <c r="U2084" s="1"/>
      <c r="V2084" s="1"/>
      <c r="W2084" s="1"/>
      <c r="X2084" s="35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2"/>
      <c r="AY2084" s="1"/>
      <c r="AZ2084" s="1"/>
      <c r="BA2084" s="36"/>
      <c r="BB2084" s="2"/>
      <c r="BC2084" s="1"/>
      <c r="BD2084" s="1"/>
      <c r="BE2084" s="1"/>
      <c r="BF2084" s="43">
        <f t="shared" si="32"/>
        <v>247800</v>
      </c>
      <c r="BG2084" s="1"/>
      <c r="BH2084" s="1"/>
      <c r="BI2084" s="1">
        <v>50</v>
      </c>
      <c r="BJ2084" s="1">
        <v>0</v>
      </c>
      <c r="BK2084" s="1">
        <v>0.01</v>
      </c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37" t="s">
        <v>71</v>
      </c>
    </row>
    <row r="2085" spans="1:77" x14ac:dyDescent="0.25">
      <c r="A2085" s="1">
        <v>2080</v>
      </c>
      <c r="B2085" s="1"/>
      <c r="C2085" s="1"/>
      <c r="D2085" s="1"/>
      <c r="E2085" s="1"/>
      <c r="F2085" s="1">
        <v>2080</v>
      </c>
      <c r="G2085" s="1" t="s">
        <v>67</v>
      </c>
      <c r="H2085" s="1">
        <v>35537</v>
      </c>
      <c r="M2085" s="1">
        <v>5</v>
      </c>
      <c r="N2085" s="1">
        <v>2</v>
      </c>
      <c r="O2085" s="1">
        <v>40</v>
      </c>
      <c r="P2085" s="2" t="s">
        <v>69</v>
      </c>
      <c r="Q2085" s="2">
        <v>2240</v>
      </c>
      <c r="R2085" s="1"/>
      <c r="S2085" s="2">
        <v>130</v>
      </c>
      <c r="T2085" s="1"/>
      <c r="U2085" s="1"/>
      <c r="V2085" s="1"/>
      <c r="W2085" s="1"/>
      <c r="X2085" s="35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2"/>
      <c r="AY2085" s="1"/>
      <c r="AZ2085" s="1"/>
      <c r="BA2085" s="36"/>
      <c r="BB2085" s="2"/>
      <c r="BC2085" s="1"/>
      <c r="BD2085" s="1"/>
      <c r="BE2085" s="1"/>
      <c r="BF2085" s="43">
        <f t="shared" si="32"/>
        <v>291200</v>
      </c>
      <c r="BG2085" s="1"/>
      <c r="BH2085" s="1"/>
      <c r="BI2085" s="1">
        <v>50</v>
      </c>
      <c r="BJ2085" s="1">
        <v>0</v>
      </c>
      <c r="BK2085" s="1">
        <v>0.01</v>
      </c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37" t="s">
        <v>71</v>
      </c>
    </row>
    <row r="2086" spans="1:77" x14ac:dyDescent="0.25">
      <c r="A2086" s="1">
        <v>2081</v>
      </c>
      <c r="B2086" s="1"/>
      <c r="C2086" s="1"/>
      <c r="D2086" s="1"/>
      <c r="E2086" s="1"/>
      <c r="F2086" s="1">
        <v>2081</v>
      </c>
      <c r="G2086" s="1" t="s">
        <v>67</v>
      </c>
      <c r="H2086" s="1">
        <v>35538</v>
      </c>
      <c r="M2086" s="1">
        <v>5</v>
      </c>
      <c r="N2086" s="1">
        <v>2</v>
      </c>
      <c r="O2086" s="1">
        <v>40</v>
      </c>
      <c r="P2086" s="2" t="s">
        <v>69</v>
      </c>
      <c r="Q2086" s="2">
        <v>2240</v>
      </c>
      <c r="R2086" s="1"/>
      <c r="S2086" s="2">
        <v>130</v>
      </c>
      <c r="T2086" s="1"/>
      <c r="U2086" s="1"/>
      <c r="V2086" s="1"/>
      <c r="W2086" s="1"/>
      <c r="X2086" s="35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2"/>
      <c r="AY2086" s="1"/>
      <c r="AZ2086" s="1"/>
      <c r="BA2086" s="36"/>
      <c r="BB2086" s="2"/>
      <c r="BC2086" s="1"/>
      <c r="BD2086" s="1"/>
      <c r="BE2086" s="1"/>
      <c r="BF2086" s="43">
        <f t="shared" si="32"/>
        <v>291200</v>
      </c>
      <c r="BG2086" s="1"/>
      <c r="BH2086" s="1"/>
      <c r="BI2086" s="1">
        <v>50</v>
      </c>
      <c r="BJ2086" s="1">
        <v>0</v>
      </c>
      <c r="BK2086" s="1">
        <v>0.01</v>
      </c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37" t="s">
        <v>71</v>
      </c>
    </row>
    <row r="2087" spans="1:77" x14ac:dyDescent="0.25">
      <c r="A2087" s="1">
        <v>2082</v>
      </c>
      <c r="B2087" s="1"/>
      <c r="C2087" s="1"/>
      <c r="D2087" s="1"/>
      <c r="E2087" s="1"/>
      <c r="F2087" s="1">
        <v>2082</v>
      </c>
      <c r="G2087" s="1" t="s">
        <v>67</v>
      </c>
      <c r="H2087" s="1">
        <v>35591</v>
      </c>
      <c r="M2087" s="1">
        <v>0</v>
      </c>
      <c r="N2087" s="1">
        <v>2</v>
      </c>
      <c r="O2087" s="1">
        <v>33</v>
      </c>
      <c r="P2087" s="2" t="s">
        <v>69</v>
      </c>
      <c r="Q2087" s="2">
        <v>233</v>
      </c>
      <c r="R2087" s="1"/>
      <c r="S2087" s="2">
        <v>350</v>
      </c>
      <c r="T2087" s="1"/>
      <c r="U2087" s="1"/>
      <c r="V2087" s="1"/>
      <c r="W2087" s="1"/>
      <c r="X2087" s="35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2"/>
      <c r="AY2087" s="1"/>
      <c r="AZ2087" s="1"/>
      <c r="BA2087" s="36"/>
      <c r="BB2087" s="2"/>
      <c r="BC2087" s="1"/>
      <c r="BD2087" s="1"/>
      <c r="BE2087" s="1"/>
      <c r="BF2087" s="43">
        <f t="shared" si="32"/>
        <v>81550</v>
      </c>
      <c r="BG2087" s="1"/>
      <c r="BH2087" s="1"/>
      <c r="BI2087" s="1">
        <v>50</v>
      </c>
      <c r="BJ2087" s="1">
        <v>0</v>
      </c>
      <c r="BK2087" s="1">
        <v>0.01</v>
      </c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37" t="s">
        <v>71</v>
      </c>
    </row>
    <row r="2088" spans="1:77" x14ac:dyDescent="0.25">
      <c r="A2088" s="1">
        <v>2083</v>
      </c>
      <c r="B2088" s="1"/>
      <c r="C2088" s="1"/>
      <c r="D2088" s="1"/>
      <c r="E2088" s="1"/>
      <c r="F2088" s="1">
        <v>2083</v>
      </c>
      <c r="G2088" s="1" t="s">
        <v>67</v>
      </c>
      <c r="H2088" s="1">
        <v>35605</v>
      </c>
      <c r="M2088" s="1">
        <v>1</v>
      </c>
      <c r="N2088" s="1">
        <v>1</v>
      </c>
      <c r="O2088" s="1">
        <v>58</v>
      </c>
      <c r="P2088" s="2" t="s">
        <v>69</v>
      </c>
      <c r="Q2088" s="2">
        <v>558</v>
      </c>
      <c r="R2088" s="1"/>
      <c r="S2088" s="2">
        <v>100</v>
      </c>
      <c r="T2088" s="1"/>
      <c r="U2088" s="1"/>
      <c r="V2088" s="1"/>
      <c r="W2088" s="1"/>
      <c r="X2088" s="35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2"/>
      <c r="AY2088" s="1"/>
      <c r="AZ2088" s="1"/>
      <c r="BA2088" s="36"/>
      <c r="BB2088" s="2"/>
      <c r="BC2088" s="1"/>
      <c r="BD2088" s="1"/>
      <c r="BE2088" s="1"/>
      <c r="BF2088" s="43">
        <f t="shared" si="32"/>
        <v>55800</v>
      </c>
      <c r="BG2088" s="1"/>
      <c r="BH2088" s="1"/>
      <c r="BI2088" s="1">
        <v>50</v>
      </c>
      <c r="BJ2088" s="1">
        <v>0</v>
      </c>
      <c r="BK2088" s="1">
        <v>0.01</v>
      </c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37" t="s">
        <v>71</v>
      </c>
    </row>
    <row r="2089" spans="1:77" x14ac:dyDescent="0.25">
      <c r="A2089" s="1">
        <v>2084</v>
      </c>
      <c r="B2089" s="1"/>
      <c r="C2089" s="1"/>
      <c r="D2089" s="1"/>
      <c r="E2089" s="1"/>
      <c r="F2089" s="1">
        <v>2084</v>
      </c>
      <c r="G2089" s="1" t="s">
        <v>67</v>
      </c>
      <c r="H2089" s="1">
        <v>35606</v>
      </c>
      <c r="M2089" s="1">
        <v>2</v>
      </c>
      <c r="N2089" s="1">
        <v>1</v>
      </c>
      <c r="O2089" s="1">
        <v>23</v>
      </c>
      <c r="P2089" s="2" t="s">
        <v>69</v>
      </c>
      <c r="Q2089" s="2">
        <v>923</v>
      </c>
      <c r="R2089" s="1"/>
      <c r="S2089" s="2">
        <v>100</v>
      </c>
      <c r="T2089" s="1"/>
      <c r="U2089" s="1"/>
      <c r="V2089" s="1"/>
      <c r="W2089" s="1"/>
      <c r="X2089" s="35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2"/>
      <c r="AY2089" s="1"/>
      <c r="AZ2089" s="1"/>
      <c r="BA2089" s="36"/>
      <c r="BB2089" s="2"/>
      <c r="BC2089" s="1"/>
      <c r="BD2089" s="1"/>
      <c r="BE2089" s="1"/>
      <c r="BF2089" s="43">
        <f t="shared" si="32"/>
        <v>92300</v>
      </c>
      <c r="BG2089" s="1"/>
      <c r="BH2089" s="1"/>
      <c r="BI2089" s="1">
        <v>50</v>
      </c>
      <c r="BJ2089" s="1">
        <v>0</v>
      </c>
      <c r="BK2089" s="1">
        <v>0.01</v>
      </c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37" t="s">
        <v>71</v>
      </c>
    </row>
    <row r="2090" spans="1:77" x14ac:dyDescent="0.25">
      <c r="A2090" s="1">
        <v>2085</v>
      </c>
      <c r="B2090" s="1"/>
      <c r="C2090" s="1"/>
      <c r="D2090" s="1"/>
      <c r="E2090" s="1"/>
      <c r="F2090" s="1">
        <v>2085</v>
      </c>
      <c r="G2090" s="1" t="s">
        <v>67</v>
      </c>
      <c r="H2090" s="1">
        <v>35607</v>
      </c>
      <c r="M2090" s="1">
        <v>1</v>
      </c>
      <c r="N2090" s="1">
        <v>3</v>
      </c>
      <c r="O2090" s="1">
        <v>36</v>
      </c>
      <c r="P2090" s="2" t="s">
        <v>69</v>
      </c>
      <c r="Q2090" s="2">
        <v>736</v>
      </c>
      <c r="R2090" s="1"/>
      <c r="S2090" s="2">
        <v>100</v>
      </c>
      <c r="T2090" s="1"/>
      <c r="U2090" s="1"/>
      <c r="V2090" s="1"/>
      <c r="W2090" s="1"/>
      <c r="X2090" s="35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2"/>
      <c r="AY2090" s="1"/>
      <c r="AZ2090" s="1"/>
      <c r="BA2090" s="36"/>
      <c r="BB2090" s="2"/>
      <c r="BC2090" s="1"/>
      <c r="BD2090" s="1"/>
      <c r="BE2090" s="1"/>
      <c r="BF2090" s="43">
        <f t="shared" si="32"/>
        <v>73600</v>
      </c>
      <c r="BG2090" s="1"/>
      <c r="BH2090" s="1"/>
      <c r="BI2090" s="1">
        <v>50</v>
      </c>
      <c r="BJ2090" s="1">
        <v>0</v>
      </c>
      <c r="BK2090" s="1">
        <v>0.01</v>
      </c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37" t="s">
        <v>71</v>
      </c>
    </row>
    <row r="2091" spans="1:77" x14ac:dyDescent="0.25">
      <c r="A2091" s="1">
        <v>2086</v>
      </c>
      <c r="B2091" s="1"/>
      <c r="C2091" s="1"/>
      <c r="D2091" s="1"/>
      <c r="E2091" s="1"/>
      <c r="F2091" s="1">
        <v>2086</v>
      </c>
      <c r="G2091" s="1" t="s">
        <v>67</v>
      </c>
      <c r="H2091" s="1">
        <v>35608</v>
      </c>
      <c r="M2091" s="1">
        <v>4</v>
      </c>
      <c r="N2091" s="1">
        <v>1</v>
      </c>
      <c r="O2091" s="1">
        <v>17</v>
      </c>
      <c r="P2091" s="2" t="s">
        <v>69</v>
      </c>
      <c r="Q2091" s="2">
        <v>1717</v>
      </c>
      <c r="R2091" s="1"/>
      <c r="S2091" s="2">
        <v>170</v>
      </c>
      <c r="T2091" s="1"/>
      <c r="U2091" s="1"/>
      <c r="V2091" s="1"/>
      <c r="W2091" s="1"/>
      <c r="X2091" s="35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2"/>
      <c r="AY2091" s="1"/>
      <c r="AZ2091" s="1"/>
      <c r="BA2091" s="36"/>
      <c r="BB2091" s="2"/>
      <c r="BC2091" s="1"/>
      <c r="BD2091" s="1"/>
      <c r="BE2091" s="1"/>
      <c r="BF2091" s="43">
        <f t="shared" si="32"/>
        <v>291890</v>
      </c>
      <c r="BG2091" s="1"/>
      <c r="BH2091" s="1"/>
      <c r="BI2091" s="1">
        <v>50</v>
      </c>
      <c r="BJ2091" s="1">
        <v>0</v>
      </c>
      <c r="BK2091" s="1">
        <v>0.01</v>
      </c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37" t="s">
        <v>71</v>
      </c>
    </row>
    <row r="2092" spans="1:77" x14ac:dyDescent="0.25">
      <c r="A2092" s="1">
        <v>2087</v>
      </c>
      <c r="B2092" s="1"/>
      <c r="C2092" s="1"/>
      <c r="D2092" s="1"/>
      <c r="E2092" s="1"/>
      <c r="F2092" s="1">
        <v>2087</v>
      </c>
      <c r="G2092" s="1" t="s">
        <v>67</v>
      </c>
      <c r="H2092" s="1">
        <v>35609</v>
      </c>
      <c r="M2092" s="1">
        <v>2</v>
      </c>
      <c r="N2092" s="1">
        <v>0</v>
      </c>
      <c r="O2092" s="1">
        <v>89</v>
      </c>
      <c r="P2092" s="2" t="s">
        <v>69</v>
      </c>
      <c r="Q2092" s="2">
        <v>889</v>
      </c>
      <c r="R2092" s="1"/>
      <c r="S2092" s="2">
        <v>230</v>
      </c>
      <c r="T2092" s="1"/>
      <c r="U2092" s="1"/>
      <c r="V2092" s="1"/>
      <c r="W2092" s="1"/>
      <c r="X2092" s="35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2"/>
      <c r="AY2092" s="1"/>
      <c r="AZ2092" s="1"/>
      <c r="BA2092" s="36"/>
      <c r="BB2092" s="2"/>
      <c r="BC2092" s="1"/>
      <c r="BD2092" s="1"/>
      <c r="BE2092" s="1"/>
      <c r="BF2092" s="43">
        <f t="shared" si="32"/>
        <v>204470</v>
      </c>
      <c r="BG2092" s="1"/>
      <c r="BH2092" s="1"/>
      <c r="BI2092" s="1">
        <v>50</v>
      </c>
      <c r="BJ2092" s="1">
        <v>0</v>
      </c>
      <c r="BK2092" s="1">
        <v>0.01</v>
      </c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37" t="s">
        <v>71</v>
      </c>
    </row>
    <row r="2093" spans="1:77" x14ac:dyDescent="0.25">
      <c r="A2093" s="1">
        <v>2088</v>
      </c>
      <c r="B2093" s="1"/>
      <c r="C2093" s="1"/>
      <c r="D2093" s="1"/>
      <c r="E2093" s="1"/>
      <c r="F2093" s="1">
        <v>2088</v>
      </c>
      <c r="G2093" s="1" t="s">
        <v>67</v>
      </c>
      <c r="H2093" s="1">
        <v>35664</v>
      </c>
      <c r="M2093" s="1">
        <v>9</v>
      </c>
      <c r="N2093" s="1">
        <v>2</v>
      </c>
      <c r="O2093" s="1">
        <v>82</v>
      </c>
      <c r="P2093" s="2" t="s">
        <v>69</v>
      </c>
      <c r="Q2093" s="2">
        <v>3882</v>
      </c>
      <c r="R2093" s="1"/>
      <c r="S2093" s="2">
        <v>130</v>
      </c>
      <c r="T2093" s="1"/>
      <c r="U2093" s="1"/>
      <c r="V2093" s="1"/>
      <c r="W2093" s="1"/>
      <c r="X2093" s="35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2"/>
      <c r="AY2093" s="1"/>
      <c r="AZ2093" s="1"/>
      <c r="BA2093" s="36"/>
      <c r="BB2093" s="2"/>
      <c r="BC2093" s="1"/>
      <c r="BD2093" s="1"/>
      <c r="BE2093" s="1"/>
      <c r="BF2093" s="43">
        <f t="shared" si="32"/>
        <v>504660</v>
      </c>
      <c r="BG2093" s="1"/>
      <c r="BH2093" s="1"/>
      <c r="BI2093" s="1">
        <v>50</v>
      </c>
      <c r="BJ2093" s="1">
        <v>0</v>
      </c>
      <c r="BK2093" s="1">
        <v>0.01</v>
      </c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37" t="s">
        <v>71</v>
      </c>
    </row>
    <row r="2094" spans="1:77" x14ac:dyDescent="0.25">
      <c r="A2094" s="1">
        <v>2089</v>
      </c>
      <c r="B2094" s="1"/>
      <c r="C2094" s="1"/>
      <c r="D2094" s="1"/>
      <c r="E2094" s="1"/>
      <c r="F2094" s="1">
        <v>2089</v>
      </c>
      <c r="G2094" s="1" t="s">
        <v>67</v>
      </c>
      <c r="H2094" s="1">
        <v>35743</v>
      </c>
      <c r="M2094" s="1">
        <v>7</v>
      </c>
      <c r="N2094" s="1">
        <v>1</v>
      </c>
      <c r="O2094" s="1">
        <v>52</v>
      </c>
      <c r="P2094" s="2" t="s">
        <v>69</v>
      </c>
      <c r="Q2094" s="2">
        <v>2952</v>
      </c>
      <c r="R2094" s="1"/>
      <c r="S2094" s="2">
        <v>130</v>
      </c>
      <c r="T2094" s="1"/>
      <c r="U2094" s="1"/>
      <c r="V2094" s="1"/>
      <c r="W2094" s="1"/>
      <c r="X2094" s="35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2"/>
      <c r="AY2094" s="1"/>
      <c r="AZ2094" s="1"/>
      <c r="BA2094" s="36"/>
      <c r="BB2094" s="2"/>
      <c r="BC2094" s="1"/>
      <c r="BD2094" s="1"/>
      <c r="BE2094" s="1"/>
      <c r="BF2094" s="43">
        <f t="shared" si="32"/>
        <v>383760</v>
      </c>
      <c r="BG2094" s="1"/>
      <c r="BH2094" s="1"/>
      <c r="BI2094" s="1">
        <v>50</v>
      </c>
      <c r="BJ2094" s="1">
        <v>0</v>
      </c>
      <c r="BK2094" s="1">
        <v>0.01</v>
      </c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37" t="s">
        <v>71</v>
      </c>
    </row>
    <row r="2095" spans="1:77" x14ac:dyDescent="0.25">
      <c r="A2095" s="1">
        <v>2090</v>
      </c>
      <c r="B2095" s="1"/>
      <c r="C2095" s="1"/>
      <c r="D2095" s="1"/>
      <c r="E2095" s="1"/>
      <c r="F2095" s="1">
        <v>2090</v>
      </c>
      <c r="G2095" s="1" t="s">
        <v>67</v>
      </c>
      <c r="H2095" s="1">
        <v>35744</v>
      </c>
      <c r="M2095" s="1">
        <v>7</v>
      </c>
      <c r="N2095" s="1">
        <v>0</v>
      </c>
      <c r="O2095" s="1">
        <v>23</v>
      </c>
      <c r="P2095" s="2" t="s">
        <v>69</v>
      </c>
      <c r="Q2095" s="2">
        <v>2823</v>
      </c>
      <c r="R2095" s="1"/>
      <c r="S2095" s="2">
        <v>100</v>
      </c>
      <c r="T2095" s="1"/>
      <c r="U2095" s="1"/>
      <c r="V2095" s="1"/>
      <c r="W2095" s="1"/>
      <c r="X2095" s="35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44"/>
      <c r="AR2095" s="36"/>
      <c r="AS2095" s="1"/>
      <c r="AT2095" s="45"/>
      <c r="AU2095" s="1"/>
      <c r="AV2095" s="2"/>
      <c r="AW2095" s="46"/>
      <c r="AX2095" s="2"/>
      <c r="AY2095" s="2"/>
      <c r="AZ2095" s="2"/>
      <c r="BA2095" s="36"/>
      <c r="BB2095" s="2"/>
      <c r="BC2095" s="36"/>
      <c r="BD2095" s="1"/>
      <c r="BE2095" s="43"/>
      <c r="BF2095" s="43">
        <f t="shared" si="32"/>
        <v>282300</v>
      </c>
      <c r="BG2095" s="1"/>
      <c r="BH2095" s="6"/>
      <c r="BI2095" s="1">
        <v>50</v>
      </c>
      <c r="BJ2095" s="1">
        <v>0</v>
      </c>
      <c r="BK2095" s="1">
        <v>0.01</v>
      </c>
      <c r="BL2095" s="36"/>
      <c r="BM2095" s="36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37" t="s">
        <v>71</v>
      </c>
    </row>
    <row r="2096" spans="1:77" x14ac:dyDescent="0.25">
      <c r="A2096" s="1">
        <v>2091</v>
      </c>
      <c r="B2096" s="1"/>
      <c r="C2096" s="1"/>
      <c r="D2096" s="1"/>
      <c r="E2096" s="1"/>
      <c r="F2096" s="1">
        <v>2091</v>
      </c>
      <c r="G2096" s="1" t="s">
        <v>67</v>
      </c>
      <c r="H2096" s="1">
        <v>35745</v>
      </c>
      <c r="M2096" s="1">
        <v>7</v>
      </c>
      <c r="N2096" s="1">
        <v>3</v>
      </c>
      <c r="O2096" s="1">
        <v>79</v>
      </c>
      <c r="P2096" s="2" t="s">
        <v>69</v>
      </c>
      <c r="Q2096" s="2">
        <v>3179</v>
      </c>
      <c r="R2096" s="1"/>
      <c r="S2096" s="2">
        <v>100</v>
      </c>
      <c r="T2096" s="1"/>
      <c r="U2096" s="1"/>
      <c r="V2096" s="1"/>
      <c r="W2096" s="1"/>
      <c r="X2096" s="35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2"/>
      <c r="AY2096" s="1"/>
      <c r="AZ2096" s="1"/>
      <c r="BA2096" s="36"/>
      <c r="BB2096" s="2"/>
      <c r="BC2096" s="1"/>
      <c r="BD2096" s="1"/>
      <c r="BE2096" s="1"/>
      <c r="BF2096" s="43">
        <f t="shared" si="32"/>
        <v>317900</v>
      </c>
      <c r="BG2096" s="1"/>
      <c r="BH2096" s="1"/>
      <c r="BI2096" s="1">
        <v>50</v>
      </c>
      <c r="BJ2096" s="1">
        <v>0</v>
      </c>
      <c r="BK2096" s="1">
        <v>0.01</v>
      </c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37" t="s">
        <v>71</v>
      </c>
    </row>
    <row r="2097" spans="1:77" x14ac:dyDescent="0.25">
      <c r="A2097" s="1">
        <v>2092</v>
      </c>
      <c r="B2097" s="1"/>
      <c r="C2097" s="1"/>
      <c r="D2097" s="1"/>
      <c r="E2097" s="1"/>
      <c r="F2097" s="1">
        <v>2092</v>
      </c>
      <c r="G2097" s="1" t="s">
        <v>67</v>
      </c>
      <c r="H2097" s="1">
        <v>35828</v>
      </c>
      <c r="M2097" s="1">
        <v>7</v>
      </c>
      <c r="N2097" s="1">
        <v>0</v>
      </c>
      <c r="O2097" s="1">
        <v>40</v>
      </c>
      <c r="P2097" s="2" t="s">
        <v>69</v>
      </c>
      <c r="Q2097" s="2">
        <v>2840</v>
      </c>
      <c r="R2097" s="1"/>
      <c r="S2097" s="2">
        <v>130</v>
      </c>
      <c r="T2097" s="1"/>
      <c r="U2097" s="1"/>
      <c r="V2097" s="1"/>
      <c r="W2097" s="1"/>
      <c r="X2097" s="35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2"/>
      <c r="AY2097" s="1"/>
      <c r="AZ2097" s="1"/>
      <c r="BA2097" s="36"/>
      <c r="BB2097" s="2"/>
      <c r="BC2097" s="1"/>
      <c r="BD2097" s="1"/>
      <c r="BE2097" s="1"/>
      <c r="BF2097" s="43">
        <f t="shared" si="32"/>
        <v>369200</v>
      </c>
      <c r="BG2097" s="1"/>
      <c r="BH2097" s="1"/>
      <c r="BI2097" s="1">
        <v>50</v>
      </c>
      <c r="BJ2097" s="1">
        <v>0</v>
      </c>
      <c r="BK2097" s="1">
        <v>0.01</v>
      </c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37" t="s">
        <v>71</v>
      </c>
    </row>
    <row r="2098" spans="1:77" x14ac:dyDescent="0.25">
      <c r="A2098" s="1">
        <v>2093</v>
      </c>
      <c r="B2098" s="1"/>
      <c r="C2098" s="1"/>
      <c r="D2098" s="1"/>
      <c r="E2098" s="1"/>
      <c r="F2098" s="1">
        <v>2093</v>
      </c>
      <c r="G2098" s="1" t="s">
        <v>67</v>
      </c>
      <c r="H2098" s="1">
        <v>35829</v>
      </c>
      <c r="M2098" s="1">
        <v>5</v>
      </c>
      <c r="N2098" s="1">
        <v>1</v>
      </c>
      <c r="O2098" s="1">
        <v>32</v>
      </c>
      <c r="P2098" s="2" t="s">
        <v>69</v>
      </c>
      <c r="Q2098" s="2">
        <v>2132</v>
      </c>
      <c r="R2098" s="1"/>
      <c r="S2098" s="2">
        <v>190</v>
      </c>
      <c r="T2098" s="1"/>
      <c r="U2098" s="1"/>
      <c r="V2098" s="1"/>
      <c r="W2098" s="1"/>
      <c r="X2098" s="35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44"/>
      <c r="AR2098" s="36"/>
      <c r="AS2098" s="1"/>
      <c r="AT2098" s="45"/>
      <c r="AU2098" s="1"/>
      <c r="AV2098" s="1"/>
      <c r="AW2098" s="1"/>
      <c r="AX2098" s="2"/>
      <c r="AY2098" s="1"/>
      <c r="AZ2098" s="1"/>
      <c r="BA2098" s="36"/>
      <c r="BB2098" s="2"/>
      <c r="BC2098" s="1"/>
      <c r="BD2098" s="1"/>
      <c r="BE2098" s="43"/>
      <c r="BF2098" s="43">
        <f t="shared" si="32"/>
        <v>405080</v>
      </c>
      <c r="BG2098" s="1"/>
      <c r="BH2098" s="1"/>
      <c r="BI2098" s="1">
        <v>50</v>
      </c>
      <c r="BJ2098" s="1">
        <v>0</v>
      </c>
      <c r="BK2098" s="1">
        <v>0.01</v>
      </c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37" t="s">
        <v>71</v>
      </c>
    </row>
    <row r="2099" spans="1:77" x14ac:dyDescent="0.25">
      <c r="A2099" s="1">
        <v>2094</v>
      </c>
      <c r="B2099" s="1"/>
      <c r="C2099" s="1"/>
      <c r="D2099" s="1"/>
      <c r="E2099" s="1"/>
      <c r="F2099" s="1">
        <v>2094</v>
      </c>
      <c r="G2099" s="1" t="s">
        <v>67</v>
      </c>
      <c r="H2099" s="1">
        <v>35908</v>
      </c>
      <c r="M2099" s="1">
        <v>1</v>
      </c>
      <c r="N2099" s="1">
        <v>2</v>
      </c>
      <c r="O2099" s="1">
        <v>32</v>
      </c>
      <c r="P2099" s="2" t="s">
        <v>69</v>
      </c>
      <c r="Q2099" s="2">
        <v>632</v>
      </c>
      <c r="R2099" s="1"/>
      <c r="S2099" s="2">
        <v>250</v>
      </c>
      <c r="T2099" s="1"/>
      <c r="U2099" s="1"/>
      <c r="V2099" s="1"/>
      <c r="W2099" s="1"/>
      <c r="X2099" s="35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2"/>
      <c r="AY2099" s="1"/>
      <c r="AZ2099" s="1"/>
      <c r="BA2099" s="36"/>
      <c r="BB2099" s="2"/>
      <c r="BC2099" s="1"/>
      <c r="BD2099" s="1"/>
      <c r="BE2099" s="1"/>
      <c r="BF2099" s="43">
        <f t="shared" si="32"/>
        <v>158000</v>
      </c>
      <c r="BG2099" s="1"/>
      <c r="BH2099" s="1"/>
      <c r="BI2099" s="1">
        <v>50</v>
      </c>
      <c r="BJ2099" s="1">
        <v>0</v>
      </c>
      <c r="BK2099" s="1">
        <v>0.01</v>
      </c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37" t="s">
        <v>71</v>
      </c>
    </row>
    <row r="2100" spans="1:77" x14ac:dyDescent="0.25">
      <c r="A2100" s="1">
        <v>2095</v>
      </c>
      <c r="B2100" s="1"/>
      <c r="C2100" s="1"/>
      <c r="D2100" s="1"/>
      <c r="E2100" s="1"/>
      <c r="F2100" s="1">
        <v>2095</v>
      </c>
      <c r="G2100" s="1" t="s">
        <v>67</v>
      </c>
      <c r="H2100" s="1">
        <v>35918</v>
      </c>
      <c r="M2100" s="1">
        <v>0</v>
      </c>
      <c r="N2100" s="1">
        <v>0</v>
      </c>
      <c r="O2100" s="1">
        <v>82</v>
      </c>
      <c r="P2100" s="2" t="s">
        <v>69</v>
      </c>
      <c r="Q2100" s="2">
        <v>82</v>
      </c>
      <c r="R2100" s="1"/>
      <c r="S2100" s="2">
        <v>260</v>
      </c>
      <c r="T2100" s="1"/>
      <c r="U2100" s="1"/>
      <c r="V2100" s="1"/>
      <c r="W2100" s="1"/>
      <c r="X2100" s="35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2"/>
      <c r="AY2100" s="1"/>
      <c r="AZ2100" s="1"/>
      <c r="BA2100" s="36"/>
      <c r="BB2100" s="2"/>
      <c r="BC2100" s="1"/>
      <c r="BD2100" s="1"/>
      <c r="BE2100" s="1"/>
      <c r="BF2100" s="43">
        <f t="shared" si="32"/>
        <v>21320</v>
      </c>
      <c r="BG2100" s="1"/>
      <c r="BH2100" s="1"/>
      <c r="BI2100" s="1">
        <v>50</v>
      </c>
      <c r="BJ2100" s="1">
        <v>0</v>
      </c>
      <c r="BK2100" s="1">
        <v>0.01</v>
      </c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37" t="s">
        <v>71</v>
      </c>
    </row>
    <row r="2101" spans="1:77" x14ac:dyDescent="0.25">
      <c r="A2101" s="1">
        <v>2096</v>
      </c>
      <c r="B2101" s="1"/>
      <c r="C2101" s="1"/>
      <c r="D2101" s="1"/>
      <c r="E2101" s="1"/>
      <c r="F2101" s="1">
        <v>2096</v>
      </c>
      <c r="G2101" s="1" t="s">
        <v>67</v>
      </c>
      <c r="H2101" s="1">
        <v>35919</v>
      </c>
      <c r="M2101" s="1">
        <v>10</v>
      </c>
      <c r="N2101" s="1">
        <v>1</v>
      </c>
      <c r="O2101" s="1">
        <v>12</v>
      </c>
      <c r="P2101" s="2" t="s">
        <v>69</v>
      </c>
      <c r="Q2101" s="2">
        <v>4112</v>
      </c>
      <c r="R2101" s="1"/>
      <c r="S2101" s="2">
        <v>260</v>
      </c>
      <c r="T2101" s="1"/>
      <c r="U2101" s="1"/>
      <c r="V2101" s="1"/>
      <c r="W2101" s="1"/>
      <c r="X2101" s="35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2"/>
      <c r="AY2101" s="1"/>
      <c r="AZ2101" s="1"/>
      <c r="BA2101" s="36"/>
      <c r="BB2101" s="2"/>
      <c r="BC2101" s="1"/>
      <c r="BD2101" s="1"/>
      <c r="BE2101" s="1"/>
      <c r="BF2101" s="43">
        <f t="shared" si="32"/>
        <v>1069120</v>
      </c>
      <c r="BG2101" s="1"/>
      <c r="BH2101" s="1"/>
      <c r="BI2101" s="1">
        <v>50</v>
      </c>
      <c r="BJ2101" s="1">
        <v>0</v>
      </c>
      <c r="BK2101" s="1">
        <v>0.01</v>
      </c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37" t="s">
        <v>71</v>
      </c>
    </row>
    <row r="2102" spans="1:77" x14ac:dyDescent="0.25">
      <c r="A2102" s="1">
        <v>2097</v>
      </c>
      <c r="B2102" s="1"/>
      <c r="C2102" s="1"/>
      <c r="D2102" s="1"/>
      <c r="E2102" s="1"/>
      <c r="F2102" s="1">
        <v>2097</v>
      </c>
      <c r="G2102" s="1" t="s">
        <v>67</v>
      </c>
      <c r="H2102" s="1">
        <v>35938</v>
      </c>
      <c r="M2102" s="1">
        <v>4</v>
      </c>
      <c r="N2102" s="1">
        <v>3</v>
      </c>
      <c r="O2102" s="1">
        <v>71</v>
      </c>
      <c r="P2102" s="2" t="s">
        <v>69</v>
      </c>
      <c r="Q2102" s="2">
        <v>1971</v>
      </c>
      <c r="R2102" s="1"/>
      <c r="S2102" s="2">
        <v>190</v>
      </c>
      <c r="T2102" s="1"/>
      <c r="U2102" s="1"/>
      <c r="V2102" s="1"/>
      <c r="W2102" s="1"/>
      <c r="X2102" s="35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44"/>
      <c r="AR2102" s="36"/>
      <c r="AS2102" s="1"/>
      <c r="AT2102" s="45"/>
      <c r="AU2102" s="1"/>
      <c r="AV2102" s="1"/>
      <c r="AW2102" s="1"/>
      <c r="AX2102" s="2"/>
      <c r="AY2102" s="1"/>
      <c r="AZ2102" s="1"/>
      <c r="BA2102" s="36"/>
      <c r="BB2102" s="2"/>
      <c r="BC2102" s="1"/>
      <c r="BD2102" s="1"/>
      <c r="BE2102" s="43"/>
      <c r="BF2102" s="43">
        <f t="shared" si="32"/>
        <v>374490</v>
      </c>
      <c r="BG2102" s="1"/>
      <c r="BH2102" s="1"/>
      <c r="BI2102" s="1">
        <v>50</v>
      </c>
      <c r="BJ2102" s="1">
        <v>0</v>
      </c>
      <c r="BK2102" s="1">
        <v>0.01</v>
      </c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37" t="s">
        <v>71</v>
      </c>
    </row>
    <row r="2103" spans="1:77" x14ac:dyDescent="0.25">
      <c r="A2103" s="1">
        <v>2098</v>
      </c>
      <c r="B2103" s="1"/>
      <c r="C2103" s="1"/>
      <c r="D2103" s="1"/>
      <c r="E2103" s="1"/>
      <c r="F2103" s="1">
        <v>2098</v>
      </c>
      <c r="G2103" s="1" t="s">
        <v>67</v>
      </c>
      <c r="H2103" s="1">
        <v>35939</v>
      </c>
      <c r="M2103" s="1">
        <v>15</v>
      </c>
      <c r="N2103" s="1">
        <v>1</v>
      </c>
      <c r="O2103" s="1">
        <v>73</v>
      </c>
      <c r="P2103" s="2" t="s">
        <v>69</v>
      </c>
      <c r="Q2103" s="2">
        <v>6173</v>
      </c>
      <c r="R2103" s="1"/>
      <c r="S2103" s="2">
        <v>130</v>
      </c>
      <c r="T2103" s="1"/>
      <c r="U2103" s="1"/>
      <c r="V2103" s="1"/>
      <c r="W2103" s="1"/>
      <c r="X2103" s="35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44"/>
      <c r="AR2103" s="36"/>
      <c r="AS2103" s="1"/>
      <c r="AT2103" s="45"/>
      <c r="AU2103" s="1"/>
      <c r="AV2103" s="2"/>
      <c r="AW2103" s="46"/>
      <c r="AX2103" s="2"/>
      <c r="AY2103" s="2"/>
      <c r="AZ2103" s="2"/>
      <c r="BA2103" s="36"/>
      <c r="BB2103" s="2"/>
      <c r="BC2103" s="36"/>
      <c r="BD2103" s="47"/>
      <c r="BE2103" s="43"/>
      <c r="BF2103" s="43">
        <f t="shared" si="32"/>
        <v>802490</v>
      </c>
      <c r="BG2103" s="1"/>
      <c r="BH2103" s="6"/>
      <c r="BI2103" s="1">
        <v>50</v>
      </c>
      <c r="BJ2103" s="1">
        <v>0</v>
      </c>
      <c r="BK2103" s="1">
        <v>0.01</v>
      </c>
      <c r="BL2103" s="36"/>
      <c r="BM2103" s="36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37" t="s">
        <v>71</v>
      </c>
    </row>
    <row r="2104" spans="1:77" x14ac:dyDescent="0.25">
      <c r="A2104" s="1">
        <v>2099</v>
      </c>
      <c r="B2104" s="1"/>
      <c r="C2104" s="1"/>
      <c r="D2104" s="1"/>
      <c r="E2104" s="1"/>
      <c r="F2104" s="1">
        <v>2099</v>
      </c>
      <c r="G2104" s="1" t="s">
        <v>67</v>
      </c>
      <c r="H2104" s="1">
        <v>36006</v>
      </c>
      <c r="M2104" s="1">
        <v>4</v>
      </c>
      <c r="N2104" s="1">
        <v>1</v>
      </c>
      <c r="O2104" s="1">
        <v>20</v>
      </c>
      <c r="P2104" s="2" t="s">
        <v>69</v>
      </c>
      <c r="Q2104" s="2">
        <v>1720</v>
      </c>
      <c r="R2104" s="1"/>
      <c r="S2104" s="2">
        <v>100</v>
      </c>
      <c r="T2104" s="1"/>
      <c r="U2104" s="1"/>
      <c r="V2104" s="1"/>
      <c r="W2104" s="1"/>
      <c r="X2104" s="35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2"/>
      <c r="AY2104" s="1"/>
      <c r="AZ2104" s="1"/>
      <c r="BA2104" s="36"/>
      <c r="BB2104" s="2"/>
      <c r="BC2104" s="1"/>
      <c r="BD2104" s="1"/>
      <c r="BE2104" s="1"/>
      <c r="BF2104" s="43">
        <f t="shared" si="32"/>
        <v>172000</v>
      </c>
      <c r="BG2104" s="1"/>
      <c r="BH2104" s="1"/>
      <c r="BI2104" s="1">
        <v>50</v>
      </c>
      <c r="BJ2104" s="1">
        <v>0</v>
      </c>
      <c r="BK2104" s="1">
        <v>0.01</v>
      </c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37" t="s">
        <v>71</v>
      </c>
    </row>
    <row r="2105" spans="1:77" x14ac:dyDescent="0.25">
      <c r="A2105" s="1">
        <v>2100</v>
      </c>
      <c r="B2105" s="1"/>
      <c r="C2105" s="1"/>
      <c r="D2105" s="1"/>
      <c r="E2105" s="1"/>
      <c r="F2105" s="1">
        <v>2100</v>
      </c>
      <c r="G2105" s="1" t="s">
        <v>67</v>
      </c>
      <c r="H2105" s="1">
        <v>36007</v>
      </c>
      <c r="M2105" s="1">
        <v>5</v>
      </c>
      <c r="N2105" s="1">
        <v>3</v>
      </c>
      <c r="O2105" s="1">
        <v>6</v>
      </c>
      <c r="P2105" s="2" t="s">
        <v>69</v>
      </c>
      <c r="Q2105" s="2">
        <v>2306</v>
      </c>
      <c r="R2105" s="1"/>
      <c r="S2105" s="2">
        <v>100</v>
      </c>
      <c r="T2105" s="1"/>
      <c r="U2105" s="1"/>
      <c r="V2105" s="1"/>
      <c r="W2105" s="1"/>
      <c r="X2105" s="35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2"/>
      <c r="AY2105" s="1"/>
      <c r="AZ2105" s="1"/>
      <c r="BA2105" s="36"/>
      <c r="BB2105" s="2"/>
      <c r="BC2105" s="1"/>
      <c r="BD2105" s="1"/>
      <c r="BE2105" s="1"/>
      <c r="BF2105" s="43">
        <f t="shared" si="32"/>
        <v>230600</v>
      </c>
      <c r="BG2105" s="1"/>
      <c r="BH2105" s="1"/>
      <c r="BI2105" s="1">
        <v>50</v>
      </c>
      <c r="BJ2105" s="1">
        <v>0</v>
      </c>
      <c r="BK2105" s="1">
        <v>0.01</v>
      </c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37" t="s">
        <v>71</v>
      </c>
    </row>
    <row r="2106" spans="1:77" x14ac:dyDescent="0.25">
      <c r="A2106" s="1">
        <v>2101</v>
      </c>
      <c r="B2106" s="1"/>
      <c r="C2106" s="1"/>
      <c r="D2106" s="1"/>
      <c r="E2106" s="1"/>
      <c r="F2106" s="1">
        <v>2101</v>
      </c>
      <c r="G2106" s="1" t="s">
        <v>67</v>
      </c>
      <c r="H2106" s="1">
        <v>36008</v>
      </c>
      <c r="M2106" s="1">
        <v>5</v>
      </c>
      <c r="N2106" s="1">
        <v>0</v>
      </c>
      <c r="O2106" s="1">
        <v>38</v>
      </c>
      <c r="P2106" s="2" t="s">
        <v>69</v>
      </c>
      <c r="Q2106" s="2">
        <v>2038</v>
      </c>
      <c r="R2106" s="1"/>
      <c r="S2106" s="2">
        <v>100</v>
      </c>
      <c r="T2106" s="1"/>
      <c r="U2106" s="1"/>
      <c r="V2106" s="1"/>
      <c r="W2106" s="1"/>
      <c r="X2106" s="35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2"/>
      <c r="AY2106" s="1"/>
      <c r="AZ2106" s="1"/>
      <c r="BA2106" s="36"/>
      <c r="BB2106" s="2"/>
      <c r="BC2106" s="1"/>
      <c r="BD2106" s="1"/>
      <c r="BE2106" s="1"/>
      <c r="BF2106" s="43">
        <f t="shared" si="32"/>
        <v>203800</v>
      </c>
      <c r="BG2106" s="1"/>
      <c r="BH2106" s="1"/>
      <c r="BI2106" s="1">
        <v>50</v>
      </c>
      <c r="BJ2106" s="1">
        <v>0</v>
      </c>
      <c r="BK2106" s="1">
        <v>0.01</v>
      </c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37" t="s">
        <v>71</v>
      </c>
    </row>
    <row r="2107" spans="1:77" x14ac:dyDescent="0.25">
      <c r="A2107" s="1">
        <v>2102</v>
      </c>
      <c r="B2107" s="1"/>
      <c r="C2107" s="1"/>
      <c r="D2107" s="1"/>
      <c r="E2107" s="1"/>
      <c r="F2107" s="1">
        <v>2102</v>
      </c>
      <c r="G2107" s="1" t="s">
        <v>67</v>
      </c>
      <c r="H2107" s="1">
        <v>36036</v>
      </c>
      <c r="M2107" s="1">
        <v>1</v>
      </c>
      <c r="N2107" s="1">
        <v>3</v>
      </c>
      <c r="O2107" s="1">
        <v>50</v>
      </c>
      <c r="P2107" s="2" t="s">
        <v>69</v>
      </c>
      <c r="Q2107" s="2">
        <v>750</v>
      </c>
      <c r="R2107" s="1"/>
      <c r="S2107" s="2">
        <v>130</v>
      </c>
      <c r="T2107" s="1"/>
      <c r="U2107" s="1"/>
      <c r="V2107" s="1"/>
      <c r="W2107" s="1"/>
      <c r="X2107" s="35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44"/>
      <c r="AR2107" s="36"/>
      <c r="AS2107" s="1"/>
      <c r="AT2107" s="45"/>
      <c r="AU2107" s="1"/>
      <c r="AV2107" s="1"/>
      <c r="AW2107" s="1"/>
      <c r="AX2107" s="2"/>
      <c r="AY2107" s="1"/>
      <c r="AZ2107" s="1"/>
      <c r="BA2107" s="36"/>
      <c r="BB2107" s="2"/>
      <c r="BC2107" s="1"/>
      <c r="BD2107" s="1"/>
      <c r="BE2107" s="43"/>
      <c r="BF2107" s="43">
        <f t="shared" si="32"/>
        <v>97500</v>
      </c>
      <c r="BG2107" s="1"/>
      <c r="BH2107" s="1"/>
      <c r="BI2107" s="1">
        <v>50</v>
      </c>
      <c r="BJ2107" s="1">
        <v>0</v>
      </c>
      <c r="BK2107" s="1">
        <v>0.01</v>
      </c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37" t="s">
        <v>71</v>
      </c>
    </row>
    <row r="2108" spans="1:77" x14ac:dyDescent="0.25">
      <c r="A2108" s="1">
        <v>2103</v>
      </c>
      <c r="B2108" s="1"/>
      <c r="C2108" s="1"/>
      <c r="D2108" s="1"/>
      <c r="E2108" s="1"/>
      <c r="F2108" s="1">
        <v>2103</v>
      </c>
      <c r="G2108" s="1" t="s">
        <v>67</v>
      </c>
      <c r="H2108" s="1">
        <v>36079</v>
      </c>
      <c r="M2108" s="1">
        <v>6</v>
      </c>
      <c r="N2108" s="1">
        <v>2</v>
      </c>
      <c r="O2108" s="1">
        <v>47</v>
      </c>
      <c r="P2108" s="2" t="s">
        <v>69</v>
      </c>
      <c r="Q2108" s="2">
        <v>2647</v>
      </c>
      <c r="R2108" s="1"/>
      <c r="S2108" s="2">
        <v>100</v>
      </c>
      <c r="T2108" s="1"/>
      <c r="U2108" s="1"/>
      <c r="V2108" s="1"/>
      <c r="W2108" s="1"/>
      <c r="X2108" s="35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44"/>
      <c r="AR2108" s="36"/>
      <c r="AS2108" s="1"/>
      <c r="AT2108" s="45"/>
      <c r="AU2108" s="1"/>
      <c r="AV2108" s="2"/>
      <c r="AW2108" s="46"/>
      <c r="AX2108" s="2"/>
      <c r="AY2108" s="2"/>
      <c r="AZ2108" s="2"/>
      <c r="BA2108" s="36"/>
      <c r="BB2108" s="2"/>
      <c r="BC2108" s="36"/>
      <c r="BD2108" s="1"/>
      <c r="BE2108" s="43"/>
      <c r="BF2108" s="43">
        <f t="shared" si="32"/>
        <v>264700</v>
      </c>
      <c r="BG2108" s="1"/>
      <c r="BH2108" s="6"/>
      <c r="BI2108" s="1">
        <v>50</v>
      </c>
      <c r="BJ2108" s="1">
        <v>0</v>
      </c>
      <c r="BK2108" s="1">
        <v>0.01</v>
      </c>
      <c r="BL2108" s="36"/>
      <c r="BM2108" s="36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37" t="s">
        <v>71</v>
      </c>
    </row>
    <row r="2109" spans="1:77" x14ac:dyDescent="0.25">
      <c r="A2109" s="1">
        <v>2104</v>
      </c>
      <c r="B2109" s="1"/>
      <c r="C2109" s="1"/>
      <c r="D2109" s="1"/>
      <c r="E2109" s="1"/>
      <c r="F2109" s="1">
        <v>2104</v>
      </c>
      <c r="G2109" s="1" t="s">
        <v>67</v>
      </c>
      <c r="H2109" s="1">
        <v>36081</v>
      </c>
      <c r="M2109" s="1">
        <v>0</v>
      </c>
      <c r="N2109" s="1">
        <v>0</v>
      </c>
      <c r="O2109" s="1">
        <v>62</v>
      </c>
      <c r="P2109" s="2" t="s">
        <v>69</v>
      </c>
      <c r="Q2109" s="2">
        <v>62</v>
      </c>
      <c r="R2109" s="1"/>
      <c r="S2109" s="2">
        <v>300</v>
      </c>
      <c r="T2109" s="1"/>
      <c r="U2109" s="1"/>
      <c r="V2109" s="1"/>
      <c r="W2109" s="1"/>
      <c r="X2109" s="35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44"/>
      <c r="AR2109" s="36"/>
      <c r="AS2109" s="1"/>
      <c r="AT2109" s="45"/>
      <c r="AU2109" s="1"/>
      <c r="AV2109" s="1"/>
      <c r="AW2109" s="1"/>
      <c r="AX2109" s="2"/>
      <c r="AY2109" s="1"/>
      <c r="AZ2109" s="1"/>
      <c r="BA2109" s="36"/>
      <c r="BB2109" s="2"/>
      <c r="BC2109" s="1"/>
      <c r="BD2109" s="1"/>
      <c r="BE2109" s="43"/>
      <c r="BF2109" s="43">
        <f t="shared" si="32"/>
        <v>18600</v>
      </c>
      <c r="BG2109" s="1"/>
      <c r="BH2109" s="1"/>
      <c r="BI2109" s="1">
        <v>50</v>
      </c>
      <c r="BJ2109" s="1">
        <v>0</v>
      </c>
      <c r="BK2109" s="1">
        <v>0.01</v>
      </c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37" t="s">
        <v>71</v>
      </c>
    </row>
    <row r="2110" spans="1:77" x14ac:dyDescent="0.25">
      <c r="A2110" s="1">
        <v>2105</v>
      </c>
      <c r="B2110" s="1"/>
      <c r="C2110" s="1"/>
      <c r="D2110" s="1"/>
      <c r="E2110" s="1"/>
      <c r="F2110" s="1">
        <v>2105</v>
      </c>
      <c r="G2110" s="1" t="s">
        <v>67</v>
      </c>
      <c r="H2110" s="1">
        <v>36091</v>
      </c>
      <c r="M2110" s="1">
        <v>4</v>
      </c>
      <c r="N2110" s="1">
        <v>0</v>
      </c>
      <c r="O2110" s="1">
        <v>9</v>
      </c>
      <c r="P2110" s="2" t="s">
        <v>69</v>
      </c>
      <c r="Q2110" s="2">
        <v>1609</v>
      </c>
      <c r="R2110" s="1"/>
      <c r="S2110" s="2">
        <v>100</v>
      </c>
      <c r="T2110" s="1"/>
      <c r="U2110" s="1"/>
      <c r="V2110" s="1"/>
      <c r="W2110" s="1"/>
      <c r="X2110" s="35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2"/>
      <c r="AY2110" s="1"/>
      <c r="AZ2110" s="1"/>
      <c r="BA2110" s="36"/>
      <c r="BB2110" s="2"/>
      <c r="BC2110" s="1"/>
      <c r="BD2110" s="1"/>
      <c r="BE2110" s="1"/>
      <c r="BF2110" s="43">
        <f t="shared" si="32"/>
        <v>160900</v>
      </c>
      <c r="BG2110" s="1"/>
      <c r="BH2110" s="1"/>
      <c r="BI2110" s="1">
        <v>50</v>
      </c>
      <c r="BJ2110" s="1">
        <v>0</v>
      </c>
      <c r="BK2110" s="1">
        <v>0.01</v>
      </c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37" t="s">
        <v>71</v>
      </c>
    </row>
    <row r="2111" spans="1:77" x14ac:dyDescent="0.25">
      <c r="A2111" s="1">
        <v>2106</v>
      </c>
      <c r="B2111" s="1"/>
      <c r="C2111" s="1"/>
      <c r="D2111" s="1"/>
      <c r="E2111" s="1"/>
      <c r="F2111" s="1">
        <v>2106</v>
      </c>
      <c r="G2111" s="1" t="s">
        <v>67</v>
      </c>
      <c r="H2111" s="1">
        <v>36092</v>
      </c>
      <c r="M2111" s="1">
        <v>3</v>
      </c>
      <c r="N2111" s="1">
        <v>0</v>
      </c>
      <c r="O2111" s="1">
        <v>79</v>
      </c>
      <c r="P2111" s="2" t="s">
        <v>69</v>
      </c>
      <c r="Q2111" s="2">
        <v>1279</v>
      </c>
      <c r="R2111" s="1"/>
      <c r="S2111" s="2">
        <v>100</v>
      </c>
      <c r="T2111" s="1"/>
      <c r="U2111" s="1"/>
      <c r="V2111" s="1"/>
      <c r="W2111" s="1"/>
      <c r="X2111" s="35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44"/>
      <c r="AR2111" s="36"/>
      <c r="AS2111" s="1"/>
      <c r="AT2111" s="45"/>
      <c r="AU2111" s="1"/>
      <c r="AV2111" s="2"/>
      <c r="AW2111" s="46"/>
      <c r="AX2111" s="2"/>
      <c r="AY2111" s="2"/>
      <c r="AZ2111" s="2"/>
      <c r="BA2111" s="36"/>
      <c r="BB2111" s="2"/>
      <c r="BC2111" s="36"/>
      <c r="BD2111" s="1"/>
      <c r="BE2111" s="43"/>
      <c r="BF2111" s="43">
        <f t="shared" si="32"/>
        <v>127900</v>
      </c>
      <c r="BG2111" s="1"/>
      <c r="BH2111" s="6"/>
      <c r="BI2111" s="1">
        <v>50</v>
      </c>
      <c r="BJ2111" s="1">
        <v>0</v>
      </c>
      <c r="BK2111" s="1">
        <v>0.01</v>
      </c>
      <c r="BL2111" s="36"/>
      <c r="BM2111" s="36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37" t="s">
        <v>71</v>
      </c>
    </row>
    <row r="2112" spans="1:77" x14ac:dyDescent="0.25">
      <c r="A2112" s="1">
        <v>2107</v>
      </c>
      <c r="B2112" s="1"/>
      <c r="C2112" s="1"/>
      <c r="D2112" s="1"/>
      <c r="E2112" s="1"/>
      <c r="F2112" s="1">
        <v>2107</v>
      </c>
      <c r="G2112" s="1" t="s">
        <v>67</v>
      </c>
      <c r="H2112" s="1">
        <v>36111</v>
      </c>
      <c r="M2112" s="1">
        <v>6</v>
      </c>
      <c r="N2112" s="1">
        <v>2</v>
      </c>
      <c r="O2112" s="1">
        <v>21</v>
      </c>
      <c r="P2112" s="2" t="s">
        <v>69</v>
      </c>
      <c r="Q2112" s="2">
        <v>2621</v>
      </c>
      <c r="R2112" s="1"/>
      <c r="S2112" s="2">
        <v>100</v>
      </c>
      <c r="T2112" s="1"/>
      <c r="U2112" s="1"/>
      <c r="V2112" s="1"/>
      <c r="W2112" s="1"/>
      <c r="X2112" s="35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2"/>
      <c r="AY2112" s="1"/>
      <c r="AZ2112" s="1"/>
      <c r="BA2112" s="36"/>
      <c r="BB2112" s="2"/>
      <c r="BC2112" s="1"/>
      <c r="BD2112" s="1"/>
      <c r="BE2112" s="1"/>
      <c r="BF2112" s="43">
        <f t="shared" si="32"/>
        <v>262100</v>
      </c>
      <c r="BG2112" s="1"/>
      <c r="BH2112" s="1"/>
      <c r="BI2112" s="1">
        <v>50</v>
      </c>
      <c r="BJ2112" s="1">
        <v>0</v>
      </c>
      <c r="BK2112" s="1">
        <v>0.01</v>
      </c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37" t="s">
        <v>71</v>
      </c>
    </row>
    <row r="2113" spans="1:77" x14ac:dyDescent="0.25">
      <c r="A2113" s="1">
        <v>2108</v>
      </c>
      <c r="B2113" s="1"/>
      <c r="C2113" s="1"/>
      <c r="D2113" s="1"/>
      <c r="E2113" s="1"/>
      <c r="F2113" s="1">
        <v>2108</v>
      </c>
      <c r="G2113" s="1" t="s">
        <v>67</v>
      </c>
      <c r="H2113" s="1">
        <v>36141</v>
      </c>
      <c r="M2113" s="1">
        <v>1</v>
      </c>
      <c r="N2113" s="1">
        <v>1</v>
      </c>
      <c r="O2113" s="1">
        <v>87</v>
      </c>
      <c r="P2113" s="2" t="s">
        <v>69</v>
      </c>
      <c r="Q2113" s="2">
        <v>587</v>
      </c>
      <c r="R2113" s="1"/>
      <c r="S2113" s="2">
        <v>300</v>
      </c>
      <c r="T2113" s="1"/>
      <c r="U2113" s="1"/>
      <c r="V2113" s="1"/>
      <c r="W2113" s="1"/>
      <c r="X2113" s="35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2"/>
      <c r="AY2113" s="1"/>
      <c r="AZ2113" s="1"/>
      <c r="BA2113" s="36"/>
      <c r="BB2113" s="2"/>
      <c r="BC2113" s="1"/>
      <c r="BD2113" s="1"/>
      <c r="BE2113" s="1"/>
      <c r="BF2113" s="43">
        <f t="shared" si="32"/>
        <v>176100</v>
      </c>
      <c r="BG2113" s="1"/>
      <c r="BH2113" s="1"/>
      <c r="BI2113" s="1">
        <v>50</v>
      </c>
      <c r="BJ2113" s="1">
        <v>0</v>
      </c>
      <c r="BK2113" s="1">
        <v>0.01</v>
      </c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37" t="s">
        <v>71</v>
      </c>
    </row>
    <row r="2114" spans="1:77" x14ac:dyDescent="0.25">
      <c r="A2114" s="1">
        <v>2109</v>
      </c>
      <c r="B2114" s="1"/>
      <c r="C2114" s="1"/>
      <c r="D2114" s="1"/>
      <c r="E2114" s="1"/>
      <c r="F2114" s="1">
        <v>2109</v>
      </c>
      <c r="G2114" s="1" t="s">
        <v>67</v>
      </c>
      <c r="H2114" s="1">
        <v>36147</v>
      </c>
      <c r="M2114" s="1">
        <v>0</v>
      </c>
      <c r="N2114" s="1">
        <v>1</v>
      </c>
      <c r="O2114" s="1">
        <v>28</v>
      </c>
      <c r="P2114" s="1" t="s">
        <v>69</v>
      </c>
      <c r="Q2114" s="1">
        <v>128</v>
      </c>
      <c r="R2114" s="1"/>
      <c r="S2114" s="2">
        <v>100</v>
      </c>
      <c r="T2114" s="1"/>
      <c r="U2114" s="1"/>
      <c r="V2114" s="1"/>
      <c r="W2114" s="1"/>
      <c r="X2114" s="35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2"/>
      <c r="AY2114" s="1"/>
      <c r="AZ2114" s="1"/>
      <c r="BA2114" s="36"/>
      <c r="BB2114" s="2"/>
      <c r="BC2114" s="1"/>
      <c r="BD2114" s="1"/>
      <c r="BE2114" s="1"/>
      <c r="BF2114" s="43">
        <f t="shared" si="32"/>
        <v>12800</v>
      </c>
      <c r="BG2114" s="1"/>
      <c r="BH2114" s="1"/>
      <c r="BI2114" s="1">
        <v>50</v>
      </c>
      <c r="BJ2114" s="1">
        <v>0</v>
      </c>
      <c r="BK2114" s="1">
        <v>0.01</v>
      </c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37" t="s">
        <v>71</v>
      </c>
    </row>
    <row r="2115" spans="1:77" x14ac:dyDescent="0.25">
      <c r="A2115" s="1">
        <v>2110</v>
      </c>
      <c r="B2115" s="1"/>
      <c r="C2115" s="1"/>
      <c r="D2115" s="1"/>
      <c r="E2115" s="1"/>
      <c r="F2115" s="1">
        <v>2110</v>
      </c>
      <c r="G2115" s="1" t="s">
        <v>67</v>
      </c>
      <c r="H2115" s="1">
        <v>36160</v>
      </c>
      <c r="M2115" s="1">
        <v>58</v>
      </c>
      <c r="N2115" s="1">
        <v>1</v>
      </c>
      <c r="O2115" s="1">
        <v>69.3</v>
      </c>
      <c r="P2115" s="2" t="s">
        <v>69</v>
      </c>
      <c r="Q2115" s="2">
        <v>23369.3</v>
      </c>
      <c r="R2115" s="1"/>
      <c r="S2115" s="2">
        <v>250</v>
      </c>
      <c r="T2115" s="1"/>
      <c r="U2115" s="1"/>
      <c r="V2115" s="1"/>
      <c r="W2115" s="1"/>
      <c r="X2115" s="35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2"/>
      <c r="AY2115" s="1"/>
      <c r="AZ2115" s="1"/>
      <c r="BA2115" s="36"/>
      <c r="BB2115" s="2"/>
      <c r="BC2115" s="1"/>
      <c r="BD2115" s="1"/>
      <c r="BE2115" s="1"/>
      <c r="BF2115" s="43">
        <f t="shared" si="32"/>
        <v>5842325</v>
      </c>
      <c r="BG2115" s="1"/>
      <c r="BH2115" s="1"/>
      <c r="BI2115" s="1">
        <v>50</v>
      </c>
      <c r="BJ2115" s="1">
        <v>0</v>
      </c>
      <c r="BK2115" s="1">
        <v>0.01</v>
      </c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37" t="s">
        <v>71</v>
      </c>
    </row>
    <row r="2116" spans="1:77" x14ac:dyDescent="0.25">
      <c r="A2116" s="1">
        <v>2111</v>
      </c>
      <c r="B2116" s="1"/>
      <c r="C2116" s="1"/>
      <c r="D2116" s="1"/>
      <c r="E2116" s="1"/>
      <c r="F2116" s="1">
        <v>2111</v>
      </c>
      <c r="G2116" s="1" t="s">
        <v>67</v>
      </c>
      <c r="H2116" s="1">
        <v>36202</v>
      </c>
      <c r="M2116" s="1">
        <v>2</v>
      </c>
      <c r="N2116" s="1">
        <v>3</v>
      </c>
      <c r="O2116" s="1">
        <v>61</v>
      </c>
      <c r="P2116" s="2" t="s">
        <v>69</v>
      </c>
      <c r="Q2116" s="2">
        <v>1161</v>
      </c>
      <c r="R2116" s="1"/>
      <c r="S2116" s="2">
        <v>130</v>
      </c>
      <c r="T2116" s="1"/>
      <c r="U2116" s="1"/>
      <c r="V2116" s="1"/>
      <c r="W2116" s="1"/>
      <c r="X2116" s="35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2"/>
      <c r="AY2116" s="1"/>
      <c r="AZ2116" s="1"/>
      <c r="BA2116" s="36"/>
      <c r="BB2116" s="2"/>
      <c r="BC2116" s="1"/>
      <c r="BD2116" s="1"/>
      <c r="BE2116" s="1"/>
      <c r="BF2116" s="43">
        <f t="shared" si="32"/>
        <v>150930</v>
      </c>
      <c r="BG2116" s="1"/>
      <c r="BH2116" s="1"/>
      <c r="BI2116" s="1">
        <v>50</v>
      </c>
      <c r="BJ2116" s="1">
        <v>0</v>
      </c>
      <c r="BK2116" s="1">
        <v>0.01</v>
      </c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37" t="s">
        <v>71</v>
      </c>
    </row>
    <row r="2117" spans="1:77" x14ac:dyDescent="0.25">
      <c r="A2117" s="1">
        <v>2112</v>
      </c>
      <c r="B2117" s="1"/>
      <c r="C2117" s="1"/>
      <c r="D2117" s="1"/>
      <c r="E2117" s="1"/>
      <c r="F2117" s="1">
        <v>2112</v>
      </c>
      <c r="G2117" s="1" t="s">
        <v>67</v>
      </c>
      <c r="H2117" s="1">
        <v>36203</v>
      </c>
      <c r="M2117" s="1">
        <v>10</v>
      </c>
      <c r="N2117" s="1">
        <v>3</v>
      </c>
      <c r="O2117" s="1">
        <v>4</v>
      </c>
      <c r="P2117" s="2" t="s">
        <v>69</v>
      </c>
      <c r="Q2117" s="2">
        <v>4304</v>
      </c>
      <c r="R2117" s="1"/>
      <c r="S2117" s="2">
        <v>130</v>
      </c>
      <c r="T2117" s="1"/>
      <c r="U2117" s="1"/>
      <c r="V2117" s="1"/>
      <c r="W2117" s="1"/>
      <c r="X2117" s="35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2"/>
      <c r="AY2117" s="1"/>
      <c r="AZ2117" s="1"/>
      <c r="BA2117" s="36"/>
      <c r="BB2117" s="2"/>
      <c r="BC2117" s="1"/>
      <c r="BD2117" s="1"/>
      <c r="BE2117" s="1"/>
      <c r="BF2117" s="43">
        <f t="shared" si="32"/>
        <v>559520</v>
      </c>
      <c r="BG2117" s="1"/>
      <c r="BH2117" s="1"/>
      <c r="BI2117" s="1">
        <v>50</v>
      </c>
      <c r="BJ2117" s="1">
        <v>0</v>
      </c>
      <c r="BK2117" s="1">
        <v>0.01</v>
      </c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37" t="s">
        <v>71</v>
      </c>
    </row>
    <row r="2118" spans="1:77" x14ac:dyDescent="0.25">
      <c r="A2118" s="1">
        <v>2113</v>
      </c>
      <c r="B2118" s="1"/>
      <c r="C2118" s="1"/>
      <c r="D2118" s="1"/>
      <c r="E2118" s="1"/>
      <c r="F2118" s="1">
        <v>2113</v>
      </c>
      <c r="G2118" s="1" t="s">
        <v>67</v>
      </c>
      <c r="H2118" s="1">
        <v>36204</v>
      </c>
      <c r="M2118" s="1">
        <v>3</v>
      </c>
      <c r="N2118" s="1">
        <v>3</v>
      </c>
      <c r="O2118" s="1">
        <v>40</v>
      </c>
      <c r="P2118" s="2" t="s">
        <v>69</v>
      </c>
      <c r="Q2118" s="2">
        <v>1540</v>
      </c>
      <c r="R2118" s="1"/>
      <c r="S2118" s="2">
        <v>130</v>
      </c>
      <c r="T2118" s="1"/>
      <c r="U2118" s="1"/>
      <c r="V2118" s="1"/>
      <c r="W2118" s="1"/>
      <c r="X2118" s="35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44"/>
      <c r="AR2118" s="36"/>
      <c r="AS2118" s="1"/>
      <c r="AT2118" s="45"/>
      <c r="AU2118" s="1"/>
      <c r="AV2118" s="1"/>
      <c r="AW2118" s="1"/>
      <c r="AX2118" s="2"/>
      <c r="AY2118" s="1"/>
      <c r="AZ2118" s="1"/>
      <c r="BA2118" s="36"/>
      <c r="BB2118" s="2"/>
      <c r="BC2118" s="1"/>
      <c r="BD2118" s="1"/>
      <c r="BE2118" s="43"/>
      <c r="BF2118" s="43">
        <f t="shared" si="32"/>
        <v>200200</v>
      </c>
      <c r="BG2118" s="1"/>
      <c r="BH2118" s="1"/>
      <c r="BI2118" s="1">
        <v>50</v>
      </c>
      <c r="BJ2118" s="1">
        <v>0</v>
      </c>
      <c r="BK2118" s="1">
        <v>0.01</v>
      </c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37" t="s">
        <v>71</v>
      </c>
    </row>
    <row r="2119" spans="1:77" x14ac:dyDescent="0.25">
      <c r="A2119" s="1">
        <v>2114</v>
      </c>
      <c r="B2119" s="1"/>
      <c r="C2119" s="1"/>
      <c r="D2119" s="1"/>
      <c r="E2119" s="1"/>
      <c r="F2119" s="1">
        <v>2114</v>
      </c>
      <c r="G2119" s="1" t="s">
        <v>67</v>
      </c>
      <c r="H2119" s="1">
        <v>36205</v>
      </c>
      <c r="M2119" s="1">
        <v>3</v>
      </c>
      <c r="N2119" s="1">
        <v>0</v>
      </c>
      <c r="O2119" s="1">
        <v>64</v>
      </c>
      <c r="P2119" s="2" t="s">
        <v>69</v>
      </c>
      <c r="Q2119" s="2">
        <v>1264</v>
      </c>
      <c r="R2119" s="1"/>
      <c r="S2119" s="2">
        <v>130</v>
      </c>
      <c r="T2119" s="1"/>
      <c r="U2119" s="1"/>
      <c r="V2119" s="1"/>
      <c r="W2119" s="1"/>
      <c r="X2119" s="35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2"/>
      <c r="AY2119" s="1"/>
      <c r="AZ2119" s="1"/>
      <c r="BA2119" s="36"/>
      <c r="BB2119" s="2"/>
      <c r="BC2119" s="1"/>
      <c r="BD2119" s="1"/>
      <c r="BE2119" s="1"/>
      <c r="BF2119" s="43">
        <f t="shared" si="32"/>
        <v>164320</v>
      </c>
      <c r="BG2119" s="1"/>
      <c r="BH2119" s="1"/>
      <c r="BI2119" s="1">
        <v>50</v>
      </c>
      <c r="BJ2119" s="1">
        <v>0</v>
      </c>
      <c r="BK2119" s="1">
        <v>0.01</v>
      </c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37" t="s">
        <v>71</v>
      </c>
    </row>
    <row r="2120" spans="1:77" x14ac:dyDescent="0.25">
      <c r="A2120" s="1">
        <v>2115</v>
      </c>
      <c r="B2120" s="1"/>
      <c r="C2120" s="1"/>
      <c r="D2120" s="1"/>
      <c r="E2120" s="1"/>
      <c r="F2120" s="1">
        <v>2115</v>
      </c>
      <c r="G2120" s="1" t="s">
        <v>67</v>
      </c>
      <c r="H2120" s="1">
        <v>36220</v>
      </c>
      <c r="M2120" s="1">
        <v>0</v>
      </c>
      <c r="N2120" s="1">
        <v>0</v>
      </c>
      <c r="O2120" s="1">
        <v>24</v>
      </c>
      <c r="P2120" s="2" t="s">
        <v>69</v>
      </c>
      <c r="Q2120" s="2">
        <v>24</v>
      </c>
      <c r="R2120" s="1"/>
      <c r="S2120" s="2">
        <v>130</v>
      </c>
      <c r="T2120" s="1"/>
      <c r="U2120" s="1"/>
      <c r="V2120" s="1"/>
      <c r="W2120" s="1"/>
      <c r="X2120" s="35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2"/>
      <c r="AY2120" s="1"/>
      <c r="AZ2120" s="1"/>
      <c r="BA2120" s="36"/>
      <c r="BB2120" s="2"/>
      <c r="BC2120" s="1"/>
      <c r="BD2120" s="1"/>
      <c r="BE2120" s="1"/>
      <c r="BF2120" s="43">
        <f t="shared" ref="BF2120:BF2183" si="33">Q2120*S2120</f>
        <v>3120</v>
      </c>
      <c r="BG2120" s="1"/>
      <c r="BH2120" s="1"/>
      <c r="BI2120" s="1">
        <v>50</v>
      </c>
      <c r="BJ2120" s="1">
        <v>0</v>
      </c>
      <c r="BK2120" s="1">
        <v>0.01</v>
      </c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37" t="s">
        <v>71</v>
      </c>
    </row>
    <row r="2121" spans="1:77" x14ac:dyDescent="0.25">
      <c r="A2121" s="1">
        <v>2116</v>
      </c>
      <c r="B2121" s="1"/>
      <c r="C2121" s="1"/>
      <c r="D2121" s="1"/>
      <c r="E2121" s="1"/>
      <c r="F2121" s="1">
        <v>2116</v>
      </c>
      <c r="G2121" s="1" t="s">
        <v>67</v>
      </c>
      <c r="H2121" s="1">
        <v>36270</v>
      </c>
      <c r="M2121" s="1">
        <v>0</v>
      </c>
      <c r="N2121" s="1">
        <v>0</v>
      </c>
      <c r="O2121" s="1">
        <v>11</v>
      </c>
      <c r="P2121" s="2" t="s">
        <v>69</v>
      </c>
      <c r="Q2121" s="2">
        <v>11</v>
      </c>
      <c r="R2121" s="1"/>
      <c r="S2121" s="2">
        <v>290</v>
      </c>
      <c r="T2121" s="1"/>
      <c r="U2121" s="1"/>
      <c r="V2121" s="1"/>
      <c r="W2121" s="1"/>
      <c r="X2121" s="35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44"/>
      <c r="AR2121" s="36"/>
      <c r="AS2121" s="1"/>
      <c r="AT2121" s="45"/>
      <c r="AU2121" s="1"/>
      <c r="AV2121" s="1"/>
      <c r="AW2121" s="1"/>
      <c r="AX2121" s="2"/>
      <c r="AY2121" s="1"/>
      <c r="AZ2121" s="1"/>
      <c r="BA2121" s="36"/>
      <c r="BB2121" s="2"/>
      <c r="BC2121" s="1"/>
      <c r="BD2121" s="1"/>
      <c r="BE2121" s="43"/>
      <c r="BF2121" s="43">
        <f t="shared" si="33"/>
        <v>3190</v>
      </c>
      <c r="BG2121" s="1"/>
      <c r="BH2121" s="1"/>
      <c r="BI2121" s="1">
        <v>50</v>
      </c>
      <c r="BJ2121" s="1">
        <v>0</v>
      </c>
      <c r="BK2121" s="1">
        <v>0.01</v>
      </c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37" t="s">
        <v>71</v>
      </c>
    </row>
    <row r="2122" spans="1:77" x14ac:dyDescent="0.25">
      <c r="A2122" s="1">
        <v>2117</v>
      </c>
      <c r="B2122" s="1"/>
      <c r="C2122" s="1"/>
      <c r="D2122" s="1"/>
      <c r="E2122" s="1"/>
      <c r="F2122" s="1">
        <v>2117</v>
      </c>
      <c r="G2122" s="1" t="s">
        <v>67</v>
      </c>
      <c r="H2122" s="1">
        <v>36292</v>
      </c>
      <c r="M2122" s="1">
        <v>3</v>
      </c>
      <c r="N2122" s="1">
        <v>2</v>
      </c>
      <c r="O2122" s="1">
        <v>97</v>
      </c>
      <c r="P2122" s="2" t="s">
        <v>69</v>
      </c>
      <c r="Q2122" s="2">
        <v>1497</v>
      </c>
      <c r="R2122" s="1"/>
      <c r="S2122" s="2">
        <v>260</v>
      </c>
      <c r="T2122" s="1"/>
      <c r="U2122" s="1"/>
      <c r="V2122" s="1"/>
      <c r="W2122" s="1"/>
      <c r="X2122" s="35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44"/>
      <c r="AR2122" s="36"/>
      <c r="AS2122" s="1"/>
      <c r="AT2122" s="45"/>
      <c r="AU2122" s="1"/>
      <c r="AV2122" s="1"/>
      <c r="AW2122" s="1"/>
      <c r="AX2122" s="2"/>
      <c r="AY2122" s="1"/>
      <c r="AZ2122" s="1"/>
      <c r="BA2122" s="36"/>
      <c r="BB2122" s="2"/>
      <c r="BC2122" s="1"/>
      <c r="BD2122" s="1"/>
      <c r="BE2122" s="43"/>
      <c r="BF2122" s="43">
        <f t="shared" si="33"/>
        <v>389220</v>
      </c>
      <c r="BG2122" s="1"/>
      <c r="BH2122" s="1"/>
      <c r="BI2122" s="1">
        <v>50</v>
      </c>
      <c r="BJ2122" s="1">
        <v>0</v>
      </c>
      <c r="BK2122" s="1">
        <v>0.01</v>
      </c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37" t="s">
        <v>71</v>
      </c>
    </row>
    <row r="2123" spans="1:77" x14ac:dyDescent="0.25">
      <c r="A2123" s="1">
        <v>2118</v>
      </c>
      <c r="B2123" s="1"/>
      <c r="C2123" s="1"/>
      <c r="D2123" s="1"/>
      <c r="E2123" s="1"/>
      <c r="F2123" s="1">
        <v>2118</v>
      </c>
      <c r="G2123" s="1" t="s">
        <v>67</v>
      </c>
      <c r="H2123" s="1">
        <v>36293</v>
      </c>
      <c r="M2123" s="1">
        <v>0</v>
      </c>
      <c r="N2123" s="1">
        <v>3</v>
      </c>
      <c r="O2123" s="1">
        <v>53</v>
      </c>
      <c r="P2123" s="2" t="s">
        <v>69</v>
      </c>
      <c r="Q2123" s="2">
        <v>353</v>
      </c>
      <c r="R2123" s="1"/>
      <c r="S2123" s="2">
        <v>260</v>
      </c>
      <c r="T2123" s="1"/>
      <c r="U2123" s="1"/>
      <c r="V2123" s="1"/>
      <c r="W2123" s="1"/>
      <c r="X2123" s="35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44"/>
      <c r="AR2123" s="36"/>
      <c r="AS2123" s="1"/>
      <c r="AT2123" s="45"/>
      <c r="AU2123" s="1"/>
      <c r="AV2123" s="1"/>
      <c r="AW2123" s="1"/>
      <c r="AX2123" s="2"/>
      <c r="AY2123" s="1"/>
      <c r="AZ2123" s="1"/>
      <c r="BA2123" s="36"/>
      <c r="BB2123" s="2"/>
      <c r="BC2123" s="1"/>
      <c r="BD2123" s="1"/>
      <c r="BE2123" s="43"/>
      <c r="BF2123" s="43">
        <f t="shared" si="33"/>
        <v>91780</v>
      </c>
      <c r="BG2123" s="1"/>
      <c r="BH2123" s="1"/>
      <c r="BI2123" s="1">
        <v>50</v>
      </c>
      <c r="BJ2123" s="1">
        <v>0</v>
      </c>
      <c r="BK2123" s="1">
        <v>0.01</v>
      </c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37" t="s">
        <v>71</v>
      </c>
    </row>
    <row r="2124" spans="1:77" x14ac:dyDescent="0.25">
      <c r="A2124" s="1">
        <v>2119</v>
      </c>
      <c r="B2124" s="1"/>
      <c r="C2124" s="1"/>
      <c r="D2124" s="1"/>
      <c r="E2124" s="1"/>
      <c r="F2124" s="1">
        <v>2119</v>
      </c>
      <c r="G2124" s="1" t="s">
        <v>67</v>
      </c>
      <c r="H2124" s="1">
        <v>36294</v>
      </c>
      <c r="M2124" s="1">
        <v>0</v>
      </c>
      <c r="N2124" s="1">
        <v>3</v>
      </c>
      <c r="O2124" s="1">
        <v>18</v>
      </c>
      <c r="P2124" s="2" t="s">
        <v>69</v>
      </c>
      <c r="Q2124" s="2">
        <v>318</v>
      </c>
      <c r="R2124" s="1"/>
      <c r="S2124" s="2">
        <v>100</v>
      </c>
      <c r="T2124" s="1"/>
      <c r="U2124" s="1"/>
      <c r="V2124" s="1"/>
      <c r="W2124" s="1"/>
      <c r="X2124" s="35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2"/>
      <c r="AY2124" s="1"/>
      <c r="AZ2124" s="1"/>
      <c r="BA2124" s="36"/>
      <c r="BB2124" s="2"/>
      <c r="BC2124" s="1"/>
      <c r="BD2124" s="1"/>
      <c r="BE2124" s="1"/>
      <c r="BF2124" s="43">
        <f t="shared" si="33"/>
        <v>31800</v>
      </c>
      <c r="BG2124" s="1"/>
      <c r="BH2124" s="1"/>
      <c r="BI2124" s="1">
        <v>50</v>
      </c>
      <c r="BJ2124" s="1">
        <v>0</v>
      </c>
      <c r="BK2124" s="1">
        <v>0.01</v>
      </c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37" t="s">
        <v>71</v>
      </c>
    </row>
    <row r="2125" spans="1:77" x14ac:dyDescent="0.25">
      <c r="A2125" s="1">
        <v>2120</v>
      </c>
      <c r="B2125" s="1"/>
      <c r="C2125" s="1"/>
      <c r="D2125" s="1"/>
      <c r="E2125" s="1"/>
      <c r="F2125" s="1">
        <v>2120</v>
      </c>
      <c r="G2125" s="1" t="s">
        <v>67</v>
      </c>
      <c r="H2125" s="1">
        <v>36304</v>
      </c>
      <c r="M2125" s="1">
        <v>2</v>
      </c>
      <c r="N2125" s="1">
        <v>3</v>
      </c>
      <c r="O2125" s="1">
        <v>44</v>
      </c>
      <c r="P2125" s="2" t="s">
        <v>69</v>
      </c>
      <c r="Q2125" s="2">
        <v>1144</v>
      </c>
      <c r="R2125" s="1"/>
      <c r="S2125" s="2">
        <v>260</v>
      </c>
      <c r="T2125" s="1"/>
      <c r="U2125" s="1"/>
      <c r="V2125" s="1"/>
      <c r="W2125" s="1"/>
      <c r="X2125" s="35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2"/>
      <c r="AY2125" s="1"/>
      <c r="AZ2125" s="1"/>
      <c r="BA2125" s="36"/>
      <c r="BB2125" s="2"/>
      <c r="BC2125" s="1"/>
      <c r="BD2125" s="1"/>
      <c r="BE2125" s="1"/>
      <c r="BF2125" s="43">
        <f t="shared" si="33"/>
        <v>297440</v>
      </c>
      <c r="BG2125" s="1"/>
      <c r="BH2125" s="1"/>
      <c r="BI2125" s="1">
        <v>50</v>
      </c>
      <c r="BJ2125" s="1">
        <v>0</v>
      </c>
      <c r="BK2125" s="1">
        <v>0.01</v>
      </c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37" t="s">
        <v>71</v>
      </c>
    </row>
    <row r="2126" spans="1:77" x14ac:dyDescent="0.25">
      <c r="A2126" s="1">
        <v>2121</v>
      </c>
      <c r="B2126" s="1"/>
      <c r="C2126" s="1"/>
      <c r="D2126" s="1"/>
      <c r="E2126" s="1"/>
      <c r="F2126" s="1">
        <v>2121</v>
      </c>
      <c r="G2126" s="1" t="s">
        <v>67</v>
      </c>
      <c r="H2126" s="1">
        <v>36305</v>
      </c>
      <c r="M2126" s="1">
        <v>1</v>
      </c>
      <c r="N2126" s="1">
        <v>0</v>
      </c>
      <c r="O2126" s="1">
        <v>0</v>
      </c>
      <c r="P2126" s="2" t="s">
        <v>69</v>
      </c>
      <c r="Q2126" s="2">
        <v>400</v>
      </c>
      <c r="R2126" s="1"/>
      <c r="S2126" s="2">
        <v>260</v>
      </c>
      <c r="T2126" s="1"/>
      <c r="U2126" s="1"/>
      <c r="V2126" s="1"/>
      <c r="W2126" s="1"/>
      <c r="X2126" s="35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2"/>
      <c r="AY2126" s="1"/>
      <c r="AZ2126" s="1"/>
      <c r="BA2126" s="36"/>
      <c r="BB2126" s="2"/>
      <c r="BC2126" s="1"/>
      <c r="BD2126" s="1"/>
      <c r="BE2126" s="1"/>
      <c r="BF2126" s="43">
        <f t="shared" si="33"/>
        <v>104000</v>
      </c>
      <c r="BG2126" s="1"/>
      <c r="BH2126" s="1"/>
      <c r="BI2126" s="1">
        <v>50</v>
      </c>
      <c r="BJ2126" s="1">
        <v>0</v>
      </c>
      <c r="BK2126" s="1">
        <v>0.01</v>
      </c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37" t="s">
        <v>71</v>
      </c>
    </row>
    <row r="2127" spans="1:77" x14ac:dyDescent="0.25">
      <c r="A2127" s="1">
        <v>2122</v>
      </c>
      <c r="B2127" s="1"/>
      <c r="C2127" s="1"/>
      <c r="D2127" s="1"/>
      <c r="E2127" s="1"/>
      <c r="F2127" s="1">
        <v>2122</v>
      </c>
      <c r="G2127" s="1" t="s">
        <v>67</v>
      </c>
      <c r="H2127" s="1">
        <v>36306</v>
      </c>
      <c r="M2127" s="1">
        <v>1</v>
      </c>
      <c r="N2127" s="1">
        <v>0</v>
      </c>
      <c r="O2127" s="1">
        <v>3.2</v>
      </c>
      <c r="P2127" s="2" t="s">
        <v>69</v>
      </c>
      <c r="Q2127" s="2">
        <v>403.2</v>
      </c>
      <c r="R2127" s="1"/>
      <c r="S2127" s="2">
        <v>200</v>
      </c>
      <c r="T2127" s="1"/>
      <c r="U2127" s="1"/>
      <c r="V2127" s="1"/>
      <c r="W2127" s="1"/>
      <c r="X2127" s="35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2"/>
      <c r="AY2127" s="1"/>
      <c r="AZ2127" s="1"/>
      <c r="BA2127" s="36"/>
      <c r="BB2127" s="2"/>
      <c r="BC2127" s="1"/>
      <c r="BD2127" s="1"/>
      <c r="BE2127" s="1"/>
      <c r="BF2127" s="43">
        <f t="shared" si="33"/>
        <v>80640</v>
      </c>
      <c r="BG2127" s="1"/>
      <c r="BH2127" s="1"/>
      <c r="BI2127" s="1">
        <v>50</v>
      </c>
      <c r="BJ2127" s="1">
        <v>0</v>
      </c>
      <c r="BK2127" s="1">
        <v>0.01</v>
      </c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37" t="s">
        <v>71</v>
      </c>
    </row>
    <row r="2128" spans="1:77" x14ac:dyDescent="0.25">
      <c r="A2128" s="1">
        <v>2123</v>
      </c>
      <c r="B2128" s="1"/>
      <c r="C2128" s="1"/>
      <c r="D2128" s="1"/>
      <c r="E2128" s="1"/>
      <c r="F2128" s="1">
        <v>2123</v>
      </c>
      <c r="G2128" s="1" t="s">
        <v>67</v>
      </c>
      <c r="H2128" s="1">
        <v>36387</v>
      </c>
      <c r="M2128" s="1">
        <v>3</v>
      </c>
      <c r="N2128" s="1">
        <v>2</v>
      </c>
      <c r="O2128" s="1">
        <v>79</v>
      </c>
      <c r="P2128" s="2" t="s">
        <v>69</v>
      </c>
      <c r="Q2128" s="2">
        <v>1479</v>
      </c>
      <c r="R2128" s="1"/>
      <c r="S2128" s="2">
        <v>100</v>
      </c>
      <c r="T2128" s="1"/>
      <c r="U2128" s="1"/>
      <c r="V2128" s="1"/>
      <c r="W2128" s="1"/>
      <c r="X2128" s="35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2"/>
      <c r="AY2128" s="1"/>
      <c r="AZ2128" s="1"/>
      <c r="BA2128" s="36"/>
      <c r="BB2128" s="2"/>
      <c r="BC2128" s="1"/>
      <c r="BD2128" s="1"/>
      <c r="BE2128" s="1"/>
      <c r="BF2128" s="43">
        <f t="shared" si="33"/>
        <v>147900</v>
      </c>
      <c r="BG2128" s="1"/>
      <c r="BH2128" s="1"/>
      <c r="BI2128" s="1">
        <v>50</v>
      </c>
      <c r="BJ2128" s="1">
        <v>0</v>
      </c>
      <c r="BK2128" s="1">
        <v>0.01</v>
      </c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37" t="s">
        <v>71</v>
      </c>
    </row>
    <row r="2129" spans="1:77" x14ac:dyDescent="0.25">
      <c r="A2129" s="1">
        <v>2124</v>
      </c>
      <c r="B2129" s="1"/>
      <c r="C2129" s="1"/>
      <c r="D2129" s="1"/>
      <c r="E2129" s="1"/>
      <c r="F2129" s="1">
        <v>2124</v>
      </c>
      <c r="G2129" s="1" t="s">
        <v>67</v>
      </c>
      <c r="H2129" s="1">
        <v>36388</v>
      </c>
      <c r="M2129" s="1">
        <v>3</v>
      </c>
      <c r="N2129" s="1">
        <v>0</v>
      </c>
      <c r="O2129" s="1">
        <v>15</v>
      </c>
      <c r="P2129" s="2" t="s">
        <v>69</v>
      </c>
      <c r="Q2129" s="2">
        <v>1215</v>
      </c>
      <c r="R2129" s="1"/>
      <c r="S2129" s="2">
        <v>220</v>
      </c>
      <c r="T2129" s="1"/>
      <c r="U2129" s="1"/>
      <c r="V2129" s="1"/>
      <c r="W2129" s="1"/>
      <c r="X2129" s="35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2"/>
      <c r="AY2129" s="1"/>
      <c r="AZ2129" s="1"/>
      <c r="BA2129" s="36"/>
      <c r="BB2129" s="2"/>
      <c r="BC2129" s="1"/>
      <c r="BD2129" s="1"/>
      <c r="BE2129" s="1"/>
      <c r="BF2129" s="43">
        <f t="shared" si="33"/>
        <v>267300</v>
      </c>
      <c r="BG2129" s="1"/>
      <c r="BH2129" s="1"/>
      <c r="BI2129" s="1">
        <v>50</v>
      </c>
      <c r="BJ2129" s="1">
        <v>0</v>
      </c>
      <c r="BK2129" s="1">
        <v>0.01</v>
      </c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37" t="s">
        <v>71</v>
      </c>
    </row>
    <row r="2130" spans="1:77" x14ac:dyDescent="0.25">
      <c r="A2130" s="1">
        <v>2125</v>
      </c>
      <c r="B2130" s="1"/>
      <c r="C2130" s="1"/>
      <c r="D2130" s="1"/>
      <c r="E2130" s="1"/>
      <c r="F2130" s="1">
        <v>2125</v>
      </c>
      <c r="G2130" s="1" t="s">
        <v>67</v>
      </c>
      <c r="H2130" s="1">
        <v>36389</v>
      </c>
      <c r="M2130" s="1">
        <v>3</v>
      </c>
      <c r="N2130" s="1">
        <v>3</v>
      </c>
      <c r="O2130" s="1">
        <v>25</v>
      </c>
      <c r="P2130" s="2" t="s">
        <v>69</v>
      </c>
      <c r="Q2130" s="2">
        <v>1525</v>
      </c>
      <c r="R2130" s="1"/>
      <c r="S2130" s="2">
        <v>220</v>
      </c>
      <c r="T2130" s="1"/>
      <c r="U2130" s="1"/>
      <c r="V2130" s="1"/>
      <c r="W2130" s="1"/>
      <c r="X2130" s="35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44"/>
      <c r="AR2130" s="36"/>
      <c r="AS2130" s="1"/>
      <c r="AT2130" s="45"/>
      <c r="AU2130" s="1"/>
      <c r="AV2130" s="1"/>
      <c r="AW2130" s="1"/>
      <c r="AX2130" s="2"/>
      <c r="AY2130" s="1"/>
      <c r="AZ2130" s="1"/>
      <c r="BA2130" s="36"/>
      <c r="BB2130" s="2"/>
      <c r="BC2130" s="1"/>
      <c r="BD2130" s="1"/>
      <c r="BE2130" s="43"/>
      <c r="BF2130" s="43">
        <f t="shared" si="33"/>
        <v>335500</v>
      </c>
      <c r="BG2130" s="1"/>
      <c r="BH2130" s="1"/>
      <c r="BI2130" s="1">
        <v>50</v>
      </c>
      <c r="BJ2130" s="1">
        <v>0</v>
      </c>
      <c r="BK2130" s="1">
        <v>0.01</v>
      </c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37" t="s">
        <v>71</v>
      </c>
    </row>
    <row r="2131" spans="1:77" x14ac:dyDescent="0.25">
      <c r="A2131" s="1">
        <v>2126</v>
      </c>
      <c r="B2131" s="1"/>
      <c r="C2131" s="1"/>
      <c r="D2131" s="1"/>
      <c r="E2131" s="1"/>
      <c r="F2131" s="1">
        <v>2126</v>
      </c>
      <c r="G2131" s="1" t="s">
        <v>67</v>
      </c>
      <c r="H2131" s="1">
        <v>36390</v>
      </c>
      <c r="M2131" s="1">
        <v>4</v>
      </c>
      <c r="N2131" s="1">
        <v>2</v>
      </c>
      <c r="O2131" s="1">
        <v>52</v>
      </c>
      <c r="P2131" s="2" t="s">
        <v>69</v>
      </c>
      <c r="Q2131" s="2">
        <v>1852</v>
      </c>
      <c r="R2131" s="1"/>
      <c r="S2131" s="2">
        <v>190</v>
      </c>
      <c r="T2131" s="1"/>
      <c r="U2131" s="1"/>
      <c r="V2131" s="1"/>
      <c r="W2131" s="1"/>
      <c r="X2131" s="35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2"/>
      <c r="AY2131" s="1"/>
      <c r="AZ2131" s="1"/>
      <c r="BA2131" s="36"/>
      <c r="BB2131" s="2"/>
      <c r="BC2131" s="1"/>
      <c r="BD2131" s="1"/>
      <c r="BE2131" s="1"/>
      <c r="BF2131" s="43">
        <f t="shared" si="33"/>
        <v>351880</v>
      </c>
      <c r="BG2131" s="1"/>
      <c r="BH2131" s="1"/>
      <c r="BI2131" s="1">
        <v>50</v>
      </c>
      <c r="BJ2131" s="1">
        <v>0</v>
      </c>
      <c r="BK2131" s="1">
        <v>0.01</v>
      </c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37" t="s">
        <v>71</v>
      </c>
    </row>
    <row r="2132" spans="1:77" x14ac:dyDescent="0.25">
      <c r="A2132" s="1">
        <v>2127</v>
      </c>
      <c r="B2132" s="1"/>
      <c r="C2132" s="1"/>
      <c r="D2132" s="1"/>
      <c r="E2132" s="1"/>
      <c r="F2132" s="1">
        <v>2127</v>
      </c>
      <c r="G2132" s="1" t="s">
        <v>67</v>
      </c>
      <c r="H2132" s="1">
        <v>36391</v>
      </c>
      <c r="M2132" s="1">
        <v>3</v>
      </c>
      <c r="N2132" s="1">
        <v>2</v>
      </c>
      <c r="O2132" s="1">
        <v>74</v>
      </c>
      <c r="P2132" s="2" t="s">
        <v>69</v>
      </c>
      <c r="Q2132" s="2">
        <v>1474</v>
      </c>
      <c r="R2132" s="1"/>
      <c r="S2132" s="2">
        <v>160</v>
      </c>
      <c r="T2132" s="1"/>
      <c r="U2132" s="1"/>
      <c r="V2132" s="1"/>
      <c r="W2132" s="1"/>
      <c r="X2132" s="35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44"/>
      <c r="AR2132" s="36"/>
      <c r="AS2132" s="1"/>
      <c r="AT2132" s="45"/>
      <c r="AU2132" s="1"/>
      <c r="AV2132" s="2"/>
      <c r="AW2132" s="46"/>
      <c r="AX2132" s="2"/>
      <c r="AY2132" s="2"/>
      <c r="AZ2132" s="2"/>
      <c r="BA2132" s="36"/>
      <c r="BB2132" s="2"/>
      <c r="BC2132" s="36"/>
      <c r="BD2132" s="1"/>
      <c r="BE2132" s="43"/>
      <c r="BF2132" s="43">
        <f t="shared" si="33"/>
        <v>235840</v>
      </c>
      <c r="BG2132" s="1"/>
      <c r="BH2132" s="6"/>
      <c r="BI2132" s="1">
        <v>50</v>
      </c>
      <c r="BJ2132" s="1">
        <v>0</v>
      </c>
      <c r="BK2132" s="1">
        <v>0.01</v>
      </c>
      <c r="BL2132" s="36"/>
      <c r="BM2132" s="36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37" t="s">
        <v>71</v>
      </c>
    </row>
    <row r="2133" spans="1:77" x14ac:dyDescent="0.25">
      <c r="A2133" s="1">
        <v>2128</v>
      </c>
      <c r="B2133" s="1"/>
      <c r="C2133" s="1"/>
      <c r="D2133" s="1"/>
      <c r="E2133" s="1"/>
      <c r="F2133" s="1">
        <v>2128</v>
      </c>
      <c r="G2133" s="1" t="s">
        <v>67</v>
      </c>
      <c r="H2133" s="1">
        <v>36392</v>
      </c>
      <c r="M2133" s="1">
        <v>3</v>
      </c>
      <c r="N2133" s="1">
        <v>1</v>
      </c>
      <c r="O2133" s="1">
        <v>66</v>
      </c>
      <c r="P2133" s="2" t="s">
        <v>69</v>
      </c>
      <c r="Q2133" s="2">
        <v>1366</v>
      </c>
      <c r="R2133" s="1"/>
      <c r="S2133" s="2">
        <v>160</v>
      </c>
      <c r="T2133" s="1"/>
      <c r="U2133" s="1"/>
      <c r="V2133" s="1"/>
      <c r="W2133" s="1"/>
      <c r="X2133" s="35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44"/>
      <c r="AR2133" s="36"/>
      <c r="AS2133" s="1"/>
      <c r="AT2133" s="45"/>
      <c r="AU2133" s="1"/>
      <c r="AV2133" s="1"/>
      <c r="AW2133" s="1"/>
      <c r="AX2133" s="2"/>
      <c r="AY2133" s="1"/>
      <c r="AZ2133" s="1"/>
      <c r="BA2133" s="36"/>
      <c r="BB2133" s="2"/>
      <c r="BC2133" s="1"/>
      <c r="BD2133" s="1"/>
      <c r="BE2133" s="43"/>
      <c r="BF2133" s="43">
        <f t="shared" si="33"/>
        <v>218560</v>
      </c>
      <c r="BG2133" s="1"/>
      <c r="BH2133" s="1"/>
      <c r="BI2133" s="1">
        <v>50</v>
      </c>
      <c r="BJ2133" s="1">
        <v>0</v>
      </c>
      <c r="BK2133" s="1">
        <v>0.01</v>
      </c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37" t="s">
        <v>71</v>
      </c>
    </row>
    <row r="2134" spans="1:77" x14ac:dyDescent="0.25">
      <c r="A2134" s="1">
        <v>2129</v>
      </c>
      <c r="B2134" s="1"/>
      <c r="C2134" s="1"/>
      <c r="D2134" s="1"/>
      <c r="E2134" s="1"/>
      <c r="F2134" s="1">
        <v>2129</v>
      </c>
      <c r="G2134" s="1" t="s">
        <v>67</v>
      </c>
      <c r="H2134" s="1">
        <v>36393</v>
      </c>
      <c r="M2134" s="1">
        <v>3</v>
      </c>
      <c r="N2134" s="1">
        <v>1</v>
      </c>
      <c r="O2134" s="1">
        <v>57</v>
      </c>
      <c r="P2134" s="2" t="s">
        <v>69</v>
      </c>
      <c r="Q2134" s="2">
        <v>1357</v>
      </c>
      <c r="R2134" s="1"/>
      <c r="S2134" s="2">
        <v>220</v>
      </c>
      <c r="T2134" s="1"/>
      <c r="U2134" s="1"/>
      <c r="V2134" s="1"/>
      <c r="W2134" s="1"/>
      <c r="X2134" s="35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2"/>
      <c r="AY2134" s="1"/>
      <c r="AZ2134" s="1"/>
      <c r="BA2134" s="36"/>
      <c r="BB2134" s="2"/>
      <c r="BC2134" s="1"/>
      <c r="BD2134" s="1"/>
      <c r="BE2134" s="1"/>
      <c r="BF2134" s="43">
        <f t="shared" si="33"/>
        <v>298540</v>
      </c>
      <c r="BG2134" s="1"/>
      <c r="BH2134" s="1"/>
      <c r="BI2134" s="1">
        <v>50</v>
      </c>
      <c r="BJ2134" s="1">
        <v>0</v>
      </c>
      <c r="BK2134" s="1">
        <v>0.01</v>
      </c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37" t="s">
        <v>71</v>
      </c>
    </row>
    <row r="2135" spans="1:77" x14ac:dyDescent="0.25">
      <c r="A2135" s="1">
        <v>2130</v>
      </c>
      <c r="B2135" s="1"/>
      <c r="C2135" s="1"/>
      <c r="D2135" s="1"/>
      <c r="E2135" s="1"/>
      <c r="F2135" s="1">
        <v>2130</v>
      </c>
      <c r="G2135" s="1" t="s">
        <v>67</v>
      </c>
      <c r="H2135" s="1">
        <v>36444</v>
      </c>
      <c r="M2135" s="1">
        <v>3</v>
      </c>
      <c r="N2135" s="1">
        <v>2</v>
      </c>
      <c r="O2135" s="1">
        <v>97</v>
      </c>
      <c r="P2135" s="2" t="s">
        <v>69</v>
      </c>
      <c r="Q2135" s="2">
        <v>1497</v>
      </c>
      <c r="R2135" s="1"/>
      <c r="S2135" s="2">
        <v>200</v>
      </c>
      <c r="T2135" s="1"/>
      <c r="U2135" s="1"/>
      <c r="V2135" s="1"/>
      <c r="W2135" s="1"/>
      <c r="X2135" s="35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44"/>
      <c r="AR2135" s="36"/>
      <c r="AS2135" s="1"/>
      <c r="AT2135" s="45"/>
      <c r="AU2135" s="1"/>
      <c r="AV2135" s="1"/>
      <c r="AW2135" s="1"/>
      <c r="AX2135" s="2"/>
      <c r="AY2135" s="1"/>
      <c r="AZ2135" s="1"/>
      <c r="BA2135" s="36"/>
      <c r="BB2135" s="2"/>
      <c r="BC2135" s="1"/>
      <c r="BD2135" s="1"/>
      <c r="BE2135" s="43"/>
      <c r="BF2135" s="43">
        <f t="shared" si="33"/>
        <v>299400</v>
      </c>
      <c r="BG2135" s="1"/>
      <c r="BH2135" s="1"/>
      <c r="BI2135" s="1">
        <v>50</v>
      </c>
      <c r="BJ2135" s="1">
        <v>0</v>
      </c>
      <c r="BK2135" s="1">
        <v>0.01</v>
      </c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37" t="s">
        <v>71</v>
      </c>
    </row>
    <row r="2136" spans="1:77" x14ac:dyDescent="0.25">
      <c r="A2136" s="1">
        <v>2131</v>
      </c>
      <c r="B2136" s="1"/>
      <c r="C2136" s="1"/>
      <c r="D2136" s="1"/>
      <c r="E2136" s="1"/>
      <c r="F2136" s="1">
        <v>2131</v>
      </c>
      <c r="G2136" s="1" t="s">
        <v>67</v>
      </c>
      <c r="H2136" s="1">
        <v>36445</v>
      </c>
      <c r="M2136" s="1">
        <v>3</v>
      </c>
      <c r="N2136" s="1">
        <v>2</v>
      </c>
      <c r="O2136" s="1">
        <v>97</v>
      </c>
      <c r="P2136" s="2" t="s">
        <v>69</v>
      </c>
      <c r="Q2136" s="2">
        <v>1497</v>
      </c>
      <c r="R2136" s="1"/>
      <c r="S2136" s="2">
        <v>230</v>
      </c>
      <c r="T2136" s="1"/>
      <c r="U2136" s="1"/>
      <c r="V2136" s="1"/>
      <c r="W2136" s="1"/>
      <c r="X2136" s="35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2"/>
      <c r="AY2136" s="1"/>
      <c r="AZ2136" s="1"/>
      <c r="BA2136" s="36"/>
      <c r="BB2136" s="2"/>
      <c r="BC2136" s="1"/>
      <c r="BD2136" s="1"/>
      <c r="BE2136" s="1"/>
      <c r="BF2136" s="43">
        <f t="shared" si="33"/>
        <v>344310</v>
      </c>
      <c r="BG2136" s="1"/>
      <c r="BH2136" s="1"/>
      <c r="BI2136" s="1">
        <v>50</v>
      </c>
      <c r="BJ2136" s="1">
        <v>0</v>
      </c>
      <c r="BK2136" s="1">
        <v>0.01</v>
      </c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37" t="s">
        <v>71</v>
      </c>
    </row>
    <row r="2137" spans="1:77" x14ac:dyDescent="0.25">
      <c r="A2137" s="1">
        <v>2132</v>
      </c>
      <c r="B2137" s="1"/>
      <c r="C2137" s="1"/>
      <c r="D2137" s="1"/>
      <c r="E2137" s="1"/>
      <c r="F2137" s="1">
        <v>2132</v>
      </c>
      <c r="G2137" s="1" t="s">
        <v>67</v>
      </c>
      <c r="H2137" s="1">
        <v>36446</v>
      </c>
      <c r="M2137" s="1">
        <v>0</v>
      </c>
      <c r="N2137" s="1">
        <v>3</v>
      </c>
      <c r="O2137" s="1">
        <v>52</v>
      </c>
      <c r="P2137" s="2" t="s">
        <v>69</v>
      </c>
      <c r="Q2137" s="2">
        <v>352</v>
      </c>
      <c r="R2137" s="1"/>
      <c r="S2137" s="2">
        <v>300</v>
      </c>
      <c r="T2137" s="1"/>
      <c r="U2137" s="1"/>
      <c r="V2137" s="1"/>
      <c r="W2137" s="1"/>
      <c r="X2137" s="35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2"/>
      <c r="AY2137" s="1"/>
      <c r="AZ2137" s="1"/>
      <c r="BA2137" s="36"/>
      <c r="BB2137" s="2"/>
      <c r="BC2137" s="1"/>
      <c r="BD2137" s="1"/>
      <c r="BE2137" s="1"/>
      <c r="BF2137" s="43">
        <f t="shared" si="33"/>
        <v>105600</v>
      </c>
      <c r="BG2137" s="1"/>
      <c r="BH2137" s="1"/>
      <c r="BI2137" s="1">
        <v>50</v>
      </c>
      <c r="BJ2137" s="1">
        <v>0</v>
      </c>
      <c r="BK2137" s="1">
        <v>0.01</v>
      </c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37" t="s">
        <v>71</v>
      </c>
    </row>
    <row r="2138" spans="1:77" x14ac:dyDescent="0.25">
      <c r="A2138" s="1">
        <v>2133</v>
      </c>
      <c r="B2138" s="1"/>
      <c r="C2138" s="1"/>
      <c r="D2138" s="1"/>
      <c r="E2138" s="1"/>
      <c r="F2138" s="1">
        <v>2133</v>
      </c>
      <c r="G2138" s="1" t="s">
        <v>67</v>
      </c>
      <c r="H2138" s="1">
        <v>36447</v>
      </c>
      <c r="M2138" s="1">
        <v>0</v>
      </c>
      <c r="N2138" s="1">
        <v>3</v>
      </c>
      <c r="O2138" s="1">
        <v>53</v>
      </c>
      <c r="P2138" s="2" t="s">
        <v>69</v>
      </c>
      <c r="Q2138" s="2">
        <v>353</v>
      </c>
      <c r="R2138" s="1"/>
      <c r="S2138" s="2">
        <v>260</v>
      </c>
      <c r="T2138" s="1"/>
      <c r="U2138" s="1"/>
      <c r="V2138" s="1"/>
      <c r="W2138" s="1"/>
      <c r="X2138" s="35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2"/>
      <c r="AY2138" s="1"/>
      <c r="AZ2138" s="1"/>
      <c r="BA2138" s="36"/>
      <c r="BB2138" s="2"/>
      <c r="BC2138" s="1"/>
      <c r="BD2138" s="1"/>
      <c r="BE2138" s="1"/>
      <c r="BF2138" s="43">
        <f t="shared" si="33"/>
        <v>91780</v>
      </c>
      <c r="BG2138" s="1"/>
      <c r="BH2138" s="1"/>
      <c r="BI2138" s="1">
        <v>50</v>
      </c>
      <c r="BJ2138" s="1">
        <v>0</v>
      </c>
      <c r="BK2138" s="1">
        <v>0.01</v>
      </c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37" t="s">
        <v>71</v>
      </c>
    </row>
    <row r="2139" spans="1:77" x14ac:dyDescent="0.25">
      <c r="A2139" s="1">
        <v>2134</v>
      </c>
      <c r="B2139" s="1"/>
      <c r="C2139" s="1"/>
      <c r="D2139" s="1"/>
      <c r="E2139" s="1"/>
      <c r="F2139" s="1">
        <v>2134</v>
      </c>
      <c r="G2139" s="1" t="s">
        <v>67</v>
      </c>
      <c r="H2139" s="1">
        <v>36461</v>
      </c>
      <c r="M2139" s="1">
        <v>1</v>
      </c>
      <c r="N2139" s="1">
        <v>3</v>
      </c>
      <c r="O2139" s="1">
        <v>72</v>
      </c>
      <c r="P2139" s="2" t="s">
        <v>69</v>
      </c>
      <c r="Q2139" s="2">
        <v>772</v>
      </c>
      <c r="R2139" s="1"/>
      <c r="S2139" s="2">
        <v>100</v>
      </c>
      <c r="T2139" s="1"/>
      <c r="U2139" s="1"/>
      <c r="V2139" s="1"/>
      <c r="W2139" s="1"/>
      <c r="X2139" s="35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2"/>
      <c r="AY2139" s="1"/>
      <c r="AZ2139" s="1"/>
      <c r="BA2139" s="36"/>
      <c r="BB2139" s="2"/>
      <c r="BC2139" s="1"/>
      <c r="BD2139" s="1"/>
      <c r="BE2139" s="1"/>
      <c r="BF2139" s="43">
        <f t="shared" si="33"/>
        <v>77200</v>
      </c>
      <c r="BG2139" s="1"/>
      <c r="BH2139" s="1"/>
      <c r="BI2139" s="1">
        <v>50</v>
      </c>
      <c r="BJ2139" s="1">
        <v>0</v>
      </c>
      <c r="BK2139" s="1">
        <v>0.01</v>
      </c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37" t="s">
        <v>71</v>
      </c>
    </row>
    <row r="2140" spans="1:77" x14ac:dyDescent="0.25">
      <c r="A2140" s="1">
        <v>2135</v>
      </c>
      <c r="B2140" s="1"/>
      <c r="C2140" s="1"/>
      <c r="D2140" s="1"/>
      <c r="E2140" s="1"/>
      <c r="F2140" s="1">
        <v>2135</v>
      </c>
      <c r="G2140" s="1" t="s">
        <v>67</v>
      </c>
      <c r="H2140" s="1">
        <v>36485</v>
      </c>
      <c r="M2140" s="1">
        <v>6</v>
      </c>
      <c r="N2140" s="1">
        <v>3</v>
      </c>
      <c r="O2140" s="1">
        <v>13</v>
      </c>
      <c r="P2140" s="2" t="s">
        <v>69</v>
      </c>
      <c r="Q2140" s="2">
        <v>2713</v>
      </c>
      <c r="R2140" s="1"/>
      <c r="S2140" s="2">
        <v>230</v>
      </c>
      <c r="T2140" s="1"/>
      <c r="U2140" s="1"/>
      <c r="V2140" s="1"/>
      <c r="W2140" s="1"/>
      <c r="X2140" s="35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2"/>
      <c r="AY2140" s="1"/>
      <c r="AZ2140" s="1"/>
      <c r="BA2140" s="36"/>
      <c r="BB2140" s="2"/>
      <c r="BC2140" s="1"/>
      <c r="BD2140" s="1"/>
      <c r="BE2140" s="1"/>
      <c r="BF2140" s="43">
        <f t="shared" si="33"/>
        <v>623990</v>
      </c>
      <c r="BG2140" s="1"/>
      <c r="BH2140" s="1"/>
      <c r="BI2140" s="1">
        <v>50</v>
      </c>
      <c r="BJ2140" s="1">
        <v>0</v>
      </c>
      <c r="BK2140" s="1">
        <v>0.01</v>
      </c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37" t="s">
        <v>71</v>
      </c>
    </row>
    <row r="2141" spans="1:77" x14ac:dyDescent="0.25">
      <c r="A2141" s="1">
        <v>2136</v>
      </c>
      <c r="B2141" s="1"/>
      <c r="C2141" s="1"/>
      <c r="D2141" s="1"/>
      <c r="E2141" s="1"/>
      <c r="F2141" s="1">
        <v>2136</v>
      </c>
      <c r="G2141" s="1" t="s">
        <v>67</v>
      </c>
      <c r="H2141" s="1">
        <v>36486</v>
      </c>
      <c r="M2141" s="1">
        <v>2</v>
      </c>
      <c r="N2141" s="1">
        <v>0</v>
      </c>
      <c r="O2141" s="1">
        <v>53</v>
      </c>
      <c r="P2141" s="2" t="s">
        <v>69</v>
      </c>
      <c r="Q2141" s="2">
        <v>853</v>
      </c>
      <c r="R2141" s="1"/>
      <c r="S2141" s="2">
        <v>130</v>
      </c>
      <c r="T2141" s="1"/>
      <c r="U2141" s="1"/>
      <c r="V2141" s="1"/>
      <c r="W2141" s="1"/>
      <c r="X2141" s="35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2"/>
      <c r="AY2141" s="1"/>
      <c r="AZ2141" s="1"/>
      <c r="BA2141" s="36"/>
      <c r="BB2141" s="2"/>
      <c r="BC2141" s="1"/>
      <c r="BD2141" s="1"/>
      <c r="BE2141" s="1"/>
      <c r="BF2141" s="43">
        <f t="shared" si="33"/>
        <v>110890</v>
      </c>
      <c r="BG2141" s="1"/>
      <c r="BH2141" s="1"/>
      <c r="BI2141" s="1">
        <v>50</v>
      </c>
      <c r="BJ2141" s="1">
        <v>0</v>
      </c>
      <c r="BK2141" s="1">
        <v>0.01</v>
      </c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37" t="s">
        <v>71</v>
      </c>
    </row>
    <row r="2142" spans="1:77" x14ac:dyDescent="0.25">
      <c r="A2142" s="1">
        <v>2137</v>
      </c>
      <c r="B2142" s="1"/>
      <c r="C2142" s="1"/>
      <c r="D2142" s="1"/>
      <c r="E2142" s="1"/>
      <c r="F2142" s="1">
        <v>2137</v>
      </c>
      <c r="G2142" s="1" t="s">
        <v>67</v>
      </c>
      <c r="H2142" s="1">
        <v>36496</v>
      </c>
      <c r="M2142" s="1">
        <v>5</v>
      </c>
      <c r="N2142" s="1">
        <v>1</v>
      </c>
      <c r="O2142" s="1">
        <v>51</v>
      </c>
      <c r="P2142" s="2" t="s">
        <v>69</v>
      </c>
      <c r="Q2142" s="2">
        <v>2151</v>
      </c>
      <c r="R2142" s="1"/>
      <c r="S2142" s="2">
        <v>240</v>
      </c>
      <c r="T2142" s="1"/>
      <c r="U2142" s="1"/>
      <c r="V2142" s="1"/>
      <c r="W2142" s="1"/>
      <c r="X2142" s="35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2"/>
      <c r="AY2142" s="1"/>
      <c r="AZ2142" s="1"/>
      <c r="BA2142" s="36"/>
      <c r="BB2142" s="2"/>
      <c r="BC2142" s="1"/>
      <c r="BD2142" s="1"/>
      <c r="BE2142" s="1"/>
      <c r="BF2142" s="43">
        <f t="shared" si="33"/>
        <v>516240</v>
      </c>
      <c r="BG2142" s="1"/>
      <c r="BH2142" s="1"/>
      <c r="BI2142" s="1">
        <v>50</v>
      </c>
      <c r="BJ2142" s="1">
        <v>0</v>
      </c>
      <c r="BK2142" s="1">
        <v>0.01</v>
      </c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37" t="s">
        <v>71</v>
      </c>
    </row>
    <row r="2143" spans="1:77" x14ac:dyDescent="0.25">
      <c r="A2143" s="1">
        <v>2138</v>
      </c>
      <c r="B2143" s="1"/>
      <c r="C2143" s="1"/>
      <c r="D2143" s="1"/>
      <c r="E2143" s="1"/>
      <c r="F2143" s="1">
        <v>2138</v>
      </c>
      <c r="G2143" s="1" t="s">
        <v>67</v>
      </c>
      <c r="H2143" s="1">
        <v>36498</v>
      </c>
      <c r="M2143" s="1">
        <v>7</v>
      </c>
      <c r="N2143" s="1">
        <v>0</v>
      </c>
      <c r="O2143" s="1">
        <v>65</v>
      </c>
      <c r="P2143" s="2" t="s">
        <v>69</v>
      </c>
      <c r="Q2143" s="2">
        <v>2865</v>
      </c>
      <c r="R2143" s="1"/>
      <c r="S2143" s="2">
        <v>160</v>
      </c>
      <c r="T2143" s="1"/>
      <c r="U2143" s="1"/>
      <c r="V2143" s="1"/>
      <c r="W2143" s="1"/>
      <c r="X2143" s="35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2"/>
      <c r="AY2143" s="1"/>
      <c r="AZ2143" s="1"/>
      <c r="BA2143" s="36"/>
      <c r="BB2143" s="2"/>
      <c r="BC2143" s="1"/>
      <c r="BD2143" s="1"/>
      <c r="BE2143" s="1"/>
      <c r="BF2143" s="43">
        <f t="shared" si="33"/>
        <v>458400</v>
      </c>
      <c r="BG2143" s="1"/>
      <c r="BH2143" s="1"/>
      <c r="BI2143" s="1">
        <v>50</v>
      </c>
      <c r="BJ2143" s="1">
        <v>0</v>
      </c>
      <c r="BK2143" s="1">
        <v>0.01</v>
      </c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37" t="s">
        <v>71</v>
      </c>
    </row>
    <row r="2144" spans="1:77" x14ac:dyDescent="0.25">
      <c r="A2144" s="1">
        <v>2139</v>
      </c>
      <c r="B2144" s="1"/>
      <c r="C2144" s="1"/>
      <c r="D2144" s="1"/>
      <c r="E2144" s="1"/>
      <c r="F2144" s="1">
        <v>2139</v>
      </c>
      <c r="G2144" s="1" t="s">
        <v>67</v>
      </c>
      <c r="H2144" s="1">
        <v>36499</v>
      </c>
      <c r="M2144" s="1">
        <v>21</v>
      </c>
      <c r="N2144" s="1">
        <v>0</v>
      </c>
      <c r="O2144" s="1">
        <v>3</v>
      </c>
      <c r="P2144" s="2" t="s">
        <v>69</v>
      </c>
      <c r="Q2144" s="2">
        <v>8403</v>
      </c>
      <c r="R2144" s="1"/>
      <c r="S2144" s="2">
        <v>130</v>
      </c>
      <c r="T2144" s="1"/>
      <c r="U2144" s="1"/>
      <c r="V2144" s="1"/>
      <c r="W2144" s="1"/>
      <c r="X2144" s="35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2"/>
      <c r="AY2144" s="1"/>
      <c r="AZ2144" s="1"/>
      <c r="BA2144" s="36"/>
      <c r="BB2144" s="2"/>
      <c r="BC2144" s="1"/>
      <c r="BD2144" s="1"/>
      <c r="BE2144" s="1"/>
      <c r="BF2144" s="43">
        <f t="shared" si="33"/>
        <v>1092390</v>
      </c>
      <c r="BG2144" s="1"/>
      <c r="BH2144" s="1"/>
      <c r="BI2144" s="1">
        <v>50</v>
      </c>
      <c r="BJ2144" s="1">
        <v>0</v>
      </c>
      <c r="BK2144" s="1">
        <v>0.01</v>
      </c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37" t="s">
        <v>71</v>
      </c>
    </row>
    <row r="2145" spans="1:77" x14ac:dyDescent="0.25">
      <c r="A2145" s="1">
        <v>2140</v>
      </c>
      <c r="B2145" s="1"/>
      <c r="C2145" s="1"/>
      <c r="D2145" s="1"/>
      <c r="E2145" s="1"/>
      <c r="F2145" s="1">
        <v>2140</v>
      </c>
      <c r="G2145" s="1" t="s">
        <v>67</v>
      </c>
      <c r="H2145" s="1">
        <v>36501</v>
      </c>
      <c r="M2145" s="1">
        <v>2</v>
      </c>
      <c r="N2145" s="1">
        <v>2</v>
      </c>
      <c r="O2145" s="1">
        <v>90</v>
      </c>
      <c r="P2145" s="2" t="s">
        <v>69</v>
      </c>
      <c r="Q2145" s="2">
        <v>1090</v>
      </c>
      <c r="R2145" s="1"/>
      <c r="S2145" s="2">
        <v>100</v>
      </c>
      <c r="T2145" s="1"/>
      <c r="U2145" s="1"/>
      <c r="V2145" s="1"/>
      <c r="W2145" s="1"/>
      <c r="X2145" s="35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2"/>
      <c r="AY2145" s="1"/>
      <c r="AZ2145" s="1"/>
      <c r="BA2145" s="36"/>
      <c r="BB2145" s="2"/>
      <c r="BC2145" s="1"/>
      <c r="BD2145" s="1"/>
      <c r="BE2145" s="1"/>
      <c r="BF2145" s="43">
        <f t="shared" si="33"/>
        <v>109000</v>
      </c>
      <c r="BG2145" s="1"/>
      <c r="BH2145" s="1"/>
      <c r="BI2145" s="1">
        <v>50</v>
      </c>
      <c r="BJ2145" s="1">
        <v>0</v>
      </c>
      <c r="BK2145" s="1">
        <v>0.01</v>
      </c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37" t="s">
        <v>71</v>
      </c>
    </row>
    <row r="2146" spans="1:77" x14ac:dyDescent="0.25">
      <c r="A2146" s="1">
        <v>2141</v>
      </c>
      <c r="B2146" s="1"/>
      <c r="C2146" s="1"/>
      <c r="D2146" s="1"/>
      <c r="E2146" s="1"/>
      <c r="F2146" s="1">
        <v>2141</v>
      </c>
      <c r="G2146" s="1" t="s">
        <v>67</v>
      </c>
      <c r="H2146" s="1">
        <v>36650</v>
      </c>
      <c r="M2146" s="1">
        <v>4</v>
      </c>
      <c r="N2146" s="1">
        <v>2</v>
      </c>
      <c r="O2146" s="1">
        <v>53</v>
      </c>
      <c r="P2146" s="2" t="s">
        <v>69</v>
      </c>
      <c r="Q2146" s="2">
        <v>1853</v>
      </c>
      <c r="R2146" s="1"/>
      <c r="S2146" s="2">
        <v>130</v>
      </c>
      <c r="T2146" s="1"/>
      <c r="U2146" s="1"/>
      <c r="V2146" s="1"/>
      <c r="W2146" s="1"/>
      <c r="X2146" s="35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2"/>
      <c r="AY2146" s="1"/>
      <c r="AZ2146" s="1"/>
      <c r="BA2146" s="36"/>
      <c r="BB2146" s="2"/>
      <c r="BC2146" s="1"/>
      <c r="BD2146" s="1"/>
      <c r="BE2146" s="1"/>
      <c r="BF2146" s="43">
        <f t="shared" si="33"/>
        <v>240890</v>
      </c>
      <c r="BG2146" s="1"/>
      <c r="BH2146" s="1"/>
      <c r="BI2146" s="1">
        <v>50</v>
      </c>
      <c r="BJ2146" s="1">
        <v>0</v>
      </c>
      <c r="BK2146" s="1">
        <v>0.01</v>
      </c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37" t="s">
        <v>71</v>
      </c>
    </row>
    <row r="2147" spans="1:77" x14ac:dyDescent="0.25">
      <c r="A2147" s="1">
        <v>2142</v>
      </c>
      <c r="B2147" s="1"/>
      <c r="C2147" s="1"/>
      <c r="D2147" s="1"/>
      <c r="E2147" s="1"/>
      <c r="F2147" s="1">
        <v>2142</v>
      </c>
      <c r="G2147" s="1" t="s">
        <v>67</v>
      </c>
      <c r="H2147" s="1">
        <v>36651</v>
      </c>
      <c r="M2147" s="1">
        <v>22</v>
      </c>
      <c r="N2147" s="1">
        <v>0</v>
      </c>
      <c r="O2147" s="1">
        <v>34</v>
      </c>
      <c r="P2147" s="2" t="s">
        <v>69</v>
      </c>
      <c r="Q2147" s="2">
        <v>8834</v>
      </c>
      <c r="R2147" s="1"/>
      <c r="S2147" s="2">
        <v>100</v>
      </c>
      <c r="T2147" s="1"/>
      <c r="U2147" s="1"/>
      <c r="V2147" s="1"/>
      <c r="W2147" s="1"/>
      <c r="X2147" s="35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44"/>
      <c r="AR2147" s="36"/>
      <c r="AS2147" s="1"/>
      <c r="AT2147" s="45"/>
      <c r="AU2147" s="1"/>
      <c r="AV2147" s="1"/>
      <c r="AW2147" s="1"/>
      <c r="AX2147" s="2"/>
      <c r="AY2147" s="1"/>
      <c r="AZ2147" s="1"/>
      <c r="BA2147" s="36"/>
      <c r="BB2147" s="2"/>
      <c r="BC2147" s="1"/>
      <c r="BD2147" s="1"/>
      <c r="BE2147" s="43"/>
      <c r="BF2147" s="43">
        <f t="shared" si="33"/>
        <v>883400</v>
      </c>
      <c r="BG2147" s="1"/>
      <c r="BH2147" s="1"/>
      <c r="BI2147" s="1">
        <v>50</v>
      </c>
      <c r="BJ2147" s="1">
        <v>0</v>
      </c>
      <c r="BK2147" s="1">
        <v>0.01</v>
      </c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37" t="s">
        <v>71</v>
      </c>
    </row>
    <row r="2148" spans="1:77" x14ac:dyDescent="0.25">
      <c r="A2148" s="1">
        <v>2143</v>
      </c>
      <c r="B2148" s="1"/>
      <c r="C2148" s="1"/>
      <c r="D2148" s="1"/>
      <c r="E2148" s="1"/>
      <c r="F2148" s="1">
        <v>2143</v>
      </c>
      <c r="G2148" s="1" t="s">
        <v>67</v>
      </c>
      <c r="H2148" s="1">
        <v>36686</v>
      </c>
      <c r="M2148" s="1">
        <v>2</v>
      </c>
      <c r="N2148" s="1">
        <v>0</v>
      </c>
      <c r="O2148" s="1">
        <v>71</v>
      </c>
      <c r="P2148" s="2" t="s">
        <v>69</v>
      </c>
      <c r="Q2148" s="2">
        <v>871</v>
      </c>
      <c r="R2148" s="1"/>
      <c r="S2148" s="2">
        <v>220</v>
      </c>
      <c r="T2148" s="1"/>
      <c r="U2148" s="1"/>
      <c r="V2148" s="1"/>
      <c r="W2148" s="1"/>
      <c r="X2148" s="35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2"/>
      <c r="AY2148" s="1"/>
      <c r="AZ2148" s="1"/>
      <c r="BA2148" s="36"/>
      <c r="BB2148" s="2"/>
      <c r="BC2148" s="1"/>
      <c r="BD2148" s="1"/>
      <c r="BE2148" s="1"/>
      <c r="BF2148" s="43">
        <f t="shared" si="33"/>
        <v>191620</v>
      </c>
      <c r="BG2148" s="1"/>
      <c r="BH2148" s="1"/>
      <c r="BI2148" s="1">
        <v>50</v>
      </c>
      <c r="BJ2148" s="1">
        <v>0</v>
      </c>
      <c r="BK2148" s="1">
        <v>0.01</v>
      </c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37" t="s">
        <v>71</v>
      </c>
    </row>
    <row r="2149" spans="1:77" x14ac:dyDescent="0.25">
      <c r="A2149" s="1">
        <v>2144</v>
      </c>
      <c r="B2149" s="1"/>
      <c r="C2149" s="1"/>
      <c r="D2149" s="1"/>
      <c r="E2149" s="1"/>
      <c r="F2149" s="1">
        <v>2144</v>
      </c>
      <c r="G2149" s="1" t="s">
        <v>67</v>
      </c>
      <c r="H2149" s="1">
        <v>36687</v>
      </c>
      <c r="M2149" s="1">
        <v>3</v>
      </c>
      <c r="N2149" s="1">
        <v>1</v>
      </c>
      <c r="O2149" s="1">
        <v>7</v>
      </c>
      <c r="P2149" s="2" t="s">
        <v>69</v>
      </c>
      <c r="Q2149" s="2">
        <v>1307</v>
      </c>
      <c r="R2149" s="1"/>
      <c r="S2149" s="2">
        <v>100</v>
      </c>
      <c r="T2149" s="1"/>
      <c r="U2149" s="1"/>
      <c r="V2149" s="1"/>
      <c r="W2149" s="1"/>
      <c r="X2149" s="35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2"/>
      <c r="AY2149" s="1"/>
      <c r="AZ2149" s="1"/>
      <c r="BA2149" s="36"/>
      <c r="BB2149" s="2"/>
      <c r="BC2149" s="1"/>
      <c r="BD2149" s="1"/>
      <c r="BE2149" s="1"/>
      <c r="BF2149" s="43">
        <f t="shared" si="33"/>
        <v>130700</v>
      </c>
      <c r="BG2149" s="1"/>
      <c r="BH2149" s="1"/>
      <c r="BI2149" s="1">
        <v>50</v>
      </c>
      <c r="BJ2149" s="1">
        <v>0</v>
      </c>
      <c r="BK2149" s="1">
        <v>0.01</v>
      </c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37" t="s">
        <v>71</v>
      </c>
    </row>
    <row r="2150" spans="1:77" x14ac:dyDescent="0.25">
      <c r="A2150" s="1">
        <v>2145</v>
      </c>
      <c r="B2150" s="1"/>
      <c r="C2150" s="1"/>
      <c r="D2150" s="1"/>
      <c r="E2150" s="1"/>
      <c r="F2150" s="1">
        <v>2145</v>
      </c>
      <c r="G2150" s="1" t="s">
        <v>67</v>
      </c>
      <c r="H2150" s="1">
        <v>36688</v>
      </c>
      <c r="M2150" s="1">
        <v>8</v>
      </c>
      <c r="N2150" s="1">
        <v>2</v>
      </c>
      <c r="O2150" s="1">
        <v>46</v>
      </c>
      <c r="P2150" s="2" t="s">
        <v>69</v>
      </c>
      <c r="Q2150" s="2">
        <v>3446</v>
      </c>
      <c r="R2150" s="1"/>
      <c r="S2150" s="2">
        <v>190</v>
      </c>
      <c r="T2150" s="1"/>
      <c r="U2150" s="1"/>
      <c r="V2150" s="1"/>
      <c r="W2150" s="1"/>
      <c r="X2150" s="35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2"/>
      <c r="AY2150" s="1"/>
      <c r="AZ2150" s="1"/>
      <c r="BA2150" s="36"/>
      <c r="BB2150" s="2"/>
      <c r="BC2150" s="1"/>
      <c r="BD2150" s="1"/>
      <c r="BE2150" s="1"/>
      <c r="BF2150" s="43">
        <f t="shared" si="33"/>
        <v>654740</v>
      </c>
      <c r="BG2150" s="1"/>
      <c r="BH2150" s="1"/>
      <c r="BI2150" s="1">
        <v>50</v>
      </c>
      <c r="BJ2150" s="1">
        <v>0</v>
      </c>
      <c r="BK2150" s="1">
        <v>0.01</v>
      </c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37" t="s">
        <v>71</v>
      </c>
    </row>
    <row r="2151" spans="1:77" x14ac:dyDescent="0.25">
      <c r="A2151" s="1">
        <v>2146</v>
      </c>
      <c r="B2151" s="1"/>
      <c r="C2151" s="1"/>
      <c r="D2151" s="1"/>
      <c r="E2151" s="1"/>
      <c r="F2151" s="1">
        <v>2146</v>
      </c>
      <c r="G2151" s="1" t="s">
        <v>67</v>
      </c>
      <c r="H2151" s="1">
        <v>36689</v>
      </c>
      <c r="M2151" s="1">
        <v>3</v>
      </c>
      <c r="N2151" s="1">
        <v>0</v>
      </c>
      <c r="O2151" s="1">
        <v>33</v>
      </c>
      <c r="P2151" s="2" t="s">
        <v>69</v>
      </c>
      <c r="Q2151" s="2">
        <v>1233</v>
      </c>
      <c r="R2151" s="1"/>
      <c r="S2151" s="2">
        <v>190</v>
      </c>
      <c r="T2151" s="1"/>
      <c r="U2151" s="1"/>
      <c r="V2151" s="1"/>
      <c r="W2151" s="1"/>
      <c r="X2151" s="35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2"/>
      <c r="AY2151" s="1"/>
      <c r="AZ2151" s="1"/>
      <c r="BA2151" s="36"/>
      <c r="BB2151" s="2"/>
      <c r="BC2151" s="1"/>
      <c r="BD2151" s="1"/>
      <c r="BE2151" s="1"/>
      <c r="BF2151" s="43">
        <f t="shared" si="33"/>
        <v>234270</v>
      </c>
      <c r="BG2151" s="1"/>
      <c r="BH2151" s="1"/>
      <c r="BI2151" s="1">
        <v>50</v>
      </c>
      <c r="BJ2151" s="1">
        <v>0</v>
      </c>
      <c r="BK2151" s="1">
        <v>0.01</v>
      </c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37" t="s">
        <v>71</v>
      </c>
    </row>
    <row r="2152" spans="1:77" x14ac:dyDescent="0.25">
      <c r="A2152" s="1">
        <v>2147</v>
      </c>
      <c r="B2152" s="1"/>
      <c r="C2152" s="1"/>
      <c r="D2152" s="1"/>
      <c r="E2152" s="1"/>
      <c r="F2152" s="1">
        <v>2147</v>
      </c>
      <c r="G2152" s="1" t="s">
        <v>67</v>
      </c>
      <c r="H2152" s="1">
        <v>36740</v>
      </c>
      <c r="M2152" s="1">
        <v>0</v>
      </c>
      <c r="N2152" s="1">
        <v>1</v>
      </c>
      <c r="O2152" s="1">
        <v>16</v>
      </c>
      <c r="P2152" s="2" t="s">
        <v>69</v>
      </c>
      <c r="Q2152" s="2">
        <v>116</v>
      </c>
      <c r="R2152" s="1"/>
      <c r="S2152" s="2">
        <v>450</v>
      </c>
      <c r="T2152" s="1"/>
      <c r="U2152" s="1"/>
      <c r="V2152" s="1"/>
      <c r="W2152" s="1"/>
      <c r="X2152" s="35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2"/>
      <c r="AY2152" s="1"/>
      <c r="AZ2152" s="1"/>
      <c r="BA2152" s="36"/>
      <c r="BB2152" s="2"/>
      <c r="BC2152" s="1"/>
      <c r="BD2152" s="1"/>
      <c r="BE2152" s="1"/>
      <c r="BF2152" s="43">
        <f t="shared" si="33"/>
        <v>52200</v>
      </c>
      <c r="BG2152" s="1"/>
      <c r="BH2152" s="1"/>
      <c r="BI2152" s="1">
        <v>50</v>
      </c>
      <c r="BJ2152" s="1">
        <v>0</v>
      </c>
      <c r="BK2152" s="1">
        <v>0.01</v>
      </c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37" t="s">
        <v>71</v>
      </c>
    </row>
    <row r="2153" spans="1:77" x14ac:dyDescent="0.25">
      <c r="A2153" s="1">
        <v>2148</v>
      </c>
      <c r="B2153" s="1"/>
      <c r="C2153" s="1"/>
      <c r="D2153" s="1"/>
      <c r="E2153" s="1"/>
      <c r="F2153" s="1">
        <v>2148</v>
      </c>
      <c r="G2153" s="1" t="s">
        <v>67</v>
      </c>
      <c r="H2153" s="1">
        <v>36742</v>
      </c>
      <c r="M2153" s="1">
        <v>0</v>
      </c>
      <c r="N2153" s="1">
        <v>2</v>
      </c>
      <c r="O2153" s="1">
        <v>60</v>
      </c>
      <c r="P2153" s="2" t="s">
        <v>69</v>
      </c>
      <c r="Q2153" s="2">
        <v>260</v>
      </c>
      <c r="R2153" s="1"/>
      <c r="S2153" s="2">
        <v>220</v>
      </c>
      <c r="T2153" s="1"/>
      <c r="U2153" s="1"/>
      <c r="V2153" s="1"/>
      <c r="W2153" s="1"/>
      <c r="X2153" s="35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2"/>
      <c r="AY2153" s="1"/>
      <c r="AZ2153" s="1"/>
      <c r="BA2153" s="36"/>
      <c r="BB2153" s="2"/>
      <c r="BC2153" s="1"/>
      <c r="BD2153" s="1"/>
      <c r="BE2153" s="1"/>
      <c r="BF2153" s="43">
        <f t="shared" si="33"/>
        <v>57200</v>
      </c>
      <c r="BG2153" s="1"/>
      <c r="BH2153" s="1"/>
      <c r="BI2153" s="1">
        <v>50</v>
      </c>
      <c r="BJ2153" s="1">
        <v>0</v>
      </c>
      <c r="BK2153" s="1">
        <v>0.01</v>
      </c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37" t="s">
        <v>71</v>
      </c>
    </row>
    <row r="2154" spans="1:77" x14ac:dyDescent="0.25">
      <c r="A2154" s="1">
        <v>2149</v>
      </c>
      <c r="B2154" s="1"/>
      <c r="C2154" s="1"/>
      <c r="D2154" s="1"/>
      <c r="E2154" s="1"/>
      <c r="F2154" s="1">
        <v>2149</v>
      </c>
      <c r="G2154" s="1" t="s">
        <v>67</v>
      </c>
      <c r="H2154" s="1">
        <v>36743</v>
      </c>
      <c r="M2154" s="1">
        <v>9</v>
      </c>
      <c r="N2154" s="1">
        <v>2</v>
      </c>
      <c r="O2154" s="1">
        <v>50</v>
      </c>
      <c r="P2154" s="2" t="s">
        <v>69</v>
      </c>
      <c r="Q2154" s="2">
        <v>3850</v>
      </c>
      <c r="R2154" s="1"/>
      <c r="S2154" s="2">
        <v>190</v>
      </c>
      <c r="T2154" s="1"/>
      <c r="U2154" s="1"/>
      <c r="V2154" s="1"/>
      <c r="W2154" s="1"/>
      <c r="X2154" s="35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2"/>
      <c r="AY2154" s="1"/>
      <c r="AZ2154" s="1"/>
      <c r="BA2154" s="36"/>
      <c r="BB2154" s="2"/>
      <c r="BC2154" s="1"/>
      <c r="BD2154" s="1"/>
      <c r="BE2154" s="1"/>
      <c r="BF2154" s="43">
        <f t="shared" si="33"/>
        <v>731500</v>
      </c>
      <c r="BG2154" s="1"/>
      <c r="BH2154" s="1"/>
      <c r="BI2154" s="1">
        <v>50</v>
      </c>
      <c r="BJ2154" s="1">
        <v>0</v>
      </c>
      <c r="BK2154" s="1">
        <v>0.01</v>
      </c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37" t="s">
        <v>71</v>
      </c>
    </row>
    <row r="2155" spans="1:77" x14ac:dyDescent="0.25">
      <c r="A2155" s="1">
        <v>2150</v>
      </c>
      <c r="B2155" s="1"/>
      <c r="C2155" s="1"/>
      <c r="D2155" s="1"/>
      <c r="E2155" s="1"/>
      <c r="F2155" s="1">
        <v>2150</v>
      </c>
      <c r="G2155" s="1" t="s">
        <v>67</v>
      </c>
      <c r="H2155" s="1">
        <v>36778</v>
      </c>
      <c r="M2155" s="1">
        <v>4</v>
      </c>
      <c r="N2155" s="1">
        <v>1</v>
      </c>
      <c r="O2155" s="1">
        <v>95</v>
      </c>
      <c r="P2155" s="2" t="s">
        <v>69</v>
      </c>
      <c r="Q2155" s="2">
        <v>1795</v>
      </c>
      <c r="R2155" s="1"/>
      <c r="S2155" s="2">
        <v>230</v>
      </c>
      <c r="T2155" s="1"/>
      <c r="U2155" s="1"/>
      <c r="V2155" s="1"/>
      <c r="W2155" s="1"/>
      <c r="X2155" s="35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2"/>
      <c r="AY2155" s="1"/>
      <c r="AZ2155" s="1"/>
      <c r="BA2155" s="36"/>
      <c r="BB2155" s="2"/>
      <c r="BC2155" s="1"/>
      <c r="BD2155" s="1"/>
      <c r="BE2155" s="1"/>
      <c r="BF2155" s="43">
        <f t="shared" si="33"/>
        <v>412850</v>
      </c>
      <c r="BG2155" s="1"/>
      <c r="BH2155" s="1"/>
      <c r="BI2155" s="1">
        <v>50</v>
      </c>
      <c r="BJ2155" s="1">
        <v>0</v>
      </c>
      <c r="BK2155" s="1">
        <v>0.01</v>
      </c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37" t="s">
        <v>71</v>
      </c>
    </row>
    <row r="2156" spans="1:77" x14ac:dyDescent="0.25">
      <c r="A2156" s="1">
        <v>2151</v>
      </c>
      <c r="B2156" s="1"/>
      <c r="C2156" s="1"/>
      <c r="D2156" s="1"/>
      <c r="E2156" s="1"/>
      <c r="F2156" s="1">
        <v>2151</v>
      </c>
      <c r="G2156" s="1" t="s">
        <v>67</v>
      </c>
      <c r="H2156" s="1">
        <v>36779</v>
      </c>
      <c r="M2156" s="1">
        <v>4</v>
      </c>
      <c r="N2156" s="1">
        <v>3</v>
      </c>
      <c r="O2156" s="1">
        <v>90</v>
      </c>
      <c r="P2156" s="2" t="s">
        <v>69</v>
      </c>
      <c r="Q2156" s="2">
        <v>1990</v>
      </c>
      <c r="R2156" s="1"/>
      <c r="S2156" s="2">
        <v>130</v>
      </c>
      <c r="T2156" s="1"/>
      <c r="U2156" s="1"/>
      <c r="V2156" s="1"/>
      <c r="W2156" s="1"/>
      <c r="X2156" s="35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2"/>
      <c r="AY2156" s="1"/>
      <c r="AZ2156" s="1"/>
      <c r="BA2156" s="36"/>
      <c r="BB2156" s="2"/>
      <c r="BC2156" s="1"/>
      <c r="BD2156" s="1"/>
      <c r="BE2156" s="1"/>
      <c r="BF2156" s="43">
        <f t="shared" si="33"/>
        <v>258700</v>
      </c>
      <c r="BG2156" s="1"/>
      <c r="BH2156" s="1"/>
      <c r="BI2156" s="1">
        <v>50</v>
      </c>
      <c r="BJ2156" s="1">
        <v>0</v>
      </c>
      <c r="BK2156" s="1">
        <v>0.01</v>
      </c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37" t="s">
        <v>71</v>
      </c>
    </row>
    <row r="2157" spans="1:77" x14ac:dyDescent="0.25">
      <c r="A2157" s="1">
        <v>2152</v>
      </c>
      <c r="B2157" s="1"/>
      <c r="C2157" s="1"/>
      <c r="D2157" s="1"/>
      <c r="E2157" s="1"/>
      <c r="F2157" s="1">
        <v>2152</v>
      </c>
      <c r="G2157" s="1" t="s">
        <v>67</v>
      </c>
      <c r="H2157" s="1">
        <v>36781</v>
      </c>
      <c r="M2157" s="1">
        <v>5</v>
      </c>
      <c r="N2157" s="1">
        <v>2</v>
      </c>
      <c r="O2157" s="1">
        <v>80</v>
      </c>
      <c r="P2157" s="2" t="s">
        <v>69</v>
      </c>
      <c r="Q2157" s="2">
        <v>2280</v>
      </c>
      <c r="R2157" s="1"/>
      <c r="S2157" s="2">
        <v>130</v>
      </c>
      <c r="T2157" s="1"/>
      <c r="U2157" s="1"/>
      <c r="V2157" s="1"/>
      <c r="W2157" s="1"/>
      <c r="X2157" s="35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44"/>
      <c r="AR2157" s="36"/>
      <c r="AS2157" s="1"/>
      <c r="AT2157" s="45"/>
      <c r="AU2157" s="1"/>
      <c r="AV2157" s="1"/>
      <c r="AW2157" s="1"/>
      <c r="AX2157" s="2"/>
      <c r="AY2157" s="1"/>
      <c r="AZ2157" s="1"/>
      <c r="BA2157" s="36"/>
      <c r="BB2157" s="2"/>
      <c r="BC2157" s="1"/>
      <c r="BD2157" s="1"/>
      <c r="BE2157" s="43"/>
      <c r="BF2157" s="43">
        <f t="shared" si="33"/>
        <v>296400</v>
      </c>
      <c r="BG2157" s="1"/>
      <c r="BH2157" s="1"/>
      <c r="BI2157" s="1">
        <v>50</v>
      </c>
      <c r="BJ2157" s="1">
        <v>0</v>
      </c>
      <c r="BK2157" s="1">
        <v>0.01</v>
      </c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37" t="s">
        <v>71</v>
      </c>
    </row>
    <row r="2158" spans="1:77" x14ac:dyDescent="0.25">
      <c r="A2158" s="1">
        <v>2153</v>
      </c>
      <c r="B2158" s="1"/>
      <c r="C2158" s="1"/>
      <c r="D2158" s="1"/>
      <c r="E2158" s="1"/>
      <c r="F2158" s="1">
        <v>2153</v>
      </c>
      <c r="G2158" s="1" t="s">
        <v>67</v>
      </c>
      <c r="H2158" s="1">
        <v>36782</v>
      </c>
      <c r="M2158" s="1">
        <v>7</v>
      </c>
      <c r="N2158" s="1">
        <v>1</v>
      </c>
      <c r="O2158" s="1">
        <v>4</v>
      </c>
      <c r="P2158" s="2" t="s">
        <v>69</v>
      </c>
      <c r="Q2158" s="2">
        <v>2904</v>
      </c>
      <c r="R2158" s="1"/>
      <c r="S2158" s="2">
        <v>130</v>
      </c>
      <c r="T2158" s="1"/>
      <c r="U2158" s="1"/>
      <c r="V2158" s="1"/>
      <c r="W2158" s="1"/>
      <c r="X2158" s="35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44"/>
      <c r="AR2158" s="36"/>
      <c r="AS2158" s="1"/>
      <c r="AT2158" s="45"/>
      <c r="AU2158" s="1"/>
      <c r="AV2158" s="2"/>
      <c r="AW2158" s="46"/>
      <c r="AX2158" s="2"/>
      <c r="AY2158" s="2"/>
      <c r="AZ2158" s="2"/>
      <c r="BA2158" s="36"/>
      <c r="BB2158" s="2"/>
      <c r="BC2158" s="36"/>
      <c r="BD2158" s="1"/>
      <c r="BE2158" s="43"/>
      <c r="BF2158" s="43">
        <f t="shared" si="33"/>
        <v>377520</v>
      </c>
      <c r="BG2158" s="1"/>
      <c r="BH2158" s="6"/>
      <c r="BI2158" s="1">
        <v>50</v>
      </c>
      <c r="BJ2158" s="1">
        <v>0</v>
      </c>
      <c r="BK2158" s="1">
        <v>0.01</v>
      </c>
      <c r="BL2158" s="36"/>
      <c r="BM2158" s="36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37" t="s">
        <v>71</v>
      </c>
    </row>
    <row r="2159" spans="1:77" x14ac:dyDescent="0.25">
      <c r="A2159" s="1">
        <v>2154</v>
      </c>
      <c r="B2159" s="1"/>
      <c r="C2159" s="1"/>
      <c r="D2159" s="1"/>
      <c r="E2159" s="1"/>
      <c r="F2159" s="1">
        <v>2154</v>
      </c>
      <c r="G2159" s="1" t="s">
        <v>67</v>
      </c>
      <c r="H2159" s="1">
        <v>36875</v>
      </c>
      <c r="M2159" s="1">
        <v>1</v>
      </c>
      <c r="N2159" s="1">
        <v>0</v>
      </c>
      <c r="O2159" s="1">
        <v>13</v>
      </c>
      <c r="P2159" s="2" t="s">
        <v>69</v>
      </c>
      <c r="Q2159" s="2">
        <v>413</v>
      </c>
      <c r="R2159" s="1"/>
      <c r="S2159" s="2">
        <v>250</v>
      </c>
      <c r="T2159" s="1"/>
      <c r="U2159" s="1"/>
      <c r="V2159" s="1"/>
      <c r="W2159" s="1"/>
      <c r="X2159" s="35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44"/>
      <c r="AR2159" s="36"/>
      <c r="AS2159" s="1"/>
      <c r="AT2159" s="45"/>
      <c r="AU2159" s="1"/>
      <c r="AV2159" s="1"/>
      <c r="AW2159" s="1"/>
      <c r="AX2159" s="2"/>
      <c r="AY2159" s="1"/>
      <c r="AZ2159" s="1"/>
      <c r="BA2159" s="36"/>
      <c r="BB2159" s="2"/>
      <c r="BC2159" s="1"/>
      <c r="BD2159" s="1"/>
      <c r="BE2159" s="43"/>
      <c r="BF2159" s="43">
        <f t="shared" si="33"/>
        <v>103250</v>
      </c>
      <c r="BG2159" s="1"/>
      <c r="BH2159" s="1"/>
      <c r="BI2159" s="1">
        <v>50</v>
      </c>
      <c r="BJ2159" s="1">
        <v>0</v>
      </c>
      <c r="BK2159" s="1">
        <v>0.01</v>
      </c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37" t="s">
        <v>71</v>
      </c>
    </row>
    <row r="2160" spans="1:77" x14ac:dyDescent="0.25">
      <c r="A2160" s="1">
        <v>2155</v>
      </c>
      <c r="B2160" s="1"/>
      <c r="C2160" s="1"/>
      <c r="D2160" s="1"/>
      <c r="E2160" s="1"/>
      <c r="F2160" s="1">
        <v>2155</v>
      </c>
      <c r="G2160" s="1" t="s">
        <v>67</v>
      </c>
      <c r="H2160" s="1">
        <v>36928</v>
      </c>
      <c r="M2160" s="1">
        <v>4</v>
      </c>
      <c r="N2160" s="1">
        <v>3</v>
      </c>
      <c r="O2160" s="1">
        <v>46</v>
      </c>
      <c r="P2160" s="2" t="s">
        <v>69</v>
      </c>
      <c r="Q2160" s="2">
        <v>1946</v>
      </c>
      <c r="R2160" s="1"/>
      <c r="S2160" s="2">
        <v>190</v>
      </c>
      <c r="T2160" s="1"/>
      <c r="U2160" s="1"/>
      <c r="V2160" s="1"/>
      <c r="W2160" s="1"/>
      <c r="X2160" s="35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2"/>
      <c r="AY2160" s="1"/>
      <c r="AZ2160" s="1"/>
      <c r="BA2160" s="36"/>
      <c r="BB2160" s="2"/>
      <c r="BC2160" s="1"/>
      <c r="BD2160" s="1"/>
      <c r="BE2160" s="1"/>
      <c r="BF2160" s="43">
        <f t="shared" si="33"/>
        <v>369740</v>
      </c>
      <c r="BG2160" s="1"/>
      <c r="BH2160" s="1"/>
      <c r="BI2160" s="1">
        <v>50</v>
      </c>
      <c r="BJ2160" s="1">
        <v>0</v>
      </c>
      <c r="BK2160" s="1">
        <v>0.01</v>
      </c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37" t="s">
        <v>71</v>
      </c>
    </row>
    <row r="2161" spans="1:77" x14ac:dyDescent="0.25">
      <c r="A2161" s="1">
        <v>2156</v>
      </c>
      <c r="B2161" s="1"/>
      <c r="C2161" s="1"/>
      <c r="D2161" s="1"/>
      <c r="E2161" s="1"/>
      <c r="F2161" s="1">
        <v>2156</v>
      </c>
      <c r="G2161" s="1" t="s">
        <v>67</v>
      </c>
      <c r="H2161" s="1">
        <v>36934</v>
      </c>
      <c r="M2161" s="1">
        <v>5</v>
      </c>
      <c r="N2161" s="1">
        <v>0</v>
      </c>
      <c r="O2161" s="1">
        <v>0</v>
      </c>
      <c r="P2161" s="2" t="s">
        <v>69</v>
      </c>
      <c r="Q2161" s="2">
        <v>2000</v>
      </c>
      <c r="R2161" s="1"/>
      <c r="S2161" s="2">
        <v>170</v>
      </c>
      <c r="T2161" s="1"/>
      <c r="U2161" s="1"/>
      <c r="V2161" s="1"/>
      <c r="W2161" s="1"/>
      <c r="X2161" s="35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2"/>
      <c r="AY2161" s="1"/>
      <c r="AZ2161" s="1"/>
      <c r="BA2161" s="36"/>
      <c r="BB2161" s="2"/>
      <c r="BC2161" s="1"/>
      <c r="BD2161" s="1"/>
      <c r="BE2161" s="1"/>
      <c r="BF2161" s="43">
        <f t="shared" si="33"/>
        <v>340000</v>
      </c>
      <c r="BG2161" s="1"/>
      <c r="BH2161" s="1"/>
      <c r="BI2161" s="1">
        <v>50</v>
      </c>
      <c r="BJ2161" s="1">
        <v>0</v>
      </c>
      <c r="BK2161" s="1">
        <v>0.01</v>
      </c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37" t="s">
        <v>71</v>
      </c>
    </row>
    <row r="2162" spans="1:77" x14ac:dyDescent="0.25">
      <c r="A2162" s="1">
        <v>2157</v>
      </c>
      <c r="B2162" s="1"/>
      <c r="C2162" s="1"/>
      <c r="D2162" s="1"/>
      <c r="E2162" s="1"/>
      <c r="F2162" s="1">
        <v>2157</v>
      </c>
      <c r="G2162" s="1" t="s">
        <v>67</v>
      </c>
      <c r="H2162" s="1">
        <v>36976</v>
      </c>
      <c r="M2162" s="1">
        <v>4</v>
      </c>
      <c r="N2162" s="1">
        <v>2</v>
      </c>
      <c r="O2162" s="1">
        <v>9</v>
      </c>
      <c r="P2162" s="2" t="s">
        <v>69</v>
      </c>
      <c r="Q2162" s="2">
        <v>1809</v>
      </c>
      <c r="R2162" s="1"/>
      <c r="S2162" s="2">
        <v>260</v>
      </c>
      <c r="T2162" s="1"/>
      <c r="U2162" s="1"/>
      <c r="V2162" s="1"/>
      <c r="W2162" s="1"/>
      <c r="X2162" s="35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2"/>
      <c r="AY2162" s="1"/>
      <c r="AZ2162" s="1"/>
      <c r="BA2162" s="36"/>
      <c r="BB2162" s="2"/>
      <c r="BC2162" s="1"/>
      <c r="BD2162" s="1"/>
      <c r="BE2162" s="1"/>
      <c r="BF2162" s="43">
        <f t="shared" si="33"/>
        <v>470340</v>
      </c>
      <c r="BG2162" s="1"/>
      <c r="BH2162" s="1"/>
      <c r="BI2162" s="1">
        <v>50</v>
      </c>
      <c r="BJ2162" s="1">
        <v>0</v>
      </c>
      <c r="BK2162" s="1">
        <v>0.01</v>
      </c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37" t="s">
        <v>71</v>
      </c>
    </row>
    <row r="2163" spans="1:77" x14ac:dyDescent="0.25">
      <c r="A2163" s="1">
        <v>2158</v>
      </c>
      <c r="B2163" s="1"/>
      <c r="C2163" s="1"/>
      <c r="D2163" s="1"/>
      <c r="E2163" s="1"/>
      <c r="F2163" s="1">
        <v>2158</v>
      </c>
      <c r="G2163" s="1" t="s">
        <v>67</v>
      </c>
      <c r="H2163" s="1">
        <v>37017</v>
      </c>
      <c r="M2163" s="1">
        <v>5</v>
      </c>
      <c r="N2163" s="1">
        <v>0</v>
      </c>
      <c r="O2163" s="1">
        <v>84</v>
      </c>
      <c r="P2163" s="2" t="s">
        <v>69</v>
      </c>
      <c r="Q2163" s="2">
        <v>2084</v>
      </c>
      <c r="R2163" s="1"/>
      <c r="S2163" s="2">
        <v>140</v>
      </c>
      <c r="T2163" s="1"/>
      <c r="U2163" s="1"/>
      <c r="V2163" s="1"/>
      <c r="W2163" s="1"/>
      <c r="X2163" s="35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2"/>
      <c r="AY2163" s="1"/>
      <c r="AZ2163" s="1"/>
      <c r="BA2163" s="36"/>
      <c r="BB2163" s="2"/>
      <c r="BC2163" s="1"/>
      <c r="BD2163" s="1"/>
      <c r="BE2163" s="1"/>
      <c r="BF2163" s="43">
        <f t="shared" si="33"/>
        <v>291760</v>
      </c>
      <c r="BG2163" s="1"/>
      <c r="BH2163" s="1"/>
      <c r="BI2163" s="1">
        <v>50</v>
      </c>
      <c r="BJ2163" s="1">
        <v>0</v>
      </c>
      <c r="BK2163" s="1">
        <v>0.01</v>
      </c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37" t="s">
        <v>71</v>
      </c>
    </row>
    <row r="2164" spans="1:77" x14ac:dyDescent="0.25">
      <c r="A2164" s="1">
        <v>2159</v>
      </c>
      <c r="B2164" s="1"/>
      <c r="C2164" s="1"/>
      <c r="D2164" s="1"/>
      <c r="E2164" s="1"/>
      <c r="F2164" s="1">
        <v>2159</v>
      </c>
      <c r="G2164" s="1" t="s">
        <v>67</v>
      </c>
      <c r="H2164" s="1">
        <v>37023</v>
      </c>
      <c r="M2164" s="1">
        <v>5</v>
      </c>
      <c r="N2164" s="1">
        <v>1</v>
      </c>
      <c r="O2164" s="1">
        <v>57</v>
      </c>
      <c r="P2164" s="2" t="s">
        <v>69</v>
      </c>
      <c r="Q2164" s="2">
        <v>2157</v>
      </c>
      <c r="R2164" s="1"/>
      <c r="S2164" s="2">
        <v>170</v>
      </c>
      <c r="T2164" s="1"/>
      <c r="U2164" s="1"/>
      <c r="V2164" s="1"/>
      <c r="W2164" s="1"/>
      <c r="X2164" s="35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44"/>
      <c r="AR2164" s="36"/>
      <c r="AS2164" s="1"/>
      <c r="AT2164" s="45"/>
      <c r="AU2164" s="1"/>
      <c r="AV2164" s="2"/>
      <c r="AW2164" s="46"/>
      <c r="AX2164" s="2"/>
      <c r="AY2164" s="2"/>
      <c r="AZ2164" s="2"/>
      <c r="BA2164" s="36"/>
      <c r="BB2164" s="2"/>
      <c r="BC2164" s="36"/>
      <c r="BD2164" s="1"/>
      <c r="BE2164" s="43"/>
      <c r="BF2164" s="43">
        <f t="shared" si="33"/>
        <v>366690</v>
      </c>
      <c r="BG2164" s="1"/>
      <c r="BH2164" s="6"/>
      <c r="BI2164" s="1">
        <v>50</v>
      </c>
      <c r="BJ2164" s="1">
        <v>0</v>
      </c>
      <c r="BK2164" s="1">
        <v>0.01</v>
      </c>
      <c r="BL2164" s="36"/>
      <c r="BM2164" s="36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37" t="s">
        <v>71</v>
      </c>
    </row>
    <row r="2165" spans="1:77" x14ac:dyDescent="0.25">
      <c r="A2165" s="1">
        <v>2160</v>
      </c>
      <c r="B2165" s="1"/>
      <c r="C2165" s="1"/>
      <c r="D2165" s="1"/>
      <c r="E2165" s="1"/>
      <c r="F2165" s="1">
        <v>2160</v>
      </c>
      <c r="G2165" s="1" t="s">
        <v>67</v>
      </c>
      <c r="H2165" s="1">
        <v>37090</v>
      </c>
      <c r="M2165" s="1">
        <v>4</v>
      </c>
      <c r="N2165" s="1">
        <v>0</v>
      </c>
      <c r="O2165" s="1">
        <v>82</v>
      </c>
      <c r="P2165" s="2" t="s">
        <v>69</v>
      </c>
      <c r="Q2165" s="2">
        <v>1682</v>
      </c>
      <c r="R2165" s="1"/>
      <c r="S2165" s="2">
        <v>310</v>
      </c>
      <c r="T2165" s="1"/>
      <c r="U2165" s="1"/>
      <c r="V2165" s="1"/>
      <c r="W2165" s="1"/>
      <c r="X2165" s="35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2"/>
      <c r="AY2165" s="1"/>
      <c r="AZ2165" s="1"/>
      <c r="BA2165" s="36"/>
      <c r="BB2165" s="2"/>
      <c r="BC2165" s="1"/>
      <c r="BD2165" s="1"/>
      <c r="BE2165" s="1"/>
      <c r="BF2165" s="43">
        <f t="shared" si="33"/>
        <v>521420</v>
      </c>
      <c r="BG2165" s="1"/>
      <c r="BH2165" s="1"/>
      <c r="BI2165" s="1">
        <v>50</v>
      </c>
      <c r="BJ2165" s="1">
        <v>0</v>
      </c>
      <c r="BK2165" s="1">
        <v>0.01</v>
      </c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37" t="s">
        <v>71</v>
      </c>
    </row>
    <row r="2166" spans="1:77" x14ac:dyDescent="0.25">
      <c r="A2166" s="1">
        <v>2161</v>
      </c>
      <c r="B2166" s="1"/>
      <c r="C2166" s="1"/>
      <c r="D2166" s="1"/>
      <c r="E2166" s="1"/>
      <c r="F2166" s="1">
        <v>2161</v>
      </c>
      <c r="G2166" s="1" t="s">
        <v>67</v>
      </c>
      <c r="H2166" s="1">
        <v>37091</v>
      </c>
      <c r="M2166" s="1">
        <v>1</v>
      </c>
      <c r="N2166" s="1">
        <v>0</v>
      </c>
      <c r="O2166" s="1">
        <v>63</v>
      </c>
      <c r="P2166" s="2" t="s">
        <v>69</v>
      </c>
      <c r="Q2166" s="2">
        <v>463</v>
      </c>
      <c r="R2166" s="1"/>
      <c r="S2166" s="2">
        <v>350</v>
      </c>
      <c r="T2166" s="1"/>
      <c r="U2166" s="1"/>
      <c r="V2166" s="1"/>
      <c r="W2166" s="1"/>
      <c r="X2166" s="35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2"/>
      <c r="AY2166" s="1"/>
      <c r="AZ2166" s="1"/>
      <c r="BA2166" s="36"/>
      <c r="BB2166" s="2"/>
      <c r="BC2166" s="1"/>
      <c r="BD2166" s="1"/>
      <c r="BE2166" s="1"/>
      <c r="BF2166" s="43">
        <f t="shared" si="33"/>
        <v>162050</v>
      </c>
      <c r="BG2166" s="1"/>
      <c r="BH2166" s="1"/>
      <c r="BI2166" s="1">
        <v>50</v>
      </c>
      <c r="BJ2166" s="1">
        <v>0</v>
      </c>
      <c r="BK2166" s="1">
        <v>0.01</v>
      </c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37" t="s">
        <v>71</v>
      </c>
    </row>
    <row r="2167" spans="1:77" x14ac:dyDescent="0.25">
      <c r="A2167" s="1">
        <v>2162</v>
      </c>
      <c r="B2167" s="1"/>
      <c r="C2167" s="1"/>
      <c r="D2167" s="1"/>
      <c r="E2167" s="1"/>
      <c r="F2167" s="1">
        <v>2162</v>
      </c>
      <c r="G2167" s="1" t="s">
        <v>67</v>
      </c>
      <c r="H2167" s="1">
        <v>37100</v>
      </c>
      <c r="M2167" s="1">
        <v>2</v>
      </c>
      <c r="N2167" s="1">
        <v>0</v>
      </c>
      <c r="O2167" s="1">
        <v>28</v>
      </c>
      <c r="P2167" s="2" t="s">
        <v>69</v>
      </c>
      <c r="Q2167" s="2">
        <v>828</v>
      </c>
      <c r="R2167" s="1"/>
      <c r="S2167" s="2">
        <v>260</v>
      </c>
      <c r="T2167" s="1"/>
      <c r="U2167" s="1"/>
      <c r="V2167" s="1"/>
      <c r="W2167" s="1"/>
      <c r="X2167" s="35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2"/>
      <c r="AY2167" s="1"/>
      <c r="AZ2167" s="1"/>
      <c r="BA2167" s="36"/>
      <c r="BB2167" s="2"/>
      <c r="BC2167" s="1"/>
      <c r="BD2167" s="1"/>
      <c r="BE2167" s="1"/>
      <c r="BF2167" s="43">
        <f t="shared" si="33"/>
        <v>215280</v>
      </c>
      <c r="BG2167" s="1"/>
      <c r="BH2167" s="1"/>
      <c r="BI2167" s="1">
        <v>50</v>
      </c>
      <c r="BJ2167" s="1">
        <v>0</v>
      </c>
      <c r="BK2167" s="1">
        <v>0.01</v>
      </c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37" t="s">
        <v>71</v>
      </c>
    </row>
    <row r="2168" spans="1:77" x14ac:dyDescent="0.25">
      <c r="A2168" s="1">
        <v>2163</v>
      </c>
      <c r="B2168" s="1"/>
      <c r="C2168" s="1"/>
      <c r="D2168" s="1"/>
      <c r="E2168" s="1"/>
      <c r="F2168" s="1">
        <v>2163</v>
      </c>
      <c r="G2168" s="1" t="s">
        <v>67</v>
      </c>
      <c r="H2168" s="1">
        <v>37219</v>
      </c>
      <c r="M2168" s="1">
        <v>3</v>
      </c>
      <c r="N2168" s="1">
        <v>3</v>
      </c>
      <c r="O2168" s="1">
        <v>74</v>
      </c>
      <c r="P2168" s="2" t="s">
        <v>69</v>
      </c>
      <c r="Q2168" s="2">
        <v>1574</v>
      </c>
      <c r="R2168" s="1"/>
      <c r="S2168" s="2">
        <v>130</v>
      </c>
      <c r="T2168" s="1"/>
      <c r="U2168" s="1"/>
      <c r="V2168" s="1"/>
      <c r="W2168" s="1"/>
      <c r="X2168" s="35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44"/>
      <c r="AR2168" s="36"/>
      <c r="AS2168" s="1"/>
      <c r="AT2168" s="45"/>
      <c r="AU2168" s="1"/>
      <c r="AV2168" s="2"/>
      <c r="AW2168" s="46"/>
      <c r="AX2168" s="2"/>
      <c r="AY2168" s="2"/>
      <c r="AZ2168" s="2"/>
      <c r="BA2168" s="36"/>
      <c r="BB2168" s="2"/>
      <c r="BC2168" s="36"/>
      <c r="BD2168" s="1"/>
      <c r="BE2168" s="43"/>
      <c r="BF2168" s="43">
        <f t="shared" si="33"/>
        <v>204620</v>
      </c>
      <c r="BG2168" s="1"/>
      <c r="BH2168" s="6"/>
      <c r="BI2168" s="1">
        <v>50</v>
      </c>
      <c r="BJ2168" s="1">
        <v>0</v>
      </c>
      <c r="BK2168" s="1">
        <v>0.01</v>
      </c>
      <c r="BL2168" s="36"/>
      <c r="BM2168" s="36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37" t="s">
        <v>71</v>
      </c>
    </row>
    <row r="2169" spans="1:77" x14ac:dyDescent="0.25">
      <c r="A2169" s="1">
        <v>2164</v>
      </c>
      <c r="B2169" s="1"/>
      <c r="C2169" s="1"/>
      <c r="D2169" s="1"/>
      <c r="E2169" s="1"/>
      <c r="F2169" s="1">
        <v>2164</v>
      </c>
      <c r="G2169" s="1" t="s">
        <v>67</v>
      </c>
      <c r="H2169" s="1">
        <v>37337</v>
      </c>
      <c r="M2169" s="1">
        <v>2</v>
      </c>
      <c r="N2169" s="1">
        <v>1</v>
      </c>
      <c r="O2169" s="1">
        <v>72.400000000000006</v>
      </c>
      <c r="P2169" s="2" t="s">
        <v>69</v>
      </c>
      <c r="Q2169" s="2">
        <v>972.4</v>
      </c>
      <c r="R2169" s="1"/>
      <c r="S2169" s="2">
        <v>130</v>
      </c>
      <c r="T2169" s="1"/>
      <c r="U2169" s="1"/>
      <c r="V2169" s="1"/>
      <c r="W2169" s="1"/>
      <c r="X2169" s="35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44"/>
      <c r="AR2169" s="36"/>
      <c r="AS2169" s="1"/>
      <c r="AT2169" s="45"/>
      <c r="AU2169" s="1"/>
      <c r="AV2169" s="1"/>
      <c r="AW2169" s="1"/>
      <c r="AX2169" s="2"/>
      <c r="AY2169" s="1"/>
      <c r="AZ2169" s="1"/>
      <c r="BA2169" s="36"/>
      <c r="BB2169" s="2"/>
      <c r="BC2169" s="1"/>
      <c r="BD2169" s="1"/>
      <c r="BE2169" s="43"/>
      <c r="BF2169" s="43">
        <f t="shared" si="33"/>
        <v>126412</v>
      </c>
      <c r="BG2169" s="1"/>
      <c r="BH2169" s="1"/>
      <c r="BI2169" s="1">
        <v>50</v>
      </c>
      <c r="BJ2169" s="1">
        <v>0</v>
      </c>
      <c r="BK2169" s="1">
        <v>0.01</v>
      </c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37" t="s">
        <v>71</v>
      </c>
    </row>
    <row r="2170" spans="1:77" x14ac:dyDescent="0.25">
      <c r="A2170" s="1">
        <v>2165</v>
      </c>
      <c r="B2170" s="1"/>
      <c r="C2170" s="1"/>
      <c r="D2170" s="1"/>
      <c r="E2170" s="1"/>
      <c r="F2170" s="1">
        <v>2165</v>
      </c>
      <c r="G2170" s="1" t="s">
        <v>67</v>
      </c>
      <c r="H2170" s="1">
        <v>37395</v>
      </c>
      <c r="M2170" s="1">
        <v>2</v>
      </c>
      <c r="N2170" s="1">
        <v>3</v>
      </c>
      <c r="O2170" s="1">
        <v>71</v>
      </c>
      <c r="P2170" s="2" t="s">
        <v>69</v>
      </c>
      <c r="Q2170" s="2">
        <v>1171</v>
      </c>
      <c r="R2170" s="1"/>
      <c r="S2170" s="2">
        <v>300</v>
      </c>
      <c r="T2170" s="1"/>
      <c r="U2170" s="1"/>
      <c r="V2170" s="1"/>
      <c r="W2170" s="1"/>
      <c r="X2170" s="35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2"/>
      <c r="AY2170" s="1"/>
      <c r="AZ2170" s="1"/>
      <c r="BA2170" s="36"/>
      <c r="BB2170" s="2"/>
      <c r="BC2170" s="1"/>
      <c r="BD2170" s="1"/>
      <c r="BE2170" s="1"/>
      <c r="BF2170" s="43">
        <f t="shared" si="33"/>
        <v>351300</v>
      </c>
      <c r="BG2170" s="1"/>
      <c r="BH2170" s="1"/>
      <c r="BI2170" s="1">
        <v>50</v>
      </c>
      <c r="BJ2170" s="1">
        <v>0</v>
      </c>
      <c r="BK2170" s="1">
        <v>0.01</v>
      </c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37" t="s">
        <v>71</v>
      </c>
    </row>
    <row r="2171" spans="1:77" x14ac:dyDescent="0.25">
      <c r="A2171" s="1">
        <v>2166</v>
      </c>
      <c r="B2171" s="1"/>
      <c r="C2171" s="1"/>
      <c r="D2171" s="1"/>
      <c r="E2171" s="1"/>
      <c r="F2171" s="1">
        <v>2166</v>
      </c>
      <c r="G2171" s="1" t="s">
        <v>67</v>
      </c>
      <c r="H2171" s="1">
        <v>37396</v>
      </c>
      <c r="M2171" s="1">
        <v>3</v>
      </c>
      <c r="N2171" s="1">
        <v>1</v>
      </c>
      <c r="O2171" s="1">
        <v>99</v>
      </c>
      <c r="P2171" s="2" t="s">
        <v>69</v>
      </c>
      <c r="Q2171" s="2">
        <v>1399</v>
      </c>
      <c r="R2171" s="1"/>
      <c r="S2171" s="2">
        <v>190</v>
      </c>
      <c r="T2171" s="1"/>
      <c r="U2171" s="1"/>
      <c r="V2171" s="1"/>
      <c r="W2171" s="1"/>
      <c r="X2171" s="35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44"/>
      <c r="AR2171" s="36"/>
      <c r="AS2171" s="1"/>
      <c r="AT2171" s="45"/>
      <c r="AU2171" s="1"/>
      <c r="AV2171" s="1"/>
      <c r="AW2171" s="1"/>
      <c r="AX2171" s="2"/>
      <c r="AY2171" s="1"/>
      <c r="AZ2171" s="1"/>
      <c r="BA2171" s="36"/>
      <c r="BB2171" s="2"/>
      <c r="BC2171" s="1"/>
      <c r="BD2171" s="1"/>
      <c r="BE2171" s="43"/>
      <c r="BF2171" s="43">
        <f t="shared" si="33"/>
        <v>265810</v>
      </c>
      <c r="BG2171" s="1"/>
      <c r="BH2171" s="1"/>
      <c r="BI2171" s="1">
        <v>50</v>
      </c>
      <c r="BJ2171" s="1">
        <v>0</v>
      </c>
      <c r="BK2171" s="1">
        <v>0.01</v>
      </c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37" t="s">
        <v>71</v>
      </c>
    </row>
    <row r="2172" spans="1:77" x14ac:dyDescent="0.25">
      <c r="A2172" s="1">
        <v>2167</v>
      </c>
      <c r="B2172" s="1"/>
      <c r="C2172" s="1"/>
      <c r="D2172" s="1"/>
      <c r="E2172" s="1"/>
      <c r="F2172" s="1">
        <v>2167</v>
      </c>
      <c r="G2172" s="1" t="s">
        <v>67</v>
      </c>
      <c r="H2172" s="1">
        <v>37397</v>
      </c>
      <c r="M2172" s="1">
        <v>8</v>
      </c>
      <c r="N2172" s="1">
        <v>2</v>
      </c>
      <c r="O2172" s="1">
        <v>9</v>
      </c>
      <c r="P2172" s="2" t="s">
        <v>69</v>
      </c>
      <c r="Q2172" s="2">
        <v>3409</v>
      </c>
      <c r="R2172" s="1"/>
      <c r="S2172" s="2">
        <v>190</v>
      </c>
      <c r="T2172" s="1"/>
      <c r="U2172" s="1"/>
      <c r="V2172" s="1"/>
      <c r="W2172" s="1"/>
      <c r="X2172" s="35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2"/>
      <c r="AY2172" s="1"/>
      <c r="AZ2172" s="1"/>
      <c r="BA2172" s="36"/>
      <c r="BB2172" s="2"/>
      <c r="BC2172" s="1"/>
      <c r="BD2172" s="1"/>
      <c r="BE2172" s="1"/>
      <c r="BF2172" s="43">
        <f t="shared" si="33"/>
        <v>647710</v>
      </c>
      <c r="BG2172" s="1"/>
      <c r="BH2172" s="1"/>
      <c r="BI2172" s="1">
        <v>50</v>
      </c>
      <c r="BJ2172" s="1">
        <v>0</v>
      </c>
      <c r="BK2172" s="1">
        <v>0.01</v>
      </c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37" t="s">
        <v>71</v>
      </c>
    </row>
    <row r="2173" spans="1:77" x14ac:dyDescent="0.25">
      <c r="A2173" s="1">
        <v>2168</v>
      </c>
      <c r="B2173" s="1"/>
      <c r="C2173" s="1"/>
      <c r="D2173" s="1"/>
      <c r="E2173" s="1"/>
      <c r="F2173" s="1">
        <v>2168</v>
      </c>
      <c r="G2173" s="1" t="s">
        <v>67</v>
      </c>
      <c r="H2173" s="1">
        <v>37398</v>
      </c>
      <c r="M2173" s="1">
        <v>2</v>
      </c>
      <c r="N2173" s="1">
        <v>3</v>
      </c>
      <c r="O2173" s="1">
        <v>10</v>
      </c>
      <c r="P2173" s="2" t="s">
        <v>69</v>
      </c>
      <c r="Q2173" s="2">
        <v>1110</v>
      </c>
      <c r="R2173" s="1"/>
      <c r="S2173" s="2">
        <v>190</v>
      </c>
      <c r="T2173" s="1"/>
      <c r="U2173" s="1"/>
      <c r="V2173" s="1"/>
      <c r="W2173" s="1"/>
      <c r="X2173" s="35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2"/>
      <c r="AY2173" s="1"/>
      <c r="AZ2173" s="1"/>
      <c r="BA2173" s="36"/>
      <c r="BB2173" s="2"/>
      <c r="BC2173" s="1"/>
      <c r="BD2173" s="1"/>
      <c r="BE2173" s="1"/>
      <c r="BF2173" s="43">
        <f t="shared" si="33"/>
        <v>210900</v>
      </c>
      <c r="BG2173" s="1"/>
      <c r="BH2173" s="1"/>
      <c r="BI2173" s="1">
        <v>50</v>
      </c>
      <c r="BJ2173" s="1">
        <v>0</v>
      </c>
      <c r="BK2173" s="1">
        <v>0.01</v>
      </c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37" t="s">
        <v>71</v>
      </c>
    </row>
    <row r="2174" spans="1:77" x14ac:dyDescent="0.25">
      <c r="A2174" s="1">
        <v>2169</v>
      </c>
      <c r="B2174" s="1"/>
      <c r="C2174" s="1"/>
      <c r="D2174" s="1"/>
      <c r="E2174" s="1"/>
      <c r="F2174" s="1">
        <v>2169</v>
      </c>
      <c r="G2174" s="1" t="s">
        <v>67</v>
      </c>
      <c r="H2174" s="1">
        <v>37399</v>
      </c>
      <c r="M2174" s="1">
        <v>2</v>
      </c>
      <c r="N2174" s="1">
        <v>3</v>
      </c>
      <c r="O2174" s="1">
        <v>59</v>
      </c>
      <c r="P2174" s="2" t="s">
        <v>69</v>
      </c>
      <c r="Q2174" s="2">
        <v>1159</v>
      </c>
      <c r="R2174" s="1"/>
      <c r="S2174" s="2">
        <v>190</v>
      </c>
      <c r="T2174" s="1"/>
      <c r="U2174" s="1"/>
      <c r="V2174" s="1"/>
      <c r="W2174" s="1"/>
      <c r="X2174" s="35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44"/>
      <c r="AR2174" s="36"/>
      <c r="AS2174" s="1"/>
      <c r="AT2174" s="45"/>
      <c r="AU2174" s="1"/>
      <c r="AV2174" s="1"/>
      <c r="AW2174" s="1"/>
      <c r="AX2174" s="2"/>
      <c r="AY2174" s="1"/>
      <c r="AZ2174" s="1"/>
      <c r="BA2174" s="36"/>
      <c r="BB2174" s="2"/>
      <c r="BC2174" s="1"/>
      <c r="BD2174" s="1"/>
      <c r="BE2174" s="43"/>
      <c r="BF2174" s="43">
        <f t="shared" si="33"/>
        <v>220210</v>
      </c>
      <c r="BG2174" s="1"/>
      <c r="BH2174" s="1"/>
      <c r="BI2174" s="1">
        <v>50</v>
      </c>
      <c r="BJ2174" s="1">
        <v>0</v>
      </c>
      <c r="BK2174" s="1">
        <v>0.01</v>
      </c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37" t="s">
        <v>71</v>
      </c>
    </row>
    <row r="2175" spans="1:77" x14ac:dyDescent="0.25">
      <c r="A2175" s="1">
        <v>2170</v>
      </c>
      <c r="B2175" s="1"/>
      <c r="C2175" s="1"/>
      <c r="D2175" s="1"/>
      <c r="E2175" s="1"/>
      <c r="F2175" s="1">
        <v>2170</v>
      </c>
      <c r="G2175" s="1" t="s">
        <v>67</v>
      </c>
      <c r="H2175" s="1">
        <v>37409</v>
      </c>
      <c r="M2175" s="1">
        <v>5</v>
      </c>
      <c r="N2175" s="1">
        <v>3</v>
      </c>
      <c r="O2175" s="1">
        <v>95</v>
      </c>
      <c r="P2175" s="2" t="s">
        <v>69</v>
      </c>
      <c r="Q2175" s="2">
        <v>2395</v>
      </c>
      <c r="R2175" s="1"/>
      <c r="S2175" s="2">
        <v>130</v>
      </c>
      <c r="T2175" s="1"/>
      <c r="U2175" s="1"/>
      <c r="V2175" s="1"/>
      <c r="W2175" s="1"/>
      <c r="X2175" s="35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2"/>
      <c r="AY2175" s="1"/>
      <c r="AZ2175" s="1"/>
      <c r="BA2175" s="36"/>
      <c r="BB2175" s="2"/>
      <c r="BC2175" s="1"/>
      <c r="BD2175" s="1"/>
      <c r="BE2175" s="1"/>
      <c r="BF2175" s="43">
        <f t="shared" si="33"/>
        <v>311350</v>
      </c>
      <c r="BG2175" s="1"/>
      <c r="BH2175" s="1"/>
      <c r="BI2175" s="1">
        <v>50</v>
      </c>
      <c r="BJ2175" s="1">
        <v>0</v>
      </c>
      <c r="BK2175" s="1">
        <v>0.01</v>
      </c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37" t="s">
        <v>71</v>
      </c>
    </row>
    <row r="2176" spans="1:77" x14ac:dyDescent="0.25">
      <c r="A2176" s="1">
        <v>2171</v>
      </c>
      <c r="B2176" s="1"/>
      <c r="C2176" s="1"/>
      <c r="D2176" s="1"/>
      <c r="E2176" s="1"/>
      <c r="F2176" s="1">
        <v>2171</v>
      </c>
      <c r="G2176" s="1" t="s">
        <v>67</v>
      </c>
      <c r="H2176" s="1">
        <v>37428</v>
      </c>
      <c r="M2176" s="1">
        <v>0</v>
      </c>
      <c r="N2176" s="1">
        <v>0</v>
      </c>
      <c r="O2176" s="1">
        <v>90</v>
      </c>
      <c r="P2176" s="2" t="s">
        <v>69</v>
      </c>
      <c r="Q2176" s="2">
        <v>90</v>
      </c>
      <c r="R2176" s="1"/>
      <c r="S2176" s="2">
        <v>350</v>
      </c>
      <c r="T2176" s="1"/>
      <c r="U2176" s="1"/>
      <c r="V2176" s="1"/>
      <c r="W2176" s="1"/>
      <c r="X2176" s="35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2"/>
      <c r="AY2176" s="1"/>
      <c r="AZ2176" s="1"/>
      <c r="BA2176" s="36"/>
      <c r="BB2176" s="2"/>
      <c r="BC2176" s="1"/>
      <c r="BD2176" s="1"/>
      <c r="BE2176" s="1"/>
      <c r="BF2176" s="43">
        <f t="shared" si="33"/>
        <v>31500</v>
      </c>
      <c r="BG2176" s="1"/>
      <c r="BH2176" s="1"/>
      <c r="BI2176" s="1">
        <v>50</v>
      </c>
      <c r="BJ2176" s="1">
        <v>0</v>
      </c>
      <c r="BK2176" s="1">
        <v>0.01</v>
      </c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37" t="s">
        <v>71</v>
      </c>
    </row>
    <row r="2177" spans="1:77" x14ac:dyDescent="0.25">
      <c r="A2177" s="1">
        <v>2172</v>
      </c>
      <c r="B2177" s="1"/>
      <c r="C2177" s="1"/>
      <c r="D2177" s="1"/>
      <c r="E2177" s="1"/>
      <c r="F2177" s="1">
        <v>2172</v>
      </c>
      <c r="G2177" s="1" t="s">
        <v>67</v>
      </c>
      <c r="H2177" s="1">
        <v>37439</v>
      </c>
      <c r="M2177" s="1">
        <v>3</v>
      </c>
      <c r="N2177" s="1">
        <v>3</v>
      </c>
      <c r="O2177" s="1">
        <v>38</v>
      </c>
      <c r="P2177" s="2" t="s">
        <v>69</v>
      </c>
      <c r="Q2177" s="2">
        <v>1538</v>
      </c>
      <c r="R2177" s="1"/>
      <c r="S2177" s="2">
        <v>130</v>
      </c>
      <c r="T2177" s="1"/>
      <c r="U2177" s="1"/>
      <c r="V2177" s="1"/>
      <c r="W2177" s="1"/>
      <c r="X2177" s="35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2"/>
      <c r="AY2177" s="1"/>
      <c r="AZ2177" s="1"/>
      <c r="BA2177" s="36"/>
      <c r="BB2177" s="2"/>
      <c r="BC2177" s="1"/>
      <c r="BD2177" s="1"/>
      <c r="BE2177" s="1"/>
      <c r="BF2177" s="43">
        <f t="shared" si="33"/>
        <v>199940</v>
      </c>
      <c r="BG2177" s="1"/>
      <c r="BH2177" s="1"/>
      <c r="BI2177" s="1">
        <v>50</v>
      </c>
      <c r="BJ2177" s="1">
        <v>0</v>
      </c>
      <c r="BK2177" s="1">
        <v>0.01</v>
      </c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37" t="s">
        <v>71</v>
      </c>
    </row>
    <row r="2178" spans="1:77" x14ac:dyDescent="0.25">
      <c r="A2178" s="1">
        <v>2173</v>
      </c>
      <c r="B2178" s="1"/>
      <c r="C2178" s="1"/>
      <c r="D2178" s="1"/>
      <c r="E2178" s="1"/>
      <c r="F2178" s="1">
        <v>2173</v>
      </c>
      <c r="G2178" s="1" t="s">
        <v>67</v>
      </c>
      <c r="H2178" s="1">
        <v>37440</v>
      </c>
      <c r="M2178" s="1">
        <v>3</v>
      </c>
      <c r="N2178" s="1">
        <v>1</v>
      </c>
      <c r="O2178" s="1">
        <v>47</v>
      </c>
      <c r="P2178" s="2" t="s">
        <v>69</v>
      </c>
      <c r="Q2178" s="2">
        <v>1347</v>
      </c>
      <c r="R2178" s="1"/>
      <c r="S2178" s="2">
        <v>170</v>
      </c>
      <c r="T2178" s="1"/>
      <c r="U2178" s="1"/>
      <c r="V2178" s="1"/>
      <c r="W2178" s="1"/>
      <c r="X2178" s="35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44"/>
      <c r="AR2178" s="36"/>
      <c r="AS2178" s="1"/>
      <c r="AT2178" s="45"/>
      <c r="AU2178" s="1"/>
      <c r="AV2178" s="1"/>
      <c r="AW2178" s="1"/>
      <c r="AX2178" s="2"/>
      <c r="AY2178" s="1"/>
      <c r="AZ2178" s="1"/>
      <c r="BA2178" s="36"/>
      <c r="BB2178" s="2"/>
      <c r="BC2178" s="1"/>
      <c r="BD2178" s="1"/>
      <c r="BE2178" s="43"/>
      <c r="BF2178" s="43">
        <f t="shared" si="33"/>
        <v>228990</v>
      </c>
      <c r="BG2178" s="1"/>
      <c r="BH2178" s="1"/>
      <c r="BI2178" s="1">
        <v>50</v>
      </c>
      <c r="BJ2178" s="1">
        <v>0</v>
      </c>
      <c r="BK2178" s="1">
        <v>0.01</v>
      </c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37" t="s">
        <v>71</v>
      </c>
    </row>
    <row r="2179" spans="1:77" x14ac:dyDescent="0.25">
      <c r="A2179" s="1">
        <v>2174</v>
      </c>
      <c r="B2179" s="1"/>
      <c r="C2179" s="1"/>
      <c r="D2179" s="1"/>
      <c r="E2179" s="1"/>
      <c r="F2179" s="1">
        <v>2174</v>
      </c>
      <c r="G2179" s="1" t="s">
        <v>67</v>
      </c>
      <c r="H2179" s="1">
        <v>37441</v>
      </c>
      <c r="M2179" s="1">
        <v>6</v>
      </c>
      <c r="N2179" s="1">
        <v>0</v>
      </c>
      <c r="O2179" s="1">
        <v>7</v>
      </c>
      <c r="P2179" s="2" t="s">
        <v>69</v>
      </c>
      <c r="Q2179" s="2">
        <v>2407</v>
      </c>
      <c r="R2179" s="1"/>
      <c r="S2179" s="2">
        <v>230</v>
      </c>
      <c r="T2179" s="1"/>
      <c r="U2179" s="1"/>
      <c r="V2179" s="1"/>
      <c r="W2179" s="1"/>
      <c r="X2179" s="35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44"/>
      <c r="AR2179" s="36"/>
      <c r="AS2179" s="1"/>
      <c r="AT2179" s="48"/>
      <c r="AU2179" s="1"/>
      <c r="AV2179" s="1"/>
      <c r="AW2179" s="1"/>
      <c r="AX2179" s="2"/>
      <c r="AY2179" s="1"/>
      <c r="AZ2179" s="1"/>
      <c r="BA2179" s="36"/>
      <c r="BB2179" s="2"/>
      <c r="BC2179" s="1"/>
      <c r="BD2179" s="1"/>
      <c r="BE2179" s="43"/>
      <c r="BF2179" s="43">
        <f t="shared" si="33"/>
        <v>553610</v>
      </c>
      <c r="BG2179" s="1"/>
      <c r="BH2179" s="1"/>
      <c r="BI2179" s="1">
        <v>50</v>
      </c>
      <c r="BJ2179" s="1">
        <v>0</v>
      </c>
      <c r="BK2179" s="1">
        <v>0.01</v>
      </c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37" t="s">
        <v>71</v>
      </c>
    </row>
    <row r="2180" spans="1:77" x14ac:dyDescent="0.25">
      <c r="A2180" s="1">
        <v>2175</v>
      </c>
      <c r="B2180" s="1"/>
      <c r="C2180" s="1"/>
      <c r="D2180" s="1"/>
      <c r="E2180" s="1"/>
      <c r="F2180" s="1">
        <v>2175</v>
      </c>
      <c r="G2180" s="1" t="s">
        <v>67</v>
      </c>
      <c r="H2180" s="1">
        <v>37458</v>
      </c>
      <c r="M2180" s="1">
        <v>16</v>
      </c>
      <c r="N2180" s="1">
        <v>1</v>
      </c>
      <c r="O2180" s="1">
        <v>56</v>
      </c>
      <c r="P2180" s="2" t="s">
        <v>69</v>
      </c>
      <c r="Q2180" s="2">
        <v>6556</v>
      </c>
      <c r="R2180" s="1"/>
      <c r="S2180" s="2">
        <v>100</v>
      </c>
      <c r="T2180" s="1"/>
      <c r="U2180" s="1"/>
      <c r="V2180" s="1"/>
      <c r="W2180" s="1"/>
      <c r="X2180" s="35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2"/>
      <c r="AY2180" s="1"/>
      <c r="AZ2180" s="1"/>
      <c r="BA2180" s="36"/>
      <c r="BB2180" s="2"/>
      <c r="BC2180" s="1"/>
      <c r="BD2180" s="1"/>
      <c r="BE2180" s="1"/>
      <c r="BF2180" s="43">
        <f t="shared" si="33"/>
        <v>655600</v>
      </c>
      <c r="BG2180" s="1"/>
      <c r="BH2180" s="1"/>
      <c r="BI2180" s="1">
        <v>50</v>
      </c>
      <c r="BJ2180" s="1">
        <v>0</v>
      </c>
      <c r="BK2180" s="1">
        <v>0.01</v>
      </c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37" t="s">
        <v>71</v>
      </c>
    </row>
    <row r="2181" spans="1:77" x14ac:dyDescent="0.25">
      <c r="A2181" s="1">
        <v>2176</v>
      </c>
      <c r="B2181" s="1"/>
      <c r="C2181" s="1"/>
      <c r="D2181" s="1"/>
      <c r="E2181" s="1"/>
      <c r="F2181" s="1">
        <v>2176</v>
      </c>
      <c r="G2181" s="1" t="s">
        <v>67</v>
      </c>
      <c r="H2181" s="1">
        <v>37459</v>
      </c>
      <c r="M2181" s="1">
        <v>2</v>
      </c>
      <c r="N2181" s="1">
        <v>2</v>
      </c>
      <c r="O2181" s="1">
        <v>48</v>
      </c>
      <c r="P2181" s="2" t="s">
        <v>69</v>
      </c>
      <c r="Q2181" s="2">
        <v>1048</v>
      </c>
      <c r="R2181" s="1"/>
      <c r="S2181" s="2">
        <v>300</v>
      </c>
      <c r="T2181" s="1"/>
      <c r="U2181" s="1"/>
      <c r="V2181" s="1"/>
      <c r="W2181" s="1"/>
      <c r="X2181" s="35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2"/>
      <c r="AY2181" s="1"/>
      <c r="AZ2181" s="1"/>
      <c r="BA2181" s="36"/>
      <c r="BB2181" s="2"/>
      <c r="BC2181" s="1"/>
      <c r="BD2181" s="1"/>
      <c r="BE2181" s="1"/>
      <c r="BF2181" s="43">
        <f t="shared" si="33"/>
        <v>314400</v>
      </c>
      <c r="BG2181" s="1"/>
      <c r="BH2181" s="1"/>
      <c r="BI2181" s="1">
        <v>50</v>
      </c>
      <c r="BJ2181" s="1">
        <v>0</v>
      </c>
      <c r="BK2181" s="1">
        <v>0.01</v>
      </c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37" t="s">
        <v>71</v>
      </c>
    </row>
    <row r="2182" spans="1:77" x14ac:dyDescent="0.25">
      <c r="A2182" s="1">
        <v>2177</v>
      </c>
      <c r="B2182" s="1"/>
      <c r="C2182" s="1"/>
      <c r="D2182" s="1"/>
      <c r="E2182" s="1"/>
      <c r="F2182" s="1">
        <v>2177</v>
      </c>
      <c r="G2182" s="1" t="s">
        <v>67</v>
      </c>
      <c r="H2182" s="1">
        <v>37460</v>
      </c>
      <c r="M2182" s="1">
        <v>6</v>
      </c>
      <c r="N2182" s="1">
        <v>1</v>
      </c>
      <c r="O2182" s="1">
        <v>19</v>
      </c>
      <c r="P2182" s="2" t="s">
        <v>69</v>
      </c>
      <c r="Q2182" s="2">
        <v>2519</v>
      </c>
      <c r="R2182" s="1"/>
      <c r="S2182" s="2">
        <v>230</v>
      </c>
      <c r="T2182" s="1"/>
      <c r="U2182" s="1"/>
      <c r="V2182" s="1"/>
      <c r="W2182" s="1"/>
      <c r="X2182" s="35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2"/>
      <c r="AY2182" s="1"/>
      <c r="AZ2182" s="1"/>
      <c r="BA2182" s="36"/>
      <c r="BB2182" s="2"/>
      <c r="BC2182" s="1"/>
      <c r="BD2182" s="1"/>
      <c r="BE2182" s="1"/>
      <c r="BF2182" s="43">
        <f t="shared" si="33"/>
        <v>579370</v>
      </c>
      <c r="BG2182" s="1"/>
      <c r="BH2182" s="1"/>
      <c r="BI2182" s="1">
        <v>50</v>
      </c>
      <c r="BJ2182" s="1">
        <v>0</v>
      </c>
      <c r="BK2182" s="1">
        <v>0.01</v>
      </c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37" t="s">
        <v>71</v>
      </c>
    </row>
    <row r="2183" spans="1:77" x14ac:dyDescent="0.25">
      <c r="A2183" s="1">
        <v>2178</v>
      </c>
      <c r="B2183" s="1"/>
      <c r="C2183" s="1"/>
      <c r="D2183" s="1"/>
      <c r="E2183" s="1"/>
      <c r="F2183" s="1">
        <v>2178</v>
      </c>
      <c r="G2183" s="1" t="s">
        <v>67</v>
      </c>
      <c r="H2183" s="1">
        <v>37461</v>
      </c>
      <c r="M2183" s="1">
        <v>2</v>
      </c>
      <c r="N2183" s="1">
        <v>0</v>
      </c>
      <c r="O2183" s="1">
        <v>88.6</v>
      </c>
      <c r="P2183" s="2" t="s">
        <v>69</v>
      </c>
      <c r="Q2183" s="2">
        <v>888.6</v>
      </c>
      <c r="R2183" s="1"/>
      <c r="S2183" s="2">
        <v>170</v>
      </c>
      <c r="T2183" s="1"/>
      <c r="U2183" s="1"/>
      <c r="V2183" s="1"/>
      <c r="W2183" s="1"/>
      <c r="X2183" s="35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2"/>
      <c r="AY2183" s="1"/>
      <c r="AZ2183" s="1"/>
      <c r="BA2183" s="36"/>
      <c r="BB2183" s="2"/>
      <c r="BC2183" s="1"/>
      <c r="BD2183" s="1"/>
      <c r="BE2183" s="1"/>
      <c r="BF2183" s="43">
        <f t="shared" si="33"/>
        <v>151062</v>
      </c>
      <c r="BG2183" s="1"/>
      <c r="BH2183" s="1"/>
      <c r="BI2183" s="1">
        <v>50</v>
      </c>
      <c r="BJ2183" s="1">
        <v>0</v>
      </c>
      <c r="BK2183" s="1">
        <v>0.01</v>
      </c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37" t="s">
        <v>71</v>
      </c>
    </row>
    <row r="2184" spans="1:77" x14ac:dyDescent="0.25">
      <c r="A2184" s="1">
        <v>2179</v>
      </c>
      <c r="B2184" s="1"/>
      <c r="C2184" s="1"/>
      <c r="D2184" s="1"/>
      <c r="E2184" s="1"/>
      <c r="F2184" s="1">
        <v>2179</v>
      </c>
      <c r="G2184" s="1" t="s">
        <v>67</v>
      </c>
      <c r="H2184" s="1">
        <v>37503</v>
      </c>
      <c r="M2184" s="1">
        <v>5</v>
      </c>
      <c r="N2184" s="1">
        <v>0</v>
      </c>
      <c r="O2184" s="1">
        <v>55</v>
      </c>
      <c r="P2184" s="2" t="s">
        <v>69</v>
      </c>
      <c r="Q2184" s="2">
        <v>2055</v>
      </c>
      <c r="R2184" s="1"/>
      <c r="S2184" s="2">
        <v>130</v>
      </c>
      <c r="T2184" s="1"/>
      <c r="U2184" s="1"/>
      <c r="V2184" s="1"/>
      <c r="W2184" s="1"/>
      <c r="X2184" s="35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2"/>
      <c r="AY2184" s="1"/>
      <c r="AZ2184" s="1"/>
      <c r="BA2184" s="36"/>
      <c r="BB2184" s="2"/>
      <c r="BC2184" s="1"/>
      <c r="BD2184" s="1"/>
      <c r="BE2184" s="1"/>
      <c r="BF2184" s="43">
        <f t="shared" ref="BF2184:BF2247" si="34">Q2184*S2184</f>
        <v>267150</v>
      </c>
      <c r="BG2184" s="1"/>
      <c r="BH2184" s="1"/>
      <c r="BI2184" s="1">
        <v>50</v>
      </c>
      <c r="BJ2184" s="1">
        <v>0</v>
      </c>
      <c r="BK2184" s="1">
        <v>0.01</v>
      </c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37" t="s">
        <v>71</v>
      </c>
    </row>
    <row r="2185" spans="1:77" x14ac:dyDescent="0.25">
      <c r="A2185" s="1">
        <v>2180</v>
      </c>
      <c r="B2185" s="1"/>
      <c r="C2185" s="1"/>
      <c r="D2185" s="1"/>
      <c r="E2185" s="1"/>
      <c r="F2185" s="1">
        <v>2180</v>
      </c>
      <c r="G2185" s="1" t="s">
        <v>67</v>
      </c>
      <c r="H2185" s="1">
        <v>37504</v>
      </c>
      <c r="M2185" s="1">
        <v>5</v>
      </c>
      <c r="N2185" s="1">
        <v>1</v>
      </c>
      <c r="O2185" s="1">
        <v>31.4</v>
      </c>
      <c r="P2185" s="2" t="s">
        <v>69</v>
      </c>
      <c r="Q2185" s="2">
        <v>2131.4</v>
      </c>
      <c r="R2185" s="1"/>
      <c r="S2185" s="2">
        <v>200</v>
      </c>
      <c r="T2185" s="1"/>
      <c r="U2185" s="1"/>
      <c r="V2185" s="1"/>
      <c r="W2185" s="1"/>
      <c r="X2185" s="35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2"/>
      <c r="AY2185" s="1"/>
      <c r="AZ2185" s="1"/>
      <c r="BA2185" s="36"/>
      <c r="BB2185" s="2"/>
      <c r="BC2185" s="1"/>
      <c r="BD2185" s="1"/>
      <c r="BE2185" s="1"/>
      <c r="BF2185" s="43">
        <f t="shared" si="34"/>
        <v>426280</v>
      </c>
      <c r="BG2185" s="1"/>
      <c r="BH2185" s="1"/>
      <c r="BI2185" s="1">
        <v>50</v>
      </c>
      <c r="BJ2185" s="1">
        <v>0</v>
      </c>
      <c r="BK2185" s="1">
        <v>0.01</v>
      </c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37" t="s">
        <v>71</v>
      </c>
    </row>
    <row r="2186" spans="1:77" x14ac:dyDescent="0.25">
      <c r="A2186" s="1">
        <v>2181</v>
      </c>
      <c r="B2186" s="1"/>
      <c r="C2186" s="1"/>
      <c r="D2186" s="1"/>
      <c r="E2186" s="1"/>
      <c r="F2186" s="1">
        <v>2181</v>
      </c>
      <c r="G2186" s="1" t="s">
        <v>67</v>
      </c>
      <c r="H2186" s="1">
        <v>37505</v>
      </c>
      <c r="M2186" s="1">
        <v>31</v>
      </c>
      <c r="N2186" s="1">
        <v>0</v>
      </c>
      <c r="O2186" s="1">
        <v>30</v>
      </c>
      <c r="P2186" s="2" t="s">
        <v>69</v>
      </c>
      <c r="Q2186" s="2">
        <v>12430</v>
      </c>
      <c r="R2186" s="1"/>
      <c r="S2186" s="2">
        <v>170</v>
      </c>
      <c r="T2186" s="1"/>
      <c r="U2186" s="1"/>
      <c r="V2186" s="1"/>
      <c r="W2186" s="1"/>
      <c r="X2186" s="35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2"/>
      <c r="AY2186" s="1"/>
      <c r="AZ2186" s="1"/>
      <c r="BA2186" s="36"/>
      <c r="BB2186" s="2"/>
      <c r="BC2186" s="1"/>
      <c r="BD2186" s="1"/>
      <c r="BE2186" s="1"/>
      <c r="BF2186" s="43">
        <f t="shared" si="34"/>
        <v>2113100</v>
      </c>
      <c r="BG2186" s="1"/>
      <c r="BH2186" s="1"/>
      <c r="BI2186" s="1">
        <v>50</v>
      </c>
      <c r="BJ2186" s="1">
        <v>0</v>
      </c>
      <c r="BK2186" s="1">
        <v>0.01</v>
      </c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37" t="s">
        <v>71</v>
      </c>
    </row>
    <row r="2187" spans="1:77" x14ac:dyDescent="0.25">
      <c r="A2187" s="1">
        <v>2182</v>
      </c>
      <c r="B2187" s="1"/>
      <c r="C2187" s="1"/>
      <c r="D2187" s="1"/>
      <c r="E2187" s="1"/>
      <c r="F2187" s="1">
        <v>2182</v>
      </c>
      <c r="G2187" s="1" t="s">
        <v>67</v>
      </c>
      <c r="H2187" s="1">
        <v>37547</v>
      </c>
      <c r="M2187" s="1">
        <v>13</v>
      </c>
      <c r="N2187" s="1">
        <v>2</v>
      </c>
      <c r="O2187" s="1">
        <v>34.799999999999997</v>
      </c>
      <c r="P2187" s="2" t="s">
        <v>69</v>
      </c>
      <c r="Q2187" s="2">
        <v>5434.8</v>
      </c>
      <c r="R2187" s="1"/>
      <c r="S2187" s="2">
        <v>190</v>
      </c>
      <c r="T2187" s="1"/>
      <c r="U2187" s="1"/>
      <c r="V2187" s="1"/>
      <c r="W2187" s="1"/>
      <c r="X2187" s="35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2"/>
      <c r="AY2187" s="1"/>
      <c r="AZ2187" s="1"/>
      <c r="BA2187" s="36"/>
      <c r="BB2187" s="2"/>
      <c r="BC2187" s="1"/>
      <c r="BD2187" s="1"/>
      <c r="BE2187" s="1"/>
      <c r="BF2187" s="43">
        <f t="shared" si="34"/>
        <v>1032612</v>
      </c>
      <c r="BG2187" s="1"/>
      <c r="BH2187" s="1"/>
      <c r="BI2187" s="1">
        <v>50</v>
      </c>
      <c r="BJ2187" s="1">
        <v>0</v>
      </c>
      <c r="BK2187" s="1">
        <v>0.01</v>
      </c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37" t="s">
        <v>71</v>
      </c>
    </row>
    <row r="2188" spans="1:77" x14ac:dyDescent="0.25">
      <c r="A2188" s="1">
        <v>2183</v>
      </c>
      <c r="B2188" s="1"/>
      <c r="C2188" s="1"/>
      <c r="D2188" s="1"/>
      <c r="E2188" s="1"/>
      <c r="F2188" s="1">
        <v>2183</v>
      </c>
      <c r="G2188" s="1" t="s">
        <v>67</v>
      </c>
      <c r="H2188" s="1">
        <v>37548</v>
      </c>
      <c r="M2188" s="1">
        <v>4</v>
      </c>
      <c r="N2188" s="1">
        <v>3</v>
      </c>
      <c r="O2188" s="1">
        <v>85.2</v>
      </c>
      <c r="P2188" s="2" t="s">
        <v>69</v>
      </c>
      <c r="Q2188" s="2">
        <v>1985.2</v>
      </c>
      <c r="R2188" s="1"/>
      <c r="S2188" s="2">
        <v>260</v>
      </c>
      <c r="T2188" s="1"/>
      <c r="U2188" s="1"/>
      <c r="V2188" s="1"/>
      <c r="W2188" s="1"/>
      <c r="X2188" s="35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2"/>
      <c r="AY2188" s="1"/>
      <c r="AZ2188" s="1"/>
      <c r="BA2188" s="36"/>
      <c r="BB2188" s="2"/>
      <c r="BC2188" s="1"/>
      <c r="BD2188" s="1"/>
      <c r="BE2188" s="1"/>
      <c r="BF2188" s="43">
        <f t="shared" si="34"/>
        <v>516152</v>
      </c>
      <c r="BG2188" s="1"/>
      <c r="BH2188" s="1"/>
      <c r="BI2188" s="1">
        <v>50</v>
      </c>
      <c r="BJ2188" s="1">
        <v>0</v>
      </c>
      <c r="BK2188" s="1">
        <v>0.01</v>
      </c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37" t="s">
        <v>71</v>
      </c>
    </row>
    <row r="2189" spans="1:77" x14ac:dyDescent="0.25">
      <c r="A2189" s="1">
        <v>2184</v>
      </c>
      <c r="B2189" s="1"/>
      <c r="C2189" s="1"/>
      <c r="D2189" s="1"/>
      <c r="E2189" s="1"/>
      <c r="F2189" s="1">
        <v>2184</v>
      </c>
      <c r="G2189" s="1" t="s">
        <v>67</v>
      </c>
      <c r="H2189" s="1">
        <v>37549</v>
      </c>
      <c r="M2189" s="1">
        <v>3</v>
      </c>
      <c r="N2189" s="1">
        <v>0</v>
      </c>
      <c r="O2189" s="1">
        <v>59.1</v>
      </c>
      <c r="P2189" s="2" t="s">
        <v>69</v>
      </c>
      <c r="Q2189" s="2">
        <v>1259.0999999999999</v>
      </c>
      <c r="R2189" s="1"/>
      <c r="S2189" s="2">
        <v>130</v>
      </c>
      <c r="T2189" s="1"/>
      <c r="U2189" s="1"/>
      <c r="V2189" s="1"/>
      <c r="W2189" s="1"/>
      <c r="X2189" s="35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2"/>
      <c r="AY2189" s="1"/>
      <c r="AZ2189" s="1"/>
      <c r="BA2189" s="36"/>
      <c r="BB2189" s="2"/>
      <c r="BC2189" s="1"/>
      <c r="BD2189" s="1"/>
      <c r="BE2189" s="1"/>
      <c r="BF2189" s="43">
        <f t="shared" si="34"/>
        <v>163683</v>
      </c>
      <c r="BG2189" s="1"/>
      <c r="BH2189" s="1"/>
      <c r="BI2189" s="1">
        <v>50</v>
      </c>
      <c r="BJ2189" s="1">
        <v>0</v>
      </c>
      <c r="BK2189" s="1">
        <v>0.01</v>
      </c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37" t="s">
        <v>71</v>
      </c>
    </row>
    <row r="2190" spans="1:77" x14ac:dyDescent="0.25">
      <c r="A2190" s="1">
        <v>2185</v>
      </c>
      <c r="B2190" s="1"/>
      <c r="C2190" s="1"/>
      <c r="D2190" s="1"/>
      <c r="E2190" s="1"/>
      <c r="F2190" s="1">
        <v>2185</v>
      </c>
      <c r="G2190" s="1" t="s">
        <v>67</v>
      </c>
      <c r="H2190" s="1">
        <v>37550</v>
      </c>
      <c r="M2190" s="1">
        <v>12</v>
      </c>
      <c r="N2190" s="1">
        <v>1</v>
      </c>
      <c r="O2190" s="1">
        <v>36.5</v>
      </c>
      <c r="P2190" s="2" t="s">
        <v>69</v>
      </c>
      <c r="Q2190" s="2">
        <v>4936.5</v>
      </c>
      <c r="R2190" s="1"/>
      <c r="S2190" s="2">
        <v>230</v>
      </c>
      <c r="T2190" s="1"/>
      <c r="U2190" s="1"/>
      <c r="V2190" s="1"/>
      <c r="W2190" s="1"/>
      <c r="X2190" s="35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2"/>
      <c r="AY2190" s="1"/>
      <c r="AZ2190" s="1"/>
      <c r="BA2190" s="36"/>
      <c r="BB2190" s="2"/>
      <c r="BC2190" s="1"/>
      <c r="BD2190" s="1"/>
      <c r="BE2190" s="1"/>
      <c r="BF2190" s="43">
        <f t="shared" si="34"/>
        <v>1135395</v>
      </c>
      <c r="BG2190" s="1"/>
      <c r="BH2190" s="1"/>
      <c r="BI2190" s="1">
        <v>50</v>
      </c>
      <c r="BJ2190" s="1">
        <v>0</v>
      </c>
      <c r="BK2190" s="1">
        <v>0.01</v>
      </c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37" t="s">
        <v>71</v>
      </c>
    </row>
    <row r="2191" spans="1:77" x14ac:dyDescent="0.25">
      <c r="A2191" s="1">
        <v>2186</v>
      </c>
      <c r="B2191" s="1"/>
      <c r="C2191" s="1"/>
      <c r="D2191" s="1"/>
      <c r="E2191" s="1"/>
      <c r="F2191" s="1">
        <v>2186</v>
      </c>
      <c r="G2191" s="1" t="s">
        <v>67</v>
      </c>
      <c r="H2191" s="1">
        <v>37551</v>
      </c>
      <c r="M2191" s="1">
        <v>2</v>
      </c>
      <c r="N2191" s="1">
        <v>3</v>
      </c>
      <c r="O2191" s="1">
        <v>33.200000000000003</v>
      </c>
      <c r="P2191" s="2" t="s">
        <v>69</v>
      </c>
      <c r="Q2191" s="2">
        <v>1133.2</v>
      </c>
      <c r="R2191" s="1"/>
      <c r="S2191" s="2">
        <v>300</v>
      </c>
      <c r="T2191" s="1"/>
      <c r="U2191" s="1"/>
      <c r="V2191" s="1"/>
      <c r="W2191" s="1"/>
      <c r="X2191" s="35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2"/>
      <c r="AY2191" s="1"/>
      <c r="AZ2191" s="1"/>
      <c r="BA2191" s="36"/>
      <c r="BB2191" s="2"/>
      <c r="BC2191" s="1"/>
      <c r="BD2191" s="1"/>
      <c r="BE2191" s="1"/>
      <c r="BF2191" s="43">
        <f t="shared" si="34"/>
        <v>339960</v>
      </c>
      <c r="BG2191" s="1"/>
      <c r="BH2191" s="1"/>
      <c r="BI2191" s="1">
        <v>50</v>
      </c>
      <c r="BJ2191" s="1">
        <v>0</v>
      </c>
      <c r="BK2191" s="1">
        <v>0.01</v>
      </c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37" t="s">
        <v>71</v>
      </c>
    </row>
    <row r="2192" spans="1:77" x14ac:dyDescent="0.25">
      <c r="A2192" s="1">
        <v>2187</v>
      </c>
      <c r="B2192" s="1"/>
      <c r="C2192" s="1"/>
      <c r="D2192" s="1"/>
      <c r="E2192" s="1"/>
      <c r="F2192" s="1">
        <v>2187</v>
      </c>
      <c r="G2192" s="1" t="s">
        <v>67</v>
      </c>
      <c r="H2192" s="1">
        <v>37584</v>
      </c>
      <c r="M2192" s="1">
        <v>4</v>
      </c>
      <c r="N2192" s="1">
        <v>3</v>
      </c>
      <c r="O2192" s="1">
        <v>98.4</v>
      </c>
      <c r="P2192" s="2" t="s">
        <v>69</v>
      </c>
      <c r="Q2192" s="2">
        <v>1998.4</v>
      </c>
      <c r="R2192" s="1"/>
      <c r="S2192" s="2">
        <v>220</v>
      </c>
      <c r="T2192" s="1"/>
      <c r="U2192" s="1"/>
      <c r="V2192" s="1"/>
      <c r="W2192" s="1"/>
      <c r="X2192" s="35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44"/>
      <c r="AR2192" s="36"/>
      <c r="AS2192" s="1"/>
      <c r="AT2192" s="45"/>
      <c r="AU2192" s="1"/>
      <c r="AV2192" s="1"/>
      <c r="AW2192" s="1"/>
      <c r="AX2192" s="2"/>
      <c r="AY2192" s="1"/>
      <c r="AZ2192" s="1"/>
      <c r="BA2192" s="36"/>
      <c r="BB2192" s="2"/>
      <c r="BC2192" s="1"/>
      <c r="BD2192" s="1"/>
      <c r="BE2192" s="43"/>
      <c r="BF2192" s="43">
        <f t="shared" si="34"/>
        <v>439648</v>
      </c>
      <c r="BG2192" s="1"/>
      <c r="BH2192" s="1"/>
      <c r="BI2192" s="1">
        <v>50</v>
      </c>
      <c r="BJ2192" s="1">
        <v>0</v>
      </c>
      <c r="BK2192" s="1">
        <v>0.01</v>
      </c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37" t="s">
        <v>71</v>
      </c>
    </row>
    <row r="2193" spans="1:77" x14ac:dyDescent="0.25">
      <c r="A2193" s="1">
        <v>2188</v>
      </c>
      <c r="B2193" s="1"/>
      <c r="C2193" s="1"/>
      <c r="D2193" s="1"/>
      <c r="E2193" s="1"/>
      <c r="F2193" s="1">
        <v>2188</v>
      </c>
      <c r="G2193" s="1" t="s">
        <v>67</v>
      </c>
      <c r="H2193" s="1">
        <v>37585</v>
      </c>
      <c r="M2193" s="1">
        <v>3</v>
      </c>
      <c r="N2193" s="1">
        <v>1</v>
      </c>
      <c r="O2193" s="1">
        <v>86.6</v>
      </c>
      <c r="P2193" s="2" t="s">
        <v>69</v>
      </c>
      <c r="Q2193" s="2">
        <v>1386.6</v>
      </c>
      <c r="R2193" s="1"/>
      <c r="S2193" s="2">
        <v>220</v>
      </c>
      <c r="T2193" s="1"/>
      <c r="U2193" s="1"/>
      <c r="V2193" s="1"/>
      <c r="W2193" s="1"/>
      <c r="X2193" s="35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2"/>
      <c r="AY2193" s="1"/>
      <c r="AZ2193" s="1"/>
      <c r="BA2193" s="36"/>
      <c r="BB2193" s="2"/>
      <c r="BC2193" s="1"/>
      <c r="BD2193" s="1"/>
      <c r="BE2193" s="1"/>
      <c r="BF2193" s="43">
        <f t="shared" si="34"/>
        <v>305052</v>
      </c>
      <c r="BG2193" s="1"/>
      <c r="BH2193" s="1"/>
      <c r="BI2193" s="1">
        <v>50</v>
      </c>
      <c r="BJ2193" s="1">
        <v>0</v>
      </c>
      <c r="BK2193" s="1">
        <v>0.01</v>
      </c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37" t="s">
        <v>71</v>
      </c>
    </row>
    <row r="2194" spans="1:77" x14ac:dyDescent="0.25">
      <c r="A2194" s="1">
        <v>2189</v>
      </c>
      <c r="B2194" s="1"/>
      <c r="C2194" s="1"/>
      <c r="D2194" s="1"/>
      <c r="E2194" s="1"/>
      <c r="F2194" s="1">
        <v>2189</v>
      </c>
      <c r="G2194" s="1" t="s">
        <v>67</v>
      </c>
      <c r="H2194" s="1">
        <v>37586</v>
      </c>
      <c r="M2194" s="1">
        <v>1</v>
      </c>
      <c r="N2194" s="1">
        <v>2</v>
      </c>
      <c r="O2194" s="1">
        <v>97.8</v>
      </c>
      <c r="P2194" s="2" t="s">
        <v>69</v>
      </c>
      <c r="Q2194" s="2">
        <v>697.8</v>
      </c>
      <c r="R2194" s="1"/>
      <c r="S2194" s="2">
        <v>190</v>
      </c>
      <c r="T2194" s="1"/>
      <c r="U2194" s="1"/>
      <c r="V2194" s="1"/>
      <c r="W2194" s="1"/>
      <c r="X2194" s="35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2"/>
      <c r="AY2194" s="1"/>
      <c r="AZ2194" s="1"/>
      <c r="BA2194" s="36"/>
      <c r="BB2194" s="2"/>
      <c r="BC2194" s="1"/>
      <c r="BD2194" s="1"/>
      <c r="BE2194" s="1"/>
      <c r="BF2194" s="43">
        <f t="shared" si="34"/>
        <v>132582</v>
      </c>
      <c r="BG2194" s="1"/>
      <c r="BH2194" s="1"/>
      <c r="BI2194" s="1">
        <v>50</v>
      </c>
      <c r="BJ2194" s="1">
        <v>0</v>
      </c>
      <c r="BK2194" s="1">
        <v>0.01</v>
      </c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37" t="s">
        <v>71</v>
      </c>
    </row>
    <row r="2195" spans="1:77" x14ac:dyDescent="0.25">
      <c r="A2195" s="1">
        <v>2190</v>
      </c>
      <c r="B2195" s="1"/>
      <c r="C2195" s="1"/>
      <c r="D2195" s="1"/>
      <c r="E2195" s="1"/>
      <c r="F2195" s="1">
        <v>2190</v>
      </c>
      <c r="G2195" s="1" t="s">
        <v>67</v>
      </c>
      <c r="H2195" s="1">
        <v>37587</v>
      </c>
      <c r="M2195" s="1">
        <v>3</v>
      </c>
      <c r="N2195" s="1">
        <v>0</v>
      </c>
      <c r="O2195" s="1">
        <v>19.399999999999999</v>
      </c>
      <c r="P2195" s="2" t="s">
        <v>69</v>
      </c>
      <c r="Q2195" s="2">
        <v>1219.4000000000001</v>
      </c>
      <c r="R2195" s="1"/>
      <c r="S2195" s="2">
        <v>100</v>
      </c>
      <c r="T2195" s="1"/>
      <c r="U2195" s="1"/>
      <c r="V2195" s="1"/>
      <c r="W2195" s="1"/>
      <c r="X2195" s="35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2"/>
      <c r="AY2195" s="1"/>
      <c r="AZ2195" s="1"/>
      <c r="BA2195" s="36"/>
      <c r="BB2195" s="2"/>
      <c r="BC2195" s="1"/>
      <c r="BD2195" s="1"/>
      <c r="BE2195" s="1"/>
      <c r="BF2195" s="43">
        <f t="shared" si="34"/>
        <v>121940.00000000001</v>
      </c>
      <c r="BG2195" s="1"/>
      <c r="BH2195" s="1"/>
      <c r="BI2195" s="1">
        <v>50</v>
      </c>
      <c r="BJ2195" s="1">
        <v>0</v>
      </c>
      <c r="BK2195" s="1">
        <v>0.01</v>
      </c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37" t="s">
        <v>71</v>
      </c>
    </row>
    <row r="2196" spans="1:77" x14ac:dyDescent="0.25">
      <c r="A2196" s="1">
        <v>2191</v>
      </c>
      <c r="B2196" s="1"/>
      <c r="C2196" s="1"/>
      <c r="D2196" s="1"/>
      <c r="E2196" s="1"/>
      <c r="F2196" s="1">
        <v>2191</v>
      </c>
      <c r="G2196" s="1" t="s">
        <v>67</v>
      </c>
      <c r="H2196" s="1">
        <v>37588</v>
      </c>
      <c r="M2196" s="1">
        <v>3</v>
      </c>
      <c r="N2196" s="1">
        <v>0</v>
      </c>
      <c r="O2196" s="1">
        <v>66.5</v>
      </c>
      <c r="P2196" s="2" t="s">
        <v>69</v>
      </c>
      <c r="Q2196" s="2">
        <v>1266.5</v>
      </c>
      <c r="R2196" s="1"/>
      <c r="S2196" s="2">
        <v>220</v>
      </c>
      <c r="T2196" s="1"/>
      <c r="U2196" s="1"/>
      <c r="V2196" s="1"/>
      <c r="W2196" s="1"/>
      <c r="X2196" s="35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2"/>
      <c r="AY2196" s="1"/>
      <c r="AZ2196" s="1"/>
      <c r="BA2196" s="36"/>
      <c r="BB2196" s="2"/>
      <c r="BC2196" s="1"/>
      <c r="BD2196" s="1"/>
      <c r="BE2196" s="1"/>
      <c r="BF2196" s="43">
        <f t="shared" si="34"/>
        <v>278630</v>
      </c>
      <c r="BG2196" s="1"/>
      <c r="BH2196" s="1"/>
      <c r="BI2196" s="1">
        <v>50</v>
      </c>
      <c r="BJ2196" s="1">
        <v>0</v>
      </c>
      <c r="BK2196" s="1">
        <v>0.01</v>
      </c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37" t="s">
        <v>71</v>
      </c>
    </row>
    <row r="2197" spans="1:77" x14ac:dyDescent="0.25">
      <c r="A2197" s="1">
        <v>2192</v>
      </c>
      <c r="B2197" s="1"/>
      <c r="C2197" s="1"/>
      <c r="D2197" s="1"/>
      <c r="E2197" s="1"/>
      <c r="F2197" s="1">
        <v>2192</v>
      </c>
      <c r="G2197" s="1" t="s">
        <v>67</v>
      </c>
      <c r="H2197" s="1">
        <v>37652</v>
      </c>
      <c r="M2197" s="1">
        <v>1</v>
      </c>
      <c r="N2197" s="1">
        <v>2</v>
      </c>
      <c r="O2197" s="1">
        <v>89</v>
      </c>
      <c r="P2197" s="2" t="s">
        <v>69</v>
      </c>
      <c r="Q2197" s="2">
        <v>689</v>
      </c>
      <c r="R2197" s="1"/>
      <c r="S2197" s="2">
        <v>310</v>
      </c>
      <c r="T2197" s="1"/>
      <c r="U2197" s="1"/>
      <c r="V2197" s="1"/>
      <c r="W2197" s="1"/>
      <c r="X2197" s="35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44"/>
      <c r="AR2197" s="36"/>
      <c r="AS2197" s="1"/>
      <c r="AT2197" s="45"/>
      <c r="AU2197" s="1"/>
      <c r="AV2197" s="1"/>
      <c r="AW2197" s="1"/>
      <c r="AX2197" s="2"/>
      <c r="AY2197" s="1"/>
      <c r="AZ2197" s="1"/>
      <c r="BA2197" s="36"/>
      <c r="BB2197" s="2"/>
      <c r="BC2197" s="1"/>
      <c r="BD2197" s="1"/>
      <c r="BE2197" s="43"/>
      <c r="BF2197" s="43">
        <f t="shared" si="34"/>
        <v>213590</v>
      </c>
      <c r="BG2197" s="1"/>
      <c r="BH2197" s="1"/>
      <c r="BI2197" s="1">
        <v>50</v>
      </c>
      <c r="BJ2197" s="1">
        <v>0</v>
      </c>
      <c r="BK2197" s="1">
        <v>0.01</v>
      </c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37" t="s">
        <v>71</v>
      </c>
    </row>
    <row r="2198" spans="1:77" x14ac:dyDescent="0.25">
      <c r="A2198" s="1">
        <v>2193</v>
      </c>
      <c r="B2198" s="1"/>
      <c r="C2198" s="1"/>
      <c r="D2198" s="1"/>
      <c r="E2198" s="1"/>
      <c r="F2198" s="1">
        <v>2193</v>
      </c>
      <c r="G2198" s="1" t="s">
        <v>67</v>
      </c>
      <c r="H2198" s="1">
        <v>37668</v>
      </c>
      <c r="M2198" s="1">
        <v>3</v>
      </c>
      <c r="N2198" s="1">
        <v>2</v>
      </c>
      <c r="O2198" s="1">
        <v>17.2</v>
      </c>
      <c r="P2198" s="2" t="s">
        <v>69</v>
      </c>
      <c r="Q2198" s="2">
        <v>1417.2</v>
      </c>
      <c r="R2198" s="1"/>
      <c r="S2198" s="2">
        <v>260</v>
      </c>
      <c r="T2198" s="1"/>
      <c r="U2198" s="1"/>
      <c r="V2198" s="1"/>
      <c r="W2198" s="1"/>
      <c r="X2198" s="35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2"/>
      <c r="AY2198" s="1"/>
      <c r="AZ2198" s="1"/>
      <c r="BA2198" s="36"/>
      <c r="BB2198" s="2"/>
      <c r="BC2198" s="1"/>
      <c r="BD2198" s="1"/>
      <c r="BE2198" s="1"/>
      <c r="BF2198" s="43">
        <f t="shared" si="34"/>
        <v>368472</v>
      </c>
      <c r="BG2198" s="1"/>
      <c r="BH2198" s="1"/>
      <c r="BI2198" s="1">
        <v>50</v>
      </c>
      <c r="BJ2198" s="1">
        <v>0</v>
      </c>
      <c r="BK2198" s="1">
        <v>0.01</v>
      </c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37" t="s">
        <v>71</v>
      </c>
    </row>
    <row r="2199" spans="1:77" x14ac:dyDescent="0.25">
      <c r="A2199" s="1">
        <v>2194</v>
      </c>
      <c r="B2199" s="1"/>
      <c r="C2199" s="1"/>
      <c r="D2199" s="1"/>
      <c r="E2199" s="1"/>
      <c r="F2199" s="1">
        <v>2194</v>
      </c>
      <c r="G2199" s="1" t="s">
        <v>67</v>
      </c>
      <c r="H2199" s="1">
        <v>37677</v>
      </c>
      <c r="M2199" s="1">
        <v>8</v>
      </c>
      <c r="N2199" s="1">
        <v>0</v>
      </c>
      <c r="O2199" s="1">
        <v>75.599999999999994</v>
      </c>
      <c r="P2199" s="2" t="s">
        <v>69</v>
      </c>
      <c r="Q2199" s="2">
        <v>3275.6</v>
      </c>
      <c r="R2199" s="1"/>
      <c r="S2199" s="2">
        <v>190</v>
      </c>
      <c r="T2199" s="1"/>
      <c r="U2199" s="1"/>
      <c r="V2199" s="1"/>
      <c r="W2199" s="1"/>
      <c r="X2199" s="35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2"/>
      <c r="AY2199" s="1"/>
      <c r="AZ2199" s="1"/>
      <c r="BA2199" s="36"/>
      <c r="BB2199" s="2"/>
      <c r="BC2199" s="1"/>
      <c r="BD2199" s="1"/>
      <c r="BE2199" s="1"/>
      <c r="BF2199" s="43">
        <f t="shared" si="34"/>
        <v>622364</v>
      </c>
      <c r="BG2199" s="1"/>
      <c r="BH2199" s="1"/>
      <c r="BI2199" s="1">
        <v>50</v>
      </c>
      <c r="BJ2199" s="1">
        <v>0</v>
      </c>
      <c r="BK2199" s="1">
        <v>0.01</v>
      </c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37" t="s">
        <v>71</v>
      </c>
    </row>
    <row r="2200" spans="1:77" x14ac:dyDescent="0.25">
      <c r="A2200" s="1">
        <v>2195</v>
      </c>
      <c r="B2200" s="1"/>
      <c r="C2200" s="1"/>
      <c r="D2200" s="1"/>
      <c r="E2200" s="1"/>
      <c r="F2200" s="1">
        <v>2195</v>
      </c>
      <c r="G2200" s="1" t="s">
        <v>67</v>
      </c>
      <c r="H2200" s="1">
        <v>37678</v>
      </c>
      <c r="M2200" s="1">
        <v>6</v>
      </c>
      <c r="N2200" s="1">
        <v>0</v>
      </c>
      <c r="O2200" s="1">
        <v>59.6</v>
      </c>
      <c r="P2200" s="2" t="s">
        <v>69</v>
      </c>
      <c r="Q2200" s="2">
        <v>2459.6</v>
      </c>
      <c r="R2200" s="1"/>
      <c r="S2200" s="2">
        <v>100</v>
      </c>
      <c r="T2200" s="1"/>
      <c r="U2200" s="1"/>
      <c r="V2200" s="1"/>
      <c r="W2200" s="1"/>
      <c r="X2200" s="35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2"/>
      <c r="AY2200" s="1"/>
      <c r="AZ2200" s="1"/>
      <c r="BA2200" s="36"/>
      <c r="BB2200" s="2"/>
      <c r="BC2200" s="1"/>
      <c r="BD2200" s="1"/>
      <c r="BE2200" s="1"/>
      <c r="BF2200" s="43">
        <f t="shared" si="34"/>
        <v>245960</v>
      </c>
      <c r="BG2200" s="1"/>
      <c r="BH2200" s="1"/>
      <c r="BI2200" s="1">
        <v>50</v>
      </c>
      <c r="BJ2200" s="1">
        <v>0</v>
      </c>
      <c r="BK2200" s="1">
        <v>0.01</v>
      </c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37" t="s">
        <v>71</v>
      </c>
    </row>
    <row r="2201" spans="1:77" x14ac:dyDescent="0.25">
      <c r="A2201" s="1">
        <v>2196</v>
      </c>
      <c r="B2201" s="1"/>
      <c r="C2201" s="1"/>
      <c r="D2201" s="1"/>
      <c r="E2201" s="1"/>
      <c r="F2201" s="1">
        <v>2196</v>
      </c>
      <c r="G2201" s="1" t="s">
        <v>67</v>
      </c>
      <c r="H2201" s="1">
        <v>37679</v>
      </c>
      <c r="M2201" s="1">
        <v>5</v>
      </c>
      <c r="N2201" s="1">
        <v>0</v>
      </c>
      <c r="O2201" s="1">
        <v>40.6</v>
      </c>
      <c r="P2201" s="2" t="s">
        <v>69</v>
      </c>
      <c r="Q2201" s="2">
        <v>2040.6</v>
      </c>
      <c r="R2201" s="1"/>
      <c r="S2201" s="2">
        <v>100</v>
      </c>
      <c r="T2201" s="1"/>
      <c r="U2201" s="1"/>
      <c r="V2201" s="1"/>
      <c r="W2201" s="1"/>
      <c r="X2201" s="35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2"/>
      <c r="AY2201" s="1"/>
      <c r="AZ2201" s="1"/>
      <c r="BA2201" s="36"/>
      <c r="BB2201" s="2"/>
      <c r="BC2201" s="1"/>
      <c r="BD2201" s="1"/>
      <c r="BE2201" s="1"/>
      <c r="BF2201" s="43">
        <f t="shared" si="34"/>
        <v>204060</v>
      </c>
      <c r="BG2201" s="1"/>
      <c r="BH2201" s="1"/>
      <c r="BI2201" s="1">
        <v>50</v>
      </c>
      <c r="BJ2201" s="1">
        <v>0</v>
      </c>
      <c r="BK2201" s="1">
        <v>0.01</v>
      </c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37" t="s">
        <v>71</v>
      </c>
    </row>
    <row r="2202" spans="1:77" x14ac:dyDescent="0.25">
      <c r="A2202" s="1">
        <v>2197</v>
      </c>
      <c r="B2202" s="1"/>
      <c r="C2202" s="1"/>
      <c r="D2202" s="1"/>
      <c r="E2202" s="1"/>
      <c r="F2202" s="1">
        <v>2197</v>
      </c>
      <c r="G2202" s="1" t="s">
        <v>67</v>
      </c>
      <c r="H2202" s="1">
        <v>37688</v>
      </c>
      <c r="M2202" s="1">
        <v>2</v>
      </c>
      <c r="N2202" s="1">
        <v>1</v>
      </c>
      <c r="O2202" s="1">
        <v>79.8</v>
      </c>
      <c r="P2202" s="2" t="s">
        <v>69</v>
      </c>
      <c r="Q2202" s="2">
        <v>979.8</v>
      </c>
      <c r="R2202" s="1"/>
      <c r="S2202" s="2">
        <v>170</v>
      </c>
      <c r="T2202" s="1"/>
      <c r="U2202" s="1"/>
      <c r="V2202" s="1"/>
      <c r="W2202" s="1"/>
      <c r="X2202" s="35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2"/>
      <c r="AY2202" s="1"/>
      <c r="AZ2202" s="1"/>
      <c r="BA2202" s="36"/>
      <c r="BB2202" s="2"/>
      <c r="BC2202" s="1"/>
      <c r="BD2202" s="1"/>
      <c r="BE2202" s="1"/>
      <c r="BF2202" s="43">
        <f t="shared" si="34"/>
        <v>166566</v>
      </c>
      <c r="BG2202" s="1"/>
      <c r="BH2202" s="1"/>
      <c r="BI2202" s="1">
        <v>50</v>
      </c>
      <c r="BJ2202" s="1">
        <v>0</v>
      </c>
      <c r="BK2202" s="1">
        <v>0.01</v>
      </c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37" t="s">
        <v>71</v>
      </c>
    </row>
    <row r="2203" spans="1:77" x14ac:dyDescent="0.25">
      <c r="A2203" s="1">
        <v>2198</v>
      </c>
      <c r="B2203" s="1"/>
      <c r="C2203" s="1"/>
      <c r="D2203" s="1"/>
      <c r="E2203" s="1"/>
      <c r="F2203" s="1">
        <v>2198</v>
      </c>
      <c r="G2203" s="1" t="s">
        <v>67</v>
      </c>
      <c r="H2203" s="1">
        <v>37689</v>
      </c>
      <c r="M2203" s="1">
        <v>2</v>
      </c>
      <c r="N2203" s="1">
        <v>0</v>
      </c>
      <c r="O2203" s="1">
        <v>63.8</v>
      </c>
      <c r="P2203" s="2" t="s">
        <v>69</v>
      </c>
      <c r="Q2203" s="2">
        <v>863.8</v>
      </c>
      <c r="R2203" s="1"/>
      <c r="S2203" s="2">
        <v>170</v>
      </c>
      <c r="T2203" s="1"/>
      <c r="U2203" s="1"/>
      <c r="V2203" s="1"/>
      <c r="W2203" s="1"/>
      <c r="X2203" s="35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2"/>
      <c r="AY2203" s="1"/>
      <c r="AZ2203" s="1"/>
      <c r="BA2203" s="36"/>
      <c r="BB2203" s="2"/>
      <c r="BC2203" s="1"/>
      <c r="BD2203" s="1"/>
      <c r="BE2203" s="1"/>
      <c r="BF2203" s="43">
        <f t="shared" si="34"/>
        <v>146846</v>
      </c>
      <c r="BG2203" s="1"/>
      <c r="BH2203" s="1"/>
      <c r="BI2203" s="1">
        <v>50</v>
      </c>
      <c r="BJ2203" s="1">
        <v>0</v>
      </c>
      <c r="BK2203" s="1">
        <v>0.01</v>
      </c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37" t="s">
        <v>71</v>
      </c>
    </row>
    <row r="2204" spans="1:77" x14ac:dyDescent="0.25">
      <c r="A2204" s="1">
        <v>2199</v>
      </c>
      <c r="B2204" s="1"/>
      <c r="C2204" s="1"/>
      <c r="D2204" s="1"/>
      <c r="E2204" s="1"/>
      <c r="F2204" s="1">
        <v>2199</v>
      </c>
      <c r="G2204" s="1" t="s">
        <v>67</v>
      </c>
      <c r="H2204" s="1">
        <v>37690</v>
      </c>
      <c r="M2204" s="1">
        <v>8</v>
      </c>
      <c r="N2204" s="1">
        <v>3</v>
      </c>
      <c r="O2204" s="1">
        <v>8.8000000000000007</v>
      </c>
      <c r="P2204" s="2" t="s">
        <v>69</v>
      </c>
      <c r="Q2204" s="2">
        <v>3508.8</v>
      </c>
      <c r="R2204" s="1"/>
      <c r="S2204" s="2">
        <v>170</v>
      </c>
      <c r="T2204" s="1"/>
      <c r="U2204" s="1"/>
      <c r="V2204" s="1"/>
      <c r="W2204" s="1"/>
      <c r="X2204" s="35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44"/>
      <c r="AR2204" s="36"/>
      <c r="AS2204" s="1"/>
      <c r="AT2204" s="45"/>
      <c r="AU2204" s="1"/>
      <c r="AV2204" s="2"/>
      <c r="AW2204" s="46"/>
      <c r="AX2204" s="2"/>
      <c r="AY2204" s="2"/>
      <c r="AZ2204" s="2"/>
      <c r="BA2204" s="36"/>
      <c r="BB2204" s="2"/>
      <c r="BC2204" s="36"/>
      <c r="BD2204" s="1"/>
      <c r="BE2204" s="43"/>
      <c r="BF2204" s="43">
        <f t="shared" si="34"/>
        <v>596496</v>
      </c>
      <c r="BG2204" s="1"/>
      <c r="BH2204" s="6"/>
      <c r="BI2204" s="1">
        <v>50</v>
      </c>
      <c r="BJ2204" s="1">
        <v>0</v>
      </c>
      <c r="BK2204" s="1">
        <v>0.01</v>
      </c>
      <c r="BL2204" s="36"/>
      <c r="BM2204" s="36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37" t="s">
        <v>71</v>
      </c>
    </row>
    <row r="2205" spans="1:77" x14ac:dyDescent="0.25">
      <c r="A2205" s="1">
        <v>2200</v>
      </c>
      <c r="B2205" s="1"/>
      <c r="C2205" s="1"/>
      <c r="D2205" s="1"/>
      <c r="E2205" s="1"/>
      <c r="F2205" s="1">
        <v>2200</v>
      </c>
      <c r="G2205" s="1" t="s">
        <v>67</v>
      </c>
      <c r="H2205" s="1">
        <v>37691</v>
      </c>
      <c r="M2205" s="1">
        <v>5</v>
      </c>
      <c r="N2205" s="1">
        <v>0</v>
      </c>
      <c r="O2205" s="1">
        <v>39.299999999999997</v>
      </c>
      <c r="P2205" s="2" t="s">
        <v>69</v>
      </c>
      <c r="Q2205" s="2">
        <v>2039.3</v>
      </c>
      <c r="R2205" s="1"/>
      <c r="S2205" s="2">
        <v>170</v>
      </c>
      <c r="T2205" s="1"/>
      <c r="U2205" s="1"/>
      <c r="V2205" s="1"/>
      <c r="W2205" s="1"/>
      <c r="X2205" s="35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2"/>
      <c r="AY2205" s="1"/>
      <c r="AZ2205" s="1"/>
      <c r="BA2205" s="36"/>
      <c r="BB2205" s="2"/>
      <c r="BC2205" s="1"/>
      <c r="BD2205" s="1"/>
      <c r="BE2205" s="1"/>
      <c r="BF2205" s="43">
        <f t="shared" si="34"/>
        <v>346681</v>
      </c>
      <c r="BG2205" s="1"/>
      <c r="BH2205" s="1"/>
      <c r="BI2205" s="1">
        <v>50</v>
      </c>
      <c r="BJ2205" s="1">
        <v>0</v>
      </c>
      <c r="BK2205" s="1">
        <v>0.01</v>
      </c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37" t="s">
        <v>71</v>
      </c>
    </row>
    <row r="2206" spans="1:77" x14ac:dyDescent="0.25">
      <c r="A2206" s="1">
        <v>2201</v>
      </c>
      <c r="B2206" s="1"/>
      <c r="C2206" s="1"/>
      <c r="D2206" s="1"/>
      <c r="E2206" s="1"/>
      <c r="F2206" s="1">
        <v>2201</v>
      </c>
      <c r="G2206" s="1" t="s">
        <v>67</v>
      </c>
      <c r="H2206" s="1">
        <v>37692</v>
      </c>
      <c r="M2206" s="1">
        <v>5</v>
      </c>
      <c r="N2206" s="1">
        <v>1</v>
      </c>
      <c r="O2206" s="1">
        <v>98.8</v>
      </c>
      <c r="P2206" s="2" t="s">
        <v>69</v>
      </c>
      <c r="Q2206" s="2">
        <v>2198.8000000000002</v>
      </c>
      <c r="R2206" s="1"/>
      <c r="S2206" s="2">
        <v>230</v>
      </c>
      <c r="T2206" s="1"/>
      <c r="U2206" s="1"/>
      <c r="V2206" s="1"/>
      <c r="W2206" s="1"/>
      <c r="X2206" s="35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2"/>
      <c r="AY2206" s="1"/>
      <c r="AZ2206" s="1"/>
      <c r="BA2206" s="36"/>
      <c r="BB2206" s="2"/>
      <c r="BC2206" s="1"/>
      <c r="BD2206" s="1"/>
      <c r="BE2206" s="1"/>
      <c r="BF2206" s="43">
        <f t="shared" si="34"/>
        <v>505724.00000000006</v>
      </c>
      <c r="BG2206" s="1"/>
      <c r="BH2206" s="1"/>
      <c r="BI2206" s="1">
        <v>50</v>
      </c>
      <c r="BJ2206" s="1">
        <v>0</v>
      </c>
      <c r="BK2206" s="1">
        <v>0.01</v>
      </c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37" t="s">
        <v>71</v>
      </c>
    </row>
    <row r="2207" spans="1:77" x14ac:dyDescent="0.25">
      <c r="A2207" s="1">
        <v>2202</v>
      </c>
      <c r="B2207" s="1"/>
      <c r="C2207" s="1"/>
      <c r="D2207" s="1"/>
      <c r="E2207" s="1"/>
      <c r="F2207" s="1">
        <v>2202</v>
      </c>
      <c r="G2207" s="1" t="s">
        <v>67</v>
      </c>
      <c r="H2207" s="1">
        <v>37694</v>
      </c>
      <c r="M2207" s="1">
        <v>6</v>
      </c>
      <c r="N2207" s="1">
        <v>2</v>
      </c>
      <c r="O2207" s="1">
        <v>16</v>
      </c>
      <c r="P2207" s="2" t="s">
        <v>69</v>
      </c>
      <c r="Q2207" s="2">
        <v>2616</v>
      </c>
      <c r="R2207" s="1"/>
      <c r="S2207" s="2">
        <v>230</v>
      </c>
      <c r="T2207" s="1"/>
      <c r="U2207" s="1"/>
      <c r="V2207" s="1"/>
      <c r="W2207" s="1"/>
      <c r="X2207" s="35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2"/>
      <c r="AY2207" s="1"/>
      <c r="AZ2207" s="1"/>
      <c r="BA2207" s="36"/>
      <c r="BB2207" s="2"/>
      <c r="BC2207" s="1"/>
      <c r="BD2207" s="1"/>
      <c r="BE2207" s="1"/>
      <c r="BF2207" s="43">
        <f t="shared" si="34"/>
        <v>601680</v>
      </c>
      <c r="BG2207" s="1"/>
      <c r="BH2207" s="1"/>
      <c r="BI2207" s="1">
        <v>50</v>
      </c>
      <c r="BJ2207" s="1">
        <v>0</v>
      </c>
      <c r="BK2207" s="1">
        <v>0.01</v>
      </c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37" t="s">
        <v>71</v>
      </c>
    </row>
    <row r="2208" spans="1:77" x14ac:dyDescent="0.25">
      <c r="A2208" s="1">
        <v>2203</v>
      </c>
      <c r="B2208" s="1"/>
      <c r="C2208" s="1"/>
      <c r="D2208" s="1"/>
      <c r="E2208" s="1"/>
      <c r="F2208" s="1">
        <v>2203</v>
      </c>
      <c r="G2208" s="1" t="s">
        <v>67</v>
      </c>
      <c r="H2208" s="1">
        <v>37716</v>
      </c>
      <c r="M2208" s="1">
        <v>3</v>
      </c>
      <c r="N2208" s="1">
        <v>0</v>
      </c>
      <c r="O2208" s="1">
        <v>0</v>
      </c>
      <c r="P2208" s="2" t="s">
        <v>69</v>
      </c>
      <c r="Q2208" s="2">
        <v>1200</v>
      </c>
      <c r="R2208" s="1"/>
      <c r="S2208" s="2">
        <v>220</v>
      </c>
      <c r="T2208" s="1"/>
      <c r="U2208" s="1"/>
      <c r="V2208" s="1"/>
      <c r="W2208" s="1"/>
      <c r="X2208" s="35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2"/>
      <c r="AY2208" s="1"/>
      <c r="AZ2208" s="1"/>
      <c r="BA2208" s="36"/>
      <c r="BB2208" s="2"/>
      <c r="BC2208" s="1"/>
      <c r="BD2208" s="1"/>
      <c r="BE2208" s="1"/>
      <c r="BF2208" s="43">
        <f t="shared" si="34"/>
        <v>264000</v>
      </c>
      <c r="BG2208" s="1"/>
      <c r="BH2208" s="1"/>
      <c r="BI2208" s="1">
        <v>50</v>
      </c>
      <c r="BJ2208" s="1">
        <v>0</v>
      </c>
      <c r="BK2208" s="1">
        <v>0.01</v>
      </c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37" t="s">
        <v>71</v>
      </c>
    </row>
    <row r="2209" spans="1:77" x14ac:dyDescent="0.25">
      <c r="A2209" s="1">
        <v>2204</v>
      </c>
      <c r="B2209" s="1"/>
      <c r="C2209" s="1"/>
      <c r="D2209" s="1"/>
      <c r="E2209" s="1"/>
      <c r="F2209" s="1">
        <v>2204</v>
      </c>
      <c r="G2209" s="1" t="s">
        <v>67</v>
      </c>
      <c r="H2209" s="1">
        <v>37727</v>
      </c>
      <c r="M2209" s="1">
        <v>0</v>
      </c>
      <c r="N2209" s="1">
        <v>1</v>
      </c>
      <c r="O2209" s="1">
        <v>58.6</v>
      </c>
      <c r="P2209" s="2" t="s">
        <v>69</v>
      </c>
      <c r="Q2209" s="2">
        <v>158.6</v>
      </c>
      <c r="R2209" s="1"/>
      <c r="S2209" s="2">
        <v>350</v>
      </c>
      <c r="T2209" s="1"/>
      <c r="U2209" s="1"/>
      <c r="V2209" s="1"/>
      <c r="W2209" s="1"/>
      <c r="X2209" s="35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2"/>
      <c r="AY2209" s="1"/>
      <c r="AZ2209" s="1"/>
      <c r="BA2209" s="36"/>
      <c r="BB2209" s="2"/>
      <c r="BC2209" s="1"/>
      <c r="BD2209" s="1"/>
      <c r="BE2209" s="1"/>
      <c r="BF2209" s="43">
        <f t="shared" si="34"/>
        <v>55510</v>
      </c>
      <c r="BG2209" s="1"/>
      <c r="BH2209" s="1"/>
      <c r="BI2209" s="1">
        <v>50</v>
      </c>
      <c r="BJ2209" s="1">
        <v>0</v>
      </c>
      <c r="BK2209" s="1">
        <v>0.01</v>
      </c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37" t="s">
        <v>71</v>
      </c>
    </row>
    <row r="2210" spans="1:77" x14ac:dyDescent="0.25">
      <c r="A2210" s="1">
        <v>2205</v>
      </c>
      <c r="B2210" s="1"/>
      <c r="C2210" s="1"/>
      <c r="D2210" s="1"/>
      <c r="E2210" s="1"/>
      <c r="F2210" s="1">
        <v>2205</v>
      </c>
      <c r="G2210" s="1" t="s">
        <v>67</v>
      </c>
      <c r="H2210" s="1">
        <v>37728</v>
      </c>
      <c r="M2210" s="1">
        <v>6</v>
      </c>
      <c r="N2210" s="1">
        <v>0</v>
      </c>
      <c r="O2210" s="1">
        <v>0</v>
      </c>
      <c r="P2210" s="2" t="s">
        <v>69</v>
      </c>
      <c r="Q2210" s="2">
        <v>2400</v>
      </c>
      <c r="R2210" s="1"/>
      <c r="S2210" s="2">
        <v>130</v>
      </c>
      <c r="T2210" s="1"/>
      <c r="U2210" s="1"/>
      <c r="V2210" s="1"/>
      <c r="W2210" s="1"/>
      <c r="X2210" s="35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2"/>
      <c r="AY2210" s="1"/>
      <c r="AZ2210" s="1"/>
      <c r="BA2210" s="36"/>
      <c r="BB2210" s="2"/>
      <c r="BC2210" s="1"/>
      <c r="BD2210" s="1"/>
      <c r="BE2210" s="1"/>
      <c r="BF2210" s="43">
        <f t="shared" si="34"/>
        <v>312000</v>
      </c>
      <c r="BG2210" s="1"/>
      <c r="BH2210" s="1"/>
      <c r="BI2210" s="1">
        <v>50</v>
      </c>
      <c r="BJ2210" s="1">
        <v>0</v>
      </c>
      <c r="BK2210" s="1">
        <v>0.01</v>
      </c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37" t="s">
        <v>71</v>
      </c>
    </row>
    <row r="2211" spans="1:77" x14ac:dyDescent="0.25">
      <c r="A2211" s="1">
        <v>2206</v>
      </c>
      <c r="B2211" s="1"/>
      <c r="C2211" s="1"/>
      <c r="D2211" s="1"/>
      <c r="E2211" s="1"/>
      <c r="F2211" s="1">
        <v>2206</v>
      </c>
      <c r="G2211" s="1" t="s">
        <v>67</v>
      </c>
      <c r="H2211" s="1">
        <v>37729</v>
      </c>
      <c r="M2211" s="1">
        <v>0</v>
      </c>
      <c r="N2211" s="1">
        <v>1</v>
      </c>
      <c r="O2211" s="1">
        <v>73.8</v>
      </c>
      <c r="P2211" s="2" t="s">
        <v>69</v>
      </c>
      <c r="Q2211" s="2">
        <v>173.8</v>
      </c>
      <c r="R2211" s="1"/>
      <c r="S2211" s="2">
        <v>100</v>
      </c>
      <c r="T2211" s="1"/>
      <c r="U2211" s="1"/>
      <c r="V2211" s="1"/>
      <c r="W2211" s="1"/>
      <c r="X2211" s="35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44"/>
      <c r="AR2211" s="36"/>
      <c r="AS2211" s="1"/>
      <c r="AT2211" s="45"/>
      <c r="AU2211" s="1"/>
      <c r="AV2211" s="1"/>
      <c r="AW2211" s="1"/>
      <c r="AX2211" s="2"/>
      <c r="AY2211" s="1"/>
      <c r="AZ2211" s="1"/>
      <c r="BA2211" s="36"/>
      <c r="BB2211" s="2"/>
      <c r="BC2211" s="1"/>
      <c r="BD2211" s="1"/>
      <c r="BE2211" s="43"/>
      <c r="BF2211" s="43">
        <f t="shared" si="34"/>
        <v>17380</v>
      </c>
      <c r="BG2211" s="1"/>
      <c r="BH2211" s="1"/>
      <c r="BI2211" s="1">
        <v>50</v>
      </c>
      <c r="BJ2211" s="1">
        <v>0</v>
      </c>
      <c r="BK2211" s="1">
        <v>0.01</v>
      </c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37" t="s">
        <v>71</v>
      </c>
    </row>
    <row r="2212" spans="1:77" x14ac:dyDescent="0.25">
      <c r="A2212" s="1">
        <v>2207</v>
      </c>
      <c r="B2212" s="1"/>
      <c r="C2212" s="1"/>
      <c r="D2212" s="1"/>
      <c r="E2212" s="1"/>
      <c r="F2212" s="1">
        <v>2207</v>
      </c>
      <c r="G2212" s="1" t="s">
        <v>67</v>
      </c>
      <c r="H2212" s="1">
        <v>37730</v>
      </c>
      <c r="M2212" s="1">
        <v>2</v>
      </c>
      <c r="N2212" s="1">
        <v>3</v>
      </c>
      <c r="O2212" s="1">
        <v>62.1</v>
      </c>
      <c r="P2212" s="2" t="s">
        <v>69</v>
      </c>
      <c r="Q2212" s="2">
        <v>1162.0999999999999</v>
      </c>
      <c r="R2212" s="1"/>
      <c r="S2212" s="2">
        <v>100</v>
      </c>
      <c r="T2212" s="1"/>
      <c r="U2212" s="1"/>
      <c r="V2212" s="1"/>
      <c r="W2212" s="1"/>
      <c r="X2212" s="35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44"/>
      <c r="AR2212" s="36"/>
      <c r="AS2212" s="1"/>
      <c r="AT2212" s="45"/>
      <c r="AU2212" s="1"/>
      <c r="AV2212" s="1"/>
      <c r="AW2212" s="1"/>
      <c r="AX2212" s="2"/>
      <c r="AY2212" s="1"/>
      <c r="AZ2212" s="1"/>
      <c r="BA2212" s="36"/>
      <c r="BB2212" s="2"/>
      <c r="BC2212" s="1"/>
      <c r="BD2212" s="1"/>
      <c r="BE2212" s="43"/>
      <c r="BF2212" s="43">
        <f t="shared" si="34"/>
        <v>116209.99999999999</v>
      </c>
      <c r="BG2212" s="1"/>
      <c r="BH2212" s="1"/>
      <c r="BI2212" s="1">
        <v>50</v>
      </c>
      <c r="BJ2212" s="1">
        <v>0</v>
      </c>
      <c r="BK2212" s="1">
        <v>0.01</v>
      </c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37" t="s">
        <v>71</v>
      </c>
    </row>
    <row r="2213" spans="1:77" x14ac:dyDescent="0.25">
      <c r="A2213" s="1">
        <v>2208</v>
      </c>
      <c r="B2213" s="1"/>
      <c r="C2213" s="1"/>
      <c r="D2213" s="1"/>
      <c r="E2213" s="1"/>
      <c r="F2213" s="1">
        <v>2208</v>
      </c>
      <c r="G2213" s="1" t="s">
        <v>67</v>
      </c>
      <c r="H2213" s="1">
        <v>37731</v>
      </c>
      <c r="M2213" s="1">
        <v>1</v>
      </c>
      <c r="N2213" s="1">
        <v>2</v>
      </c>
      <c r="O2213" s="1">
        <v>85.6</v>
      </c>
      <c r="P2213" s="2" t="s">
        <v>69</v>
      </c>
      <c r="Q2213" s="2">
        <v>685.6</v>
      </c>
      <c r="R2213" s="1"/>
      <c r="S2213" s="2">
        <v>100</v>
      </c>
      <c r="T2213" s="1"/>
      <c r="U2213" s="1"/>
      <c r="V2213" s="1"/>
      <c r="W2213" s="1"/>
      <c r="X2213" s="35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2"/>
      <c r="AY2213" s="1"/>
      <c r="AZ2213" s="1"/>
      <c r="BA2213" s="36"/>
      <c r="BB2213" s="2"/>
      <c r="BC2213" s="1"/>
      <c r="BD2213" s="1"/>
      <c r="BE2213" s="1"/>
      <c r="BF2213" s="43">
        <f t="shared" si="34"/>
        <v>68560</v>
      </c>
      <c r="BG2213" s="1"/>
      <c r="BH2213" s="1"/>
      <c r="BI2213" s="1">
        <v>50</v>
      </c>
      <c r="BJ2213" s="1">
        <v>0</v>
      </c>
      <c r="BK2213" s="1">
        <v>0.01</v>
      </c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37" t="s">
        <v>71</v>
      </c>
    </row>
    <row r="2214" spans="1:77" x14ac:dyDescent="0.25">
      <c r="A2214" s="1">
        <v>2209</v>
      </c>
      <c r="B2214" s="1"/>
      <c r="C2214" s="1"/>
      <c r="D2214" s="1"/>
      <c r="E2214" s="1"/>
      <c r="F2214" s="1">
        <v>2209</v>
      </c>
      <c r="G2214" s="1" t="s">
        <v>67</v>
      </c>
      <c r="H2214" s="1">
        <v>37732</v>
      </c>
      <c r="M2214" s="1">
        <v>8</v>
      </c>
      <c r="N2214" s="1">
        <v>3</v>
      </c>
      <c r="O2214" s="1">
        <v>3.1</v>
      </c>
      <c r="P2214" s="2" t="s">
        <v>69</v>
      </c>
      <c r="Q2214" s="2">
        <v>3503.1</v>
      </c>
      <c r="R2214" s="1"/>
      <c r="S2214" s="2">
        <v>100</v>
      </c>
      <c r="T2214" s="1"/>
      <c r="U2214" s="1"/>
      <c r="V2214" s="1"/>
      <c r="W2214" s="1"/>
      <c r="X2214" s="35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44"/>
      <c r="AR2214" s="36"/>
      <c r="AS2214" s="1"/>
      <c r="AT2214" s="45"/>
      <c r="AU2214" s="1"/>
      <c r="AV2214" s="1"/>
      <c r="AW2214" s="1"/>
      <c r="AX2214" s="2"/>
      <c r="AY2214" s="1"/>
      <c r="AZ2214" s="1"/>
      <c r="BA2214" s="36"/>
      <c r="BB2214" s="2"/>
      <c r="BC2214" s="1"/>
      <c r="BD2214" s="1"/>
      <c r="BE2214" s="43"/>
      <c r="BF2214" s="43">
        <f t="shared" si="34"/>
        <v>350310</v>
      </c>
      <c r="BG2214" s="1"/>
      <c r="BH2214" s="1"/>
      <c r="BI2214" s="1">
        <v>50</v>
      </c>
      <c r="BJ2214" s="1">
        <v>0</v>
      </c>
      <c r="BK2214" s="1">
        <v>0.01</v>
      </c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37" t="s">
        <v>71</v>
      </c>
    </row>
    <row r="2215" spans="1:77" x14ac:dyDescent="0.25">
      <c r="A2215" s="1">
        <v>2210</v>
      </c>
      <c r="B2215" s="1"/>
      <c r="C2215" s="1"/>
      <c r="D2215" s="1"/>
      <c r="E2215" s="1"/>
      <c r="F2215" s="1">
        <v>2210</v>
      </c>
      <c r="G2215" s="1" t="s">
        <v>67</v>
      </c>
      <c r="H2215" s="1">
        <v>37743</v>
      </c>
      <c r="M2215" s="1">
        <v>2</v>
      </c>
      <c r="N2215" s="1">
        <v>2</v>
      </c>
      <c r="O2215" s="1">
        <v>27.4</v>
      </c>
      <c r="P2215" s="2" t="s">
        <v>69</v>
      </c>
      <c r="Q2215" s="2">
        <v>1027.4000000000001</v>
      </c>
      <c r="R2215" s="1"/>
      <c r="S2215" s="2">
        <v>100</v>
      </c>
      <c r="T2215" s="1"/>
      <c r="U2215" s="1"/>
      <c r="V2215" s="1"/>
      <c r="W2215" s="1"/>
      <c r="X2215" s="35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2"/>
      <c r="AY2215" s="1"/>
      <c r="AZ2215" s="1"/>
      <c r="BA2215" s="36"/>
      <c r="BB2215" s="2"/>
      <c r="BC2215" s="1"/>
      <c r="BD2215" s="1"/>
      <c r="BE2215" s="1"/>
      <c r="BF2215" s="43">
        <f t="shared" si="34"/>
        <v>102740.00000000001</v>
      </c>
      <c r="BG2215" s="1"/>
      <c r="BH2215" s="1"/>
      <c r="BI2215" s="1">
        <v>50</v>
      </c>
      <c r="BJ2215" s="1">
        <v>0</v>
      </c>
      <c r="BK2215" s="1">
        <v>0.01</v>
      </c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37" t="s">
        <v>71</v>
      </c>
    </row>
    <row r="2216" spans="1:77" x14ac:dyDescent="0.25">
      <c r="A2216" s="1">
        <v>2211</v>
      </c>
      <c r="B2216" s="1"/>
      <c r="C2216" s="1"/>
      <c r="D2216" s="1"/>
      <c r="E2216" s="1"/>
      <c r="F2216" s="1">
        <v>2211</v>
      </c>
      <c r="G2216" s="1" t="s">
        <v>67</v>
      </c>
      <c r="H2216" s="1">
        <v>37744</v>
      </c>
      <c r="M2216" s="1">
        <v>4</v>
      </c>
      <c r="N2216" s="1">
        <v>2</v>
      </c>
      <c r="O2216" s="1">
        <v>52.6</v>
      </c>
      <c r="P2216" s="2" t="s">
        <v>69</v>
      </c>
      <c r="Q2216" s="2">
        <v>1852.6</v>
      </c>
      <c r="R2216" s="1"/>
      <c r="S2216" s="2">
        <v>100</v>
      </c>
      <c r="T2216" s="1"/>
      <c r="U2216" s="1"/>
      <c r="V2216" s="1"/>
      <c r="W2216" s="1"/>
      <c r="X2216" s="35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2"/>
      <c r="AY2216" s="1"/>
      <c r="AZ2216" s="1"/>
      <c r="BA2216" s="36"/>
      <c r="BB2216" s="2"/>
      <c r="BC2216" s="1"/>
      <c r="BD2216" s="1"/>
      <c r="BE2216" s="1"/>
      <c r="BF2216" s="43">
        <f t="shared" si="34"/>
        <v>185260</v>
      </c>
      <c r="BG2216" s="1"/>
      <c r="BH2216" s="1"/>
      <c r="BI2216" s="1">
        <v>50</v>
      </c>
      <c r="BJ2216" s="1">
        <v>0</v>
      </c>
      <c r="BK2216" s="1">
        <v>0.01</v>
      </c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37" t="s">
        <v>71</v>
      </c>
    </row>
    <row r="2217" spans="1:77" x14ac:dyDescent="0.25">
      <c r="A2217" s="1">
        <v>2212</v>
      </c>
      <c r="B2217" s="1"/>
      <c r="C2217" s="1"/>
      <c r="D2217" s="1"/>
      <c r="E2217" s="1"/>
      <c r="F2217" s="1">
        <v>2212</v>
      </c>
      <c r="G2217" s="1" t="s">
        <v>67</v>
      </c>
      <c r="H2217" s="1">
        <v>37745</v>
      </c>
      <c r="M2217" s="1">
        <v>4</v>
      </c>
      <c r="N2217" s="1">
        <v>1</v>
      </c>
      <c r="O2217" s="1">
        <v>48</v>
      </c>
      <c r="P2217" s="2" t="s">
        <v>69</v>
      </c>
      <c r="Q2217" s="2">
        <v>1748</v>
      </c>
      <c r="R2217" s="1"/>
      <c r="S2217" s="2">
        <v>100</v>
      </c>
      <c r="T2217" s="1"/>
      <c r="U2217" s="1"/>
      <c r="V2217" s="1"/>
      <c r="W2217" s="1"/>
      <c r="X2217" s="35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44"/>
      <c r="AR2217" s="36"/>
      <c r="AS2217" s="1"/>
      <c r="AT2217" s="45"/>
      <c r="AU2217" s="1"/>
      <c r="AV2217" s="2"/>
      <c r="AW2217" s="46"/>
      <c r="AX2217" s="2"/>
      <c r="AY2217" s="2"/>
      <c r="AZ2217" s="2"/>
      <c r="BA2217" s="36"/>
      <c r="BB2217" s="2"/>
      <c r="BC2217" s="36"/>
      <c r="BD2217" s="1"/>
      <c r="BE2217" s="43"/>
      <c r="BF2217" s="43">
        <f t="shared" si="34"/>
        <v>174800</v>
      </c>
      <c r="BG2217" s="1"/>
      <c r="BH2217" s="6"/>
      <c r="BI2217" s="1">
        <v>50</v>
      </c>
      <c r="BJ2217" s="1">
        <v>0</v>
      </c>
      <c r="BK2217" s="1">
        <v>0.01</v>
      </c>
      <c r="BL2217" s="36"/>
      <c r="BM2217" s="36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37" t="s">
        <v>71</v>
      </c>
    </row>
    <row r="2218" spans="1:77" x14ac:dyDescent="0.25">
      <c r="A2218" s="1">
        <v>2213</v>
      </c>
      <c r="B2218" s="1"/>
      <c r="C2218" s="1"/>
      <c r="D2218" s="1"/>
      <c r="E2218" s="1"/>
      <c r="F2218" s="1">
        <v>2213</v>
      </c>
      <c r="G2218" s="1" t="s">
        <v>67</v>
      </c>
      <c r="H2218" s="1">
        <v>37747</v>
      </c>
      <c r="M2218" s="1">
        <v>3</v>
      </c>
      <c r="N2218" s="1">
        <v>3</v>
      </c>
      <c r="O2218" s="1">
        <v>0.1</v>
      </c>
      <c r="P2218" s="2" t="s">
        <v>69</v>
      </c>
      <c r="Q2218" s="2">
        <v>1500.1</v>
      </c>
      <c r="R2218" s="1"/>
      <c r="S2218" s="2">
        <v>100</v>
      </c>
      <c r="T2218" s="1"/>
      <c r="U2218" s="1"/>
      <c r="V2218" s="1"/>
      <c r="W2218" s="1"/>
      <c r="X2218" s="35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2"/>
      <c r="AY2218" s="1"/>
      <c r="AZ2218" s="1"/>
      <c r="BA2218" s="36"/>
      <c r="BB2218" s="2"/>
      <c r="BC2218" s="1"/>
      <c r="BD2218" s="1"/>
      <c r="BE2218" s="1"/>
      <c r="BF2218" s="43">
        <f t="shared" si="34"/>
        <v>150010</v>
      </c>
      <c r="BG2218" s="1"/>
      <c r="BH2218" s="1"/>
      <c r="BI2218" s="1">
        <v>50</v>
      </c>
      <c r="BJ2218" s="1">
        <v>0</v>
      </c>
      <c r="BK2218" s="1">
        <v>0.01</v>
      </c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37" t="s">
        <v>71</v>
      </c>
    </row>
    <row r="2219" spans="1:77" x14ac:dyDescent="0.25">
      <c r="A2219" s="1">
        <v>2214</v>
      </c>
      <c r="B2219" s="1"/>
      <c r="C2219" s="1"/>
      <c r="D2219" s="1"/>
      <c r="E2219" s="1"/>
      <c r="F2219" s="1">
        <v>2214</v>
      </c>
      <c r="G2219" s="1" t="s">
        <v>67</v>
      </c>
      <c r="H2219" s="1">
        <v>37756</v>
      </c>
      <c r="M2219" s="1">
        <v>2</v>
      </c>
      <c r="N2219" s="1">
        <v>2</v>
      </c>
      <c r="O2219" s="1">
        <v>32.200000000000003</v>
      </c>
      <c r="P2219" s="2" t="s">
        <v>69</v>
      </c>
      <c r="Q2219" s="2">
        <v>1032.2</v>
      </c>
      <c r="R2219" s="1"/>
      <c r="S2219" s="2">
        <v>100</v>
      </c>
      <c r="T2219" s="1"/>
      <c r="U2219" s="1"/>
      <c r="V2219" s="1"/>
      <c r="W2219" s="1"/>
      <c r="X2219" s="35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2"/>
      <c r="AY2219" s="1"/>
      <c r="AZ2219" s="1"/>
      <c r="BA2219" s="36"/>
      <c r="BB2219" s="2"/>
      <c r="BC2219" s="1"/>
      <c r="BD2219" s="1"/>
      <c r="BE2219" s="1"/>
      <c r="BF2219" s="43">
        <f t="shared" si="34"/>
        <v>103220</v>
      </c>
      <c r="BG2219" s="1"/>
      <c r="BH2219" s="1"/>
      <c r="BI2219" s="1">
        <v>50</v>
      </c>
      <c r="BJ2219" s="1">
        <v>0</v>
      </c>
      <c r="BK2219" s="1">
        <v>0.01</v>
      </c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37" t="s">
        <v>71</v>
      </c>
    </row>
    <row r="2220" spans="1:77" x14ac:dyDescent="0.25">
      <c r="A2220" s="1">
        <v>2215</v>
      </c>
      <c r="B2220" s="1"/>
      <c r="C2220" s="1"/>
      <c r="D2220" s="1"/>
      <c r="E2220" s="1"/>
      <c r="F2220" s="1">
        <v>2215</v>
      </c>
      <c r="G2220" s="1" t="s">
        <v>67</v>
      </c>
      <c r="H2220" s="1">
        <v>37817</v>
      </c>
      <c r="M2220" s="1">
        <v>0</v>
      </c>
      <c r="N2220" s="1">
        <v>0</v>
      </c>
      <c r="O2220" s="1">
        <v>74</v>
      </c>
      <c r="P2220" s="2" t="s">
        <v>69</v>
      </c>
      <c r="Q2220" s="2">
        <v>74</v>
      </c>
      <c r="R2220" s="1"/>
      <c r="S2220" s="2">
        <v>300</v>
      </c>
      <c r="T2220" s="1"/>
      <c r="U2220" s="1"/>
      <c r="V2220" s="1"/>
      <c r="W2220" s="1"/>
      <c r="X2220" s="35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2"/>
      <c r="AY2220" s="1"/>
      <c r="AZ2220" s="1"/>
      <c r="BA2220" s="36"/>
      <c r="BB2220" s="2"/>
      <c r="BC2220" s="1"/>
      <c r="BD2220" s="1"/>
      <c r="BE2220" s="1"/>
      <c r="BF2220" s="43">
        <f t="shared" si="34"/>
        <v>22200</v>
      </c>
      <c r="BG2220" s="1"/>
      <c r="BH2220" s="1"/>
      <c r="BI2220" s="1">
        <v>50</v>
      </c>
      <c r="BJ2220" s="1">
        <v>0</v>
      </c>
      <c r="BK2220" s="1">
        <v>0.01</v>
      </c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37" t="s">
        <v>71</v>
      </c>
    </row>
    <row r="2221" spans="1:77" x14ac:dyDescent="0.25">
      <c r="A2221" s="1">
        <v>2216</v>
      </c>
      <c r="B2221" s="1"/>
      <c r="C2221" s="1"/>
      <c r="D2221" s="1"/>
      <c r="E2221" s="1"/>
      <c r="F2221" s="1">
        <v>2216</v>
      </c>
      <c r="G2221" s="1" t="s">
        <v>67</v>
      </c>
      <c r="H2221" s="1">
        <v>37819</v>
      </c>
      <c r="M2221" s="1">
        <v>6</v>
      </c>
      <c r="N2221" s="1">
        <v>1</v>
      </c>
      <c r="O2221" s="1">
        <v>48.2</v>
      </c>
      <c r="P2221" s="2" t="s">
        <v>69</v>
      </c>
      <c r="Q2221" s="2">
        <v>2548.1999999999998</v>
      </c>
      <c r="R2221" s="1"/>
      <c r="S2221" s="2">
        <v>220</v>
      </c>
      <c r="T2221" s="1"/>
      <c r="U2221" s="1"/>
      <c r="V2221" s="1"/>
      <c r="W2221" s="1"/>
      <c r="X2221" s="35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2"/>
      <c r="AY2221" s="1"/>
      <c r="AZ2221" s="1"/>
      <c r="BA2221" s="36"/>
      <c r="BB2221" s="2"/>
      <c r="BC2221" s="1"/>
      <c r="BD2221" s="1"/>
      <c r="BE2221" s="1"/>
      <c r="BF2221" s="43">
        <f t="shared" si="34"/>
        <v>560604</v>
      </c>
      <c r="BG2221" s="1"/>
      <c r="BH2221" s="1"/>
      <c r="BI2221" s="1">
        <v>50</v>
      </c>
      <c r="BJ2221" s="1">
        <v>0</v>
      </c>
      <c r="BK2221" s="1">
        <v>0.01</v>
      </c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37" t="s">
        <v>71</v>
      </c>
    </row>
    <row r="2222" spans="1:77" x14ac:dyDescent="0.25">
      <c r="A2222" s="1">
        <v>2217</v>
      </c>
      <c r="B2222" s="1"/>
      <c r="C2222" s="1"/>
      <c r="D2222" s="1"/>
      <c r="E2222" s="1"/>
      <c r="F2222" s="1">
        <v>2217</v>
      </c>
      <c r="G2222" s="1" t="s">
        <v>67</v>
      </c>
      <c r="H2222" s="1">
        <v>37820</v>
      </c>
      <c r="M2222" s="1">
        <v>2</v>
      </c>
      <c r="N2222" s="1">
        <v>0</v>
      </c>
      <c r="O2222" s="1">
        <v>42.8</v>
      </c>
      <c r="P2222" s="2" t="s">
        <v>69</v>
      </c>
      <c r="Q2222" s="2">
        <v>842.8</v>
      </c>
      <c r="R2222" s="1"/>
      <c r="S2222" s="2">
        <v>310</v>
      </c>
      <c r="T2222" s="1"/>
      <c r="U2222" s="1"/>
      <c r="V2222" s="1"/>
      <c r="W2222" s="1"/>
      <c r="X2222" s="35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2"/>
      <c r="AY2222" s="1"/>
      <c r="AZ2222" s="1"/>
      <c r="BA2222" s="36"/>
      <c r="BB2222" s="2"/>
      <c r="BC2222" s="1"/>
      <c r="BD2222" s="1"/>
      <c r="BE2222" s="1"/>
      <c r="BF2222" s="43">
        <f t="shared" si="34"/>
        <v>261268</v>
      </c>
      <c r="BG2222" s="1"/>
      <c r="BH2222" s="1"/>
      <c r="BI2222" s="1">
        <v>50</v>
      </c>
      <c r="BJ2222" s="1">
        <v>0</v>
      </c>
      <c r="BK2222" s="1">
        <v>0.01</v>
      </c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37" t="s">
        <v>71</v>
      </c>
    </row>
    <row r="2223" spans="1:77" x14ac:dyDescent="0.25">
      <c r="A2223" s="1">
        <v>2218</v>
      </c>
      <c r="B2223" s="1"/>
      <c r="C2223" s="1"/>
      <c r="D2223" s="1"/>
      <c r="E2223" s="1"/>
      <c r="F2223" s="1">
        <v>2218</v>
      </c>
      <c r="G2223" s="1" t="s">
        <v>67</v>
      </c>
      <c r="H2223" s="1">
        <v>37837</v>
      </c>
      <c r="M2223" s="1">
        <v>0</v>
      </c>
      <c r="N2223" s="1">
        <v>0</v>
      </c>
      <c r="O2223" s="1">
        <v>91.6</v>
      </c>
      <c r="P2223" s="2" t="s">
        <v>69</v>
      </c>
      <c r="Q2223" s="2">
        <v>91.6</v>
      </c>
      <c r="R2223" s="1"/>
      <c r="S2223" s="2">
        <v>130</v>
      </c>
      <c r="T2223" s="1"/>
      <c r="U2223" s="1"/>
      <c r="V2223" s="1"/>
      <c r="W2223" s="1"/>
      <c r="X2223" s="35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2"/>
      <c r="AY2223" s="1"/>
      <c r="AZ2223" s="1"/>
      <c r="BA2223" s="36"/>
      <c r="BB2223" s="2"/>
      <c r="BC2223" s="1"/>
      <c r="BD2223" s="1"/>
      <c r="BE2223" s="1"/>
      <c r="BF2223" s="43">
        <f t="shared" si="34"/>
        <v>11908</v>
      </c>
      <c r="BG2223" s="1"/>
      <c r="BH2223" s="1"/>
      <c r="BI2223" s="1">
        <v>50</v>
      </c>
      <c r="BJ2223" s="1">
        <v>0</v>
      </c>
      <c r="BK2223" s="1">
        <v>0.01</v>
      </c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37" t="s">
        <v>71</v>
      </c>
    </row>
    <row r="2224" spans="1:77" x14ac:dyDescent="0.25">
      <c r="A2224" s="1">
        <v>2219</v>
      </c>
      <c r="B2224" s="1"/>
      <c r="C2224" s="1"/>
      <c r="D2224" s="1"/>
      <c r="E2224" s="1"/>
      <c r="F2224" s="1">
        <v>2219</v>
      </c>
      <c r="G2224" s="1" t="s">
        <v>67</v>
      </c>
      <c r="H2224" s="1">
        <v>37855</v>
      </c>
      <c r="M2224" s="1">
        <v>15</v>
      </c>
      <c r="N2224" s="1">
        <v>3</v>
      </c>
      <c r="O2224" s="1">
        <v>41.5</v>
      </c>
      <c r="P2224" s="2" t="s">
        <v>69</v>
      </c>
      <c r="Q2224" s="2">
        <v>6341.5</v>
      </c>
      <c r="R2224" s="1"/>
      <c r="S2224" s="2">
        <v>130</v>
      </c>
      <c r="T2224" s="1"/>
      <c r="U2224" s="1"/>
      <c r="V2224" s="1"/>
      <c r="W2224" s="1"/>
      <c r="X2224" s="35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44"/>
      <c r="AR2224" s="36"/>
      <c r="AS2224" s="1"/>
      <c r="AT2224" s="45"/>
      <c r="AU2224" s="1"/>
      <c r="AV2224" s="1"/>
      <c r="AW2224" s="1"/>
      <c r="AX2224" s="2"/>
      <c r="AY2224" s="1"/>
      <c r="AZ2224" s="1"/>
      <c r="BA2224" s="36"/>
      <c r="BB2224" s="2"/>
      <c r="BC2224" s="1"/>
      <c r="BD2224" s="1"/>
      <c r="BE2224" s="43"/>
      <c r="BF2224" s="43">
        <f t="shared" si="34"/>
        <v>824395</v>
      </c>
      <c r="BG2224" s="1"/>
      <c r="BH2224" s="1"/>
      <c r="BI2224" s="1">
        <v>50</v>
      </c>
      <c r="BJ2224" s="1">
        <v>0</v>
      </c>
      <c r="BK2224" s="1">
        <v>0.01</v>
      </c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37" t="s">
        <v>71</v>
      </c>
    </row>
    <row r="2225" spans="1:77" x14ac:dyDescent="0.25">
      <c r="A2225" s="1">
        <v>2220</v>
      </c>
      <c r="B2225" s="1"/>
      <c r="C2225" s="1"/>
      <c r="D2225" s="1"/>
      <c r="E2225" s="1"/>
      <c r="F2225" s="1">
        <v>2220</v>
      </c>
      <c r="G2225" s="1" t="s">
        <v>67</v>
      </c>
      <c r="H2225" s="1">
        <v>37859</v>
      </c>
      <c r="M2225" s="1">
        <v>7</v>
      </c>
      <c r="N2225" s="1">
        <v>1</v>
      </c>
      <c r="O2225" s="1">
        <v>55.4</v>
      </c>
      <c r="P2225" s="2" t="s">
        <v>69</v>
      </c>
      <c r="Q2225" s="2">
        <v>2955.4</v>
      </c>
      <c r="R2225" s="1"/>
      <c r="S2225" s="2">
        <v>190</v>
      </c>
      <c r="T2225" s="1"/>
      <c r="U2225" s="1"/>
      <c r="V2225" s="1"/>
      <c r="W2225" s="1"/>
      <c r="X2225" s="35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44"/>
      <c r="AR2225" s="36"/>
      <c r="AS2225" s="1"/>
      <c r="AT2225" s="45"/>
      <c r="AU2225" s="1"/>
      <c r="AV2225" s="1"/>
      <c r="AW2225" s="1"/>
      <c r="AX2225" s="2"/>
      <c r="AY2225" s="1"/>
      <c r="AZ2225" s="1"/>
      <c r="BA2225" s="36"/>
      <c r="BB2225" s="2"/>
      <c r="BC2225" s="1"/>
      <c r="BD2225" s="1"/>
      <c r="BE2225" s="43"/>
      <c r="BF2225" s="43">
        <f t="shared" si="34"/>
        <v>561526</v>
      </c>
      <c r="BG2225" s="1"/>
      <c r="BH2225" s="1"/>
      <c r="BI2225" s="1">
        <v>50</v>
      </c>
      <c r="BJ2225" s="1">
        <v>0</v>
      </c>
      <c r="BK2225" s="1">
        <v>0.01</v>
      </c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37" t="s">
        <v>71</v>
      </c>
    </row>
    <row r="2226" spans="1:77" x14ac:dyDescent="0.25">
      <c r="A2226" s="1">
        <v>2221</v>
      </c>
      <c r="B2226" s="1"/>
      <c r="C2226" s="1"/>
      <c r="D2226" s="1"/>
      <c r="E2226" s="1"/>
      <c r="F2226" s="1">
        <v>2221</v>
      </c>
      <c r="G2226" s="1" t="s">
        <v>67</v>
      </c>
      <c r="H2226" s="1">
        <v>37860</v>
      </c>
      <c r="M2226" s="1">
        <v>10</v>
      </c>
      <c r="N2226" s="1">
        <v>3</v>
      </c>
      <c r="O2226" s="1">
        <v>61</v>
      </c>
      <c r="P2226" s="2" t="s">
        <v>69</v>
      </c>
      <c r="Q2226" s="2">
        <v>4361</v>
      </c>
      <c r="R2226" s="1"/>
      <c r="S2226" s="2">
        <v>130</v>
      </c>
      <c r="T2226" s="1"/>
      <c r="U2226" s="1"/>
      <c r="V2226" s="1"/>
      <c r="W2226" s="1"/>
      <c r="X2226" s="35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2"/>
      <c r="AY2226" s="1"/>
      <c r="AZ2226" s="1"/>
      <c r="BA2226" s="36"/>
      <c r="BB2226" s="2"/>
      <c r="BC2226" s="1"/>
      <c r="BD2226" s="1"/>
      <c r="BE2226" s="1"/>
      <c r="BF2226" s="43">
        <f t="shared" si="34"/>
        <v>566930</v>
      </c>
      <c r="BG2226" s="1"/>
      <c r="BH2226" s="1"/>
      <c r="BI2226" s="1">
        <v>50</v>
      </c>
      <c r="BJ2226" s="1">
        <v>0</v>
      </c>
      <c r="BK2226" s="1">
        <v>0.01</v>
      </c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37" t="s">
        <v>71</v>
      </c>
    </row>
    <row r="2227" spans="1:77" x14ac:dyDescent="0.25">
      <c r="A2227" s="1">
        <v>2222</v>
      </c>
      <c r="B2227" s="1"/>
      <c r="C2227" s="1"/>
      <c r="D2227" s="1"/>
      <c r="E2227" s="1"/>
      <c r="F2227" s="1">
        <v>2222</v>
      </c>
      <c r="G2227" s="1" t="s">
        <v>67</v>
      </c>
      <c r="H2227" s="1">
        <v>37877</v>
      </c>
      <c r="M2227" s="1">
        <v>4</v>
      </c>
      <c r="N2227" s="1">
        <v>1</v>
      </c>
      <c r="O2227" s="1">
        <v>16.399999999999999</v>
      </c>
      <c r="P2227" s="2" t="s">
        <v>69</v>
      </c>
      <c r="Q2227" s="2">
        <v>1716.4</v>
      </c>
      <c r="R2227" s="1"/>
      <c r="S2227" s="2">
        <v>160</v>
      </c>
      <c r="T2227" s="1"/>
      <c r="U2227" s="1"/>
      <c r="V2227" s="1"/>
      <c r="W2227" s="1"/>
      <c r="X2227" s="35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44"/>
      <c r="AR2227" s="36"/>
      <c r="AS2227" s="1"/>
      <c r="AT2227" s="45"/>
      <c r="AU2227" s="1"/>
      <c r="AV2227" s="1"/>
      <c r="AW2227" s="1"/>
      <c r="AX2227" s="2"/>
      <c r="AY2227" s="1"/>
      <c r="AZ2227" s="1"/>
      <c r="BA2227" s="36"/>
      <c r="BB2227" s="2"/>
      <c r="BC2227" s="1"/>
      <c r="BD2227" s="1"/>
      <c r="BE2227" s="43"/>
      <c r="BF2227" s="43">
        <f t="shared" si="34"/>
        <v>274624</v>
      </c>
      <c r="BG2227" s="1"/>
      <c r="BH2227" s="1"/>
      <c r="BI2227" s="1">
        <v>50</v>
      </c>
      <c r="BJ2227" s="1">
        <v>0</v>
      </c>
      <c r="BK2227" s="1">
        <v>0.01</v>
      </c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37" t="s">
        <v>71</v>
      </c>
    </row>
    <row r="2228" spans="1:77" x14ac:dyDescent="0.25">
      <c r="A2228" s="1">
        <v>2223</v>
      </c>
      <c r="B2228" s="1"/>
      <c r="C2228" s="1"/>
      <c r="D2228" s="1"/>
      <c r="E2228" s="1"/>
      <c r="F2228" s="1">
        <v>2223</v>
      </c>
      <c r="G2228" s="1" t="s">
        <v>67</v>
      </c>
      <c r="H2228" s="1">
        <v>37878</v>
      </c>
      <c r="M2228" s="1">
        <v>7</v>
      </c>
      <c r="N2228" s="1">
        <v>3</v>
      </c>
      <c r="O2228" s="1">
        <v>8.1</v>
      </c>
      <c r="P2228" s="2" t="s">
        <v>69</v>
      </c>
      <c r="Q2228" s="2">
        <v>3108.1</v>
      </c>
      <c r="R2228" s="1"/>
      <c r="S2228" s="2">
        <v>220</v>
      </c>
      <c r="T2228" s="1"/>
      <c r="U2228" s="1"/>
      <c r="V2228" s="1"/>
      <c r="W2228" s="1"/>
      <c r="X2228" s="35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2"/>
      <c r="AY2228" s="1"/>
      <c r="AZ2228" s="1"/>
      <c r="BA2228" s="36"/>
      <c r="BB2228" s="2"/>
      <c r="BC2228" s="1"/>
      <c r="BD2228" s="1"/>
      <c r="BE2228" s="1"/>
      <c r="BF2228" s="43">
        <f t="shared" si="34"/>
        <v>683782</v>
      </c>
      <c r="BG2228" s="1"/>
      <c r="BH2228" s="1"/>
      <c r="BI2228" s="1">
        <v>50</v>
      </c>
      <c r="BJ2228" s="1">
        <v>0</v>
      </c>
      <c r="BK2228" s="1">
        <v>0.01</v>
      </c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37" t="s">
        <v>71</v>
      </c>
    </row>
    <row r="2229" spans="1:77" x14ac:dyDescent="0.25">
      <c r="A2229" s="1">
        <v>2224</v>
      </c>
      <c r="B2229" s="1"/>
      <c r="C2229" s="1"/>
      <c r="D2229" s="1"/>
      <c r="E2229" s="1"/>
      <c r="F2229" s="1">
        <v>2224</v>
      </c>
      <c r="G2229" s="1" t="s">
        <v>67</v>
      </c>
      <c r="H2229" s="1">
        <v>37879</v>
      </c>
      <c r="M2229" s="1">
        <v>11</v>
      </c>
      <c r="N2229" s="1">
        <v>1</v>
      </c>
      <c r="O2229" s="1">
        <v>88.5</v>
      </c>
      <c r="P2229" s="2" t="s">
        <v>69</v>
      </c>
      <c r="Q2229" s="2">
        <v>4588.5</v>
      </c>
      <c r="R2229" s="1"/>
      <c r="S2229" s="2">
        <v>160</v>
      </c>
      <c r="T2229" s="1"/>
      <c r="U2229" s="1"/>
      <c r="V2229" s="1"/>
      <c r="W2229" s="1"/>
      <c r="X2229" s="35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2"/>
      <c r="AY2229" s="1"/>
      <c r="AZ2229" s="1"/>
      <c r="BA2229" s="36"/>
      <c r="BB2229" s="2"/>
      <c r="BC2229" s="1"/>
      <c r="BD2229" s="1"/>
      <c r="BE2229" s="1"/>
      <c r="BF2229" s="43">
        <f t="shared" si="34"/>
        <v>734160</v>
      </c>
      <c r="BG2229" s="1"/>
      <c r="BH2229" s="1"/>
      <c r="BI2229" s="1">
        <v>50</v>
      </c>
      <c r="BJ2229" s="1">
        <v>0</v>
      </c>
      <c r="BK2229" s="1">
        <v>0.01</v>
      </c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37" t="s">
        <v>71</v>
      </c>
    </row>
    <row r="2230" spans="1:77" x14ac:dyDescent="0.25">
      <c r="A2230" s="1">
        <v>2225</v>
      </c>
      <c r="B2230" s="1"/>
      <c r="C2230" s="1"/>
      <c r="D2230" s="1"/>
      <c r="E2230" s="1"/>
      <c r="F2230" s="1">
        <v>2225</v>
      </c>
      <c r="G2230" s="1" t="s">
        <v>67</v>
      </c>
      <c r="H2230" s="1">
        <v>37880</v>
      </c>
      <c r="M2230" s="1">
        <v>0</v>
      </c>
      <c r="N2230" s="1">
        <v>2</v>
      </c>
      <c r="O2230" s="1">
        <v>95.6</v>
      </c>
      <c r="P2230" s="2" t="s">
        <v>69</v>
      </c>
      <c r="Q2230" s="2">
        <v>295.60000000000002</v>
      </c>
      <c r="R2230" s="1"/>
      <c r="S2230" s="2">
        <v>250</v>
      </c>
      <c r="T2230" s="1"/>
      <c r="U2230" s="1"/>
      <c r="V2230" s="1"/>
      <c r="W2230" s="1"/>
      <c r="X2230" s="35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44"/>
      <c r="AR2230" s="36"/>
      <c r="AS2230" s="1"/>
      <c r="AT2230" s="45"/>
      <c r="AU2230" s="1"/>
      <c r="AV2230" s="2"/>
      <c r="AW2230" s="46"/>
      <c r="AX2230" s="2"/>
      <c r="AY2230" s="2"/>
      <c r="AZ2230" s="2"/>
      <c r="BA2230" s="36"/>
      <c r="BB2230" s="2"/>
      <c r="BC2230" s="36"/>
      <c r="BD2230" s="1"/>
      <c r="BE2230" s="43"/>
      <c r="BF2230" s="43">
        <f t="shared" si="34"/>
        <v>73900</v>
      </c>
      <c r="BG2230" s="1"/>
      <c r="BH2230" s="6"/>
      <c r="BI2230" s="1">
        <v>50</v>
      </c>
      <c r="BJ2230" s="1">
        <v>0</v>
      </c>
      <c r="BK2230" s="1">
        <v>0.01</v>
      </c>
      <c r="BL2230" s="36"/>
      <c r="BM2230" s="36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37" t="s">
        <v>71</v>
      </c>
    </row>
    <row r="2231" spans="1:77" x14ac:dyDescent="0.25">
      <c r="A2231" s="1">
        <v>2226</v>
      </c>
      <c r="B2231" s="1"/>
      <c r="C2231" s="1"/>
      <c r="D2231" s="1"/>
      <c r="E2231" s="1"/>
      <c r="F2231" s="1">
        <v>2226</v>
      </c>
      <c r="G2231" s="1" t="s">
        <v>67</v>
      </c>
      <c r="H2231" s="1">
        <v>37908</v>
      </c>
      <c r="M2231" s="1">
        <v>0</v>
      </c>
      <c r="N2231" s="1">
        <v>2</v>
      </c>
      <c r="O2231" s="1">
        <v>46.9</v>
      </c>
      <c r="P2231" s="2" t="s">
        <v>69</v>
      </c>
      <c r="Q2231" s="2">
        <v>246.9</v>
      </c>
      <c r="R2231" s="1"/>
      <c r="S2231" s="2">
        <v>310</v>
      </c>
      <c r="T2231" s="1"/>
      <c r="U2231" s="1"/>
      <c r="V2231" s="1"/>
      <c r="W2231" s="1"/>
      <c r="X2231" s="35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44"/>
      <c r="AR2231" s="36"/>
      <c r="AS2231" s="1"/>
      <c r="AT2231" s="45"/>
      <c r="AU2231" s="1"/>
      <c r="AV2231" s="2"/>
      <c r="AW2231" s="46"/>
      <c r="AX2231" s="2"/>
      <c r="AY2231" s="2"/>
      <c r="AZ2231" s="2"/>
      <c r="BA2231" s="36"/>
      <c r="BB2231" s="2"/>
      <c r="BC2231" s="36"/>
      <c r="BD2231" s="1"/>
      <c r="BE2231" s="43"/>
      <c r="BF2231" s="43">
        <f t="shared" si="34"/>
        <v>76539</v>
      </c>
      <c r="BG2231" s="1"/>
      <c r="BH2231" s="6"/>
      <c r="BI2231" s="1">
        <v>50</v>
      </c>
      <c r="BJ2231" s="1">
        <v>0</v>
      </c>
      <c r="BK2231" s="1">
        <v>0.01</v>
      </c>
      <c r="BL2231" s="36"/>
      <c r="BM2231" s="36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37" t="s">
        <v>71</v>
      </c>
    </row>
    <row r="2232" spans="1:77" x14ac:dyDescent="0.25">
      <c r="A2232" s="1">
        <v>2227</v>
      </c>
      <c r="B2232" s="1"/>
      <c r="C2232" s="1"/>
      <c r="D2232" s="1"/>
      <c r="E2232" s="1"/>
      <c r="F2232" s="1">
        <v>2227</v>
      </c>
      <c r="G2232" s="1" t="s">
        <v>67</v>
      </c>
      <c r="H2232" s="1">
        <v>37909</v>
      </c>
      <c r="M2232" s="1">
        <v>3</v>
      </c>
      <c r="N2232" s="1">
        <v>1</v>
      </c>
      <c r="O2232" s="1">
        <v>41.4</v>
      </c>
      <c r="P2232" s="2" t="s">
        <v>69</v>
      </c>
      <c r="Q2232" s="2">
        <v>1341.4</v>
      </c>
      <c r="R2232" s="1"/>
      <c r="S2232" s="2">
        <v>100</v>
      </c>
      <c r="T2232" s="1"/>
      <c r="U2232" s="1"/>
      <c r="V2232" s="1"/>
      <c r="W2232" s="1"/>
      <c r="X2232" s="35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2"/>
      <c r="AY2232" s="1"/>
      <c r="AZ2232" s="1"/>
      <c r="BA2232" s="36"/>
      <c r="BB2232" s="2"/>
      <c r="BC2232" s="1"/>
      <c r="BD2232" s="1"/>
      <c r="BE2232" s="1"/>
      <c r="BF2232" s="43">
        <f t="shared" si="34"/>
        <v>134140</v>
      </c>
      <c r="BG2232" s="1"/>
      <c r="BH2232" s="1"/>
      <c r="BI2232" s="1">
        <v>50</v>
      </c>
      <c r="BJ2232" s="1">
        <v>0</v>
      </c>
      <c r="BK2232" s="1">
        <v>0.01</v>
      </c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37" t="s">
        <v>71</v>
      </c>
    </row>
    <row r="2233" spans="1:77" x14ac:dyDescent="0.25">
      <c r="A2233" s="1">
        <v>2228</v>
      </c>
      <c r="B2233" s="1"/>
      <c r="C2233" s="1"/>
      <c r="D2233" s="1"/>
      <c r="E2233" s="1"/>
      <c r="F2233" s="1">
        <v>2228</v>
      </c>
      <c r="G2233" s="1" t="s">
        <v>67</v>
      </c>
      <c r="H2233" s="1">
        <v>37932</v>
      </c>
      <c r="M2233" s="1">
        <v>6</v>
      </c>
      <c r="N2233" s="1">
        <v>2</v>
      </c>
      <c r="O2233" s="1">
        <v>98.7</v>
      </c>
      <c r="P2233" s="2" t="s">
        <v>69</v>
      </c>
      <c r="Q2233" s="2">
        <v>2698.7</v>
      </c>
      <c r="R2233" s="1"/>
      <c r="S2233" s="2">
        <v>170</v>
      </c>
      <c r="T2233" s="1"/>
      <c r="U2233" s="1"/>
      <c r="V2233" s="1"/>
      <c r="W2233" s="1"/>
      <c r="X2233" s="35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2"/>
      <c r="AY2233" s="1"/>
      <c r="AZ2233" s="1"/>
      <c r="BA2233" s="36"/>
      <c r="BB2233" s="2"/>
      <c r="BC2233" s="1"/>
      <c r="BD2233" s="1"/>
      <c r="BE2233" s="1"/>
      <c r="BF2233" s="43">
        <f t="shared" si="34"/>
        <v>458778.99999999994</v>
      </c>
      <c r="BG2233" s="1"/>
      <c r="BH2233" s="1"/>
      <c r="BI2233" s="1">
        <v>50</v>
      </c>
      <c r="BJ2233" s="1">
        <v>0</v>
      </c>
      <c r="BK2233" s="1">
        <v>0.01</v>
      </c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37" t="s">
        <v>71</v>
      </c>
    </row>
    <row r="2234" spans="1:77" x14ac:dyDescent="0.25">
      <c r="A2234" s="1">
        <v>2229</v>
      </c>
      <c r="B2234" s="1"/>
      <c r="C2234" s="1"/>
      <c r="D2234" s="1"/>
      <c r="E2234" s="1"/>
      <c r="F2234" s="1">
        <v>2229</v>
      </c>
      <c r="G2234" s="1" t="s">
        <v>67</v>
      </c>
      <c r="H2234" s="1">
        <v>37933</v>
      </c>
      <c r="M2234" s="1">
        <v>3</v>
      </c>
      <c r="N2234" s="1">
        <v>2</v>
      </c>
      <c r="O2234" s="1">
        <v>39.200000000000003</v>
      </c>
      <c r="P2234" s="2" t="s">
        <v>69</v>
      </c>
      <c r="Q2234" s="2">
        <v>1439.2</v>
      </c>
      <c r="R2234" s="1"/>
      <c r="S2234" s="2">
        <v>230</v>
      </c>
      <c r="T2234" s="1"/>
      <c r="U2234" s="1"/>
      <c r="V2234" s="1"/>
      <c r="W2234" s="1"/>
      <c r="X2234" s="35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2"/>
      <c r="AY2234" s="1"/>
      <c r="AZ2234" s="1"/>
      <c r="BA2234" s="36"/>
      <c r="BB2234" s="2"/>
      <c r="BC2234" s="1"/>
      <c r="BD2234" s="1"/>
      <c r="BE2234" s="1"/>
      <c r="BF2234" s="43">
        <f t="shared" si="34"/>
        <v>331016</v>
      </c>
      <c r="BG2234" s="1"/>
      <c r="BH2234" s="1"/>
      <c r="BI2234" s="1">
        <v>50</v>
      </c>
      <c r="BJ2234" s="1">
        <v>0</v>
      </c>
      <c r="BK2234" s="1">
        <v>0.01</v>
      </c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37" t="s">
        <v>71</v>
      </c>
    </row>
    <row r="2235" spans="1:77" x14ac:dyDescent="0.25">
      <c r="A2235" s="1">
        <v>2230</v>
      </c>
      <c r="B2235" s="1"/>
      <c r="C2235" s="1"/>
      <c r="D2235" s="1"/>
      <c r="E2235" s="1"/>
      <c r="F2235" s="1">
        <v>2230</v>
      </c>
      <c r="G2235" s="1" t="s">
        <v>67</v>
      </c>
      <c r="H2235" s="1">
        <v>37935</v>
      </c>
      <c r="M2235" s="1">
        <v>3</v>
      </c>
      <c r="N2235" s="1">
        <v>0</v>
      </c>
      <c r="O2235" s="1">
        <v>89.4</v>
      </c>
      <c r="P2235" s="2" t="s">
        <v>69</v>
      </c>
      <c r="Q2235" s="2">
        <v>1289.4000000000001</v>
      </c>
      <c r="R2235" s="1"/>
      <c r="S2235" s="2">
        <v>230</v>
      </c>
      <c r="T2235" s="1"/>
      <c r="U2235" s="1"/>
      <c r="V2235" s="1"/>
      <c r="W2235" s="1"/>
      <c r="X2235" s="35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2"/>
      <c r="AY2235" s="1"/>
      <c r="AZ2235" s="1"/>
      <c r="BA2235" s="36"/>
      <c r="BB2235" s="2"/>
      <c r="BC2235" s="1"/>
      <c r="BD2235" s="1"/>
      <c r="BE2235" s="1"/>
      <c r="BF2235" s="43">
        <f t="shared" si="34"/>
        <v>296562</v>
      </c>
      <c r="BG2235" s="1"/>
      <c r="BH2235" s="1"/>
      <c r="BI2235" s="1">
        <v>50</v>
      </c>
      <c r="BJ2235" s="1">
        <v>0</v>
      </c>
      <c r="BK2235" s="1">
        <v>0.01</v>
      </c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37" t="s">
        <v>71</v>
      </c>
    </row>
    <row r="2236" spans="1:77" x14ac:dyDescent="0.25">
      <c r="A2236" s="1">
        <v>2231</v>
      </c>
      <c r="B2236" s="1"/>
      <c r="C2236" s="1"/>
      <c r="D2236" s="1"/>
      <c r="E2236" s="1"/>
      <c r="F2236" s="1">
        <v>2231</v>
      </c>
      <c r="G2236" s="1" t="s">
        <v>67</v>
      </c>
      <c r="H2236" s="1">
        <v>37936</v>
      </c>
      <c r="M2236" s="1">
        <v>3</v>
      </c>
      <c r="N2236" s="1">
        <v>3</v>
      </c>
      <c r="O2236" s="1">
        <v>11.8</v>
      </c>
      <c r="P2236" s="2" t="s">
        <v>69</v>
      </c>
      <c r="Q2236" s="2">
        <v>1511.8</v>
      </c>
      <c r="R2236" s="1"/>
      <c r="S2236" s="2">
        <v>230</v>
      </c>
      <c r="T2236" s="1"/>
      <c r="U2236" s="1"/>
      <c r="V2236" s="1"/>
      <c r="W2236" s="1"/>
      <c r="X2236" s="35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2"/>
      <c r="AY2236" s="1"/>
      <c r="AZ2236" s="1"/>
      <c r="BA2236" s="36"/>
      <c r="BB2236" s="2"/>
      <c r="BC2236" s="1"/>
      <c r="BD2236" s="1"/>
      <c r="BE2236" s="1"/>
      <c r="BF2236" s="43">
        <f t="shared" si="34"/>
        <v>347714</v>
      </c>
      <c r="BG2236" s="1"/>
      <c r="BH2236" s="1"/>
      <c r="BI2236" s="1">
        <v>50</v>
      </c>
      <c r="BJ2236" s="1">
        <v>0</v>
      </c>
      <c r="BK2236" s="1">
        <v>0.01</v>
      </c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37" t="s">
        <v>71</v>
      </c>
    </row>
    <row r="2237" spans="1:77" x14ac:dyDescent="0.25">
      <c r="A2237" s="1">
        <v>2232</v>
      </c>
      <c r="B2237" s="1"/>
      <c r="C2237" s="1"/>
      <c r="D2237" s="1"/>
      <c r="E2237" s="1"/>
      <c r="F2237" s="1">
        <v>2232</v>
      </c>
      <c r="G2237" s="1" t="s">
        <v>67</v>
      </c>
      <c r="H2237" s="1">
        <v>37937</v>
      </c>
      <c r="M2237" s="1">
        <v>10</v>
      </c>
      <c r="N2237" s="1">
        <v>3</v>
      </c>
      <c r="O2237" s="1">
        <v>88.8</v>
      </c>
      <c r="P2237" s="2" t="s">
        <v>69</v>
      </c>
      <c r="Q2237" s="2">
        <v>4388.8</v>
      </c>
      <c r="R2237" s="1"/>
      <c r="S2237" s="2">
        <v>170</v>
      </c>
      <c r="T2237" s="1"/>
      <c r="U2237" s="1"/>
      <c r="V2237" s="1"/>
      <c r="W2237" s="1"/>
      <c r="X2237" s="35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2"/>
      <c r="AY2237" s="1"/>
      <c r="AZ2237" s="1"/>
      <c r="BA2237" s="36"/>
      <c r="BB2237" s="2"/>
      <c r="BC2237" s="1"/>
      <c r="BD2237" s="1"/>
      <c r="BE2237" s="1"/>
      <c r="BF2237" s="43">
        <f t="shared" si="34"/>
        <v>746096</v>
      </c>
      <c r="BG2237" s="1"/>
      <c r="BH2237" s="1"/>
      <c r="BI2237" s="1">
        <v>50</v>
      </c>
      <c r="BJ2237" s="1">
        <v>0</v>
      </c>
      <c r="BK2237" s="1">
        <v>0.01</v>
      </c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37" t="s">
        <v>71</v>
      </c>
    </row>
    <row r="2238" spans="1:77" x14ac:dyDescent="0.25">
      <c r="A2238" s="1">
        <v>2233</v>
      </c>
      <c r="B2238" s="1"/>
      <c r="C2238" s="1"/>
      <c r="D2238" s="1"/>
      <c r="E2238" s="1"/>
      <c r="F2238" s="1">
        <v>2233</v>
      </c>
      <c r="G2238" s="1" t="s">
        <v>67</v>
      </c>
      <c r="H2238" s="1">
        <v>37966</v>
      </c>
      <c r="M2238" s="1">
        <v>3</v>
      </c>
      <c r="N2238" s="1">
        <v>0</v>
      </c>
      <c r="O2238" s="1">
        <v>27.5</v>
      </c>
      <c r="P2238" s="2" t="s">
        <v>69</v>
      </c>
      <c r="Q2238" s="2">
        <v>1227.5</v>
      </c>
      <c r="R2238" s="1"/>
      <c r="S2238" s="2">
        <v>190</v>
      </c>
      <c r="T2238" s="1"/>
      <c r="U2238" s="1"/>
      <c r="V2238" s="1"/>
      <c r="W2238" s="1"/>
      <c r="X2238" s="35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2"/>
      <c r="AY2238" s="1"/>
      <c r="AZ2238" s="1"/>
      <c r="BA2238" s="36"/>
      <c r="BB2238" s="2"/>
      <c r="BC2238" s="1"/>
      <c r="BD2238" s="1"/>
      <c r="BE2238" s="1"/>
      <c r="BF2238" s="43">
        <f t="shared" si="34"/>
        <v>233225</v>
      </c>
      <c r="BG2238" s="1"/>
      <c r="BH2238" s="1"/>
      <c r="BI2238" s="1">
        <v>50</v>
      </c>
      <c r="BJ2238" s="1">
        <v>0</v>
      </c>
      <c r="BK2238" s="1">
        <v>0.01</v>
      </c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37" t="s">
        <v>71</v>
      </c>
    </row>
    <row r="2239" spans="1:77" x14ac:dyDescent="0.25">
      <c r="A2239" s="1">
        <v>2234</v>
      </c>
      <c r="B2239" s="1"/>
      <c r="C2239" s="1"/>
      <c r="D2239" s="1"/>
      <c r="E2239" s="1"/>
      <c r="F2239" s="1">
        <v>2234</v>
      </c>
      <c r="G2239" s="1" t="s">
        <v>67</v>
      </c>
      <c r="H2239" s="1">
        <v>37980</v>
      </c>
      <c r="M2239" s="1">
        <v>2</v>
      </c>
      <c r="N2239" s="1">
        <v>2</v>
      </c>
      <c r="O2239" s="1">
        <v>74.099999999999994</v>
      </c>
      <c r="P2239" s="2" t="s">
        <v>69</v>
      </c>
      <c r="Q2239" s="2">
        <v>1074.0999999999999</v>
      </c>
      <c r="R2239" s="1"/>
      <c r="S2239" s="2">
        <v>130</v>
      </c>
      <c r="T2239" s="1"/>
      <c r="U2239" s="1"/>
      <c r="V2239" s="1"/>
      <c r="W2239" s="1"/>
      <c r="X2239" s="35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2"/>
      <c r="AY2239" s="1"/>
      <c r="AZ2239" s="1"/>
      <c r="BA2239" s="36"/>
      <c r="BB2239" s="2"/>
      <c r="BC2239" s="1"/>
      <c r="BD2239" s="1"/>
      <c r="BE2239" s="1"/>
      <c r="BF2239" s="43">
        <f t="shared" si="34"/>
        <v>139633</v>
      </c>
      <c r="BG2239" s="1"/>
      <c r="BH2239" s="1"/>
      <c r="BI2239" s="1">
        <v>50</v>
      </c>
      <c r="BJ2239" s="1">
        <v>0</v>
      </c>
      <c r="BK2239" s="1">
        <v>0.01</v>
      </c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37" t="s">
        <v>71</v>
      </c>
    </row>
    <row r="2240" spans="1:77" x14ac:dyDescent="0.25">
      <c r="A2240" s="1">
        <v>2235</v>
      </c>
      <c r="B2240" s="1"/>
      <c r="C2240" s="1"/>
      <c r="D2240" s="1"/>
      <c r="E2240" s="1"/>
      <c r="F2240" s="1">
        <v>2235</v>
      </c>
      <c r="G2240" s="1" t="s">
        <v>67</v>
      </c>
      <c r="H2240" s="1">
        <v>37981</v>
      </c>
      <c r="M2240" s="1">
        <v>3</v>
      </c>
      <c r="N2240" s="1">
        <v>2</v>
      </c>
      <c r="O2240" s="1">
        <v>41</v>
      </c>
      <c r="P2240" s="2" t="s">
        <v>69</v>
      </c>
      <c r="Q2240" s="2">
        <v>1441</v>
      </c>
      <c r="R2240" s="1"/>
      <c r="S2240" s="2">
        <v>130</v>
      </c>
      <c r="T2240" s="1"/>
      <c r="U2240" s="1"/>
      <c r="V2240" s="1"/>
      <c r="W2240" s="1"/>
      <c r="X2240" s="35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2"/>
      <c r="AY2240" s="1"/>
      <c r="AZ2240" s="1"/>
      <c r="BA2240" s="36"/>
      <c r="BB2240" s="2"/>
      <c r="BC2240" s="1"/>
      <c r="BD2240" s="1"/>
      <c r="BE2240" s="1"/>
      <c r="BF2240" s="43">
        <f t="shared" si="34"/>
        <v>187330</v>
      </c>
      <c r="BG2240" s="1"/>
      <c r="BH2240" s="1"/>
      <c r="BI2240" s="1">
        <v>50</v>
      </c>
      <c r="BJ2240" s="1">
        <v>0</v>
      </c>
      <c r="BK2240" s="1">
        <v>0.01</v>
      </c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37" t="s">
        <v>71</v>
      </c>
    </row>
    <row r="2241" spans="1:77" x14ac:dyDescent="0.25">
      <c r="A2241" s="1">
        <v>2236</v>
      </c>
      <c r="B2241" s="1"/>
      <c r="C2241" s="1"/>
      <c r="D2241" s="1"/>
      <c r="E2241" s="1"/>
      <c r="F2241" s="1">
        <v>2236</v>
      </c>
      <c r="G2241" s="1" t="s">
        <v>67</v>
      </c>
      <c r="H2241" s="1">
        <v>37982</v>
      </c>
      <c r="M2241" s="1">
        <v>3</v>
      </c>
      <c r="N2241" s="1">
        <v>1</v>
      </c>
      <c r="O2241" s="1">
        <v>79.5</v>
      </c>
      <c r="P2241" s="2" t="s">
        <v>69</v>
      </c>
      <c r="Q2241" s="2">
        <v>1379.5</v>
      </c>
      <c r="R2241" s="1"/>
      <c r="S2241" s="2">
        <v>130</v>
      </c>
      <c r="T2241" s="1"/>
      <c r="U2241" s="1"/>
      <c r="V2241" s="1"/>
      <c r="W2241" s="1"/>
      <c r="X2241" s="35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44"/>
      <c r="AR2241" s="36"/>
      <c r="AS2241" s="1"/>
      <c r="AT2241" s="45"/>
      <c r="AU2241" s="1"/>
      <c r="AV2241" s="2"/>
      <c r="AW2241" s="46"/>
      <c r="AX2241" s="2"/>
      <c r="AY2241" s="2"/>
      <c r="AZ2241" s="2"/>
      <c r="BA2241" s="36"/>
      <c r="BB2241" s="2"/>
      <c r="BC2241" s="36"/>
      <c r="BD2241" s="1"/>
      <c r="BE2241" s="43"/>
      <c r="BF2241" s="43">
        <f t="shared" si="34"/>
        <v>179335</v>
      </c>
      <c r="BG2241" s="1"/>
      <c r="BH2241" s="6"/>
      <c r="BI2241" s="1">
        <v>50</v>
      </c>
      <c r="BJ2241" s="1">
        <v>0</v>
      </c>
      <c r="BK2241" s="1">
        <v>0.01</v>
      </c>
      <c r="BL2241" s="36"/>
      <c r="BM2241" s="36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37" t="s">
        <v>71</v>
      </c>
    </row>
    <row r="2242" spans="1:77" x14ac:dyDescent="0.25">
      <c r="A2242" s="1">
        <v>2237</v>
      </c>
      <c r="B2242" s="1"/>
      <c r="C2242" s="1"/>
      <c r="D2242" s="1"/>
      <c r="E2242" s="1"/>
      <c r="F2242" s="1">
        <v>2237</v>
      </c>
      <c r="G2242" s="1" t="s">
        <v>67</v>
      </c>
      <c r="H2242" s="1">
        <v>38017</v>
      </c>
      <c r="M2242" s="1">
        <v>6</v>
      </c>
      <c r="N2242" s="1">
        <v>1</v>
      </c>
      <c r="O2242" s="1">
        <v>14</v>
      </c>
      <c r="P2242" s="2" t="s">
        <v>69</v>
      </c>
      <c r="Q2242" s="2">
        <v>2514</v>
      </c>
      <c r="R2242" s="1"/>
      <c r="S2242" s="2">
        <v>100</v>
      </c>
      <c r="T2242" s="1"/>
      <c r="U2242" s="1"/>
      <c r="V2242" s="1"/>
      <c r="W2242" s="1"/>
      <c r="X2242" s="35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44"/>
      <c r="AR2242" s="36"/>
      <c r="AS2242" s="1"/>
      <c r="AT2242" s="45"/>
      <c r="AU2242" s="1"/>
      <c r="AV2242" s="1"/>
      <c r="AW2242" s="1"/>
      <c r="AX2242" s="2"/>
      <c r="AY2242" s="1"/>
      <c r="AZ2242" s="1"/>
      <c r="BA2242" s="36"/>
      <c r="BB2242" s="2"/>
      <c r="BC2242" s="1"/>
      <c r="BD2242" s="1"/>
      <c r="BE2242" s="43"/>
      <c r="BF2242" s="43">
        <f t="shared" si="34"/>
        <v>251400</v>
      </c>
      <c r="BG2242" s="1"/>
      <c r="BH2242" s="1"/>
      <c r="BI2242" s="1">
        <v>50</v>
      </c>
      <c r="BJ2242" s="1">
        <v>0</v>
      </c>
      <c r="BK2242" s="1">
        <v>0.01</v>
      </c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37" t="s">
        <v>71</v>
      </c>
    </row>
    <row r="2243" spans="1:77" x14ac:dyDescent="0.25">
      <c r="A2243" s="1">
        <v>2238</v>
      </c>
      <c r="B2243" s="1"/>
      <c r="C2243" s="1"/>
      <c r="D2243" s="1"/>
      <c r="E2243" s="1"/>
      <c r="F2243" s="1">
        <v>2238</v>
      </c>
      <c r="G2243" s="1" t="s">
        <v>67</v>
      </c>
      <c r="H2243" s="1">
        <v>38018</v>
      </c>
      <c r="M2243" s="1">
        <v>6</v>
      </c>
      <c r="N2243" s="1">
        <v>1</v>
      </c>
      <c r="O2243" s="1">
        <v>14</v>
      </c>
      <c r="P2243" s="2" t="s">
        <v>69</v>
      </c>
      <c r="Q2243" s="2">
        <v>2514</v>
      </c>
      <c r="R2243" s="1"/>
      <c r="S2243" s="2">
        <v>100</v>
      </c>
      <c r="T2243" s="1"/>
      <c r="U2243" s="1"/>
      <c r="V2243" s="1"/>
      <c r="W2243" s="1"/>
      <c r="X2243" s="35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2"/>
      <c r="AY2243" s="1"/>
      <c r="AZ2243" s="1"/>
      <c r="BA2243" s="36"/>
      <c r="BB2243" s="2"/>
      <c r="BC2243" s="1"/>
      <c r="BD2243" s="1"/>
      <c r="BE2243" s="1"/>
      <c r="BF2243" s="43">
        <f t="shared" si="34"/>
        <v>251400</v>
      </c>
      <c r="BG2243" s="1"/>
      <c r="BH2243" s="1"/>
      <c r="BI2243" s="1">
        <v>50</v>
      </c>
      <c r="BJ2243" s="1">
        <v>0</v>
      </c>
      <c r="BK2243" s="1">
        <v>0.01</v>
      </c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37" t="s">
        <v>71</v>
      </c>
    </row>
    <row r="2244" spans="1:77" x14ac:dyDescent="0.25">
      <c r="A2244" s="1">
        <v>2239</v>
      </c>
      <c r="B2244" s="1"/>
      <c r="C2244" s="1"/>
      <c r="D2244" s="1"/>
      <c r="E2244" s="1"/>
      <c r="F2244" s="1">
        <v>2239</v>
      </c>
      <c r="G2244" s="1" t="s">
        <v>67</v>
      </c>
      <c r="H2244" s="1">
        <v>38114</v>
      </c>
      <c r="M2244" s="1">
        <v>14</v>
      </c>
      <c r="N2244" s="1">
        <v>1</v>
      </c>
      <c r="O2244" s="1">
        <v>48</v>
      </c>
      <c r="P2244" s="2" t="s">
        <v>69</v>
      </c>
      <c r="Q2244" s="2">
        <v>5748</v>
      </c>
      <c r="R2244" s="1"/>
      <c r="S2244" s="2">
        <v>170</v>
      </c>
      <c r="T2244" s="1"/>
      <c r="U2244" s="1"/>
      <c r="V2244" s="1"/>
      <c r="W2244" s="1"/>
      <c r="X2244" s="35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2"/>
      <c r="AY2244" s="1"/>
      <c r="AZ2244" s="1"/>
      <c r="BA2244" s="36"/>
      <c r="BB2244" s="2"/>
      <c r="BC2244" s="1"/>
      <c r="BD2244" s="1"/>
      <c r="BE2244" s="1"/>
      <c r="BF2244" s="43">
        <f t="shared" si="34"/>
        <v>977160</v>
      </c>
      <c r="BG2244" s="1"/>
      <c r="BH2244" s="1"/>
      <c r="BI2244" s="1">
        <v>50</v>
      </c>
      <c r="BJ2244" s="1">
        <v>0</v>
      </c>
      <c r="BK2244" s="1">
        <v>0.01</v>
      </c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37" t="s">
        <v>71</v>
      </c>
    </row>
    <row r="2245" spans="1:77" x14ac:dyDescent="0.25">
      <c r="A2245" s="1">
        <v>2240</v>
      </c>
      <c r="B2245" s="1"/>
      <c r="C2245" s="1"/>
      <c r="D2245" s="1"/>
      <c r="E2245" s="1"/>
      <c r="F2245" s="1">
        <v>2240</v>
      </c>
      <c r="G2245" s="1" t="s">
        <v>67</v>
      </c>
      <c r="H2245" s="1">
        <v>38115</v>
      </c>
      <c r="M2245" s="1">
        <v>13</v>
      </c>
      <c r="N2245" s="1">
        <v>2</v>
      </c>
      <c r="O2245" s="1">
        <v>58</v>
      </c>
      <c r="P2245" s="2" t="s">
        <v>69</v>
      </c>
      <c r="Q2245" s="2">
        <v>5458</v>
      </c>
      <c r="R2245" s="1"/>
      <c r="S2245" s="2">
        <v>130</v>
      </c>
      <c r="T2245" s="1"/>
      <c r="U2245" s="1"/>
      <c r="V2245" s="1"/>
      <c r="W2245" s="1"/>
      <c r="X2245" s="35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2"/>
      <c r="AY2245" s="1"/>
      <c r="AZ2245" s="1"/>
      <c r="BA2245" s="36"/>
      <c r="BB2245" s="2"/>
      <c r="BC2245" s="1"/>
      <c r="BD2245" s="1"/>
      <c r="BE2245" s="1"/>
      <c r="BF2245" s="43">
        <f t="shared" si="34"/>
        <v>709540</v>
      </c>
      <c r="BG2245" s="1"/>
      <c r="BH2245" s="1"/>
      <c r="BI2245" s="1">
        <v>50</v>
      </c>
      <c r="BJ2245" s="1">
        <v>0</v>
      </c>
      <c r="BK2245" s="1">
        <v>0.01</v>
      </c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37" t="s">
        <v>71</v>
      </c>
    </row>
    <row r="2246" spans="1:77" x14ac:dyDescent="0.25">
      <c r="A2246" s="1">
        <v>2241</v>
      </c>
      <c r="B2246" s="1"/>
      <c r="C2246" s="1"/>
      <c r="D2246" s="1"/>
      <c r="E2246" s="1"/>
      <c r="F2246" s="1">
        <v>2241</v>
      </c>
      <c r="G2246" s="1" t="s">
        <v>67</v>
      </c>
      <c r="H2246" s="1">
        <v>38133</v>
      </c>
      <c r="M2246" s="1">
        <v>12</v>
      </c>
      <c r="N2246" s="1">
        <v>2</v>
      </c>
      <c r="O2246" s="1">
        <v>46.1</v>
      </c>
      <c r="P2246" s="2" t="s">
        <v>69</v>
      </c>
      <c r="Q2246" s="2">
        <v>5046.1000000000004</v>
      </c>
      <c r="R2246" s="1"/>
      <c r="S2246" s="2">
        <v>240</v>
      </c>
      <c r="T2246" s="1"/>
      <c r="U2246" s="1"/>
      <c r="V2246" s="1"/>
      <c r="W2246" s="1"/>
      <c r="X2246" s="35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2"/>
      <c r="AY2246" s="1"/>
      <c r="AZ2246" s="1"/>
      <c r="BA2246" s="36"/>
      <c r="BB2246" s="2"/>
      <c r="BC2246" s="1"/>
      <c r="BD2246" s="1"/>
      <c r="BE2246" s="1"/>
      <c r="BF2246" s="43">
        <f t="shared" si="34"/>
        <v>1211064</v>
      </c>
      <c r="BG2246" s="1"/>
      <c r="BH2246" s="1"/>
      <c r="BI2246" s="1">
        <v>50</v>
      </c>
      <c r="BJ2246" s="1">
        <v>0</v>
      </c>
      <c r="BK2246" s="1">
        <v>0.01</v>
      </c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37" t="s">
        <v>71</v>
      </c>
    </row>
    <row r="2247" spans="1:77" x14ac:dyDescent="0.25">
      <c r="A2247" s="1">
        <v>2242</v>
      </c>
      <c r="B2247" s="1"/>
      <c r="C2247" s="1"/>
      <c r="D2247" s="1"/>
      <c r="E2247" s="1"/>
      <c r="F2247" s="1">
        <v>2242</v>
      </c>
      <c r="G2247" s="1" t="s">
        <v>67</v>
      </c>
      <c r="H2247" s="1">
        <v>38143</v>
      </c>
      <c r="M2247" s="1">
        <v>0</v>
      </c>
      <c r="N2247" s="1">
        <v>2</v>
      </c>
      <c r="O2247" s="1">
        <v>92</v>
      </c>
      <c r="P2247" s="2" t="s">
        <v>69</v>
      </c>
      <c r="Q2247" s="2">
        <v>292</v>
      </c>
      <c r="R2247" s="1"/>
      <c r="S2247" s="2">
        <v>310</v>
      </c>
      <c r="T2247" s="1"/>
      <c r="U2247" s="1"/>
      <c r="V2247" s="1"/>
      <c r="W2247" s="1"/>
      <c r="X2247" s="35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2"/>
      <c r="AY2247" s="1"/>
      <c r="AZ2247" s="1"/>
      <c r="BA2247" s="36"/>
      <c r="BB2247" s="2"/>
      <c r="BC2247" s="1"/>
      <c r="BD2247" s="1"/>
      <c r="BE2247" s="1"/>
      <c r="BF2247" s="43">
        <f t="shared" si="34"/>
        <v>90520</v>
      </c>
      <c r="BG2247" s="1"/>
      <c r="BH2247" s="1"/>
      <c r="BI2247" s="1">
        <v>50</v>
      </c>
      <c r="BJ2247" s="1">
        <v>0</v>
      </c>
      <c r="BK2247" s="1">
        <v>0.01</v>
      </c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37" t="s">
        <v>71</v>
      </c>
    </row>
    <row r="2248" spans="1:77" x14ac:dyDescent="0.25">
      <c r="A2248" s="1">
        <v>2243</v>
      </c>
      <c r="B2248" s="1"/>
      <c r="C2248" s="1"/>
      <c r="D2248" s="1"/>
      <c r="E2248" s="1"/>
      <c r="F2248" s="1">
        <v>2243</v>
      </c>
      <c r="G2248" s="1" t="s">
        <v>67</v>
      </c>
      <c r="H2248" s="1">
        <v>38151</v>
      </c>
      <c r="M2248" s="1">
        <v>8</v>
      </c>
      <c r="N2248" s="1">
        <v>0</v>
      </c>
      <c r="O2248" s="1">
        <v>37.200000000000003</v>
      </c>
      <c r="P2248" s="2" t="s">
        <v>69</v>
      </c>
      <c r="Q2248" s="2">
        <v>3237.2</v>
      </c>
      <c r="R2248" s="1"/>
      <c r="S2248" s="2">
        <v>190</v>
      </c>
      <c r="T2248" s="1"/>
      <c r="U2248" s="1"/>
      <c r="V2248" s="1"/>
      <c r="W2248" s="1"/>
      <c r="X2248" s="35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2"/>
      <c r="AY2248" s="1"/>
      <c r="AZ2248" s="1"/>
      <c r="BA2248" s="36"/>
      <c r="BB2248" s="2"/>
      <c r="BC2248" s="1"/>
      <c r="BD2248" s="1"/>
      <c r="BE2248" s="1"/>
      <c r="BF2248" s="43">
        <f t="shared" ref="BF2248:BF2311" si="35">Q2248*S2248</f>
        <v>615068</v>
      </c>
      <c r="BG2248" s="1"/>
      <c r="BH2248" s="1"/>
      <c r="BI2248" s="1">
        <v>50</v>
      </c>
      <c r="BJ2248" s="1">
        <v>0</v>
      </c>
      <c r="BK2248" s="1">
        <v>0.01</v>
      </c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37" t="s">
        <v>71</v>
      </c>
    </row>
    <row r="2249" spans="1:77" x14ac:dyDescent="0.25">
      <c r="A2249" s="1">
        <v>2244</v>
      </c>
      <c r="B2249" s="1"/>
      <c r="C2249" s="1"/>
      <c r="D2249" s="1"/>
      <c r="E2249" s="1"/>
      <c r="F2249" s="1">
        <v>2244</v>
      </c>
      <c r="G2249" s="1" t="s">
        <v>67</v>
      </c>
      <c r="H2249" s="1">
        <v>38173</v>
      </c>
      <c r="M2249" s="1">
        <v>4</v>
      </c>
      <c r="N2249" s="1">
        <v>0</v>
      </c>
      <c r="O2249" s="1">
        <v>84.1</v>
      </c>
      <c r="P2249" s="2" t="s">
        <v>69</v>
      </c>
      <c r="Q2249" s="2">
        <v>1684.1</v>
      </c>
      <c r="R2249" s="1"/>
      <c r="S2249" s="2">
        <v>100</v>
      </c>
      <c r="T2249" s="1"/>
      <c r="U2249" s="1"/>
      <c r="V2249" s="1"/>
      <c r="W2249" s="1"/>
      <c r="X2249" s="35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2"/>
      <c r="AY2249" s="1"/>
      <c r="AZ2249" s="1"/>
      <c r="BA2249" s="36"/>
      <c r="BB2249" s="2"/>
      <c r="BC2249" s="1"/>
      <c r="BD2249" s="1"/>
      <c r="BE2249" s="1"/>
      <c r="BF2249" s="43">
        <f t="shared" si="35"/>
        <v>168410</v>
      </c>
      <c r="BG2249" s="1"/>
      <c r="BH2249" s="1"/>
      <c r="BI2249" s="1">
        <v>50</v>
      </c>
      <c r="BJ2249" s="1">
        <v>0</v>
      </c>
      <c r="BK2249" s="1">
        <v>0.01</v>
      </c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37" t="s">
        <v>71</v>
      </c>
    </row>
    <row r="2250" spans="1:77" x14ac:dyDescent="0.25">
      <c r="A2250" s="1">
        <v>2245</v>
      </c>
      <c r="B2250" s="1"/>
      <c r="C2250" s="1"/>
      <c r="D2250" s="1"/>
      <c r="E2250" s="1"/>
      <c r="F2250" s="1">
        <v>2245</v>
      </c>
      <c r="G2250" s="1" t="s">
        <v>67</v>
      </c>
      <c r="H2250" s="1">
        <v>38174</v>
      </c>
      <c r="M2250" s="1">
        <v>0</v>
      </c>
      <c r="N2250" s="1">
        <v>1</v>
      </c>
      <c r="O2250" s="1">
        <v>81.5</v>
      </c>
      <c r="P2250" s="2" t="s">
        <v>69</v>
      </c>
      <c r="Q2250" s="2">
        <v>181.5</v>
      </c>
      <c r="R2250" s="1"/>
      <c r="S2250" s="2">
        <v>100</v>
      </c>
      <c r="T2250" s="1"/>
      <c r="U2250" s="1"/>
      <c r="V2250" s="1"/>
      <c r="W2250" s="1"/>
      <c r="X2250" s="35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44"/>
      <c r="AR2250" s="36"/>
      <c r="AS2250" s="1"/>
      <c r="AT2250" s="45"/>
      <c r="AU2250" s="1"/>
      <c r="AV2250" s="1"/>
      <c r="AW2250" s="1"/>
      <c r="AX2250" s="2"/>
      <c r="AY2250" s="1"/>
      <c r="AZ2250" s="1"/>
      <c r="BA2250" s="36"/>
      <c r="BB2250" s="2"/>
      <c r="BC2250" s="1"/>
      <c r="BD2250" s="1"/>
      <c r="BE2250" s="43"/>
      <c r="BF2250" s="43">
        <f t="shared" si="35"/>
        <v>18150</v>
      </c>
      <c r="BG2250" s="1"/>
      <c r="BH2250" s="1"/>
      <c r="BI2250" s="1">
        <v>50</v>
      </c>
      <c r="BJ2250" s="1">
        <v>0</v>
      </c>
      <c r="BK2250" s="1">
        <v>0.01</v>
      </c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37" t="s">
        <v>71</v>
      </c>
    </row>
    <row r="2251" spans="1:77" x14ac:dyDescent="0.25">
      <c r="A2251" s="1">
        <v>2246</v>
      </c>
      <c r="B2251" s="1"/>
      <c r="C2251" s="1"/>
      <c r="D2251" s="1"/>
      <c r="E2251" s="1"/>
      <c r="F2251" s="1">
        <v>2246</v>
      </c>
      <c r="G2251" s="1" t="s">
        <v>67</v>
      </c>
      <c r="H2251" s="1">
        <v>38203</v>
      </c>
      <c r="M2251" s="1">
        <v>9</v>
      </c>
      <c r="N2251" s="1">
        <v>3</v>
      </c>
      <c r="O2251" s="1">
        <v>97.4</v>
      </c>
      <c r="P2251" s="2" t="s">
        <v>69</v>
      </c>
      <c r="Q2251" s="2">
        <v>3997.4</v>
      </c>
      <c r="R2251" s="1"/>
      <c r="S2251" s="2">
        <v>170</v>
      </c>
      <c r="T2251" s="1"/>
      <c r="U2251" s="1"/>
      <c r="V2251" s="1"/>
      <c r="W2251" s="1"/>
      <c r="X2251" s="35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2"/>
      <c r="AY2251" s="1"/>
      <c r="AZ2251" s="1"/>
      <c r="BA2251" s="36"/>
      <c r="BB2251" s="2"/>
      <c r="BC2251" s="1"/>
      <c r="BD2251" s="1"/>
      <c r="BE2251" s="1"/>
      <c r="BF2251" s="43">
        <f t="shared" si="35"/>
        <v>679558</v>
      </c>
      <c r="BG2251" s="1"/>
      <c r="BH2251" s="1"/>
      <c r="BI2251" s="1">
        <v>50</v>
      </c>
      <c r="BJ2251" s="1">
        <v>0</v>
      </c>
      <c r="BK2251" s="1">
        <v>0.01</v>
      </c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37" t="s">
        <v>71</v>
      </c>
    </row>
    <row r="2252" spans="1:77" x14ac:dyDescent="0.25">
      <c r="A2252" s="1">
        <v>2247</v>
      </c>
      <c r="B2252" s="1"/>
      <c r="C2252" s="1"/>
      <c r="D2252" s="1"/>
      <c r="E2252" s="1"/>
      <c r="F2252" s="1">
        <v>2247</v>
      </c>
      <c r="G2252" s="1" t="s">
        <v>67</v>
      </c>
      <c r="H2252" s="1">
        <v>38204</v>
      </c>
      <c r="M2252" s="1">
        <v>4</v>
      </c>
      <c r="N2252" s="1">
        <v>2</v>
      </c>
      <c r="O2252" s="1">
        <v>30.2</v>
      </c>
      <c r="P2252" s="2" t="s">
        <v>69</v>
      </c>
      <c r="Q2252" s="2">
        <v>1830.2</v>
      </c>
      <c r="R2252" s="1"/>
      <c r="S2252" s="2">
        <v>130</v>
      </c>
      <c r="T2252" s="1"/>
      <c r="U2252" s="1"/>
      <c r="V2252" s="1"/>
      <c r="W2252" s="1"/>
      <c r="X2252" s="35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2"/>
      <c r="AY2252" s="1"/>
      <c r="AZ2252" s="1"/>
      <c r="BA2252" s="36"/>
      <c r="BB2252" s="2"/>
      <c r="BC2252" s="1"/>
      <c r="BD2252" s="1"/>
      <c r="BE2252" s="1"/>
      <c r="BF2252" s="43">
        <f t="shared" si="35"/>
        <v>237926</v>
      </c>
      <c r="BG2252" s="1"/>
      <c r="BH2252" s="1"/>
      <c r="BI2252" s="1">
        <v>50</v>
      </c>
      <c r="BJ2252" s="1">
        <v>0</v>
      </c>
      <c r="BK2252" s="1">
        <v>0.01</v>
      </c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37" t="s">
        <v>71</v>
      </c>
    </row>
    <row r="2253" spans="1:77" x14ac:dyDescent="0.25">
      <c r="A2253" s="1">
        <v>2248</v>
      </c>
      <c r="B2253" s="1"/>
      <c r="C2253" s="1"/>
      <c r="D2253" s="1"/>
      <c r="E2253" s="1"/>
      <c r="F2253" s="1">
        <v>2248</v>
      </c>
      <c r="G2253" s="1" t="s">
        <v>67</v>
      </c>
      <c r="H2253" s="1">
        <v>38205</v>
      </c>
      <c r="M2253" s="1">
        <v>4</v>
      </c>
      <c r="N2253" s="1">
        <v>1</v>
      </c>
      <c r="O2253" s="1">
        <v>15.2</v>
      </c>
      <c r="P2253" s="2" t="s">
        <v>69</v>
      </c>
      <c r="Q2253" s="2">
        <v>1715.2</v>
      </c>
      <c r="R2253" s="1"/>
      <c r="S2253" s="2">
        <v>160</v>
      </c>
      <c r="T2253" s="1"/>
      <c r="U2253" s="1"/>
      <c r="V2253" s="1"/>
      <c r="W2253" s="1"/>
      <c r="X2253" s="35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44"/>
      <c r="AR2253" s="36"/>
      <c r="AS2253" s="1"/>
      <c r="AT2253" s="45"/>
      <c r="AU2253" s="1"/>
      <c r="AV2253" s="2"/>
      <c r="AW2253" s="46"/>
      <c r="AX2253" s="2"/>
      <c r="AY2253" s="2"/>
      <c r="AZ2253" s="2"/>
      <c r="BA2253" s="36"/>
      <c r="BB2253" s="2"/>
      <c r="BC2253" s="36"/>
      <c r="BD2253" s="1"/>
      <c r="BE2253" s="43"/>
      <c r="BF2253" s="43">
        <f t="shared" si="35"/>
        <v>274432</v>
      </c>
      <c r="BG2253" s="1"/>
      <c r="BH2253" s="6"/>
      <c r="BI2253" s="1">
        <v>50</v>
      </c>
      <c r="BJ2253" s="1">
        <v>0</v>
      </c>
      <c r="BK2253" s="1">
        <v>0.01</v>
      </c>
      <c r="BL2253" s="36"/>
      <c r="BM2253" s="36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37" t="s">
        <v>71</v>
      </c>
    </row>
    <row r="2254" spans="1:77" x14ac:dyDescent="0.25">
      <c r="A2254" s="1">
        <v>2249</v>
      </c>
      <c r="B2254" s="1"/>
      <c r="C2254" s="1"/>
      <c r="D2254" s="1"/>
      <c r="E2254" s="1"/>
      <c r="F2254" s="1">
        <v>2249</v>
      </c>
      <c r="G2254" s="1" t="s">
        <v>67</v>
      </c>
      <c r="H2254" s="1">
        <v>38206</v>
      </c>
      <c r="M2254" s="1">
        <v>5</v>
      </c>
      <c r="N2254" s="1">
        <v>3</v>
      </c>
      <c r="O2254" s="1">
        <v>24.8</v>
      </c>
      <c r="P2254" s="2" t="s">
        <v>69</v>
      </c>
      <c r="Q2254" s="2">
        <v>2324.8000000000002</v>
      </c>
      <c r="R2254" s="1"/>
      <c r="S2254" s="2">
        <v>100</v>
      </c>
      <c r="T2254" s="1"/>
      <c r="U2254" s="1"/>
      <c r="V2254" s="1"/>
      <c r="W2254" s="1"/>
      <c r="X2254" s="35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2"/>
      <c r="AY2254" s="1"/>
      <c r="AZ2254" s="1"/>
      <c r="BA2254" s="36"/>
      <c r="BB2254" s="2"/>
      <c r="BC2254" s="1"/>
      <c r="BD2254" s="1"/>
      <c r="BE2254" s="1"/>
      <c r="BF2254" s="43">
        <f t="shared" si="35"/>
        <v>232480.00000000003</v>
      </c>
      <c r="BG2254" s="1"/>
      <c r="BH2254" s="1"/>
      <c r="BI2254" s="1">
        <v>50</v>
      </c>
      <c r="BJ2254" s="1">
        <v>0</v>
      </c>
      <c r="BK2254" s="1">
        <v>0.01</v>
      </c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37" t="s">
        <v>71</v>
      </c>
    </row>
    <row r="2255" spans="1:77" x14ac:dyDescent="0.25">
      <c r="A2255" s="1">
        <v>2250</v>
      </c>
      <c r="B2255" s="1"/>
      <c r="C2255" s="1"/>
      <c r="D2255" s="1"/>
      <c r="E2255" s="1"/>
      <c r="F2255" s="1">
        <v>2250</v>
      </c>
      <c r="G2255" s="1" t="s">
        <v>67</v>
      </c>
      <c r="H2255" s="1">
        <v>38207</v>
      </c>
      <c r="M2255" s="1">
        <v>7</v>
      </c>
      <c r="N2255" s="1">
        <v>0</v>
      </c>
      <c r="O2255" s="1">
        <v>49.9</v>
      </c>
      <c r="P2255" s="2" t="s">
        <v>69</v>
      </c>
      <c r="Q2255" s="2">
        <v>2849.9</v>
      </c>
      <c r="R2255" s="1"/>
      <c r="S2255" s="2">
        <v>100</v>
      </c>
      <c r="T2255" s="1"/>
      <c r="U2255" s="1"/>
      <c r="V2255" s="1"/>
      <c r="W2255" s="1"/>
      <c r="X2255" s="35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2"/>
      <c r="AY2255" s="1"/>
      <c r="AZ2255" s="1"/>
      <c r="BA2255" s="36"/>
      <c r="BB2255" s="2"/>
      <c r="BC2255" s="1"/>
      <c r="BD2255" s="1"/>
      <c r="BE2255" s="1"/>
      <c r="BF2255" s="43">
        <f t="shared" si="35"/>
        <v>284990</v>
      </c>
      <c r="BG2255" s="1"/>
      <c r="BH2255" s="1"/>
      <c r="BI2255" s="1">
        <v>50</v>
      </c>
      <c r="BJ2255" s="1">
        <v>0</v>
      </c>
      <c r="BK2255" s="1">
        <v>0.01</v>
      </c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37" t="s">
        <v>71</v>
      </c>
    </row>
    <row r="2256" spans="1:77" x14ac:dyDescent="0.25">
      <c r="A2256" s="1">
        <v>2251</v>
      </c>
      <c r="B2256" s="1"/>
      <c r="C2256" s="1"/>
      <c r="D2256" s="1"/>
      <c r="E2256" s="1"/>
      <c r="F2256" s="1">
        <v>2251</v>
      </c>
      <c r="G2256" s="1" t="s">
        <v>67</v>
      </c>
      <c r="H2256" s="1">
        <v>38208</v>
      </c>
      <c r="M2256" s="1">
        <v>7</v>
      </c>
      <c r="N2256" s="1">
        <v>1</v>
      </c>
      <c r="O2256" s="1">
        <v>23.6</v>
      </c>
      <c r="P2256" s="2" t="s">
        <v>69</v>
      </c>
      <c r="Q2256" s="2">
        <v>2923.6</v>
      </c>
      <c r="R2256" s="1"/>
      <c r="S2256" s="2">
        <v>130</v>
      </c>
      <c r="T2256" s="1"/>
      <c r="U2256" s="1"/>
      <c r="V2256" s="1"/>
      <c r="W2256" s="1"/>
      <c r="X2256" s="35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44"/>
      <c r="AR2256" s="36"/>
      <c r="AS2256" s="1"/>
      <c r="AT2256" s="45"/>
      <c r="AU2256" s="1"/>
      <c r="AV2256" s="1"/>
      <c r="AW2256" s="1"/>
      <c r="AX2256" s="2"/>
      <c r="AY2256" s="1"/>
      <c r="AZ2256" s="1"/>
      <c r="BA2256" s="36"/>
      <c r="BB2256" s="2"/>
      <c r="BC2256" s="1"/>
      <c r="BD2256" s="1"/>
      <c r="BE2256" s="43"/>
      <c r="BF2256" s="43">
        <f t="shared" si="35"/>
        <v>380068</v>
      </c>
      <c r="BG2256" s="1"/>
      <c r="BH2256" s="1"/>
      <c r="BI2256" s="1">
        <v>50</v>
      </c>
      <c r="BJ2256" s="1">
        <v>0</v>
      </c>
      <c r="BK2256" s="1">
        <v>0.01</v>
      </c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37" t="s">
        <v>71</v>
      </c>
    </row>
    <row r="2257" spans="1:77" x14ac:dyDescent="0.25">
      <c r="A2257" s="1">
        <v>2252</v>
      </c>
      <c r="B2257" s="1"/>
      <c r="C2257" s="1"/>
      <c r="D2257" s="1"/>
      <c r="E2257" s="1"/>
      <c r="F2257" s="1">
        <v>2252</v>
      </c>
      <c r="G2257" s="1" t="s">
        <v>67</v>
      </c>
      <c r="H2257" s="1">
        <v>38209</v>
      </c>
      <c r="M2257" s="1">
        <v>3</v>
      </c>
      <c r="N2257" s="1">
        <v>1</v>
      </c>
      <c r="O2257" s="1">
        <v>51.8</v>
      </c>
      <c r="P2257" s="2" t="s">
        <v>69</v>
      </c>
      <c r="Q2257" s="2">
        <v>1351.8</v>
      </c>
      <c r="R2257" s="1"/>
      <c r="S2257" s="2">
        <v>220</v>
      </c>
      <c r="T2257" s="1"/>
      <c r="U2257" s="1"/>
      <c r="V2257" s="1"/>
      <c r="W2257" s="1"/>
      <c r="X2257" s="35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2"/>
      <c r="AY2257" s="1"/>
      <c r="AZ2257" s="1"/>
      <c r="BA2257" s="36"/>
      <c r="BB2257" s="2"/>
      <c r="BC2257" s="1"/>
      <c r="BD2257" s="1"/>
      <c r="BE2257" s="1"/>
      <c r="BF2257" s="43">
        <f t="shared" si="35"/>
        <v>297396</v>
      </c>
      <c r="BG2257" s="1"/>
      <c r="BH2257" s="1"/>
      <c r="BI2257" s="1">
        <v>50</v>
      </c>
      <c r="BJ2257" s="1">
        <v>0</v>
      </c>
      <c r="BK2257" s="1">
        <v>0.01</v>
      </c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37" t="s">
        <v>71</v>
      </c>
    </row>
    <row r="2258" spans="1:77" x14ac:dyDescent="0.25">
      <c r="A2258" s="1">
        <v>2253</v>
      </c>
      <c r="B2258" s="1"/>
      <c r="C2258" s="1"/>
      <c r="D2258" s="1"/>
      <c r="E2258" s="1"/>
      <c r="F2258" s="1">
        <v>2253</v>
      </c>
      <c r="G2258" s="1" t="s">
        <v>67</v>
      </c>
      <c r="H2258" s="1">
        <v>38220</v>
      </c>
      <c r="M2258" s="1">
        <v>2</v>
      </c>
      <c r="N2258" s="1">
        <v>0</v>
      </c>
      <c r="O2258" s="1">
        <v>22.4</v>
      </c>
      <c r="P2258" s="2" t="s">
        <v>69</v>
      </c>
      <c r="Q2258" s="2">
        <v>822.4</v>
      </c>
      <c r="R2258" s="1"/>
      <c r="S2258" s="2">
        <v>200</v>
      </c>
      <c r="T2258" s="1"/>
      <c r="U2258" s="1"/>
      <c r="V2258" s="1"/>
      <c r="W2258" s="1"/>
      <c r="X2258" s="35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2"/>
      <c r="AY2258" s="1"/>
      <c r="AZ2258" s="1"/>
      <c r="BA2258" s="36"/>
      <c r="BB2258" s="2"/>
      <c r="BC2258" s="1"/>
      <c r="BD2258" s="1"/>
      <c r="BE2258" s="1"/>
      <c r="BF2258" s="43">
        <f t="shared" si="35"/>
        <v>164480</v>
      </c>
      <c r="BG2258" s="1"/>
      <c r="BH2258" s="1"/>
      <c r="BI2258" s="1">
        <v>50</v>
      </c>
      <c r="BJ2258" s="1">
        <v>0</v>
      </c>
      <c r="BK2258" s="1">
        <v>0.01</v>
      </c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37" t="s">
        <v>71</v>
      </c>
    </row>
    <row r="2259" spans="1:77" x14ac:dyDescent="0.25">
      <c r="A2259" s="1">
        <v>2254</v>
      </c>
      <c r="B2259" s="1"/>
      <c r="C2259" s="1"/>
      <c r="D2259" s="1"/>
      <c r="E2259" s="1"/>
      <c r="F2259" s="1">
        <v>2254</v>
      </c>
      <c r="G2259" s="1" t="s">
        <v>67</v>
      </c>
      <c r="H2259" s="1">
        <v>38221</v>
      </c>
      <c r="M2259" s="1">
        <v>3</v>
      </c>
      <c r="N2259" s="1">
        <v>2</v>
      </c>
      <c r="O2259" s="1">
        <v>59.6</v>
      </c>
      <c r="P2259" s="2" t="s">
        <v>69</v>
      </c>
      <c r="Q2259" s="2">
        <v>1459.6</v>
      </c>
      <c r="R2259" s="1"/>
      <c r="S2259" s="2">
        <v>170</v>
      </c>
      <c r="T2259" s="1"/>
      <c r="U2259" s="1"/>
      <c r="V2259" s="1"/>
      <c r="W2259" s="1"/>
      <c r="X2259" s="35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2"/>
      <c r="AY2259" s="1"/>
      <c r="AZ2259" s="1"/>
      <c r="BA2259" s="36"/>
      <c r="BB2259" s="2"/>
      <c r="BC2259" s="1"/>
      <c r="BD2259" s="1"/>
      <c r="BE2259" s="1"/>
      <c r="BF2259" s="43">
        <f t="shared" si="35"/>
        <v>248131.99999999997</v>
      </c>
      <c r="BG2259" s="1"/>
      <c r="BH2259" s="1"/>
      <c r="BI2259" s="1">
        <v>50</v>
      </c>
      <c r="BJ2259" s="1">
        <v>0</v>
      </c>
      <c r="BK2259" s="1">
        <v>0.01</v>
      </c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37" t="s">
        <v>71</v>
      </c>
    </row>
    <row r="2260" spans="1:77" x14ac:dyDescent="0.25">
      <c r="A2260" s="1">
        <v>2255</v>
      </c>
      <c r="B2260" s="1"/>
      <c r="C2260" s="1"/>
      <c r="D2260" s="1"/>
      <c r="E2260" s="1"/>
      <c r="F2260" s="1">
        <v>2255</v>
      </c>
      <c r="G2260" s="1" t="s">
        <v>67</v>
      </c>
      <c r="H2260" s="1">
        <v>38222</v>
      </c>
      <c r="M2260" s="1">
        <v>3</v>
      </c>
      <c r="N2260" s="1">
        <v>0</v>
      </c>
      <c r="O2260" s="1">
        <v>19.8</v>
      </c>
      <c r="P2260" s="2" t="s">
        <v>69</v>
      </c>
      <c r="Q2260" s="2">
        <v>1219.8</v>
      </c>
      <c r="R2260" s="1"/>
      <c r="S2260" s="2">
        <v>130</v>
      </c>
      <c r="T2260" s="1"/>
      <c r="U2260" s="1"/>
      <c r="V2260" s="1"/>
      <c r="W2260" s="1"/>
      <c r="X2260" s="35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44"/>
      <c r="AR2260" s="36"/>
      <c r="AS2260" s="1"/>
      <c r="AT2260" s="45"/>
      <c r="AU2260" s="1"/>
      <c r="AV2260" s="1"/>
      <c r="AW2260" s="1"/>
      <c r="AX2260" s="2"/>
      <c r="AY2260" s="1"/>
      <c r="AZ2260" s="1"/>
      <c r="BA2260" s="36"/>
      <c r="BB2260" s="2"/>
      <c r="BC2260" s="1"/>
      <c r="BD2260" s="1"/>
      <c r="BE2260" s="43"/>
      <c r="BF2260" s="43">
        <f t="shared" si="35"/>
        <v>158574</v>
      </c>
      <c r="BG2260" s="1"/>
      <c r="BH2260" s="1"/>
      <c r="BI2260" s="1">
        <v>50</v>
      </c>
      <c r="BJ2260" s="1">
        <v>0</v>
      </c>
      <c r="BK2260" s="1">
        <v>0.01</v>
      </c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37" t="s">
        <v>71</v>
      </c>
    </row>
    <row r="2261" spans="1:77" x14ac:dyDescent="0.25">
      <c r="A2261" s="1">
        <v>2256</v>
      </c>
      <c r="B2261" s="1"/>
      <c r="C2261" s="1"/>
      <c r="D2261" s="1"/>
      <c r="E2261" s="1"/>
      <c r="F2261" s="1">
        <v>2256</v>
      </c>
      <c r="G2261" s="1" t="s">
        <v>67</v>
      </c>
      <c r="H2261" s="1">
        <v>38223</v>
      </c>
      <c r="M2261" s="1">
        <v>3</v>
      </c>
      <c r="N2261" s="1">
        <v>2</v>
      </c>
      <c r="O2261" s="1">
        <v>2.8</v>
      </c>
      <c r="P2261" s="2" t="s">
        <v>69</v>
      </c>
      <c r="Q2261" s="2">
        <v>1402.8</v>
      </c>
      <c r="R2261" s="1"/>
      <c r="S2261" s="2">
        <v>130</v>
      </c>
      <c r="T2261" s="1"/>
      <c r="U2261" s="1"/>
      <c r="V2261" s="1"/>
      <c r="W2261" s="1"/>
      <c r="X2261" s="35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2"/>
      <c r="AY2261" s="1"/>
      <c r="AZ2261" s="1"/>
      <c r="BA2261" s="36"/>
      <c r="BB2261" s="2"/>
      <c r="BC2261" s="1"/>
      <c r="BD2261" s="1"/>
      <c r="BE2261" s="1"/>
      <c r="BF2261" s="43">
        <f t="shared" si="35"/>
        <v>182364</v>
      </c>
      <c r="BG2261" s="1"/>
      <c r="BH2261" s="1"/>
      <c r="BI2261" s="1">
        <v>50</v>
      </c>
      <c r="BJ2261" s="1">
        <v>0</v>
      </c>
      <c r="BK2261" s="1">
        <v>0.01</v>
      </c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37" t="s">
        <v>71</v>
      </c>
    </row>
    <row r="2262" spans="1:77" x14ac:dyDescent="0.25">
      <c r="A2262" s="1">
        <v>2257</v>
      </c>
      <c r="B2262" s="1"/>
      <c r="C2262" s="1"/>
      <c r="D2262" s="1"/>
      <c r="E2262" s="1"/>
      <c r="F2262" s="1">
        <v>2257</v>
      </c>
      <c r="G2262" s="1" t="s">
        <v>67</v>
      </c>
      <c r="H2262" s="1">
        <v>38244</v>
      </c>
      <c r="M2262" s="1">
        <v>2</v>
      </c>
      <c r="N2262" s="1">
        <v>1</v>
      </c>
      <c r="O2262" s="1">
        <v>81.099999999999994</v>
      </c>
      <c r="P2262" s="2" t="s">
        <v>69</v>
      </c>
      <c r="Q2262" s="2">
        <v>981.1</v>
      </c>
      <c r="R2262" s="1"/>
      <c r="S2262" s="2">
        <v>100</v>
      </c>
      <c r="T2262" s="1"/>
      <c r="U2262" s="1"/>
      <c r="V2262" s="1"/>
      <c r="W2262" s="1"/>
      <c r="X2262" s="35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2"/>
      <c r="AY2262" s="1"/>
      <c r="AZ2262" s="1"/>
      <c r="BA2262" s="36"/>
      <c r="BB2262" s="2"/>
      <c r="BC2262" s="1"/>
      <c r="BD2262" s="1"/>
      <c r="BE2262" s="1"/>
      <c r="BF2262" s="43">
        <f t="shared" si="35"/>
        <v>98110</v>
      </c>
      <c r="BG2262" s="1"/>
      <c r="BH2262" s="1"/>
      <c r="BI2262" s="1">
        <v>50</v>
      </c>
      <c r="BJ2262" s="1">
        <v>0</v>
      </c>
      <c r="BK2262" s="1">
        <v>0.01</v>
      </c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37" t="s">
        <v>71</v>
      </c>
    </row>
    <row r="2263" spans="1:77" x14ac:dyDescent="0.25">
      <c r="A2263" s="1">
        <v>2258</v>
      </c>
      <c r="B2263" s="1"/>
      <c r="C2263" s="1"/>
      <c r="D2263" s="1"/>
      <c r="E2263" s="1"/>
      <c r="F2263" s="1">
        <v>2258</v>
      </c>
      <c r="G2263" s="1" t="s">
        <v>67</v>
      </c>
      <c r="H2263" s="1">
        <v>38245</v>
      </c>
      <c r="M2263" s="1">
        <v>1</v>
      </c>
      <c r="N2263" s="1">
        <v>3</v>
      </c>
      <c r="O2263" s="1">
        <v>56</v>
      </c>
      <c r="P2263" s="2" t="s">
        <v>69</v>
      </c>
      <c r="Q2263" s="2">
        <v>756</v>
      </c>
      <c r="R2263" s="1"/>
      <c r="S2263" s="2">
        <v>100</v>
      </c>
      <c r="T2263" s="1"/>
      <c r="U2263" s="1"/>
      <c r="V2263" s="1"/>
      <c r="W2263" s="1"/>
      <c r="X2263" s="35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2"/>
      <c r="AY2263" s="1"/>
      <c r="AZ2263" s="1"/>
      <c r="BA2263" s="36"/>
      <c r="BB2263" s="2"/>
      <c r="BC2263" s="1"/>
      <c r="BD2263" s="1"/>
      <c r="BE2263" s="1"/>
      <c r="BF2263" s="43">
        <f t="shared" si="35"/>
        <v>75600</v>
      </c>
      <c r="BG2263" s="1"/>
      <c r="BH2263" s="1"/>
      <c r="BI2263" s="1">
        <v>50</v>
      </c>
      <c r="BJ2263" s="1">
        <v>0</v>
      </c>
      <c r="BK2263" s="1">
        <v>0.01</v>
      </c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37" t="s">
        <v>71</v>
      </c>
    </row>
    <row r="2264" spans="1:77" x14ac:dyDescent="0.25">
      <c r="A2264" s="1">
        <v>2259</v>
      </c>
      <c r="B2264" s="1"/>
      <c r="C2264" s="1"/>
      <c r="D2264" s="1"/>
      <c r="E2264" s="1"/>
      <c r="F2264" s="1">
        <v>2259</v>
      </c>
      <c r="G2264" s="1" t="s">
        <v>67</v>
      </c>
      <c r="H2264" s="1">
        <v>38246</v>
      </c>
      <c r="M2264" s="1">
        <v>4</v>
      </c>
      <c r="N2264" s="1">
        <v>0</v>
      </c>
      <c r="O2264" s="1">
        <v>87.5</v>
      </c>
      <c r="P2264" s="2" t="s">
        <v>69</v>
      </c>
      <c r="Q2264" s="2">
        <v>1687.5</v>
      </c>
      <c r="R2264" s="1"/>
      <c r="S2264" s="2">
        <v>100</v>
      </c>
      <c r="T2264" s="1"/>
      <c r="U2264" s="1"/>
      <c r="V2264" s="1"/>
      <c r="W2264" s="1"/>
      <c r="X2264" s="35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2"/>
      <c r="AY2264" s="1"/>
      <c r="AZ2264" s="1"/>
      <c r="BA2264" s="36"/>
      <c r="BB2264" s="2"/>
      <c r="BC2264" s="1"/>
      <c r="BD2264" s="1"/>
      <c r="BE2264" s="1"/>
      <c r="BF2264" s="43">
        <f t="shared" si="35"/>
        <v>168750</v>
      </c>
      <c r="BG2264" s="1"/>
      <c r="BH2264" s="1"/>
      <c r="BI2264" s="1">
        <v>50</v>
      </c>
      <c r="BJ2264" s="1">
        <v>0</v>
      </c>
      <c r="BK2264" s="1">
        <v>0.01</v>
      </c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37" t="s">
        <v>71</v>
      </c>
    </row>
    <row r="2265" spans="1:77" x14ac:dyDescent="0.25">
      <c r="A2265" s="1">
        <v>2260</v>
      </c>
      <c r="B2265" s="1"/>
      <c r="C2265" s="1"/>
      <c r="D2265" s="1"/>
      <c r="E2265" s="1"/>
      <c r="F2265" s="1">
        <v>2260</v>
      </c>
      <c r="G2265" s="1" t="s">
        <v>67</v>
      </c>
      <c r="H2265" s="1">
        <v>38287</v>
      </c>
      <c r="M2265" s="1">
        <v>4</v>
      </c>
      <c r="N2265" s="1">
        <v>1</v>
      </c>
      <c r="O2265" s="1">
        <v>97</v>
      </c>
      <c r="P2265" s="2" t="s">
        <v>69</v>
      </c>
      <c r="Q2265" s="2">
        <v>1797</v>
      </c>
      <c r="R2265" s="1"/>
      <c r="S2265" s="2">
        <v>260</v>
      </c>
      <c r="T2265" s="1"/>
      <c r="U2265" s="1"/>
      <c r="V2265" s="1"/>
      <c r="W2265" s="1"/>
      <c r="X2265" s="35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2"/>
      <c r="AY2265" s="1"/>
      <c r="AZ2265" s="1"/>
      <c r="BA2265" s="36"/>
      <c r="BB2265" s="2"/>
      <c r="BC2265" s="1"/>
      <c r="BD2265" s="1"/>
      <c r="BE2265" s="1"/>
      <c r="BF2265" s="43">
        <f t="shared" si="35"/>
        <v>467220</v>
      </c>
      <c r="BG2265" s="1"/>
      <c r="BH2265" s="1"/>
      <c r="BI2265" s="1">
        <v>50</v>
      </c>
      <c r="BJ2265" s="1">
        <v>0</v>
      </c>
      <c r="BK2265" s="1">
        <v>0.01</v>
      </c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37" t="s">
        <v>71</v>
      </c>
    </row>
    <row r="2266" spans="1:77" x14ac:dyDescent="0.25">
      <c r="A2266" s="1">
        <v>2261</v>
      </c>
      <c r="B2266" s="1"/>
      <c r="C2266" s="1"/>
      <c r="D2266" s="1"/>
      <c r="E2266" s="1"/>
      <c r="F2266" s="1">
        <v>2261</v>
      </c>
      <c r="G2266" s="1" t="s">
        <v>67</v>
      </c>
      <c r="H2266" s="1">
        <v>38335</v>
      </c>
      <c r="M2266" s="1">
        <v>5</v>
      </c>
      <c r="N2266" s="1">
        <v>3</v>
      </c>
      <c r="O2266" s="1">
        <v>63.4</v>
      </c>
      <c r="P2266" s="2" t="s">
        <v>69</v>
      </c>
      <c r="Q2266" s="2">
        <v>2363.4</v>
      </c>
      <c r="R2266" s="1"/>
      <c r="S2266" s="2">
        <v>350</v>
      </c>
      <c r="T2266" s="1"/>
      <c r="U2266" s="1"/>
      <c r="V2266" s="1"/>
      <c r="W2266" s="1"/>
      <c r="X2266" s="35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2"/>
      <c r="AY2266" s="1"/>
      <c r="AZ2266" s="1"/>
      <c r="BA2266" s="36"/>
      <c r="BB2266" s="2"/>
      <c r="BC2266" s="1"/>
      <c r="BD2266" s="1"/>
      <c r="BE2266" s="1"/>
      <c r="BF2266" s="43">
        <f t="shared" si="35"/>
        <v>827190</v>
      </c>
      <c r="BG2266" s="1"/>
      <c r="BH2266" s="1"/>
      <c r="BI2266" s="1">
        <v>50</v>
      </c>
      <c r="BJ2266" s="1">
        <v>0</v>
      </c>
      <c r="BK2266" s="1">
        <v>0.01</v>
      </c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37" t="s">
        <v>71</v>
      </c>
    </row>
    <row r="2267" spans="1:77" x14ac:dyDescent="0.25">
      <c r="A2267" s="1">
        <v>2262</v>
      </c>
      <c r="B2267" s="1"/>
      <c r="C2267" s="1"/>
      <c r="D2267" s="1"/>
      <c r="E2267" s="1"/>
      <c r="F2267" s="1">
        <v>2262</v>
      </c>
      <c r="G2267" s="1" t="s">
        <v>67</v>
      </c>
      <c r="H2267" s="1">
        <v>38336</v>
      </c>
      <c r="M2267" s="1">
        <v>4</v>
      </c>
      <c r="N2267" s="1">
        <v>0</v>
      </c>
      <c r="O2267" s="1">
        <v>58.2</v>
      </c>
      <c r="P2267" s="2" t="s">
        <v>69</v>
      </c>
      <c r="Q2267" s="2">
        <v>1658.2</v>
      </c>
      <c r="R2267" s="1"/>
      <c r="S2267" s="2">
        <v>310</v>
      </c>
      <c r="T2267" s="1"/>
      <c r="U2267" s="1"/>
      <c r="V2267" s="1"/>
      <c r="W2267" s="1"/>
      <c r="X2267" s="35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2"/>
      <c r="AY2267" s="1"/>
      <c r="AZ2267" s="1"/>
      <c r="BA2267" s="36"/>
      <c r="BB2267" s="2"/>
      <c r="BC2267" s="1"/>
      <c r="BD2267" s="1"/>
      <c r="BE2267" s="1"/>
      <c r="BF2267" s="43">
        <f t="shared" si="35"/>
        <v>514042</v>
      </c>
      <c r="BG2267" s="1"/>
      <c r="BH2267" s="1"/>
      <c r="BI2267" s="1">
        <v>50</v>
      </c>
      <c r="BJ2267" s="1">
        <v>0</v>
      </c>
      <c r="BK2267" s="1">
        <v>0.01</v>
      </c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37" t="s">
        <v>71</v>
      </c>
    </row>
    <row r="2268" spans="1:77" x14ac:dyDescent="0.25">
      <c r="A2268" s="1">
        <v>2263</v>
      </c>
      <c r="B2268" s="1"/>
      <c r="C2268" s="1"/>
      <c r="D2268" s="1"/>
      <c r="E2268" s="1"/>
      <c r="F2268" s="1">
        <v>2263</v>
      </c>
      <c r="G2268" s="1" t="s">
        <v>67</v>
      </c>
      <c r="H2268" s="1">
        <v>38349</v>
      </c>
      <c r="M2268" s="1">
        <v>5</v>
      </c>
      <c r="N2268" s="1">
        <v>0</v>
      </c>
      <c r="O2268" s="1">
        <v>30.3</v>
      </c>
      <c r="P2268" s="2" t="s">
        <v>69</v>
      </c>
      <c r="Q2268" s="2">
        <v>2030.3</v>
      </c>
      <c r="R2268" s="1"/>
      <c r="S2268" s="2">
        <v>260</v>
      </c>
      <c r="T2268" s="1"/>
      <c r="U2268" s="1"/>
      <c r="V2268" s="1"/>
      <c r="W2268" s="1"/>
      <c r="X2268" s="35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2"/>
      <c r="AY2268" s="1"/>
      <c r="AZ2268" s="1"/>
      <c r="BA2268" s="36"/>
      <c r="BB2268" s="2"/>
      <c r="BC2268" s="1"/>
      <c r="BD2268" s="1"/>
      <c r="BE2268" s="1"/>
      <c r="BF2268" s="43">
        <f t="shared" si="35"/>
        <v>527878</v>
      </c>
      <c r="BG2268" s="1"/>
      <c r="BH2268" s="1"/>
      <c r="BI2268" s="1">
        <v>50</v>
      </c>
      <c r="BJ2268" s="1">
        <v>0</v>
      </c>
      <c r="BK2268" s="1">
        <v>0.01</v>
      </c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37" t="s">
        <v>71</v>
      </c>
    </row>
    <row r="2269" spans="1:77" x14ac:dyDescent="0.25">
      <c r="A2269" s="1">
        <v>2264</v>
      </c>
      <c r="B2269" s="1"/>
      <c r="C2269" s="1"/>
      <c r="D2269" s="1"/>
      <c r="E2269" s="1"/>
      <c r="F2269" s="1">
        <v>2264</v>
      </c>
      <c r="G2269" s="1" t="s">
        <v>67</v>
      </c>
      <c r="H2269" s="1">
        <v>38367</v>
      </c>
      <c r="M2269" s="1">
        <v>7</v>
      </c>
      <c r="N2269" s="1">
        <v>2</v>
      </c>
      <c r="O2269" s="1">
        <v>9.3000000000000007</v>
      </c>
      <c r="P2269" s="2" t="s">
        <v>69</v>
      </c>
      <c r="Q2269" s="2">
        <v>3009.3</v>
      </c>
      <c r="R2269" s="1"/>
      <c r="S2269" s="2">
        <v>190</v>
      </c>
      <c r="T2269" s="1"/>
      <c r="U2269" s="1"/>
      <c r="V2269" s="1"/>
      <c r="W2269" s="1"/>
      <c r="X2269" s="35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44"/>
      <c r="AR2269" s="36"/>
      <c r="AS2269" s="1"/>
      <c r="AT2269" s="45"/>
      <c r="AU2269" s="1"/>
      <c r="AV2269" s="2"/>
      <c r="AW2269" s="46"/>
      <c r="AX2269" s="2"/>
      <c r="AY2269" s="2"/>
      <c r="AZ2269" s="2"/>
      <c r="BA2269" s="36"/>
      <c r="BB2269" s="2"/>
      <c r="BC2269" s="36"/>
      <c r="BD2269" s="1"/>
      <c r="BE2269" s="43"/>
      <c r="BF2269" s="43">
        <f t="shared" si="35"/>
        <v>571767</v>
      </c>
      <c r="BG2269" s="1"/>
      <c r="BH2269" s="6"/>
      <c r="BI2269" s="1">
        <v>50</v>
      </c>
      <c r="BJ2269" s="1">
        <v>0</v>
      </c>
      <c r="BK2269" s="1">
        <v>0.01</v>
      </c>
      <c r="BL2269" s="36"/>
      <c r="BM2269" s="36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37" t="s">
        <v>71</v>
      </c>
    </row>
    <row r="2270" spans="1:77" x14ac:dyDescent="0.25">
      <c r="A2270" s="1">
        <v>2265</v>
      </c>
      <c r="B2270" s="1"/>
      <c r="C2270" s="1"/>
      <c r="D2270" s="1"/>
      <c r="E2270" s="1"/>
      <c r="F2270" s="1">
        <v>2265</v>
      </c>
      <c r="G2270" s="1" t="s">
        <v>67</v>
      </c>
      <c r="H2270" s="1">
        <v>38368</v>
      </c>
      <c r="M2270" s="1">
        <v>2</v>
      </c>
      <c r="N2270" s="1">
        <v>0</v>
      </c>
      <c r="O2270" s="1">
        <v>76.099999999999994</v>
      </c>
      <c r="P2270" s="2" t="s">
        <v>69</v>
      </c>
      <c r="Q2270" s="2">
        <v>876.1</v>
      </c>
      <c r="R2270" s="1"/>
      <c r="S2270" s="2">
        <v>180</v>
      </c>
      <c r="T2270" s="1"/>
      <c r="U2270" s="1"/>
      <c r="V2270" s="1"/>
      <c r="W2270" s="1"/>
      <c r="X2270" s="35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2"/>
      <c r="AY2270" s="1"/>
      <c r="AZ2270" s="1"/>
      <c r="BA2270" s="36"/>
      <c r="BB2270" s="2"/>
      <c r="BC2270" s="1"/>
      <c r="BD2270" s="1"/>
      <c r="BE2270" s="1"/>
      <c r="BF2270" s="43">
        <f t="shared" si="35"/>
        <v>157698</v>
      </c>
      <c r="BG2270" s="1"/>
      <c r="BH2270" s="1"/>
      <c r="BI2270" s="1">
        <v>50</v>
      </c>
      <c r="BJ2270" s="1">
        <v>0</v>
      </c>
      <c r="BK2270" s="1">
        <v>0.01</v>
      </c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37" t="s">
        <v>71</v>
      </c>
    </row>
    <row r="2271" spans="1:77" x14ac:dyDescent="0.25">
      <c r="A2271" s="1">
        <v>2266</v>
      </c>
      <c r="B2271" s="1"/>
      <c r="C2271" s="1"/>
      <c r="D2271" s="1"/>
      <c r="E2271" s="1"/>
      <c r="F2271" s="1">
        <v>2266</v>
      </c>
      <c r="G2271" s="1" t="s">
        <v>67</v>
      </c>
      <c r="H2271" s="1">
        <v>38369</v>
      </c>
      <c r="M2271" s="1">
        <v>6</v>
      </c>
      <c r="N2271" s="1">
        <v>3</v>
      </c>
      <c r="O2271" s="1">
        <v>66.900000000000006</v>
      </c>
      <c r="P2271" s="2" t="s">
        <v>69</v>
      </c>
      <c r="Q2271" s="2">
        <v>2766.9</v>
      </c>
      <c r="R2271" s="1"/>
      <c r="S2271" s="2">
        <v>130</v>
      </c>
      <c r="T2271" s="1"/>
      <c r="U2271" s="1"/>
      <c r="V2271" s="1"/>
      <c r="W2271" s="1"/>
      <c r="X2271" s="35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2"/>
      <c r="AY2271" s="1"/>
      <c r="AZ2271" s="1"/>
      <c r="BA2271" s="36"/>
      <c r="BB2271" s="2"/>
      <c r="BC2271" s="1"/>
      <c r="BD2271" s="1"/>
      <c r="BE2271" s="1"/>
      <c r="BF2271" s="43">
        <f t="shared" si="35"/>
        <v>359697</v>
      </c>
      <c r="BG2271" s="1"/>
      <c r="BH2271" s="1"/>
      <c r="BI2271" s="1">
        <v>50</v>
      </c>
      <c r="BJ2271" s="1">
        <v>0</v>
      </c>
      <c r="BK2271" s="1">
        <v>0.01</v>
      </c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37" t="s">
        <v>71</v>
      </c>
    </row>
    <row r="2272" spans="1:77" x14ac:dyDescent="0.25">
      <c r="A2272" s="1">
        <v>2267</v>
      </c>
      <c r="B2272" s="1"/>
      <c r="C2272" s="1"/>
      <c r="D2272" s="1"/>
      <c r="E2272" s="1"/>
      <c r="F2272" s="1">
        <v>2267</v>
      </c>
      <c r="G2272" s="1" t="s">
        <v>67</v>
      </c>
      <c r="H2272" s="1">
        <v>38373</v>
      </c>
      <c r="M2272" s="1">
        <v>9</v>
      </c>
      <c r="N2272" s="1">
        <v>1</v>
      </c>
      <c r="O2272" s="1">
        <v>22.8</v>
      </c>
      <c r="P2272" s="2" t="s">
        <v>69</v>
      </c>
      <c r="Q2272" s="2">
        <v>3722.8</v>
      </c>
      <c r="R2272" s="1"/>
      <c r="S2272" s="2">
        <v>100</v>
      </c>
      <c r="T2272" s="1"/>
      <c r="U2272" s="1"/>
      <c r="V2272" s="1"/>
      <c r="W2272" s="1"/>
      <c r="X2272" s="35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2"/>
      <c r="AY2272" s="1"/>
      <c r="AZ2272" s="1"/>
      <c r="BA2272" s="36"/>
      <c r="BB2272" s="2"/>
      <c r="BC2272" s="1"/>
      <c r="BD2272" s="1"/>
      <c r="BE2272" s="1"/>
      <c r="BF2272" s="43">
        <f t="shared" si="35"/>
        <v>372280</v>
      </c>
      <c r="BG2272" s="1"/>
      <c r="BH2272" s="1"/>
      <c r="BI2272" s="1">
        <v>50</v>
      </c>
      <c r="BJ2272" s="1">
        <v>0</v>
      </c>
      <c r="BK2272" s="1">
        <v>0.01</v>
      </c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37" t="s">
        <v>71</v>
      </c>
    </row>
    <row r="2273" spans="1:77" x14ac:dyDescent="0.25">
      <c r="A2273" s="1">
        <v>2268</v>
      </c>
      <c r="B2273" s="1"/>
      <c r="C2273" s="1"/>
      <c r="D2273" s="1"/>
      <c r="E2273" s="1"/>
      <c r="F2273" s="1">
        <v>2268</v>
      </c>
      <c r="G2273" s="1" t="s">
        <v>67</v>
      </c>
      <c r="H2273" s="1">
        <v>38445</v>
      </c>
      <c r="M2273" s="1">
        <v>1</v>
      </c>
      <c r="N2273" s="1">
        <v>2</v>
      </c>
      <c r="O2273" s="1">
        <v>1.2</v>
      </c>
      <c r="P2273" s="2" t="s">
        <v>69</v>
      </c>
      <c r="Q2273" s="2">
        <v>601.20000000000005</v>
      </c>
      <c r="R2273" s="1"/>
      <c r="S2273" s="2">
        <v>260</v>
      </c>
      <c r="T2273" s="1"/>
      <c r="U2273" s="1"/>
      <c r="V2273" s="1"/>
      <c r="W2273" s="1"/>
      <c r="X2273" s="35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2"/>
      <c r="AY2273" s="1"/>
      <c r="AZ2273" s="1"/>
      <c r="BA2273" s="36"/>
      <c r="BB2273" s="2"/>
      <c r="BC2273" s="1"/>
      <c r="BD2273" s="1"/>
      <c r="BE2273" s="1"/>
      <c r="BF2273" s="43">
        <f t="shared" si="35"/>
        <v>156312</v>
      </c>
      <c r="BG2273" s="1"/>
      <c r="BH2273" s="1"/>
      <c r="BI2273" s="1">
        <v>50</v>
      </c>
      <c r="BJ2273" s="1">
        <v>0</v>
      </c>
      <c r="BK2273" s="1">
        <v>0.01</v>
      </c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37" t="s">
        <v>71</v>
      </c>
    </row>
    <row r="2274" spans="1:77" x14ac:dyDescent="0.25">
      <c r="A2274" s="1">
        <v>2269</v>
      </c>
      <c r="B2274" s="1"/>
      <c r="C2274" s="1"/>
      <c r="D2274" s="1"/>
      <c r="E2274" s="1"/>
      <c r="F2274" s="1">
        <v>2269</v>
      </c>
      <c r="G2274" s="1" t="s">
        <v>67</v>
      </c>
      <c r="H2274" s="1">
        <v>38523</v>
      </c>
      <c r="M2274" s="1">
        <v>1</v>
      </c>
      <c r="N2274" s="1">
        <v>1</v>
      </c>
      <c r="O2274" s="1">
        <v>93.5</v>
      </c>
      <c r="P2274" s="2" t="s">
        <v>69</v>
      </c>
      <c r="Q2274" s="2">
        <v>593.5</v>
      </c>
      <c r="R2274" s="1"/>
      <c r="S2274" s="2">
        <v>130</v>
      </c>
      <c r="T2274" s="1"/>
      <c r="U2274" s="1"/>
      <c r="V2274" s="1"/>
      <c r="W2274" s="1"/>
      <c r="X2274" s="35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2"/>
      <c r="AY2274" s="1"/>
      <c r="AZ2274" s="1"/>
      <c r="BA2274" s="36"/>
      <c r="BB2274" s="2"/>
      <c r="BC2274" s="1"/>
      <c r="BD2274" s="1"/>
      <c r="BE2274" s="1"/>
      <c r="BF2274" s="43">
        <f t="shared" si="35"/>
        <v>77155</v>
      </c>
      <c r="BG2274" s="1"/>
      <c r="BH2274" s="1"/>
      <c r="BI2274" s="1">
        <v>50</v>
      </c>
      <c r="BJ2274" s="1">
        <v>0</v>
      </c>
      <c r="BK2274" s="1">
        <v>0.01</v>
      </c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37" t="s">
        <v>71</v>
      </c>
    </row>
    <row r="2275" spans="1:77" x14ac:dyDescent="0.25">
      <c r="A2275" s="1">
        <v>2270</v>
      </c>
      <c r="B2275" s="1"/>
      <c r="C2275" s="1"/>
      <c r="D2275" s="1"/>
      <c r="E2275" s="1"/>
      <c r="F2275" s="1">
        <v>2270</v>
      </c>
      <c r="G2275" s="1" t="s">
        <v>67</v>
      </c>
      <c r="H2275" s="1">
        <v>38524</v>
      </c>
      <c r="M2275" s="1">
        <v>2</v>
      </c>
      <c r="N2275" s="1">
        <v>0</v>
      </c>
      <c r="O2275" s="1">
        <v>79</v>
      </c>
      <c r="P2275" s="2" t="s">
        <v>69</v>
      </c>
      <c r="Q2275" s="2">
        <v>879</v>
      </c>
      <c r="R2275" s="1"/>
      <c r="S2275" s="2">
        <v>310</v>
      </c>
      <c r="T2275" s="1"/>
      <c r="U2275" s="1"/>
      <c r="V2275" s="1"/>
      <c r="W2275" s="1"/>
      <c r="X2275" s="35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2"/>
      <c r="AY2275" s="1"/>
      <c r="AZ2275" s="1"/>
      <c r="BA2275" s="36"/>
      <c r="BB2275" s="2"/>
      <c r="BC2275" s="1"/>
      <c r="BD2275" s="1"/>
      <c r="BE2275" s="1"/>
      <c r="BF2275" s="43">
        <f t="shared" si="35"/>
        <v>272490</v>
      </c>
      <c r="BG2275" s="1"/>
      <c r="BH2275" s="1"/>
      <c r="BI2275" s="1">
        <v>50</v>
      </c>
      <c r="BJ2275" s="1">
        <v>0</v>
      </c>
      <c r="BK2275" s="1">
        <v>0.01</v>
      </c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37" t="s">
        <v>71</v>
      </c>
    </row>
    <row r="2276" spans="1:77" x14ac:dyDescent="0.25">
      <c r="A2276" s="1">
        <v>2271</v>
      </c>
      <c r="B2276" s="1"/>
      <c r="C2276" s="1"/>
      <c r="D2276" s="1"/>
      <c r="E2276" s="1"/>
      <c r="F2276" s="1">
        <v>2271</v>
      </c>
      <c r="G2276" s="1" t="s">
        <v>67</v>
      </c>
      <c r="H2276" s="1">
        <v>38525</v>
      </c>
      <c r="M2276" s="1">
        <v>3</v>
      </c>
      <c r="N2276" s="1">
        <v>2</v>
      </c>
      <c r="O2276" s="1">
        <v>12.7</v>
      </c>
      <c r="P2276" s="2" t="s">
        <v>69</v>
      </c>
      <c r="Q2276" s="2">
        <v>1412.7</v>
      </c>
      <c r="R2276" s="1"/>
      <c r="S2276" s="2">
        <v>200</v>
      </c>
      <c r="T2276" s="1"/>
      <c r="U2276" s="1"/>
      <c r="V2276" s="1"/>
      <c r="W2276" s="1"/>
      <c r="X2276" s="35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44"/>
      <c r="AR2276" s="36"/>
      <c r="AS2276" s="1"/>
      <c r="AT2276" s="45"/>
      <c r="AU2276" s="1"/>
      <c r="AV2276" s="1"/>
      <c r="AW2276" s="1"/>
      <c r="AX2276" s="2"/>
      <c r="AY2276" s="1"/>
      <c r="AZ2276" s="1"/>
      <c r="BA2276" s="36"/>
      <c r="BB2276" s="2"/>
      <c r="BC2276" s="1"/>
      <c r="BD2276" s="1"/>
      <c r="BE2276" s="43"/>
      <c r="BF2276" s="43">
        <f t="shared" si="35"/>
        <v>282540</v>
      </c>
      <c r="BG2276" s="1"/>
      <c r="BH2276" s="1"/>
      <c r="BI2276" s="1">
        <v>50</v>
      </c>
      <c r="BJ2276" s="1">
        <v>0</v>
      </c>
      <c r="BK2276" s="1">
        <v>0.01</v>
      </c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37" t="s">
        <v>71</v>
      </c>
    </row>
    <row r="2277" spans="1:77" x14ac:dyDescent="0.25">
      <c r="A2277" s="1">
        <v>2272</v>
      </c>
      <c r="B2277" s="1"/>
      <c r="C2277" s="1"/>
      <c r="D2277" s="1"/>
      <c r="E2277" s="1"/>
      <c r="F2277" s="1">
        <v>2272</v>
      </c>
      <c r="G2277" s="1" t="s">
        <v>67</v>
      </c>
      <c r="H2277" s="1">
        <v>38552</v>
      </c>
      <c r="M2277" s="1">
        <v>3</v>
      </c>
      <c r="N2277" s="1">
        <v>0</v>
      </c>
      <c r="O2277" s="1">
        <v>79.2</v>
      </c>
      <c r="P2277" s="2" t="s">
        <v>69</v>
      </c>
      <c r="Q2277" s="2">
        <v>1279.2</v>
      </c>
      <c r="R2277" s="1"/>
      <c r="S2277" s="2">
        <v>170</v>
      </c>
      <c r="T2277" s="1"/>
      <c r="U2277" s="1"/>
      <c r="V2277" s="1"/>
      <c r="W2277" s="1"/>
      <c r="X2277" s="35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2"/>
      <c r="AY2277" s="1"/>
      <c r="AZ2277" s="1"/>
      <c r="BA2277" s="36"/>
      <c r="BB2277" s="2"/>
      <c r="BC2277" s="1"/>
      <c r="BD2277" s="1"/>
      <c r="BE2277" s="1"/>
      <c r="BF2277" s="43">
        <f t="shared" si="35"/>
        <v>217464</v>
      </c>
      <c r="BG2277" s="1"/>
      <c r="BH2277" s="1"/>
      <c r="BI2277" s="1">
        <v>50</v>
      </c>
      <c r="BJ2277" s="1">
        <v>0</v>
      </c>
      <c r="BK2277" s="1">
        <v>0.01</v>
      </c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37" t="s">
        <v>71</v>
      </c>
    </row>
    <row r="2278" spans="1:77" x14ac:dyDescent="0.25">
      <c r="A2278" s="1">
        <v>2273</v>
      </c>
      <c r="B2278" s="1"/>
      <c r="C2278" s="1"/>
      <c r="D2278" s="1"/>
      <c r="E2278" s="1"/>
      <c r="F2278" s="1">
        <v>2273</v>
      </c>
      <c r="G2278" s="1" t="s">
        <v>67</v>
      </c>
      <c r="H2278" s="1">
        <v>38553</v>
      </c>
      <c r="M2278" s="1">
        <v>0</v>
      </c>
      <c r="N2278" s="1">
        <v>1</v>
      </c>
      <c r="O2278" s="1">
        <v>80</v>
      </c>
      <c r="P2278" s="2" t="s">
        <v>69</v>
      </c>
      <c r="Q2278" s="2">
        <v>180</v>
      </c>
      <c r="R2278" s="1"/>
      <c r="S2278" s="2">
        <v>300</v>
      </c>
      <c r="T2278" s="1"/>
      <c r="U2278" s="1"/>
      <c r="V2278" s="1"/>
      <c r="W2278" s="1"/>
      <c r="X2278" s="35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2"/>
      <c r="AY2278" s="1"/>
      <c r="AZ2278" s="1"/>
      <c r="BA2278" s="36"/>
      <c r="BB2278" s="2"/>
      <c r="BC2278" s="1"/>
      <c r="BD2278" s="1"/>
      <c r="BE2278" s="1"/>
      <c r="BF2278" s="43">
        <f t="shared" si="35"/>
        <v>54000</v>
      </c>
      <c r="BG2278" s="1"/>
      <c r="BH2278" s="1"/>
      <c r="BI2278" s="1">
        <v>50</v>
      </c>
      <c r="BJ2278" s="1">
        <v>0</v>
      </c>
      <c r="BK2278" s="1">
        <v>0.01</v>
      </c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37" t="s">
        <v>71</v>
      </c>
    </row>
    <row r="2279" spans="1:77" x14ac:dyDescent="0.25">
      <c r="A2279" s="1">
        <v>2274</v>
      </c>
      <c r="B2279" s="1"/>
      <c r="C2279" s="1"/>
      <c r="D2279" s="1"/>
      <c r="E2279" s="1"/>
      <c r="F2279" s="1">
        <v>2274</v>
      </c>
      <c r="G2279" s="1" t="s">
        <v>67</v>
      </c>
      <c r="H2279" s="1">
        <v>38610</v>
      </c>
      <c r="M2279" s="1">
        <v>7</v>
      </c>
      <c r="N2279" s="1">
        <v>1</v>
      </c>
      <c r="O2279" s="1">
        <v>71.099999999999994</v>
      </c>
      <c r="P2279" s="2" t="s">
        <v>69</v>
      </c>
      <c r="Q2279" s="2">
        <v>2971.1</v>
      </c>
      <c r="R2279" s="1"/>
      <c r="S2279" s="2">
        <v>190</v>
      </c>
      <c r="T2279" s="1"/>
      <c r="U2279" s="1"/>
      <c r="V2279" s="1"/>
      <c r="W2279" s="1"/>
      <c r="X2279" s="35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44"/>
      <c r="AR2279" s="36"/>
      <c r="AS2279" s="1"/>
      <c r="AT2279" s="45"/>
      <c r="AU2279" s="1"/>
      <c r="AV2279" s="1"/>
      <c r="AW2279" s="1"/>
      <c r="AX2279" s="2"/>
      <c r="AY2279" s="1"/>
      <c r="AZ2279" s="1"/>
      <c r="BA2279" s="36"/>
      <c r="BB2279" s="2"/>
      <c r="BC2279" s="1"/>
      <c r="BD2279" s="1"/>
      <c r="BE2279" s="43"/>
      <c r="BF2279" s="43">
        <f t="shared" si="35"/>
        <v>564509</v>
      </c>
      <c r="BG2279" s="1"/>
      <c r="BH2279" s="1"/>
      <c r="BI2279" s="1">
        <v>50</v>
      </c>
      <c r="BJ2279" s="1">
        <v>0</v>
      </c>
      <c r="BK2279" s="1">
        <v>0.01</v>
      </c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37" t="s">
        <v>71</v>
      </c>
    </row>
    <row r="2280" spans="1:77" x14ac:dyDescent="0.25">
      <c r="A2280" s="1">
        <v>2275</v>
      </c>
      <c r="B2280" s="1"/>
      <c r="C2280" s="1"/>
      <c r="D2280" s="1"/>
      <c r="E2280" s="1"/>
      <c r="F2280" s="1">
        <v>2275</v>
      </c>
      <c r="G2280" s="1" t="s">
        <v>67</v>
      </c>
      <c r="H2280" s="1">
        <v>38675</v>
      </c>
      <c r="M2280" s="1">
        <v>5</v>
      </c>
      <c r="N2280" s="1">
        <v>3</v>
      </c>
      <c r="O2280" s="1">
        <v>88</v>
      </c>
      <c r="P2280" s="2" t="s">
        <v>69</v>
      </c>
      <c r="Q2280" s="2">
        <v>2388</v>
      </c>
      <c r="R2280" s="1"/>
      <c r="S2280" s="2">
        <v>260</v>
      </c>
      <c r="T2280" s="1"/>
      <c r="U2280" s="1"/>
      <c r="V2280" s="1"/>
      <c r="W2280" s="1"/>
      <c r="X2280" s="35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44"/>
      <c r="AR2280" s="36"/>
      <c r="AS2280" s="1"/>
      <c r="AT2280" s="45"/>
      <c r="AU2280" s="1"/>
      <c r="AV2280" s="1"/>
      <c r="AW2280" s="1"/>
      <c r="AX2280" s="2"/>
      <c r="AY2280" s="1"/>
      <c r="AZ2280" s="1"/>
      <c r="BA2280" s="36"/>
      <c r="BB2280" s="2"/>
      <c r="BC2280" s="1"/>
      <c r="BD2280" s="1"/>
      <c r="BE2280" s="43"/>
      <c r="BF2280" s="43">
        <f t="shared" si="35"/>
        <v>620880</v>
      </c>
      <c r="BG2280" s="1"/>
      <c r="BH2280" s="1"/>
      <c r="BI2280" s="1">
        <v>50</v>
      </c>
      <c r="BJ2280" s="1">
        <v>0</v>
      </c>
      <c r="BK2280" s="1">
        <v>0.01</v>
      </c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37" t="s">
        <v>71</v>
      </c>
    </row>
    <row r="2281" spans="1:77" x14ac:dyDescent="0.25">
      <c r="A2281" s="1">
        <v>2276</v>
      </c>
      <c r="B2281" s="1"/>
      <c r="C2281" s="1"/>
      <c r="D2281" s="1"/>
      <c r="E2281" s="1"/>
      <c r="F2281" s="1">
        <v>2276</v>
      </c>
      <c r="G2281" s="1" t="s">
        <v>67</v>
      </c>
      <c r="H2281" s="1">
        <v>38676</v>
      </c>
      <c r="M2281" s="1">
        <v>1</v>
      </c>
      <c r="N2281" s="1">
        <v>2</v>
      </c>
      <c r="O2281" s="1">
        <v>38.700000000000003</v>
      </c>
      <c r="P2281" s="2" t="s">
        <v>69</v>
      </c>
      <c r="Q2281" s="2">
        <v>638.70000000000005</v>
      </c>
      <c r="R2281" s="1"/>
      <c r="S2281" s="2">
        <v>260</v>
      </c>
      <c r="T2281" s="1"/>
      <c r="U2281" s="1"/>
      <c r="V2281" s="1"/>
      <c r="W2281" s="1"/>
      <c r="X2281" s="35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2"/>
      <c r="AY2281" s="1"/>
      <c r="AZ2281" s="1"/>
      <c r="BA2281" s="36"/>
      <c r="BB2281" s="2"/>
      <c r="BC2281" s="1"/>
      <c r="BD2281" s="1"/>
      <c r="BE2281" s="1"/>
      <c r="BF2281" s="43">
        <f t="shared" si="35"/>
        <v>166062</v>
      </c>
      <c r="BG2281" s="1"/>
      <c r="BH2281" s="1"/>
      <c r="BI2281" s="1">
        <v>50</v>
      </c>
      <c r="BJ2281" s="1">
        <v>0</v>
      </c>
      <c r="BK2281" s="1">
        <v>0.01</v>
      </c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37" t="s">
        <v>71</v>
      </c>
    </row>
    <row r="2282" spans="1:77" x14ac:dyDescent="0.25">
      <c r="A2282" s="1">
        <v>2277</v>
      </c>
      <c r="B2282" s="1"/>
      <c r="C2282" s="1"/>
      <c r="D2282" s="1"/>
      <c r="E2282" s="1"/>
      <c r="F2282" s="1">
        <v>2277</v>
      </c>
      <c r="G2282" s="1" t="s">
        <v>67</v>
      </c>
      <c r="H2282" s="1">
        <v>38677</v>
      </c>
      <c r="M2282" s="1">
        <v>6</v>
      </c>
      <c r="N2282" s="1">
        <v>0</v>
      </c>
      <c r="O2282" s="1">
        <v>80.2</v>
      </c>
      <c r="P2282" s="2" t="s">
        <v>69</v>
      </c>
      <c r="Q2282" s="2">
        <v>2480.1999999999998</v>
      </c>
      <c r="R2282" s="1"/>
      <c r="S2282" s="2">
        <v>130</v>
      </c>
      <c r="T2282" s="1"/>
      <c r="U2282" s="1"/>
      <c r="V2282" s="1"/>
      <c r="W2282" s="1"/>
      <c r="X2282" s="35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2"/>
      <c r="AY2282" s="1"/>
      <c r="AZ2282" s="1"/>
      <c r="BA2282" s="36"/>
      <c r="BB2282" s="2"/>
      <c r="BC2282" s="1"/>
      <c r="BD2282" s="1"/>
      <c r="BE2282" s="1"/>
      <c r="BF2282" s="43">
        <f t="shared" si="35"/>
        <v>322426</v>
      </c>
      <c r="BG2282" s="1"/>
      <c r="BH2282" s="1"/>
      <c r="BI2282" s="1">
        <v>50</v>
      </c>
      <c r="BJ2282" s="1">
        <v>0</v>
      </c>
      <c r="BK2282" s="1">
        <v>0.01</v>
      </c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37" t="s">
        <v>71</v>
      </c>
    </row>
    <row r="2283" spans="1:77" x14ac:dyDescent="0.25">
      <c r="A2283" s="1">
        <v>2278</v>
      </c>
      <c r="B2283" s="1"/>
      <c r="C2283" s="1"/>
      <c r="D2283" s="1"/>
      <c r="E2283" s="1"/>
      <c r="F2283" s="1">
        <v>2278</v>
      </c>
      <c r="G2283" s="1" t="s">
        <v>67</v>
      </c>
      <c r="H2283" s="1">
        <v>38727</v>
      </c>
      <c r="M2283" s="1">
        <v>7</v>
      </c>
      <c r="N2283" s="1">
        <v>2</v>
      </c>
      <c r="O2283" s="1">
        <v>0</v>
      </c>
      <c r="P2283" s="2" t="s">
        <v>69</v>
      </c>
      <c r="Q2283" s="2">
        <v>3000</v>
      </c>
      <c r="R2283" s="1"/>
      <c r="S2283" s="2">
        <v>260</v>
      </c>
      <c r="T2283" s="1"/>
      <c r="U2283" s="1"/>
      <c r="V2283" s="1"/>
      <c r="W2283" s="1"/>
      <c r="X2283" s="35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2"/>
      <c r="AY2283" s="1"/>
      <c r="AZ2283" s="1"/>
      <c r="BA2283" s="36"/>
      <c r="BB2283" s="2"/>
      <c r="BC2283" s="1"/>
      <c r="BD2283" s="1"/>
      <c r="BE2283" s="1"/>
      <c r="BF2283" s="43">
        <f t="shared" si="35"/>
        <v>780000</v>
      </c>
      <c r="BG2283" s="1"/>
      <c r="BH2283" s="1"/>
      <c r="BI2283" s="1">
        <v>50</v>
      </c>
      <c r="BJ2283" s="1">
        <v>0</v>
      </c>
      <c r="BK2283" s="1">
        <v>0.01</v>
      </c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37" t="s">
        <v>71</v>
      </c>
    </row>
    <row r="2284" spans="1:77" x14ac:dyDescent="0.25">
      <c r="A2284" s="1">
        <v>2279</v>
      </c>
      <c r="B2284" s="1"/>
      <c r="C2284" s="1"/>
      <c r="D2284" s="1"/>
      <c r="E2284" s="1"/>
      <c r="F2284" s="1">
        <v>2279</v>
      </c>
      <c r="G2284" s="1" t="s">
        <v>67</v>
      </c>
      <c r="H2284" s="1">
        <v>38728</v>
      </c>
      <c r="M2284" s="1">
        <v>7</v>
      </c>
      <c r="N2284" s="1">
        <v>3</v>
      </c>
      <c r="O2284" s="1">
        <v>88.1</v>
      </c>
      <c r="P2284" s="2" t="s">
        <v>69</v>
      </c>
      <c r="Q2284" s="2">
        <v>3188.1</v>
      </c>
      <c r="R2284" s="1"/>
      <c r="S2284" s="2">
        <v>190</v>
      </c>
      <c r="T2284" s="1"/>
      <c r="U2284" s="1"/>
      <c r="V2284" s="1"/>
      <c r="W2284" s="1"/>
      <c r="X2284" s="35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2"/>
      <c r="AY2284" s="1"/>
      <c r="AZ2284" s="1"/>
      <c r="BA2284" s="36"/>
      <c r="BB2284" s="2"/>
      <c r="BC2284" s="1"/>
      <c r="BD2284" s="1"/>
      <c r="BE2284" s="1"/>
      <c r="BF2284" s="43">
        <f t="shared" si="35"/>
        <v>605739</v>
      </c>
      <c r="BG2284" s="1"/>
      <c r="BH2284" s="1"/>
      <c r="BI2284" s="1">
        <v>50</v>
      </c>
      <c r="BJ2284" s="1">
        <v>0</v>
      </c>
      <c r="BK2284" s="1">
        <v>0.01</v>
      </c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37" t="s">
        <v>71</v>
      </c>
    </row>
    <row r="2285" spans="1:77" x14ac:dyDescent="0.25">
      <c r="A2285" s="1">
        <v>2280</v>
      </c>
      <c r="B2285" s="1"/>
      <c r="C2285" s="1"/>
      <c r="D2285" s="1"/>
      <c r="E2285" s="1"/>
      <c r="F2285" s="1">
        <v>2280</v>
      </c>
      <c r="G2285" s="1" t="s">
        <v>67</v>
      </c>
      <c r="H2285" s="1">
        <v>38729</v>
      </c>
      <c r="M2285" s="1">
        <v>3</v>
      </c>
      <c r="N2285" s="1">
        <v>2</v>
      </c>
      <c r="O2285" s="1">
        <v>46.7</v>
      </c>
      <c r="P2285" s="2" t="s">
        <v>69</v>
      </c>
      <c r="Q2285" s="2">
        <v>1446.7</v>
      </c>
      <c r="R2285" s="1"/>
      <c r="S2285" s="2">
        <v>100</v>
      </c>
      <c r="T2285" s="1"/>
      <c r="U2285" s="1"/>
      <c r="V2285" s="1"/>
      <c r="W2285" s="1"/>
      <c r="X2285" s="35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2"/>
      <c r="AY2285" s="1"/>
      <c r="AZ2285" s="1"/>
      <c r="BA2285" s="36"/>
      <c r="BB2285" s="2"/>
      <c r="BC2285" s="1"/>
      <c r="BD2285" s="1"/>
      <c r="BE2285" s="1"/>
      <c r="BF2285" s="43">
        <f t="shared" si="35"/>
        <v>144670</v>
      </c>
      <c r="BG2285" s="1"/>
      <c r="BH2285" s="1"/>
      <c r="BI2285" s="1">
        <v>50</v>
      </c>
      <c r="BJ2285" s="1">
        <v>0</v>
      </c>
      <c r="BK2285" s="1">
        <v>0.01</v>
      </c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37" t="s">
        <v>71</v>
      </c>
    </row>
    <row r="2286" spans="1:77" x14ac:dyDescent="0.25">
      <c r="A2286" s="1">
        <v>2281</v>
      </c>
      <c r="B2286" s="1"/>
      <c r="C2286" s="1"/>
      <c r="D2286" s="1"/>
      <c r="E2286" s="1"/>
      <c r="F2286" s="1">
        <v>2281</v>
      </c>
      <c r="G2286" s="1" t="s">
        <v>67</v>
      </c>
      <c r="H2286" s="1">
        <v>38748</v>
      </c>
      <c r="M2286" s="1">
        <v>0</v>
      </c>
      <c r="N2286" s="1">
        <v>2</v>
      </c>
      <c r="O2286" s="1">
        <v>41.2</v>
      </c>
      <c r="P2286" s="2" t="s">
        <v>69</v>
      </c>
      <c r="Q2286" s="2">
        <v>241.2</v>
      </c>
      <c r="R2286" s="1"/>
      <c r="S2286" s="2">
        <v>300</v>
      </c>
      <c r="T2286" s="1"/>
      <c r="U2286" s="1"/>
      <c r="V2286" s="1"/>
      <c r="W2286" s="1"/>
      <c r="X2286" s="35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2"/>
      <c r="AY2286" s="1"/>
      <c r="AZ2286" s="1"/>
      <c r="BA2286" s="36"/>
      <c r="BB2286" s="2"/>
      <c r="BC2286" s="1"/>
      <c r="BD2286" s="1"/>
      <c r="BE2286" s="1"/>
      <c r="BF2286" s="43">
        <f t="shared" si="35"/>
        <v>72360</v>
      </c>
      <c r="BG2286" s="1"/>
      <c r="BH2286" s="1"/>
      <c r="BI2286" s="1">
        <v>50</v>
      </c>
      <c r="BJ2286" s="1">
        <v>0</v>
      </c>
      <c r="BK2286" s="1">
        <v>0.01</v>
      </c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37" t="s">
        <v>71</v>
      </c>
    </row>
    <row r="2287" spans="1:77" x14ac:dyDescent="0.25">
      <c r="A2287" s="1">
        <v>2282</v>
      </c>
      <c r="B2287" s="1"/>
      <c r="C2287" s="1"/>
      <c r="D2287" s="1"/>
      <c r="E2287" s="1"/>
      <c r="F2287" s="1">
        <v>2282</v>
      </c>
      <c r="G2287" s="1" t="s">
        <v>67</v>
      </c>
      <c r="H2287" s="1">
        <v>38831</v>
      </c>
      <c r="M2287" s="1">
        <v>7</v>
      </c>
      <c r="N2287" s="1">
        <v>3</v>
      </c>
      <c r="O2287" s="1">
        <v>23.6</v>
      </c>
      <c r="P2287" s="2" t="s">
        <v>69</v>
      </c>
      <c r="Q2287" s="2">
        <v>3123.6</v>
      </c>
      <c r="R2287" s="1"/>
      <c r="S2287" s="2">
        <v>130</v>
      </c>
      <c r="T2287" s="1"/>
      <c r="U2287" s="1"/>
      <c r="V2287" s="1"/>
      <c r="W2287" s="1"/>
      <c r="X2287" s="35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2"/>
      <c r="AY2287" s="1"/>
      <c r="AZ2287" s="1"/>
      <c r="BA2287" s="36"/>
      <c r="BB2287" s="2"/>
      <c r="BC2287" s="1"/>
      <c r="BD2287" s="1"/>
      <c r="BE2287" s="1"/>
      <c r="BF2287" s="43">
        <f t="shared" si="35"/>
        <v>406068</v>
      </c>
      <c r="BG2287" s="1"/>
      <c r="BH2287" s="1"/>
      <c r="BI2287" s="1">
        <v>50</v>
      </c>
      <c r="BJ2287" s="1">
        <v>0</v>
      </c>
      <c r="BK2287" s="1">
        <v>0.01</v>
      </c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37" t="s">
        <v>71</v>
      </c>
    </row>
    <row r="2288" spans="1:77" x14ac:dyDescent="0.25">
      <c r="A2288" s="1">
        <v>2283</v>
      </c>
      <c r="B2288" s="1"/>
      <c r="C2288" s="1"/>
      <c r="D2288" s="1"/>
      <c r="E2288" s="1"/>
      <c r="F2288" s="1">
        <v>2283</v>
      </c>
      <c r="G2288" s="1" t="s">
        <v>67</v>
      </c>
      <c r="H2288" s="1">
        <v>38832</v>
      </c>
      <c r="M2288" s="1">
        <v>2</v>
      </c>
      <c r="N2288" s="1">
        <v>3</v>
      </c>
      <c r="O2288" s="1">
        <v>18.399999999999999</v>
      </c>
      <c r="P2288" s="2" t="s">
        <v>69</v>
      </c>
      <c r="Q2288" s="2">
        <v>1118.4000000000001</v>
      </c>
      <c r="R2288" s="1"/>
      <c r="S2288" s="2">
        <v>220</v>
      </c>
      <c r="T2288" s="1"/>
      <c r="U2288" s="1"/>
      <c r="V2288" s="1"/>
      <c r="W2288" s="1"/>
      <c r="X2288" s="35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2"/>
      <c r="AY2288" s="1"/>
      <c r="AZ2288" s="1"/>
      <c r="BA2288" s="36"/>
      <c r="BB2288" s="2"/>
      <c r="BC2288" s="1"/>
      <c r="BD2288" s="1"/>
      <c r="BE2288" s="1"/>
      <c r="BF2288" s="43">
        <f t="shared" si="35"/>
        <v>246048.00000000003</v>
      </c>
      <c r="BG2288" s="1"/>
      <c r="BH2288" s="1"/>
      <c r="BI2288" s="1">
        <v>50</v>
      </c>
      <c r="BJ2288" s="1">
        <v>0</v>
      </c>
      <c r="BK2288" s="1">
        <v>0.01</v>
      </c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37" t="s">
        <v>71</v>
      </c>
    </row>
    <row r="2289" spans="1:77" x14ac:dyDescent="0.25">
      <c r="A2289" s="1">
        <v>2284</v>
      </c>
      <c r="B2289" s="1"/>
      <c r="C2289" s="1"/>
      <c r="D2289" s="1"/>
      <c r="E2289" s="1"/>
      <c r="F2289" s="1">
        <v>2284</v>
      </c>
      <c r="G2289" s="1" t="s">
        <v>67</v>
      </c>
      <c r="H2289" s="1">
        <v>38854</v>
      </c>
      <c r="M2289" s="1">
        <v>2</v>
      </c>
      <c r="N2289" s="1">
        <v>0</v>
      </c>
      <c r="O2289" s="1">
        <v>61.8</v>
      </c>
      <c r="P2289" s="2" t="s">
        <v>69</v>
      </c>
      <c r="Q2289" s="2">
        <v>861.8</v>
      </c>
      <c r="R2289" s="1"/>
      <c r="S2289" s="2">
        <v>100</v>
      </c>
      <c r="T2289" s="1"/>
      <c r="U2289" s="1"/>
      <c r="V2289" s="1"/>
      <c r="W2289" s="1"/>
      <c r="X2289" s="35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2"/>
      <c r="AY2289" s="1"/>
      <c r="AZ2289" s="1"/>
      <c r="BA2289" s="36"/>
      <c r="BB2289" s="2"/>
      <c r="BC2289" s="1"/>
      <c r="BD2289" s="1"/>
      <c r="BE2289" s="1"/>
      <c r="BF2289" s="43">
        <f t="shared" si="35"/>
        <v>86180</v>
      </c>
      <c r="BG2289" s="1"/>
      <c r="BH2289" s="1"/>
      <c r="BI2289" s="1">
        <v>50</v>
      </c>
      <c r="BJ2289" s="1">
        <v>0</v>
      </c>
      <c r="BK2289" s="1">
        <v>0.01</v>
      </c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37" t="s">
        <v>71</v>
      </c>
    </row>
    <row r="2290" spans="1:77" x14ac:dyDescent="0.25">
      <c r="A2290" s="1">
        <v>2285</v>
      </c>
      <c r="B2290" s="1"/>
      <c r="C2290" s="1"/>
      <c r="D2290" s="1"/>
      <c r="E2290" s="1"/>
      <c r="F2290" s="1">
        <v>2285</v>
      </c>
      <c r="G2290" s="1" t="s">
        <v>67</v>
      </c>
      <c r="H2290" s="1">
        <v>38876</v>
      </c>
      <c r="M2290" s="1">
        <v>4</v>
      </c>
      <c r="N2290" s="1">
        <v>1</v>
      </c>
      <c r="O2290" s="1">
        <v>0</v>
      </c>
      <c r="P2290" s="2" t="s">
        <v>69</v>
      </c>
      <c r="Q2290" s="2">
        <v>1700</v>
      </c>
      <c r="R2290" s="1"/>
      <c r="S2290" s="2">
        <v>160</v>
      </c>
      <c r="T2290" s="1"/>
      <c r="U2290" s="1"/>
      <c r="V2290" s="1"/>
      <c r="W2290" s="1"/>
      <c r="X2290" s="35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2"/>
      <c r="AY2290" s="1"/>
      <c r="AZ2290" s="1"/>
      <c r="BA2290" s="36"/>
      <c r="BB2290" s="2"/>
      <c r="BC2290" s="1"/>
      <c r="BD2290" s="1"/>
      <c r="BE2290" s="1"/>
      <c r="BF2290" s="43">
        <f t="shared" si="35"/>
        <v>272000</v>
      </c>
      <c r="BG2290" s="1"/>
      <c r="BH2290" s="1"/>
      <c r="BI2290" s="1">
        <v>50</v>
      </c>
      <c r="BJ2290" s="1">
        <v>0</v>
      </c>
      <c r="BK2290" s="1">
        <v>0.01</v>
      </c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37" t="s">
        <v>71</v>
      </c>
    </row>
    <row r="2291" spans="1:77" x14ac:dyDescent="0.25">
      <c r="A2291" s="1">
        <v>2286</v>
      </c>
      <c r="B2291" s="1"/>
      <c r="C2291" s="1"/>
      <c r="D2291" s="1"/>
      <c r="E2291" s="1"/>
      <c r="F2291" s="1">
        <v>2286</v>
      </c>
      <c r="G2291" s="1" t="s">
        <v>67</v>
      </c>
      <c r="H2291" s="1">
        <v>38877</v>
      </c>
      <c r="M2291" s="1">
        <v>2</v>
      </c>
      <c r="N2291" s="1">
        <v>1</v>
      </c>
      <c r="O2291" s="1">
        <v>45.9</v>
      </c>
      <c r="P2291" s="2" t="s">
        <v>69</v>
      </c>
      <c r="Q2291" s="2">
        <v>945.9</v>
      </c>
      <c r="R2291" s="1"/>
      <c r="S2291" s="2">
        <v>340</v>
      </c>
      <c r="T2291" s="1"/>
      <c r="U2291" s="1"/>
      <c r="V2291" s="1"/>
      <c r="W2291" s="1"/>
      <c r="X2291" s="35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2"/>
      <c r="AY2291" s="1"/>
      <c r="AZ2291" s="1"/>
      <c r="BA2291" s="36"/>
      <c r="BB2291" s="2"/>
      <c r="BC2291" s="1"/>
      <c r="BD2291" s="1"/>
      <c r="BE2291" s="1"/>
      <c r="BF2291" s="43">
        <f t="shared" si="35"/>
        <v>321606</v>
      </c>
      <c r="BG2291" s="1"/>
      <c r="BH2291" s="1"/>
      <c r="BI2291" s="1">
        <v>50</v>
      </c>
      <c r="BJ2291" s="1">
        <v>0</v>
      </c>
      <c r="BK2291" s="1">
        <v>0.01</v>
      </c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37" t="s">
        <v>71</v>
      </c>
    </row>
    <row r="2292" spans="1:77" x14ac:dyDescent="0.25">
      <c r="A2292" s="1">
        <v>2287</v>
      </c>
      <c r="B2292" s="1"/>
      <c r="C2292" s="1"/>
      <c r="D2292" s="1"/>
      <c r="E2292" s="1"/>
      <c r="F2292" s="1">
        <v>2287</v>
      </c>
      <c r="G2292" s="1" t="s">
        <v>67</v>
      </c>
      <c r="H2292" s="1">
        <v>38902</v>
      </c>
      <c r="M2292" s="1">
        <v>1</v>
      </c>
      <c r="N2292" s="1">
        <v>1</v>
      </c>
      <c r="O2292" s="1">
        <v>40</v>
      </c>
      <c r="P2292" s="2" t="s">
        <v>69</v>
      </c>
      <c r="Q2292" s="2">
        <v>540</v>
      </c>
      <c r="R2292" s="1"/>
      <c r="S2292" s="2">
        <v>250</v>
      </c>
      <c r="T2292" s="1"/>
      <c r="U2292" s="1"/>
      <c r="V2292" s="1"/>
      <c r="W2292" s="1"/>
      <c r="X2292" s="35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44"/>
      <c r="AR2292" s="36"/>
      <c r="AS2292" s="1"/>
      <c r="AT2292" s="45"/>
      <c r="AU2292" s="1"/>
      <c r="AV2292" s="1"/>
      <c r="AW2292" s="1"/>
      <c r="AX2292" s="2"/>
      <c r="AY2292" s="1"/>
      <c r="AZ2292" s="1"/>
      <c r="BA2292" s="36"/>
      <c r="BB2292" s="2"/>
      <c r="BC2292" s="1"/>
      <c r="BD2292" s="1"/>
      <c r="BE2292" s="43"/>
      <c r="BF2292" s="43">
        <f t="shared" si="35"/>
        <v>135000</v>
      </c>
      <c r="BG2292" s="1"/>
      <c r="BH2292" s="1"/>
      <c r="BI2292" s="1">
        <v>50</v>
      </c>
      <c r="BJ2292" s="1">
        <v>0</v>
      </c>
      <c r="BK2292" s="1">
        <v>0.01</v>
      </c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37" t="s">
        <v>71</v>
      </c>
    </row>
    <row r="2293" spans="1:77" x14ac:dyDescent="0.25">
      <c r="A2293" s="1">
        <v>2288</v>
      </c>
      <c r="B2293" s="1"/>
      <c r="C2293" s="1"/>
      <c r="D2293" s="1"/>
      <c r="E2293" s="1"/>
      <c r="F2293" s="1">
        <v>2288</v>
      </c>
      <c r="G2293" s="1" t="s">
        <v>67</v>
      </c>
      <c r="H2293" s="1">
        <v>38904</v>
      </c>
      <c r="M2293" s="1">
        <v>3</v>
      </c>
      <c r="N2293" s="1">
        <v>0</v>
      </c>
      <c r="O2293" s="1">
        <v>10.5</v>
      </c>
      <c r="P2293" s="2" t="s">
        <v>69</v>
      </c>
      <c r="Q2293" s="2">
        <v>1210.5</v>
      </c>
      <c r="R2293" s="1"/>
      <c r="S2293" s="2">
        <v>310</v>
      </c>
      <c r="T2293" s="1"/>
      <c r="U2293" s="1"/>
      <c r="V2293" s="1"/>
      <c r="W2293" s="1"/>
      <c r="X2293" s="35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2"/>
      <c r="AY2293" s="1"/>
      <c r="AZ2293" s="1"/>
      <c r="BA2293" s="36"/>
      <c r="BB2293" s="2"/>
      <c r="BC2293" s="1"/>
      <c r="BD2293" s="1"/>
      <c r="BE2293" s="1"/>
      <c r="BF2293" s="43">
        <f t="shared" si="35"/>
        <v>375255</v>
      </c>
      <c r="BG2293" s="1"/>
      <c r="BH2293" s="1"/>
      <c r="BI2293" s="1">
        <v>50</v>
      </c>
      <c r="BJ2293" s="1">
        <v>0</v>
      </c>
      <c r="BK2293" s="1">
        <v>0.01</v>
      </c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37" t="s">
        <v>71</v>
      </c>
    </row>
    <row r="2294" spans="1:77" x14ac:dyDescent="0.25">
      <c r="A2294" s="1">
        <v>2289</v>
      </c>
      <c r="B2294" s="1"/>
      <c r="C2294" s="1"/>
      <c r="D2294" s="1"/>
      <c r="E2294" s="1"/>
      <c r="F2294" s="1">
        <v>2289</v>
      </c>
      <c r="G2294" s="1" t="s">
        <v>67</v>
      </c>
      <c r="H2294" s="1">
        <v>38938</v>
      </c>
      <c r="M2294" s="1">
        <v>4</v>
      </c>
      <c r="N2294" s="1">
        <v>1</v>
      </c>
      <c r="O2294" s="1">
        <v>3.2</v>
      </c>
      <c r="P2294" s="2" t="s">
        <v>69</v>
      </c>
      <c r="Q2294" s="2">
        <v>1703.2</v>
      </c>
      <c r="R2294" s="1"/>
      <c r="S2294" s="2">
        <v>130</v>
      </c>
      <c r="T2294" s="1"/>
      <c r="U2294" s="1"/>
      <c r="V2294" s="1"/>
      <c r="W2294" s="1"/>
      <c r="X2294" s="35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2"/>
      <c r="AY2294" s="1"/>
      <c r="AZ2294" s="1"/>
      <c r="BA2294" s="36"/>
      <c r="BB2294" s="2"/>
      <c r="BC2294" s="1"/>
      <c r="BD2294" s="1"/>
      <c r="BE2294" s="1"/>
      <c r="BF2294" s="43">
        <f t="shared" si="35"/>
        <v>221416</v>
      </c>
      <c r="BG2294" s="1"/>
      <c r="BH2294" s="1"/>
      <c r="BI2294" s="1">
        <v>50</v>
      </c>
      <c r="BJ2294" s="1">
        <v>0</v>
      </c>
      <c r="BK2294" s="1">
        <v>0.01</v>
      </c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37" t="s">
        <v>71</v>
      </c>
    </row>
    <row r="2295" spans="1:77" x14ac:dyDescent="0.25">
      <c r="A2295" s="1">
        <v>2290</v>
      </c>
      <c r="B2295" s="1"/>
      <c r="C2295" s="1"/>
      <c r="D2295" s="1"/>
      <c r="E2295" s="1"/>
      <c r="F2295" s="1">
        <v>2290</v>
      </c>
      <c r="G2295" s="1" t="s">
        <v>67</v>
      </c>
      <c r="H2295" s="1">
        <v>38939</v>
      </c>
      <c r="M2295" s="1">
        <v>3</v>
      </c>
      <c r="N2295" s="1">
        <v>0</v>
      </c>
      <c r="O2295" s="1">
        <v>30.8</v>
      </c>
      <c r="P2295" s="2" t="s">
        <v>69</v>
      </c>
      <c r="Q2295" s="2">
        <v>1230.8</v>
      </c>
      <c r="R2295" s="1"/>
      <c r="S2295" s="2">
        <v>130</v>
      </c>
      <c r="T2295" s="1"/>
      <c r="U2295" s="1"/>
      <c r="V2295" s="1"/>
      <c r="W2295" s="1"/>
      <c r="X2295" s="35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2"/>
      <c r="AY2295" s="1"/>
      <c r="AZ2295" s="1"/>
      <c r="BA2295" s="36"/>
      <c r="BB2295" s="2"/>
      <c r="BC2295" s="1"/>
      <c r="BD2295" s="1"/>
      <c r="BE2295" s="1"/>
      <c r="BF2295" s="43">
        <f t="shared" si="35"/>
        <v>160004</v>
      </c>
      <c r="BG2295" s="1"/>
      <c r="BH2295" s="1"/>
      <c r="BI2295" s="1">
        <v>50</v>
      </c>
      <c r="BJ2295" s="1">
        <v>0</v>
      </c>
      <c r="BK2295" s="1">
        <v>0.01</v>
      </c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37" t="s">
        <v>71</v>
      </c>
    </row>
    <row r="2296" spans="1:77" x14ac:dyDescent="0.25">
      <c r="A2296" s="1">
        <v>2291</v>
      </c>
      <c r="B2296" s="1"/>
      <c r="C2296" s="1"/>
      <c r="D2296" s="1"/>
      <c r="E2296" s="1"/>
      <c r="F2296" s="1">
        <v>2291</v>
      </c>
      <c r="G2296" s="1" t="s">
        <v>67</v>
      </c>
      <c r="H2296" s="1">
        <v>38940</v>
      </c>
      <c r="M2296" s="1">
        <v>2</v>
      </c>
      <c r="N2296" s="1">
        <v>2</v>
      </c>
      <c r="O2296" s="1">
        <v>80.8</v>
      </c>
      <c r="P2296" s="2" t="s">
        <v>69</v>
      </c>
      <c r="Q2296" s="2">
        <v>1080.8</v>
      </c>
      <c r="R2296" s="1"/>
      <c r="S2296" s="2">
        <v>130</v>
      </c>
      <c r="T2296" s="1"/>
      <c r="U2296" s="1"/>
      <c r="V2296" s="1"/>
      <c r="W2296" s="1"/>
      <c r="X2296" s="35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2"/>
      <c r="AY2296" s="1"/>
      <c r="AZ2296" s="1"/>
      <c r="BA2296" s="36"/>
      <c r="BB2296" s="2"/>
      <c r="BC2296" s="1"/>
      <c r="BD2296" s="1"/>
      <c r="BE2296" s="1"/>
      <c r="BF2296" s="43">
        <f t="shared" si="35"/>
        <v>140504</v>
      </c>
      <c r="BG2296" s="1"/>
      <c r="BH2296" s="1"/>
      <c r="BI2296" s="1">
        <v>50</v>
      </c>
      <c r="BJ2296" s="1">
        <v>0</v>
      </c>
      <c r="BK2296" s="1">
        <v>0.01</v>
      </c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37" t="s">
        <v>71</v>
      </c>
    </row>
    <row r="2297" spans="1:77" x14ac:dyDescent="0.25">
      <c r="A2297" s="1">
        <v>2292</v>
      </c>
      <c r="B2297" s="1"/>
      <c r="C2297" s="1"/>
      <c r="D2297" s="1"/>
      <c r="E2297" s="1"/>
      <c r="F2297" s="1">
        <v>2292</v>
      </c>
      <c r="G2297" s="1" t="s">
        <v>67</v>
      </c>
      <c r="H2297" s="1">
        <v>38941</v>
      </c>
      <c r="M2297" s="1">
        <v>2</v>
      </c>
      <c r="N2297" s="1">
        <v>1</v>
      </c>
      <c r="O2297" s="1">
        <v>62.1</v>
      </c>
      <c r="P2297" s="2" t="s">
        <v>69</v>
      </c>
      <c r="Q2297" s="2">
        <v>962.1</v>
      </c>
      <c r="R2297" s="1"/>
      <c r="S2297" s="2">
        <v>130</v>
      </c>
      <c r="T2297" s="1"/>
      <c r="U2297" s="1"/>
      <c r="V2297" s="1"/>
      <c r="W2297" s="1"/>
      <c r="X2297" s="35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44"/>
      <c r="AR2297" s="36"/>
      <c r="AS2297" s="1"/>
      <c r="AT2297" s="45"/>
      <c r="AU2297" s="1"/>
      <c r="AV2297" s="1"/>
      <c r="AW2297" s="1"/>
      <c r="AX2297" s="2"/>
      <c r="AY2297" s="1"/>
      <c r="AZ2297" s="1"/>
      <c r="BA2297" s="36"/>
      <c r="BB2297" s="2"/>
      <c r="BC2297" s="1"/>
      <c r="BD2297" s="1"/>
      <c r="BE2297" s="43"/>
      <c r="BF2297" s="43">
        <f t="shared" si="35"/>
        <v>125073</v>
      </c>
      <c r="BG2297" s="1"/>
      <c r="BH2297" s="1"/>
      <c r="BI2297" s="1">
        <v>50</v>
      </c>
      <c r="BJ2297" s="1">
        <v>0</v>
      </c>
      <c r="BK2297" s="1">
        <v>0.01</v>
      </c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37" t="s">
        <v>71</v>
      </c>
    </row>
    <row r="2298" spans="1:77" x14ac:dyDescent="0.25">
      <c r="A2298" s="1">
        <v>2293</v>
      </c>
      <c r="B2298" s="1"/>
      <c r="C2298" s="1"/>
      <c r="D2298" s="1"/>
      <c r="E2298" s="1"/>
      <c r="F2298" s="1">
        <v>2293</v>
      </c>
      <c r="G2298" s="1" t="s">
        <v>67</v>
      </c>
      <c r="H2298" s="1">
        <v>38993</v>
      </c>
      <c r="M2298" s="1">
        <v>17</v>
      </c>
      <c r="N2298" s="1">
        <v>1</v>
      </c>
      <c r="O2298" s="1">
        <v>99</v>
      </c>
      <c r="P2298" s="2" t="s">
        <v>69</v>
      </c>
      <c r="Q2298" s="2">
        <v>6999</v>
      </c>
      <c r="R2298" s="1"/>
      <c r="S2298" s="2">
        <v>100</v>
      </c>
      <c r="T2298" s="1"/>
      <c r="U2298" s="1"/>
      <c r="V2298" s="1"/>
      <c r="W2298" s="1"/>
      <c r="X2298" s="35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44"/>
      <c r="AR2298" s="36"/>
      <c r="AS2298" s="1"/>
      <c r="AT2298" s="45"/>
      <c r="AU2298" s="1"/>
      <c r="AV2298" s="1"/>
      <c r="AW2298" s="1"/>
      <c r="AX2298" s="2"/>
      <c r="AY2298" s="1"/>
      <c r="AZ2298" s="1"/>
      <c r="BA2298" s="36"/>
      <c r="BB2298" s="2"/>
      <c r="BC2298" s="1"/>
      <c r="BD2298" s="1"/>
      <c r="BE2298" s="43"/>
      <c r="BF2298" s="43">
        <f t="shared" si="35"/>
        <v>699900</v>
      </c>
      <c r="BG2298" s="1"/>
      <c r="BH2298" s="1"/>
      <c r="BI2298" s="1">
        <v>50</v>
      </c>
      <c r="BJ2298" s="1">
        <v>0</v>
      </c>
      <c r="BK2298" s="1">
        <v>0.01</v>
      </c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37" t="s">
        <v>71</v>
      </c>
    </row>
    <row r="2299" spans="1:77" x14ac:dyDescent="0.25">
      <c r="A2299" s="1">
        <v>2294</v>
      </c>
      <c r="B2299" s="1"/>
      <c r="C2299" s="1"/>
      <c r="D2299" s="1"/>
      <c r="E2299" s="1"/>
      <c r="F2299" s="1">
        <v>2294</v>
      </c>
      <c r="G2299" s="1" t="s">
        <v>67</v>
      </c>
      <c r="H2299" s="1">
        <v>38998</v>
      </c>
      <c r="M2299" s="1">
        <v>0</v>
      </c>
      <c r="N2299" s="1">
        <v>1</v>
      </c>
      <c r="O2299" s="1">
        <v>58.3</v>
      </c>
      <c r="P2299" s="2" t="s">
        <v>69</v>
      </c>
      <c r="Q2299" s="2">
        <v>158.30000000000001</v>
      </c>
      <c r="R2299" s="1"/>
      <c r="S2299" s="2">
        <v>300</v>
      </c>
      <c r="T2299" s="1"/>
      <c r="U2299" s="1"/>
      <c r="V2299" s="1"/>
      <c r="W2299" s="1"/>
      <c r="X2299" s="35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2"/>
      <c r="AY2299" s="1"/>
      <c r="AZ2299" s="1"/>
      <c r="BA2299" s="36"/>
      <c r="BB2299" s="2"/>
      <c r="BC2299" s="1"/>
      <c r="BD2299" s="1"/>
      <c r="BE2299" s="1"/>
      <c r="BF2299" s="43">
        <f t="shared" si="35"/>
        <v>47490</v>
      </c>
      <c r="BG2299" s="1"/>
      <c r="BH2299" s="1"/>
      <c r="BI2299" s="1">
        <v>50</v>
      </c>
      <c r="BJ2299" s="1">
        <v>0</v>
      </c>
      <c r="BK2299" s="1">
        <v>0.01</v>
      </c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37" t="s">
        <v>71</v>
      </c>
    </row>
    <row r="2300" spans="1:77" x14ac:dyDescent="0.25">
      <c r="A2300" s="1">
        <v>2295</v>
      </c>
      <c r="B2300" s="1"/>
      <c r="C2300" s="1"/>
      <c r="D2300" s="1"/>
      <c r="E2300" s="1"/>
      <c r="F2300" s="1">
        <v>2295</v>
      </c>
      <c r="G2300" s="1" t="s">
        <v>67</v>
      </c>
      <c r="H2300" s="1">
        <v>39005</v>
      </c>
      <c r="M2300" s="1">
        <v>4</v>
      </c>
      <c r="N2300" s="1">
        <v>2</v>
      </c>
      <c r="O2300" s="1">
        <v>1.8</v>
      </c>
      <c r="P2300" s="2" t="s">
        <v>69</v>
      </c>
      <c r="Q2300" s="2">
        <v>1801.8</v>
      </c>
      <c r="R2300" s="1"/>
      <c r="S2300" s="2">
        <v>260</v>
      </c>
      <c r="T2300" s="1"/>
      <c r="U2300" s="1"/>
      <c r="V2300" s="1"/>
      <c r="W2300" s="1"/>
      <c r="X2300" s="35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2"/>
      <c r="AY2300" s="1"/>
      <c r="AZ2300" s="1"/>
      <c r="BA2300" s="36"/>
      <c r="BB2300" s="2"/>
      <c r="BC2300" s="1"/>
      <c r="BD2300" s="1"/>
      <c r="BE2300" s="1"/>
      <c r="BF2300" s="43">
        <f t="shared" si="35"/>
        <v>468468</v>
      </c>
      <c r="BG2300" s="1"/>
      <c r="BH2300" s="1"/>
      <c r="BI2300" s="1">
        <v>50</v>
      </c>
      <c r="BJ2300" s="1">
        <v>0</v>
      </c>
      <c r="BK2300" s="1">
        <v>0.01</v>
      </c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37" t="s">
        <v>71</v>
      </c>
    </row>
    <row r="2301" spans="1:77" x14ac:dyDescent="0.25">
      <c r="A2301" s="1">
        <v>2296</v>
      </c>
      <c r="B2301" s="1"/>
      <c r="C2301" s="1"/>
      <c r="D2301" s="1"/>
      <c r="E2301" s="1"/>
      <c r="F2301" s="1">
        <v>2296</v>
      </c>
      <c r="G2301" s="1" t="s">
        <v>67</v>
      </c>
      <c r="H2301" s="1">
        <v>39006</v>
      </c>
      <c r="M2301" s="1">
        <v>7</v>
      </c>
      <c r="N2301" s="1">
        <v>1</v>
      </c>
      <c r="O2301" s="1">
        <v>84.2</v>
      </c>
      <c r="P2301" s="2" t="s">
        <v>69</v>
      </c>
      <c r="Q2301" s="2">
        <v>2984.2</v>
      </c>
      <c r="R2301" s="1"/>
      <c r="S2301" s="2">
        <v>230</v>
      </c>
      <c r="T2301" s="1"/>
      <c r="U2301" s="1"/>
      <c r="V2301" s="1"/>
      <c r="W2301" s="1"/>
      <c r="X2301" s="35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44"/>
      <c r="AR2301" s="36"/>
      <c r="AS2301" s="1"/>
      <c r="AT2301" s="45"/>
      <c r="AU2301" s="1"/>
      <c r="AV2301" s="1"/>
      <c r="AW2301" s="1"/>
      <c r="AX2301" s="2"/>
      <c r="AY2301" s="1"/>
      <c r="AZ2301" s="1"/>
      <c r="BA2301" s="36"/>
      <c r="BB2301" s="2"/>
      <c r="BC2301" s="1"/>
      <c r="BD2301" s="1"/>
      <c r="BE2301" s="43"/>
      <c r="BF2301" s="43">
        <f t="shared" si="35"/>
        <v>686366</v>
      </c>
      <c r="BG2301" s="1"/>
      <c r="BH2301" s="1"/>
      <c r="BI2301" s="1">
        <v>50</v>
      </c>
      <c r="BJ2301" s="1">
        <v>0</v>
      </c>
      <c r="BK2301" s="1">
        <v>0.01</v>
      </c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37" t="s">
        <v>71</v>
      </c>
    </row>
    <row r="2302" spans="1:77" x14ac:dyDescent="0.25">
      <c r="A2302" s="1">
        <v>2297</v>
      </c>
      <c r="B2302" s="1"/>
      <c r="C2302" s="1"/>
      <c r="D2302" s="1"/>
      <c r="E2302" s="1"/>
      <c r="F2302" s="1">
        <v>2297</v>
      </c>
      <c r="G2302" s="1" t="s">
        <v>67</v>
      </c>
      <c r="H2302" s="1">
        <v>39034</v>
      </c>
      <c r="M2302" s="1">
        <v>3</v>
      </c>
      <c r="N2302" s="1">
        <v>3</v>
      </c>
      <c r="O2302" s="1">
        <v>73.400000000000006</v>
      </c>
      <c r="P2302" s="2" t="s">
        <v>69</v>
      </c>
      <c r="Q2302" s="2">
        <v>1573.4</v>
      </c>
      <c r="R2302" s="1"/>
      <c r="S2302" s="2">
        <v>250</v>
      </c>
      <c r="T2302" s="1"/>
      <c r="U2302" s="1"/>
      <c r="V2302" s="1"/>
      <c r="W2302" s="1"/>
      <c r="X2302" s="35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44"/>
      <c r="AR2302" s="36"/>
      <c r="AS2302" s="1"/>
      <c r="AT2302" s="45"/>
      <c r="AU2302" s="1"/>
      <c r="AV2302" s="1"/>
      <c r="AW2302" s="1"/>
      <c r="AX2302" s="2"/>
      <c r="AY2302" s="1"/>
      <c r="AZ2302" s="1"/>
      <c r="BA2302" s="36"/>
      <c r="BB2302" s="2"/>
      <c r="BC2302" s="1"/>
      <c r="BD2302" s="1"/>
      <c r="BE2302" s="43"/>
      <c r="BF2302" s="43">
        <f t="shared" si="35"/>
        <v>393350</v>
      </c>
      <c r="BG2302" s="1"/>
      <c r="BH2302" s="1"/>
      <c r="BI2302" s="1">
        <v>50</v>
      </c>
      <c r="BJ2302" s="1">
        <v>0</v>
      </c>
      <c r="BK2302" s="1">
        <v>0.01</v>
      </c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37" t="s">
        <v>71</v>
      </c>
    </row>
    <row r="2303" spans="1:77" x14ac:dyDescent="0.25">
      <c r="A2303" s="1">
        <v>2298</v>
      </c>
      <c r="B2303" s="1"/>
      <c r="C2303" s="1"/>
      <c r="D2303" s="1"/>
      <c r="E2303" s="1"/>
      <c r="F2303" s="1">
        <v>2298</v>
      </c>
      <c r="G2303" s="1" t="s">
        <v>67</v>
      </c>
      <c r="H2303" s="1">
        <v>39035</v>
      </c>
      <c r="M2303" s="1">
        <v>5</v>
      </c>
      <c r="N2303" s="1">
        <v>0</v>
      </c>
      <c r="O2303" s="1">
        <v>36</v>
      </c>
      <c r="P2303" s="2" t="s">
        <v>69</v>
      </c>
      <c r="Q2303" s="2">
        <v>2036</v>
      </c>
      <c r="R2303" s="1"/>
      <c r="S2303" s="2">
        <v>260</v>
      </c>
      <c r="T2303" s="1"/>
      <c r="U2303" s="1"/>
      <c r="V2303" s="1"/>
      <c r="W2303" s="1"/>
      <c r="X2303" s="35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2"/>
      <c r="AY2303" s="1"/>
      <c r="AZ2303" s="1"/>
      <c r="BA2303" s="36"/>
      <c r="BB2303" s="2"/>
      <c r="BC2303" s="1"/>
      <c r="BD2303" s="1"/>
      <c r="BE2303" s="1"/>
      <c r="BF2303" s="43">
        <f t="shared" si="35"/>
        <v>529360</v>
      </c>
      <c r="BG2303" s="1"/>
      <c r="BH2303" s="1"/>
      <c r="BI2303" s="1">
        <v>50</v>
      </c>
      <c r="BJ2303" s="1">
        <v>0</v>
      </c>
      <c r="BK2303" s="1">
        <v>0.01</v>
      </c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37" t="s">
        <v>71</v>
      </c>
    </row>
    <row r="2304" spans="1:77" x14ac:dyDescent="0.25">
      <c r="A2304" s="1">
        <v>2299</v>
      </c>
      <c r="B2304" s="1"/>
      <c r="C2304" s="1"/>
      <c r="D2304" s="1"/>
      <c r="E2304" s="1"/>
      <c r="F2304" s="1">
        <v>2299</v>
      </c>
      <c r="G2304" s="1" t="s">
        <v>67</v>
      </c>
      <c r="H2304" s="1">
        <v>39036</v>
      </c>
      <c r="M2304" s="1">
        <v>5</v>
      </c>
      <c r="N2304" s="1">
        <v>2</v>
      </c>
      <c r="O2304" s="1">
        <v>77</v>
      </c>
      <c r="P2304" s="2" t="s">
        <v>69</v>
      </c>
      <c r="Q2304" s="2">
        <v>2277</v>
      </c>
      <c r="R2304" s="1"/>
      <c r="S2304" s="2">
        <v>260</v>
      </c>
      <c r="T2304" s="1"/>
      <c r="U2304" s="1"/>
      <c r="V2304" s="1"/>
      <c r="W2304" s="1"/>
      <c r="X2304" s="35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2"/>
      <c r="AY2304" s="1"/>
      <c r="AZ2304" s="1"/>
      <c r="BA2304" s="36"/>
      <c r="BB2304" s="2"/>
      <c r="BC2304" s="1"/>
      <c r="BD2304" s="1"/>
      <c r="BE2304" s="1"/>
      <c r="BF2304" s="43">
        <f t="shared" si="35"/>
        <v>592020</v>
      </c>
      <c r="BG2304" s="1"/>
      <c r="BH2304" s="1"/>
      <c r="BI2304" s="1">
        <v>50</v>
      </c>
      <c r="BJ2304" s="1">
        <v>0</v>
      </c>
      <c r="BK2304" s="1">
        <v>0.01</v>
      </c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37" t="s">
        <v>71</v>
      </c>
    </row>
    <row r="2305" spans="1:77" x14ac:dyDescent="0.25">
      <c r="A2305" s="1">
        <v>2300</v>
      </c>
      <c r="B2305" s="1"/>
      <c r="C2305" s="1"/>
      <c r="D2305" s="1"/>
      <c r="E2305" s="1"/>
      <c r="F2305" s="1">
        <v>2300</v>
      </c>
      <c r="G2305" s="1" t="s">
        <v>67</v>
      </c>
      <c r="H2305" s="1">
        <v>39103</v>
      </c>
      <c r="M2305" s="1">
        <v>3</v>
      </c>
      <c r="N2305" s="1">
        <v>0</v>
      </c>
      <c r="O2305" s="1">
        <v>3</v>
      </c>
      <c r="P2305" s="2" t="s">
        <v>69</v>
      </c>
      <c r="Q2305" s="2">
        <v>1203</v>
      </c>
      <c r="R2305" s="1"/>
      <c r="S2305" s="2">
        <v>100</v>
      </c>
      <c r="T2305" s="1"/>
      <c r="U2305" s="1"/>
      <c r="V2305" s="1"/>
      <c r="W2305" s="1"/>
      <c r="X2305" s="35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2"/>
      <c r="AY2305" s="1"/>
      <c r="AZ2305" s="1"/>
      <c r="BA2305" s="36"/>
      <c r="BB2305" s="2"/>
      <c r="BC2305" s="1"/>
      <c r="BD2305" s="1"/>
      <c r="BE2305" s="1"/>
      <c r="BF2305" s="43">
        <f t="shared" si="35"/>
        <v>120300</v>
      </c>
      <c r="BG2305" s="1"/>
      <c r="BH2305" s="1"/>
      <c r="BI2305" s="1">
        <v>50</v>
      </c>
      <c r="BJ2305" s="1">
        <v>0</v>
      </c>
      <c r="BK2305" s="1">
        <v>0.01</v>
      </c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37" t="s">
        <v>71</v>
      </c>
    </row>
    <row r="2306" spans="1:77" x14ac:dyDescent="0.25">
      <c r="A2306" s="1">
        <v>2301</v>
      </c>
      <c r="B2306" s="1"/>
      <c r="C2306" s="1"/>
      <c r="D2306" s="1"/>
      <c r="E2306" s="1"/>
      <c r="F2306" s="1">
        <v>2301</v>
      </c>
      <c r="G2306" s="1" t="s">
        <v>67</v>
      </c>
      <c r="H2306" s="1">
        <v>39104</v>
      </c>
      <c r="M2306" s="1">
        <v>2</v>
      </c>
      <c r="N2306" s="1">
        <v>1</v>
      </c>
      <c r="O2306" s="1">
        <v>41</v>
      </c>
      <c r="P2306" s="2" t="s">
        <v>69</v>
      </c>
      <c r="Q2306" s="2">
        <v>941</v>
      </c>
      <c r="R2306" s="1"/>
      <c r="S2306" s="2">
        <v>100</v>
      </c>
      <c r="T2306" s="1"/>
      <c r="U2306" s="1"/>
      <c r="V2306" s="1"/>
      <c r="W2306" s="1"/>
      <c r="X2306" s="35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2"/>
      <c r="AY2306" s="1"/>
      <c r="AZ2306" s="1"/>
      <c r="BA2306" s="36"/>
      <c r="BB2306" s="2"/>
      <c r="BC2306" s="1"/>
      <c r="BD2306" s="1"/>
      <c r="BE2306" s="1"/>
      <c r="BF2306" s="43">
        <f t="shared" si="35"/>
        <v>94100</v>
      </c>
      <c r="BG2306" s="1"/>
      <c r="BH2306" s="1"/>
      <c r="BI2306" s="1">
        <v>50</v>
      </c>
      <c r="BJ2306" s="1">
        <v>0</v>
      </c>
      <c r="BK2306" s="1">
        <v>0.01</v>
      </c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37" t="s">
        <v>71</v>
      </c>
    </row>
    <row r="2307" spans="1:77" x14ac:dyDescent="0.25">
      <c r="A2307" s="1">
        <v>2302</v>
      </c>
      <c r="B2307" s="1"/>
      <c r="C2307" s="1"/>
      <c r="D2307" s="1"/>
      <c r="E2307" s="1"/>
      <c r="F2307" s="1">
        <v>2302</v>
      </c>
      <c r="G2307" s="1" t="s">
        <v>67</v>
      </c>
      <c r="H2307" s="1">
        <v>39105</v>
      </c>
      <c r="M2307" s="1">
        <v>2</v>
      </c>
      <c r="N2307" s="1">
        <v>3</v>
      </c>
      <c r="O2307" s="1">
        <v>11</v>
      </c>
      <c r="P2307" s="2" t="s">
        <v>69</v>
      </c>
      <c r="Q2307" s="2">
        <v>1111</v>
      </c>
      <c r="R2307" s="1"/>
      <c r="S2307" s="2">
        <v>100</v>
      </c>
      <c r="T2307" s="1"/>
      <c r="U2307" s="1"/>
      <c r="V2307" s="1"/>
      <c r="W2307" s="1"/>
      <c r="X2307" s="35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2"/>
      <c r="AY2307" s="1"/>
      <c r="AZ2307" s="1"/>
      <c r="BA2307" s="36"/>
      <c r="BB2307" s="2"/>
      <c r="BC2307" s="1"/>
      <c r="BD2307" s="1"/>
      <c r="BE2307" s="1"/>
      <c r="BF2307" s="43">
        <f t="shared" si="35"/>
        <v>111100</v>
      </c>
      <c r="BG2307" s="1"/>
      <c r="BH2307" s="1"/>
      <c r="BI2307" s="1">
        <v>50</v>
      </c>
      <c r="BJ2307" s="1">
        <v>0</v>
      </c>
      <c r="BK2307" s="1">
        <v>0.01</v>
      </c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37" t="s">
        <v>71</v>
      </c>
    </row>
    <row r="2308" spans="1:77" x14ac:dyDescent="0.25">
      <c r="A2308" s="1">
        <v>2303</v>
      </c>
      <c r="B2308" s="1"/>
      <c r="C2308" s="1"/>
      <c r="D2308" s="1"/>
      <c r="E2308" s="1"/>
      <c r="F2308" s="1">
        <v>2303</v>
      </c>
      <c r="G2308" s="1" t="s">
        <v>67</v>
      </c>
      <c r="H2308" s="1">
        <v>39106</v>
      </c>
      <c r="M2308" s="1">
        <v>5</v>
      </c>
      <c r="N2308" s="1">
        <v>0</v>
      </c>
      <c r="O2308" s="1">
        <v>82</v>
      </c>
      <c r="P2308" s="2" t="s">
        <v>69</v>
      </c>
      <c r="Q2308" s="2">
        <v>2082</v>
      </c>
      <c r="R2308" s="1"/>
      <c r="S2308" s="2">
        <v>100</v>
      </c>
      <c r="T2308" s="1"/>
      <c r="U2308" s="1"/>
      <c r="V2308" s="1"/>
      <c r="W2308" s="1"/>
      <c r="X2308" s="35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2"/>
      <c r="AY2308" s="1"/>
      <c r="AZ2308" s="1"/>
      <c r="BA2308" s="36"/>
      <c r="BB2308" s="2"/>
      <c r="BC2308" s="1"/>
      <c r="BD2308" s="1"/>
      <c r="BE2308" s="1"/>
      <c r="BF2308" s="43">
        <f t="shared" si="35"/>
        <v>208200</v>
      </c>
      <c r="BG2308" s="1"/>
      <c r="BH2308" s="1"/>
      <c r="BI2308" s="1">
        <v>50</v>
      </c>
      <c r="BJ2308" s="1">
        <v>0</v>
      </c>
      <c r="BK2308" s="1">
        <v>0.01</v>
      </c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37" t="s">
        <v>71</v>
      </c>
    </row>
    <row r="2309" spans="1:77" x14ac:dyDescent="0.25">
      <c r="A2309" s="1">
        <v>2304</v>
      </c>
      <c r="B2309" s="1"/>
      <c r="C2309" s="1"/>
      <c r="D2309" s="1"/>
      <c r="E2309" s="1"/>
      <c r="F2309" s="1">
        <v>2304</v>
      </c>
      <c r="G2309" s="1" t="s">
        <v>67</v>
      </c>
      <c r="H2309" s="1">
        <v>39132</v>
      </c>
      <c r="M2309" s="1">
        <v>0</v>
      </c>
      <c r="N2309" s="1">
        <v>3</v>
      </c>
      <c r="O2309" s="1">
        <v>50.3</v>
      </c>
      <c r="P2309" s="2" t="s">
        <v>69</v>
      </c>
      <c r="Q2309" s="2">
        <v>350.3</v>
      </c>
      <c r="R2309" s="1"/>
      <c r="S2309" s="2">
        <v>130</v>
      </c>
      <c r="T2309" s="1"/>
      <c r="U2309" s="1"/>
      <c r="V2309" s="1"/>
      <c r="W2309" s="1"/>
      <c r="X2309" s="35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2"/>
      <c r="AY2309" s="1"/>
      <c r="AZ2309" s="1"/>
      <c r="BA2309" s="36"/>
      <c r="BB2309" s="2"/>
      <c r="BC2309" s="1"/>
      <c r="BD2309" s="1"/>
      <c r="BE2309" s="1"/>
      <c r="BF2309" s="43">
        <f t="shared" si="35"/>
        <v>45539</v>
      </c>
      <c r="BG2309" s="1"/>
      <c r="BH2309" s="1"/>
      <c r="BI2309" s="1">
        <v>50</v>
      </c>
      <c r="BJ2309" s="1">
        <v>0</v>
      </c>
      <c r="BK2309" s="1">
        <v>0.01</v>
      </c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37" t="s">
        <v>71</v>
      </c>
    </row>
    <row r="2310" spans="1:77" x14ac:dyDescent="0.25">
      <c r="A2310" s="1">
        <v>2305</v>
      </c>
      <c r="B2310" s="1"/>
      <c r="C2310" s="1"/>
      <c r="D2310" s="1"/>
      <c r="E2310" s="1"/>
      <c r="F2310" s="1">
        <v>2305</v>
      </c>
      <c r="G2310" s="1" t="s">
        <v>67</v>
      </c>
      <c r="H2310" s="1">
        <v>39133</v>
      </c>
      <c r="M2310" s="1">
        <v>10</v>
      </c>
      <c r="N2310" s="1">
        <v>0</v>
      </c>
      <c r="O2310" s="1">
        <v>29.3</v>
      </c>
      <c r="P2310" s="2" t="s">
        <v>69</v>
      </c>
      <c r="Q2310" s="2">
        <v>4029.3</v>
      </c>
      <c r="R2310" s="1"/>
      <c r="S2310" s="2">
        <v>170</v>
      </c>
      <c r="T2310" s="1"/>
      <c r="U2310" s="1"/>
      <c r="V2310" s="1"/>
      <c r="W2310" s="1"/>
      <c r="X2310" s="35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2"/>
      <c r="AY2310" s="1"/>
      <c r="AZ2310" s="1"/>
      <c r="BA2310" s="36"/>
      <c r="BB2310" s="2"/>
      <c r="BC2310" s="1"/>
      <c r="BD2310" s="1"/>
      <c r="BE2310" s="1"/>
      <c r="BF2310" s="43">
        <f t="shared" si="35"/>
        <v>684981</v>
      </c>
      <c r="BG2310" s="1"/>
      <c r="BH2310" s="1"/>
      <c r="BI2310" s="1">
        <v>50</v>
      </c>
      <c r="BJ2310" s="1">
        <v>0</v>
      </c>
      <c r="BK2310" s="1">
        <v>0.01</v>
      </c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37" t="s">
        <v>71</v>
      </c>
    </row>
    <row r="2311" spans="1:77" x14ac:dyDescent="0.25">
      <c r="A2311" s="1">
        <v>2306</v>
      </c>
      <c r="B2311" s="1"/>
      <c r="C2311" s="1"/>
      <c r="D2311" s="1"/>
      <c r="E2311" s="1"/>
      <c r="F2311" s="1">
        <v>2306</v>
      </c>
      <c r="G2311" s="1" t="s">
        <v>67</v>
      </c>
      <c r="H2311" s="1">
        <v>39176</v>
      </c>
      <c r="M2311" s="1">
        <v>0</v>
      </c>
      <c r="N2311" s="1">
        <v>2</v>
      </c>
      <c r="O2311" s="1">
        <v>40</v>
      </c>
      <c r="P2311" s="2" t="s">
        <v>69</v>
      </c>
      <c r="Q2311" s="2">
        <v>240</v>
      </c>
      <c r="R2311" s="1"/>
      <c r="S2311" s="2">
        <v>250</v>
      </c>
      <c r="T2311" s="1"/>
      <c r="U2311" s="1"/>
      <c r="V2311" s="1"/>
      <c r="W2311" s="1"/>
      <c r="X2311" s="35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2"/>
      <c r="AY2311" s="1"/>
      <c r="AZ2311" s="1"/>
      <c r="BA2311" s="36"/>
      <c r="BB2311" s="2"/>
      <c r="BC2311" s="1"/>
      <c r="BD2311" s="1"/>
      <c r="BE2311" s="1"/>
      <c r="BF2311" s="43">
        <f t="shared" si="35"/>
        <v>60000</v>
      </c>
      <c r="BG2311" s="1"/>
      <c r="BH2311" s="1"/>
      <c r="BI2311" s="1">
        <v>50</v>
      </c>
      <c r="BJ2311" s="1">
        <v>0</v>
      </c>
      <c r="BK2311" s="1">
        <v>0.01</v>
      </c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37" t="s">
        <v>71</v>
      </c>
    </row>
    <row r="2312" spans="1:77" x14ac:dyDescent="0.25">
      <c r="A2312" s="1">
        <v>2307</v>
      </c>
      <c r="B2312" s="1"/>
      <c r="C2312" s="1"/>
      <c r="D2312" s="1"/>
      <c r="E2312" s="1"/>
      <c r="F2312" s="1">
        <v>2307</v>
      </c>
      <c r="G2312" s="1" t="s">
        <v>67</v>
      </c>
      <c r="H2312" s="1">
        <v>39194</v>
      </c>
      <c r="M2312" s="1">
        <v>4</v>
      </c>
      <c r="N2312" s="1">
        <v>3</v>
      </c>
      <c r="O2312" s="1">
        <v>79.8</v>
      </c>
      <c r="P2312" s="1" t="s">
        <v>69</v>
      </c>
      <c r="Q2312" s="1">
        <v>1979.8</v>
      </c>
      <c r="R2312" s="1"/>
      <c r="S2312" s="2">
        <v>160</v>
      </c>
      <c r="T2312" s="1"/>
      <c r="U2312" s="1"/>
      <c r="V2312" s="1"/>
      <c r="W2312" s="1"/>
      <c r="X2312" s="35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2"/>
      <c r="AY2312" s="1"/>
      <c r="AZ2312" s="1"/>
      <c r="BA2312" s="36"/>
      <c r="BB2312" s="2"/>
      <c r="BC2312" s="1"/>
      <c r="BD2312" s="1"/>
      <c r="BE2312" s="1"/>
      <c r="BF2312" s="43">
        <f t="shared" ref="BF2312:BF2375" si="36">Q2312*S2312</f>
        <v>316768</v>
      </c>
      <c r="BG2312" s="1"/>
      <c r="BH2312" s="1"/>
      <c r="BI2312" s="1">
        <v>50</v>
      </c>
      <c r="BJ2312" s="1">
        <v>0</v>
      </c>
      <c r="BK2312" s="1">
        <v>0.01</v>
      </c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37" t="s">
        <v>71</v>
      </c>
    </row>
    <row r="2313" spans="1:77" x14ac:dyDescent="0.25">
      <c r="A2313" s="1">
        <v>2308</v>
      </c>
      <c r="B2313" s="1"/>
      <c r="C2313" s="1"/>
      <c r="D2313" s="1"/>
      <c r="E2313" s="1"/>
      <c r="F2313" s="1">
        <v>2308</v>
      </c>
      <c r="G2313" s="1" t="s">
        <v>67</v>
      </c>
      <c r="H2313" s="1">
        <v>39195</v>
      </c>
      <c r="M2313" s="1">
        <v>3</v>
      </c>
      <c r="N2313" s="1">
        <v>0</v>
      </c>
      <c r="O2313" s="1">
        <v>22.8</v>
      </c>
      <c r="P2313" s="2" t="s">
        <v>69</v>
      </c>
      <c r="Q2313" s="2">
        <v>1222.8</v>
      </c>
      <c r="R2313" s="1"/>
      <c r="S2313" s="2">
        <v>100</v>
      </c>
      <c r="T2313" s="1"/>
      <c r="U2313" s="1"/>
      <c r="V2313" s="1"/>
      <c r="W2313" s="1"/>
      <c r="X2313" s="35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44"/>
      <c r="AR2313" s="36"/>
      <c r="AS2313" s="1"/>
      <c r="AT2313" s="45"/>
      <c r="AU2313" s="1"/>
      <c r="AV2313" s="1"/>
      <c r="AW2313" s="1"/>
      <c r="AX2313" s="2"/>
      <c r="AY2313" s="1"/>
      <c r="AZ2313" s="1"/>
      <c r="BA2313" s="36"/>
      <c r="BB2313" s="2"/>
      <c r="BC2313" s="1"/>
      <c r="BD2313" s="1"/>
      <c r="BE2313" s="43"/>
      <c r="BF2313" s="43">
        <f t="shared" si="36"/>
        <v>122280</v>
      </c>
      <c r="BG2313" s="1"/>
      <c r="BH2313" s="1"/>
      <c r="BI2313" s="1">
        <v>50</v>
      </c>
      <c r="BJ2313" s="1">
        <v>0</v>
      </c>
      <c r="BK2313" s="1">
        <v>0.01</v>
      </c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37" t="s">
        <v>71</v>
      </c>
    </row>
    <row r="2314" spans="1:77" x14ac:dyDescent="0.25">
      <c r="A2314" s="1">
        <v>2309</v>
      </c>
      <c r="B2314" s="1"/>
      <c r="C2314" s="1"/>
      <c r="D2314" s="1"/>
      <c r="E2314" s="1"/>
      <c r="F2314" s="1">
        <v>2309</v>
      </c>
      <c r="G2314" s="1" t="s">
        <v>67</v>
      </c>
      <c r="H2314" s="1">
        <v>39221</v>
      </c>
      <c r="M2314" s="1">
        <v>1</v>
      </c>
      <c r="N2314" s="1">
        <v>0</v>
      </c>
      <c r="O2314" s="1">
        <v>0</v>
      </c>
      <c r="P2314" s="2" t="s">
        <v>69</v>
      </c>
      <c r="Q2314" s="2">
        <v>400</v>
      </c>
      <c r="R2314" s="1"/>
      <c r="S2314" s="2">
        <v>310</v>
      </c>
      <c r="T2314" s="1"/>
      <c r="U2314" s="1"/>
      <c r="V2314" s="1"/>
      <c r="W2314" s="1"/>
      <c r="X2314" s="35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2"/>
      <c r="AY2314" s="1"/>
      <c r="AZ2314" s="1"/>
      <c r="BA2314" s="36"/>
      <c r="BB2314" s="2"/>
      <c r="BC2314" s="1"/>
      <c r="BD2314" s="1"/>
      <c r="BE2314" s="1"/>
      <c r="BF2314" s="43">
        <f t="shared" si="36"/>
        <v>124000</v>
      </c>
      <c r="BG2314" s="1"/>
      <c r="BH2314" s="1"/>
      <c r="BI2314" s="1">
        <v>50</v>
      </c>
      <c r="BJ2314" s="1">
        <v>0</v>
      </c>
      <c r="BK2314" s="1">
        <v>0.01</v>
      </c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37" t="s">
        <v>71</v>
      </c>
    </row>
    <row r="2315" spans="1:77" x14ac:dyDescent="0.25">
      <c r="A2315" s="1">
        <v>2310</v>
      </c>
      <c r="B2315" s="1"/>
      <c r="C2315" s="1"/>
      <c r="D2315" s="1"/>
      <c r="E2315" s="1"/>
      <c r="F2315" s="1">
        <v>2310</v>
      </c>
      <c r="G2315" s="1" t="s">
        <v>67</v>
      </c>
      <c r="H2315" s="1">
        <v>39222</v>
      </c>
      <c r="M2315" s="1">
        <v>19</v>
      </c>
      <c r="N2315" s="1">
        <v>0</v>
      </c>
      <c r="O2315" s="1">
        <v>38</v>
      </c>
      <c r="P2315" s="2" t="s">
        <v>69</v>
      </c>
      <c r="Q2315" s="2">
        <v>7638</v>
      </c>
      <c r="R2315" s="1"/>
      <c r="S2315" s="2">
        <v>100</v>
      </c>
      <c r="T2315" s="1"/>
      <c r="U2315" s="1"/>
      <c r="V2315" s="1"/>
      <c r="W2315" s="1"/>
      <c r="X2315" s="35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2"/>
      <c r="AY2315" s="1"/>
      <c r="AZ2315" s="1"/>
      <c r="BA2315" s="36"/>
      <c r="BB2315" s="2"/>
      <c r="BC2315" s="1"/>
      <c r="BD2315" s="1"/>
      <c r="BE2315" s="1"/>
      <c r="BF2315" s="43">
        <f t="shared" si="36"/>
        <v>763800</v>
      </c>
      <c r="BG2315" s="1"/>
      <c r="BH2315" s="1"/>
      <c r="BI2315" s="1">
        <v>50</v>
      </c>
      <c r="BJ2315" s="1">
        <v>0</v>
      </c>
      <c r="BK2315" s="1">
        <v>0.01</v>
      </c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37" t="s">
        <v>71</v>
      </c>
    </row>
    <row r="2316" spans="1:77" x14ac:dyDescent="0.25">
      <c r="A2316" s="1">
        <v>2311</v>
      </c>
      <c r="B2316" s="1"/>
      <c r="C2316" s="1"/>
      <c r="D2316" s="1"/>
      <c r="E2316" s="1"/>
      <c r="F2316" s="1">
        <v>2311</v>
      </c>
      <c r="G2316" s="1" t="s">
        <v>67</v>
      </c>
      <c r="H2316" s="1">
        <v>39224</v>
      </c>
      <c r="M2316" s="1">
        <v>5</v>
      </c>
      <c r="N2316" s="1">
        <v>1</v>
      </c>
      <c r="O2316" s="1">
        <v>86</v>
      </c>
      <c r="P2316" s="2" t="s">
        <v>69</v>
      </c>
      <c r="Q2316" s="2">
        <v>2186</v>
      </c>
      <c r="R2316" s="1"/>
      <c r="S2316" s="2">
        <v>100</v>
      </c>
      <c r="T2316" s="1"/>
      <c r="U2316" s="1"/>
      <c r="V2316" s="1"/>
      <c r="W2316" s="1"/>
      <c r="X2316" s="35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2"/>
      <c r="AY2316" s="1"/>
      <c r="AZ2316" s="1"/>
      <c r="BA2316" s="36"/>
      <c r="BB2316" s="2"/>
      <c r="BC2316" s="1"/>
      <c r="BD2316" s="1"/>
      <c r="BE2316" s="1"/>
      <c r="BF2316" s="43">
        <f t="shared" si="36"/>
        <v>218600</v>
      </c>
      <c r="BG2316" s="1"/>
      <c r="BH2316" s="1"/>
      <c r="BI2316" s="1">
        <v>50</v>
      </c>
      <c r="BJ2316" s="1">
        <v>0</v>
      </c>
      <c r="BK2316" s="1">
        <v>0.01</v>
      </c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37" t="s">
        <v>71</v>
      </c>
    </row>
    <row r="2317" spans="1:77" x14ac:dyDescent="0.25">
      <c r="A2317" s="1">
        <v>2312</v>
      </c>
      <c r="B2317" s="1"/>
      <c r="C2317" s="1"/>
      <c r="D2317" s="1"/>
      <c r="E2317" s="1"/>
      <c r="F2317" s="1">
        <v>2312</v>
      </c>
      <c r="G2317" s="1" t="s">
        <v>67</v>
      </c>
      <c r="H2317" s="1">
        <v>39343</v>
      </c>
      <c r="M2317" s="1">
        <v>3</v>
      </c>
      <c r="N2317" s="1">
        <v>3</v>
      </c>
      <c r="O2317" s="1">
        <v>91</v>
      </c>
      <c r="P2317" s="2" t="s">
        <v>69</v>
      </c>
      <c r="Q2317" s="2">
        <v>1591</v>
      </c>
      <c r="R2317" s="1"/>
      <c r="S2317" s="2">
        <v>220</v>
      </c>
      <c r="T2317" s="1"/>
      <c r="U2317" s="1"/>
      <c r="V2317" s="1"/>
      <c r="W2317" s="1"/>
      <c r="X2317" s="35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2"/>
      <c r="AY2317" s="1"/>
      <c r="AZ2317" s="1"/>
      <c r="BA2317" s="36"/>
      <c r="BB2317" s="2"/>
      <c r="BC2317" s="1"/>
      <c r="BD2317" s="1"/>
      <c r="BE2317" s="1"/>
      <c r="BF2317" s="43">
        <f t="shared" si="36"/>
        <v>350020</v>
      </c>
      <c r="BG2317" s="1"/>
      <c r="BH2317" s="1"/>
      <c r="BI2317" s="1">
        <v>50</v>
      </c>
      <c r="BJ2317" s="1">
        <v>0</v>
      </c>
      <c r="BK2317" s="1">
        <v>0.01</v>
      </c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37" t="s">
        <v>71</v>
      </c>
    </row>
    <row r="2318" spans="1:77" x14ac:dyDescent="0.25">
      <c r="A2318" s="1">
        <v>2313</v>
      </c>
      <c r="B2318" s="1"/>
      <c r="C2318" s="1"/>
      <c r="D2318" s="1"/>
      <c r="E2318" s="1"/>
      <c r="F2318" s="1">
        <v>2313</v>
      </c>
      <c r="G2318" s="1" t="s">
        <v>67</v>
      </c>
      <c r="H2318" s="1">
        <v>39377</v>
      </c>
      <c r="M2318" s="1">
        <v>0</v>
      </c>
      <c r="N2318" s="1">
        <v>1</v>
      </c>
      <c r="O2318" s="1">
        <v>13.6</v>
      </c>
      <c r="P2318" s="2" t="s">
        <v>69</v>
      </c>
      <c r="Q2318" s="2">
        <v>113.6</v>
      </c>
      <c r="R2318" s="1"/>
      <c r="S2318" s="2">
        <v>130</v>
      </c>
      <c r="T2318" s="1"/>
      <c r="U2318" s="1"/>
      <c r="V2318" s="1"/>
      <c r="W2318" s="1"/>
      <c r="X2318" s="35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2"/>
      <c r="AY2318" s="1"/>
      <c r="AZ2318" s="1"/>
      <c r="BA2318" s="36"/>
      <c r="BB2318" s="2"/>
      <c r="BC2318" s="1"/>
      <c r="BD2318" s="1"/>
      <c r="BE2318" s="1"/>
      <c r="BF2318" s="43">
        <f t="shared" si="36"/>
        <v>14768</v>
      </c>
      <c r="BG2318" s="1"/>
      <c r="BH2318" s="1"/>
      <c r="BI2318" s="1">
        <v>50</v>
      </c>
      <c r="BJ2318" s="1">
        <v>0</v>
      </c>
      <c r="BK2318" s="1">
        <v>0.01</v>
      </c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37" t="s">
        <v>71</v>
      </c>
    </row>
    <row r="2319" spans="1:77" x14ac:dyDescent="0.25">
      <c r="A2319" s="1">
        <v>2314</v>
      </c>
      <c r="B2319" s="1"/>
      <c r="C2319" s="1"/>
      <c r="D2319" s="1"/>
      <c r="E2319" s="1"/>
      <c r="F2319" s="1">
        <v>2314</v>
      </c>
      <c r="G2319" s="1" t="s">
        <v>67</v>
      </c>
      <c r="H2319" s="1">
        <v>39385</v>
      </c>
      <c r="M2319" s="1">
        <v>1</v>
      </c>
      <c r="N2319" s="1">
        <v>0</v>
      </c>
      <c r="O2319" s="1">
        <v>16</v>
      </c>
      <c r="P2319" s="2" t="s">
        <v>69</v>
      </c>
      <c r="Q2319" s="2">
        <v>416</v>
      </c>
      <c r="R2319" s="1"/>
      <c r="S2319" s="2">
        <v>350</v>
      </c>
      <c r="T2319" s="1"/>
      <c r="U2319" s="1"/>
      <c r="V2319" s="1"/>
      <c r="W2319" s="1"/>
      <c r="X2319" s="35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2"/>
      <c r="AY2319" s="1"/>
      <c r="AZ2319" s="1"/>
      <c r="BA2319" s="36"/>
      <c r="BB2319" s="2"/>
      <c r="BC2319" s="1"/>
      <c r="BD2319" s="1"/>
      <c r="BE2319" s="1"/>
      <c r="BF2319" s="43">
        <f t="shared" si="36"/>
        <v>145600</v>
      </c>
      <c r="BG2319" s="1"/>
      <c r="BH2319" s="1"/>
      <c r="BI2319" s="1">
        <v>50</v>
      </c>
      <c r="BJ2319" s="1">
        <v>0</v>
      </c>
      <c r="BK2319" s="1">
        <v>0.01</v>
      </c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37" t="s">
        <v>71</v>
      </c>
    </row>
    <row r="2320" spans="1:77" x14ac:dyDescent="0.25">
      <c r="A2320" s="1">
        <v>2315</v>
      </c>
      <c r="B2320" s="1"/>
      <c r="C2320" s="1"/>
      <c r="D2320" s="1"/>
      <c r="E2320" s="1"/>
      <c r="F2320" s="1">
        <v>2315</v>
      </c>
      <c r="G2320" s="1" t="s">
        <v>67</v>
      </c>
      <c r="H2320" s="1">
        <v>39409</v>
      </c>
      <c r="M2320" s="1">
        <v>2</v>
      </c>
      <c r="N2320" s="1">
        <v>3</v>
      </c>
      <c r="O2320" s="1">
        <v>2</v>
      </c>
      <c r="P2320" s="2" t="s">
        <v>69</v>
      </c>
      <c r="Q2320" s="2">
        <v>1102</v>
      </c>
      <c r="R2320" s="1"/>
      <c r="S2320" s="2">
        <v>220</v>
      </c>
      <c r="T2320" s="1"/>
      <c r="U2320" s="1"/>
      <c r="V2320" s="1"/>
      <c r="W2320" s="1"/>
      <c r="X2320" s="35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2"/>
      <c r="AY2320" s="1"/>
      <c r="AZ2320" s="1"/>
      <c r="BA2320" s="36"/>
      <c r="BB2320" s="2"/>
      <c r="BC2320" s="1"/>
      <c r="BD2320" s="1"/>
      <c r="BE2320" s="1"/>
      <c r="BF2320" s="43">
        <f t="shared" si="36"/>
        <v>242440</v>
      </c>
      <c r="BG2320" s="1"/>
      <c r="BH2320" s="1"/>
      <c r="BI2320" s="1">
        <v>50</v>
      </c>
      <c r="BJ2320" s="1">
        <v>0</v>
      </c>
      <c r="BK2320" s="1">
        <v>0.01</v>
      </c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37" t="s">
        <v>71</v>
      </c>
    </row>
    <row r="2321" spans="1:77" x14ac:dyDescent="0.25">
      <c r="A2321" s="1">
        <v>2316</v>
      </c>
      <c r="B2321" s="1"/>
      <c r="C2321" s="1"/>
      <c r="D2321" s="1"/>
      <c r="E2321" s="1"/>
      <c r="F2321" s="1">
        <v>2316</v>
      </c>
      <c r="G2321" s="1" t="s">
        <v>67</v>
      </c>
      <c r="H2321" s="1">
        <v>39410</v>
      </c>
      <c r="M2321" s="1">
        <v>6</v>
      </c>
      <c r="N2321" s="1">
        <v>1</v>
      </c>
      <c r="O2321" s="1">
        <v>35</v>
      </c>
      <c r="P2321" s="2" t="s">
        <v>69</v>
      </c>
      <c r="Q2321" s="2">
        <v>2535</v>
      </c>
      <c r="R2321" s="1"/>
      <c r="S2321" s="2">
        <v>130</v>
      </c>
      <c r="T2321" s="1"/>
      <c r="U2321" s="1"/>
      <c r="V2321" s="1"/>
      <c r="W2321" s="1"/>
      <c r="X2321" s="35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44"/>
      <c r="AR2321" s="36"/>
      <c r="AS2321" s="1"/>
      <c r="AT2321" s="45"/>
      <c r="AU2321" s="1"/>
      <c r="AV2321" s="1"/>
      <c r="AW2321" s="1"/>
      <c r="AX2321" s="2"/>
      <c r="AY2321" s="1"/>
      <c r="AZ2321" s="1"/>
      <c r="BA2321" s="36"/>
      <c r="BB2321" s="2"/>
      <c r="BC2321" s="1"/>
      <c r="BD2321" s="1"/>
      <c r="BE2321" s="43"/>
      <c r="BF2321" s="43">
        <f t="shared" si="36"/>
        <v>329550</v>
      </c>
      <c r="BG2321" s="1"/>
      <c r="BH2321" s="1"/>
      <c r="BI2321" s="1">
        <v>50</v>
      </c>
      <c r="BJ2321" s="1">
        <v>0</v>
      </c>
      <c r="BK2321" s="1">
        <v>0.01</v>
      </c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37" t="s">
        <v>71</v>
      </c>
    </row>
    <row r="2322" spans="1:77" x14ac:dyDescent="0.25">
      <c r="A2322" s="1">
        <v>2317</v>
      </c>
      <c r="B2322" s="1"/>
      <c r="C2322" s="1"/>
      <c r="D2322" s="1"/>
      <c r="E2322" s="1"/>
      <c r="F2322" s="1">
        <v>2317</v>
      </c>
      <c r="G2322" s="1" t="s">
        <v>67</v>
      </c>
      <c r="H2322" s="1">
        <v>39411</v>
      </c>
      <c r="M2322" s="1">
        <v>3</v>
      </c>
      <c r="N2322" s="1">
        <v>1</v>
      </c>
      <c r="O2322" s="1">
        <v>24</v>
      </c>
      <c r="P2322" s="2" t="s">
        <v>69</v>
      </c>
      <c r="Q2322" s="2">
        <v>1324</v>
      </c>
      <c r="R2322" s="1"/>
      <c r="S2322" s="2">
        <v>250</v>
      </c>
      <c r="T2322" s="1"/>
      <c r="U2322" s="1"/>
      <c r="V2322" s="1"/>
      <c r="W2322" s="1"/>
      <c r="X2322" s="35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2"/>
      <c r="AY2322" s="1"/>
      <c r="AZ2322" s="1"/>
      <c r="BA2322" s="36"/>
      <c r="BB2322" s="2"/>
      <c r="BC2322" s="1"/>
      <c r="BD2322" s="1"/>
      <c r="BE2322" s="1"/>
      <c r="BF2322" s="43">
        <f t="shared" si="36"/>
        <v>331000</v>
      </c>
      <c r="BG2322" s="1"/>
      <c r="BH2322" s="1"/>
      <c r="BI2322" s="1">
        <v>50</v>
      </c>
      <c r="BJ2322" s="1">
        <v>0</v>
      </c>
      <c r="BK2322" s="1">
        <v>0.01</v>
      </c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37" t="s">
        <v>71</v>
      </c>
    </row>
    <row r="2323" spans="1:77" x14ac:dyDescent="0.25">
      <c r="A2323" s="1">
        <v>2318</v>
      </c>
      <c r="B2323" s="1"/>
      <c r="C2323" s="1"/>
      <c r="D2323" s="1"/>
      <c r="E2323" s="1"/>
      <c r="F2323" s="1">
        <v>2318</v>
      </c>
      <c r="G2323" s="1" t="s">
        <v>67</v>
      </c>
      <c r="H2323" s="1">
        <v>39412</v>
      </c>
      <c r="M2323" s="1">
        <v>1</v>
      </c>
      <c r="N2323" s="1">
        <v>0</v>
      </c>
      <c r="O2323" s="1">
        <v>55</v>
      </c>
      <c r="P2323" s="2" t="s">
        <v>69</v>
      </c>
      <c r="Q2323" s="2">
        <v>455</v>
      </c>
      <c r="R2323" s="1"/>
      <c r="S2323" s="2">
        <v>250</v>
      </c>
      <c r="T2323" s="1"/>
      <c r="U2323" s="1"/>
      <c r="V2323" s="1"/>
      <c r="W2323" s="1"/>
      <c r="X2323" s="35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2"/>
      <c r="AY2323" s="1"/>
      <c r="AZ2323" s="1"/>
      <c r="BA2323" s="36"/>
      <c r="BB2323" s="2"/>
      <c r="BC2323" s="1"/>
      <c r="BD2323" s="1"/>
      <c r="BE2323" s="1"/>
      <c r="BF2323" s="43">
        <f t="shared" si="36"/>
        <v>113750</v>
      </c>
      <c r="BG2323" s="1"/>
      <c r="BH2323" s="1"/>
      <c r="BI2323" s="1">
        <v>50</v>
      </c>
      <c r="BJ2323" s="1">
        <v>0</v>
      </c>
      <c r="BK2323" s="1">
        <v>0.01</v>
      </c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37" t="s">
        <v>71</v>
      </c>
    </row>
    <row r="2324" spans="1:77" x14ac:dyDescent="0.25">
      <c r="A2324" s="1">
        <v>2319</v>
      </c>
      <c r="B2324" s="1"/>
      <c r="C2324" s="1"/>
      <c r="D2324" s="1"/>
      <c r="E2324" s="1"/>
      <c r="F2324" s="1">
        <v>2319</v>
      </c>
      <c r="G2324" s="1" t="s">
        <v>67</v>
      </c>
      <c r="H2324" s="1">
        <v>39413</v>
      </c>
      <c r="M2324" s="1">
        <v>4</v>
      </c>
      <c r="N2324" s="1">
        <v>0</v>
      </c>
      <c r="O2324" s="1">
        <v>48</v>
      </c>
      <c r="P2324" s="2" t="s">
        <v>69</v>
      </c>
      <c r="Q2324" s="2">
        <v>1648</v>
      </c>
      <c r="R2324" s="1"/>
      <c r="S2324" s="2">
        <v>100</v>
      </c>
      <c r="T2324" s="1"/>
      <c r="U2324" s="1"/>
      <c r="V2324" s="1"/>
      <c r="W2324" s="1"/>
      <c r="X2324" s="35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2"/>
      <c r="AY2324" s="1"/>
      <c r="AZ2324" s="1"/>
      <c r="BA2324" s="36"/>
      <c r="BB2324" s="2"/>
      <c r="BC2324" s="1"/>
      <c r="BD2324" s="1"/>
      <c r="BE2324" s="1"/>
      <c r="BF2324" s="43">
        <f t="shared" si="36"/>
        <v>164800</v>
      </c>
      <c r="BG2324" s="1"/>
      <c r="BH2324" s="1"/>
      <c r="BI2324" s="1">
        <v>50</v>
      </c>
      <c r="BJ2324" s="1">
        <v>0</v>
      </c>
      <c r="BK2324" s="1">
        <v>0.01</v>
      </c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37" t="s">
        <v>71</v>
      </c>
    </row>
    <row r="2325" spans="1:77" x14ac:dyDescent="0.25">
      <c r="A2325" s="1">
        <v>2320</v>
      </c>
      <c r="B2325" s="1"/>
      <c r="C2325" s="1"/>
      <c r="D2325" s="1"/>
      <c r="E2325" s="1"/>
      <c r="F2325" s="1">
        <v>2320</v>
      </c>
      <c r="G2325" s="1" t="s">
        <v>67</v>
      </c>
      <c r="H2325" s="1">
        <v>39431</v>
      </c>
      <c r="M2325" s="1">
        <v>7</v>
      </c>
      <c r="N2325" s="1">
        <v>2</v>
      </c>
      <c r="O2325" s="1">
        <v>79</v>
      </c>
      <c r="P2325" s="2" t="s">
        <v>69</v>
      </c>
      <c r="Q2325" s="2">
        <v>3079</v>
      </c>
      <c r="R2325" s="1"/>
      <c r="S2325" s="2">
        <v>230</v>
      </c>
      <c r="T2325" s="1"/>
      <c r="U2325" s="1"/>
      <c r="V2325" s="1"/>
      <c r="W2325" s="1"/>
      <c r="X2325" s="35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2"/>
      <c r="AY2325" s="1"/>
      <c r="AZ2325" s="1"/>
      <c r="BA2325" s="36"/>
      <c r="BB2325" s="2"/>
      <c r="BC2325" s="1"/>
      <c r="BD2325" s="1"/>
      <c r="BE2325" s="1"/>
      <c r="BF2325" s="43">
        <f t="shared" si="36"/>
        <v>708170</v>
      </c>
      <c r="BG2325" s="1"/>
      <c r="BH2325" s="1"/>
      <c r="BI2325" s="1">
        <v>50</v>
      </c>
      <c r="BJ2325" s="1">
        <v>0</v>
      </c>
      <c r="BK2325" s="1">
        <v>0.01</v>
      </c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37" t="s">
        <v>71</v>
      </c>
    </row>
    <row r="2326" spans="1:77" x14ac:dyDescent="0.25">
      <c r="A2326" s="1">
        <v>2321</v>
      </c>
      <c r="B2326" s="1"/>
      <c r="C2326" s="1"/>
      <c r="D2326" s="1"/>
      <c r="E2326" s="1"/>
      <c r="F2326" s="1">
        <v>2321</v>
      </c>
      <c r="G2326" s="1" t="s">
        <v>67</v>
      </c>
      <c r="H2326" s="1">
        <v>39445</v>
      </c>
      <c r="M2326" s="1">
        <v>2</v>
      </c>
      <c r="N2326" s="1">
        <v>0</v>
      </c>
      <c r="O2326" s="1">
        <v>0</v>
      </c>
      <c r="P2326" s="2" t="s">
        <v>69</v>
      </c>
      <c r="Q2326" s="2">
        <v>800</v>
      </c>
      <c r="R2326" s="1"/>
      <c r="S2326" s="2">
        <v>130</v>
      </c>
      <c r="T2326" s="1"/>
      <c r="U2326" s="1"/>
      <c r="V2326" s="1"/>
      <c r="W2326" s="1"/>
      <c r="X2326" s="35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44"/>
      <c r="AR2326" s="36"/>
      <c r="AS2326" s="1"/>
      <c r="AT2326" s="45"/>
      <c r="AU2326" s="1"/>
      <c r="AV2326" s="2"/>
      <c r="AW2326" s="46"/>
      <c r="AX2326" s="2"/>
      <c r="AY2326" s="2"/>
      <c r="AZ2326" s="2"/>
      <c r="BA2326" s="36"/>
      <c r="BB2326" s="2"/>
      <c r="BC2326" s="36"/>
      <c r="BD2326" s="1"/>
      <c r="BE2326" s="43"/>
      <c r="BF2326" s="43">
        <f t="shared" si="36"/>
        <v>104000</v>
      </c>
      <c r="BG2326" s="1"/>
      <c r="BH2326" s="6"/>
      <c r="BI2326" s="1">
        <v>50</v>
      </c>
      <c r="BJ2326" s="1">
        <v>0</v>
      </c>
      <c r="BK2326" s="1">
        <v>0.01</v>
      </c>
      <c r="BL2326" s="36"/>
      <c r="BM2326" s="36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37" t="s">
        <v>71</v>
      </c>
    </row>
    <row r="2327" spans="1:77" x14ac:dyDescent="0.25">
      <c r="A2327" s="1">
        <v>2322</v>
      </c>
      <c r="B2327" s="1"/>
      <c r="C2327" s="1"/>
      <c r="D2327" s="1"/>
      <c r="E2327" s="1"/>
      <c r="F2327" s="1">
        <v>2322</v>
      </c>
      <c r="G2327" s="1" t="s">
        <v>67</v>
      </c>
      <c r="H2327" s="1">
        <v>39446</v>
      </c>
      <c r="M2327" s="1">
        <v>4</v>
      </c>
      <c r="N2327" s="1">
        <v>3</v>
      </c>
      <c r="O2327" s="1">
        <v>82.3</v>
      </c>
      <c r="P2327" s="2" t="s">
        <v>69</v>
      </c>
      <c r="Q2327" s="2">
        <v>1982.3</v>
      </c>
      <c r="R2327" s="1"/>
      <c r="S2327" s="2">
        <v>130</v>
      </c>
      <c r="T2327" s="1"/>
      <c r="U2327" s="1"/>
      <c r="V2327" s="1"/>
      <c r="W2327" s="1"/>
      <c r="X2327" s="35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44"/>
      <c r="AR2327" s="36"/>
      <c r="AS2327" s="1"/>
      <c r="AT2327" s="45"/>
      <c r="AU2327" s="1"/>
      <c r="AV2327" s="2"/>
      <c r="AW2327" s="46"/>
      <c r="AX2327" s="2"/>
      <c r="AY2327" s="2"/>
      <c r="AZ2327" s="2"/>
      <c r="BA2327" s="36"/>
      <c r="BB2327" s="2"/>
      <c r="BC2327" s="36"/>
      <c r="BD2327" s="1"/>
      <c r="BE2327" s="43"/>
      <c r="BF2327" s="43">
        <f t="shared" si="36"/>
        <v>257699</v>
      </c>
      <c r="BG2327" s="1"/>
      <c r="BH2327" s="6"/>
      <c r="BI2327" s="1">
        <v>50</v>
      </c>
      <c r="BJ2327" s="1">
        <v>0</v>
      </c>
      <c r="BK2327" s="1">
        <v>0.01</v>
      </c>
      <c r="BL2327" s="36"/>
      <c r="BM2327" s="36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37" t="s">
        <v>71</v>
      </c>
    </row>
    <row r="2328" spans="1:77" x14ac:dyDescent="0.25">
      <c r="A2328" s="1">
        <v>2323</v>
      </c>
      <c r="B2328" s="1"/>
      <c r="C2328" s="1"/>
      <c r="D2328" s="1"/>
      <c r="E2328" s="1"/>
      <c r="F2328" s="1">
        <v>2323</v>
      </c>
      <c r="G2328" s="1" t="s">
        <v>67</v>
      </c>
      <c r="H2328" s="1">
        <v>39469</v>
      </c>
      <c r="M2328" s="1">
        <v>18</v>
      </c>
      <c r="N2328" s="1">
        <v>1</v>
      </c>
      <c r="O2328" s="1">
        <v>41</v>
      </c>
      <c r="P2328" s="2" t="s">
        <v>69</v>
      </c>
      <c r="Q2328" s="2">
        <v>7341</v>
      </c>
      <c r="R2328" s="1"/>
      <c r="S2328" s="2">
        <v>170</v>
      </c>
      <c r="T2328" s="1"/>
      <c r="U2328" s="1"/>
      <c r="V2328" s="1"/>
      <c r="W2328" s="1"/>
      <c r="X2328" s="35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2"/>
      <c r="AY2328" s="1"/>
      <c r="AZ2328" s="1"/>
      <c r="BA2328" s="36"/>
      <c r="BB2328" s="2"/>
      <c r="BC2328" s="1"/>
      <c r="BD2328" s="1"/>
      <c r="BE2328" s="1"/>
      <c r="BF2328" s="43">
        <f t="shared" si="36"/>
        <v>1247970</v>
      </c>
      <c r="BG2328" s="1"/>
      <c r="BH2328" s="1"/>
      <c r="BI2328" s="1">
        <v>50</v>
      </c>
      <c r="BJ2328" s="1">
        <v>0</v>
      </c>
      <c r="BK2328" s="1">
        <v>0.01</v>
      </c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37" t="s">
        <v>71</v>
      </c>
    </row>
    <row r="2329" spans="1:77" x14ac:dyDescent="0.25">
      <c r="A2329" s="1">
        <v>2324</v>
      </c>
      <c r="B2329" s="1"/>
      <c r="C2329" s="1"/>
      <c r="D2329" s="1"/>
      <c r="E2329" s="1"/>
      <c r="F2329" s="1">
        <v>2324</v>
      </c>
      <c r="G2329" s="1" t="s">
        <v>67</v>
      </c>
      <c r="H2329" s="1">
        <v>39499</v>
      </c>
      <c r="M2329" s="1">
        <v>1</v>
      </c>
      <c r="N2329" s="1">
        <v>3</v>
      </c>
      <c r="O2329" s="1">
        <v>8.8000000000000007</v>
      </c>
      <c r="P2329" s="2" t="s">
        <v>69</v>
      </c>
      <c r="Q2329" s="2">
        <v>708.8</v>
      </c>
      <c r="R2329" s="1"/>
      <c r="S2329" s="2">
        <v>100</v>
      </c>
      <c r="T2329" s="1"/>
      <c r="U2329" s="1"/>
      <c r="V2329" s="1"/>
      <c r="W2329" s="1"/>
      <c r="X2329" s="35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44"/>
      <c r="AR2329" s="36"/>
      <c r="AS2329" s="1"/>
      <c r="AT2329" s="45"/>
      <c r="AU2329" s="1"/>
      <c r="AV2329" s="1"/>
      <c r="AW2329" s="1"/>
      <c r="AX2329" s="2"/>
      <c r="AY2329" s="1"/>
      <c r="AZ2329" s="1"/>
      <c r="BA2329" s="36"/>
      <c r="BB2329" s="2"/>
      <c r="BC2329" s="1"/>
      <c r="BD2329" s="1"/>
      <c r="BE2329" s="43"/>
      <c r="BF2329" s="43">
        <f t="shared" si="36"/>
        <v>70880</v>
      </c>
      <c r="BG2329" s="1"/>
      <c r="BH2329" s="1"/>
      <c r="BI2329" s="1">
        <v>50</v>
      </c>
      <c r="BJ2329" s="1">
        <v>0</v>
      </c>
      <c r="BK2329" s="1">
        <v>0.01</v>
      </c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37" t="s">
        <v>71</v>
      </c>
    </row>
    <row r="2330" spans="1:77" x14ac:dyDescent="0.25">
      <c r="A2330" s="1">
        <v>2325</v>
      </c>
      <c r="B2330" s="1"/>
      <c r="C2330" s="1"/>
      <c r="D2330" s="1"/>
      <c r="E2330" s="1"/>
      <c r="F2330" s="1">
        <v>2325</v>
      </c>
      <c r="G2330" s="1" t="s">
        <v>67</v>
      </c>
      <c r="H2330" s="1">
        <v>39511</v>
      </c>
      <c r="M2330" s="1">
        <v>0</v>
      </c>
      <c r="N2330" s="1">
        <v>2</v>
      </c>
      <c r="O2330" s="1">
        <v>19.3</v>
      </c>
      <c r="P2330" s="2" t="s">
        <v>69</v>
      </c>
      <c r="Q2330" s="2">
        <v>219.3</v>
      </c>
      <c r="R2330" s="1"/>
      <c r="S2330" s="2">
        <v>130</v>
      </c>
      <c r="T2330" s="1"/>
      <c r="U2330" s="1"/>
      <c r="V2330" s="1"/>
      <c r="W2330" s="1"/>
      <c r="X2330" s="35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2"/>
      <c r="AY2330" s="1"/>
      <c r="AZ2330" s="1"/>
      <c r="BA2330" s="36"/>
      <c r="BB2330" s="2"/>
      <c r="BC2330" s="1"/>
      <c r="BD2330" s="1"/>
      <c r="BE2330" s="1"/>
      <c r="BF2330" s="43">
        <f t="shared" si="36"/>
        <v>28509</v>
      </c>
      <c r="BG2330" s="1"/>
      <c r="BH2330" s="1"/>
      <c r="BI2330" s="1">
        <v>50</v>
      </c>
      <c r="BJ2330" s="1">
        <v>0</v>
      </c>
      <c r="BK2330" s="1">
        <v>0.01</v>
      </c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37" t="s">
        <v>71</v>
      </c>
    </row>
    <row r="2331" spans="1:77" x14ac:dyDescent="0.25">
      <c r="A2331" s="1">
        <v>2326</v>
      </c>
      <c r="B2331" s="1"/>
      <c r="C2331" s="1"/>
      <c r="D2331" s="1"/>
      <c r="E2331" s="1"/>
      <c r="F2331" s="1">
        <v>2326</v>
      </c>
      <c r="G2331" s="1" t="s">
        <v>67</v>
      </c>
      <c r="H2331" s="1">
        <v>39612</v>
      </c>
      <c r="M2331" s="1">
        <v>6</v>
      </c>
      <c r="N2331" s="1">
        <v>2</v>
      </c>
      <c r="O2331" s="1">
        <v>26</v>
      </c>
      <c r="P2331" s="2" t="s">
        <v>69</v>
      </c>
      <c r="Q2331" s="2">
        <v>2626</v>
      </c>
      <c r="R2331" s="1"/>
      <c r="S2331" s="2">
        <v>100</v>
      </c>
      <c r="T2331" s="1"/>
      <c r="U2331" s="1"/>
      <c r="V2331" s="1"/>
      <c r="W2331" s="1"/>
      <c r="X2331" s="35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44"/>
      <c r="AR2331" s="36"/>
      <c r="AS2331" s="1"/>
      <c r="AT2331" s="45"/>
      <c r="AU2331" s="1"/>
      <c r="AV2331" s="1"/>
      <c r="AW2331" s="1"/>
      <c r="AX2331" s="2"/>
      <c r="AY2331" s="1"/>
      <c r="AZ2331" s="1"/>
      <c r="BA2331" s="36"/>
      <c r="BB2331" s="2"/>
      <c r="BC2331" s="1"/>
      <c r="BD2331" s="1"/>
      <c r="BE2331" s="43"/>
      <c r="BF2331" s="43">
        <f t="shared" si="36"/>
        <v>262600</v>
      </c>
      <c r="BG2331" s="1"/>
      <c r="BH2331" s="1"/>
      <c r="BI2331" s="1">
        <v>50</v>
      </c>
      <c r="BJ2331" s="1">
        <v>0</v>
      </c>
      <c r="BK2331" s="1">
        <v>0.01</v>
      </c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37" t="s">
        <v>71</v>
      </c>
    </row>
    <row r="2332" spans="1:77" x14ac:dyDescent="0.25">
      <c r="A2332" s="1">
        <v>2327</v>
      </c>
      <c r="B2332" s="1"/>
      <c r="C2332" s="1"/>
      <c r="D2332" s="1"/>
      <c r="E2332" s="1"/>
      <c r="F2332" s="1">
        <v>2327</v>
      </c>
      <c r="G2332" s="1" t="s">
        <v>67</v>
      </c>
      <c r="H2332" s="1">
        <v>39613</v>
      </c>
      <c r="M2332" s="1">
        <v>1</v>
      </c>
      <c r="N2332" s="1">
        <v>1</v>
      </c>
      <c r="O2332" s="1">
        <v>61</v>
      </c>
      <c r="P2332" s="2" t="s">
        <v>69</v>
      </c>
      <c r="Q2332" s="2">
        <v>561</v>
      </c>
      <c r="R2332" s="1"/>
      <c r="S2332" s="2">
        <v>100</v>
      </c>
      <c r="T2332" s="1"/>
      <c r="U2332" s="1"/>
      <c r="V2332" s="1"/>
      <c r="W2332" s="1"/>
      <c r="X2332" s="35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2"/>
      <c r="AY2332" s="1"/>
      <c r="AZ2332" s="1"/>
      <c r="BA2332" s="36"/>
      <c r="BB2332" s="2"/>
      <c r="BC2332" s="1"/>
      <c r="BD2332" s="1"/>
      <c r="BE2332" s="1"/>
      <c r="BF2332" s="43">
        <f t="shared" si="36"/>
        <v>56100</v>
      </c>
      <c r="BG2332" s="1"/>
      <c r="BH2332" s="1"/>
      <c r="BI2332" s="1">
        <v>50</v>
      </c>
      <c r="BJ2332" s="1">
        <v>0</v>
      </c>
      <c r="BK2332" s="1">
        <v>0.01</v>
      </c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37" t="s">
        <v>71</v>
      </c>
    </row>
    <row r="2333" spans="1:77" x14ac:dyDescent="0.25">
      <c r="A2333" s="1">
        <v>2328</v>
      </c>
      <c r="B2333" s="1"/>
      <c r="C2333" s="1"/>
      <c r="D2333" s="1"/>
      <c r="E2333" s="1"/>
      <c r="F2333" s="1">
        <v>2328</v>
      </c>
      <c r="G2333" s="1" t="s">
        <v>67</v>
      </c>
      <c r="H2333" s="1">
        <v>39614</v>
      </c>
      <c r="M2333" s="1">
        <v>3</v>
      </c>
      <c r="N2333" s="1">
        <v>2</v>
      </c>
      <c r="O2333" s="1">
        <v>0</v>
      </c>
      <c r="P2333" s="2" t="s">
        <v>69</v>
      </c>
      <c r="Q2333" s="2">
        <v>1400</v>
      </c>
      <c r="R2333" s="1"/>
      <c r="S2333" s="2">
        <v>200</v>
      </c>
      <c r="T2333" s="1"/>
      <c r="U2333" s="1"/>
      <c r="V2333" s="1"/>
      <c r="W2333" s="1"/>
      <c r="X2333" s="35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2"/>
      <c r="AY2333" s="1"/>
      <c r="AZ2333" s="1"/>
      <c r="BA2333" s="36"/>
      <c r="BB2333" s="2"/>
      <c r="BC2333" s="1"/>
      <c r="BD2333" s="1"/>
      <c r="BE2333" s="1"/>
      <c r="BF2333" s="43">
        <f t="shared" si="36"/>
        <v>280000</v>
      </c>
      <c r="BG2333" s="1"/>
      <c r="BH2333" s="1"/>
      <c r="BI2333" s="1">
        <v>50</v>
      </c>
      <c r="BJ2333" s="1">
        <v>0</v>
      </c>
      <c r="BK2333" s="1">
        <v>0.01</v>
      </c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37" t="s">
        <v>71</v>
      </c>
    </row>
    <row r="2334" spans="1:77" x14ac:dyDescent="0.25">
      <c r="A2334" s="1">
        <v>2329</v>
      </c>
      <c r="B2334" s="1"/>
      <c r="C2334" s="1"/>
      <c r="D2334" s="1"/>
      <c r="E2334" s="1"/>
      <c r="F2334" s="1">
        <v>2329</v>
      </c>
      <c r="G2334" s="1" t="s">
        <v>67</v>
      </c>
      <c r="H2334" s="1">
        <v>39616</v>
      </c>
      <c r="M2334" s="1">
        <v>6</v>
      </c>
      <c r="N2334" s="1">
        <v>2</v>
      </c>
      <c r="O2334" s="1">
        <v>61</v>
      </c>
      <c r="P2334" s="2" t="s">
        <v>69</v>
      </c>
      <c r="Q2334" s="2">
        <v>2661</v>
      </c>
      <c r="R2334" s="1"/>
      <c r="S2334" s="2">
        <v>170</v>
      </c>
      <c r="T2334" s="1"/>
      <c r="U2334" s="1"/>
      <c r="V2334" s="1"/>
      <c r="W2334" s="1"/>
      <c r="X2334" s="35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2"/>
      <c r="AY2334" s="1"/>
      <c r="AZ2334" s="1"/>
      <c r="BA2334" s="36"/>
      <c r="BB2334" s="2"/>
      <c r="BC2334" s="1"/>
      <c r="BD2334" s="1"/>
      <c r="BE2334" s="1"/>
      <c r="BF2334" s="43">
        <f t="shared" si="36"/>
        <v>452370</v>
      </c>
      <c r="BG2334" s="1"/>
      <c r="BH2334" s="1"/>
      <c r="BI2334" s="1">
        <v>50</v>
      </c>
      <c r="BJ2334" s="1">
        <v>0</v>
      </c>
      <c r="BK2334" s="1">
        <v>0.01</v>
      </c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37" t="s">
        <v>71</v>
      </c>
    </row>
    <row r="2335" spans="1:77" x14ac:dyDescent="0.25">
      <c r="A2335" s="1">
        <v>2330</v>
      </c>
      <c r="B2335" s="1"/>
      <c r="C2335" s="1"/>
      <c r="D2335" s="1"/>
      <c r="E2335" s="1"/>
      <c r="F2335" s="1">
        <v>2330</v>
      </c>
      <c r="G2335" s="1" t="s">
        <v>67</v>
      </c>
      <c r="H2335" s="1">
        <v>39617</v>
      </c>
      <c r="M2335" s="1">
        <v>4</v>
      </c>
      <c r="N2335" s="1">
        <v>1</v>
      </c>
      <c r="O2335" s="1">
        <v>31.5</v>
      </c>
      <c r="P2335" s="2" t="s">
        <v>69</v>
      </c>
      <c r="Q2335" s="2">
        <v>1731.5</v>
      </c>
      <c r="R2335" s="1"/>
      <c r="S2335" s="2">
        <v>180</v>
      </c>
      <c r="T2335" s="1"/>
      <c r="U2335" s="1"/>
      <c r="V2335" s="1"/>
      <c r="W2335" s="1"/>
      <c r="X2335" s="35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2"/>
      <c r="AY2335" s="1"/>
      <c r="AZ2335" s="1"/>
      <c r="BA2335" s="36"/>
      <c r="BB2335" s="2"/>
      <c r="BC2335" s="1"/>
      <c r="BD2335" s="1"/>
      <c r="BE2335" s="1"/>
      <c r="BF2335" s="43">
        <f t="shared" si="36"/>
        <v>311670</v>
      </c>
      <c r="BG2335" s="1"/>
      <c r="BH2335" s="1"/>
      <c r="BI2335" s="1">
        <v>50</v>
      </c>
      <c r="BJ2335" s="1">
        <v>0</v>
      </c>
      <c r="BK2335" s="1">
        <v>0.01</v>
      </c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37" t="s">
        <v>71</v>
      </c>
    </row>
    <row r="2336" spans="1:77" x14ac:dyDescent="0.25">
      <c r="A2336" s="1">
        <v>2331</v>
      </c>
      <c r="B2336" s="1"/>
      <c r="C2336" s="1"/>
      <c r="D2336" s="1"/>
      <c r="E2336" s="1"/>
      <c r="F2336" s="1">
        <v>2331</v>
      </c>
      <c r="G2336" s="1" t="s">
        <v>67</v>
      </c>
      <c r="H2336" s="1">
        <v>39644</v>
      </c>
      <c r="M2336" s="1">
        <v>2</v>
      </c>
      <c r="N2336" s="1">
        <v>1</v>
      </c>
      <c r="O2336" s="1">
        <v>19.8</v>
      </c>
      <c r="P2336" s="2" t="s">
        <v>69</v>
      </c>
      <c r="Q2336" s="2">
        <v>919.8</v>
      </c>
      <c r="R2336" s="1"/>
      <c r="S2336" s="2">
        <v>100</v>
      </c>
      <c r="T2336" s="1"/>
      <c r="U2336" s="1"/>
      <c r="V2336" s="1"/>
      <c r="W2336" s="1"/>
      <c r="X2336" s="35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2"/>
      <c r="AY2336" s="1"/>
      <c r="AZ2336" s="1"/>
      <c r="BA2336" s="36"/>
      <c r="BB2336" s="2"/>
      <c r="BC2336" s="1"/>
      <c r="BD2336" s="1"/>
      <c r="BE2336" s="1"/>
      <c r="BF2336" s="43">
        <f t="shared" si="36"/>
        <v>91980</v>
      </c>
      <c r="BG2336" s="1"/>
      <c r="BH2336" s="1"/>
      <c r="BI2336" s="1">
        <v>50</v>
      </c>
      <c r="BJ2336" s="1">
        <v>0</v>
      </c>
      <c r="BK2336" s="1">
        <v>0.01</v>
      </c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37" t="s">
        <v>71</v>
      </c>
    </row>
    <row r="2337" spans="1:77" x14ac:dyDescent="0.25">
      <c r="A2337" s="1">
        <v>2332</v>
      </c>
      <c r="B2337" s="1"/>
      <c r="C2337" s="1"/>
      <c r="D2337" s="1"/>
      <c r="E2337" s="1"/>
      <c r="F2337" s="1">
        <v>2332</v>
      </c>
      <c r="G2337" s="1" t="s">
        <v>67</v>
      </c>
      <c r="H2337" s="1">
        <v>39645</v>
      </c>
      <c r="M2337" s="1">
        <v>2</v>
      </c>
      <c r="N2337" s="1">
        <v>3</v>
      </c>
      <c r="O2337" s="1">
        <v>55.4</v>
      </c>
      <c r="P2337" s="2" t="s">
        <v>69</v>
      </c>
      <c r="Q2337" s="2">
        <v>1155.4000000000001</v>
      </c>
      <c r="R2337" s="1"/>
      <c r="S2337" s="2">
        <v>450</v>
      </c>
      <c r="T2337" s="1"/>
      <c r="U2337" s="1"/>
      <c r="V2337" s="1"/>
      <c r="W2337" s="1"/>
      <c r="X2337" s="35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2"/>
      <c r="AY2337" s="1"/>
      <c r="AZ2337" s="1"/>
      <c r="BA2337" s="36"/>
      <c r="BB2337" s="2"/>
      <c r="BC2337" s="1"/>
      <c r="BD2337" s="1"/>
      <c r="BE2337" s="1"/>
      <c r="BF2337" s="43">
        <f t="shared" si="36"/>
        <v>519930.00000000006</v>
      </c>
      <c r="BG2337" s="1"/>
      <c r="BH2337" s="1"/>
      <c r="BI2337" s="1">
        <v>50</v>
      </c>
      <c r="BJ2337" s="1">
        <v>0</v>
      </c>
      <c r="BK2337" s="1">
        <v>0.01</v>
      </c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37" t="s">
        <v>71</v>
      </c>
    </row>
    <row r="2338" spans="1:77" x14ac:dyDescent="0.25">
      <c r="A2338" s="1">
        <v>2333</v>
      </c>
      <c r="B2338" s="1"/>
      <c r="C2338" s="1"/>
      <c r="D2338" s="1"/>
      <c r="E2338" s="1"/>
      <c r="F2338" s="1">
        <v>2333</v>
      </c>
      <c r="G2338" s="1" t="s">
        <v>67</v>
      </c>
      <c r="H2338" s="1">
        <v>39646</v>
      </c>
      <c r="M2338" s="1">
        <v>4</v>
      </c>
      <c r="N2338" s="1">
        <v>0</v>
      </c>
      <c r="O2338" s="1">
        <v>0</v>
      </c>
      <c r="P2338" s="2" t="s">
        <v>69</v>
      </c>
      <c r="Q2338" s="2">
        <v>1600</v>
      </c>
      <c r="R2338" s="1"/>
      <c r="S2338" s="2">
        <v>280</v>
      </c>
      <c r="T2338" s="1"/>
      <c r="U2338" s="1"/>
      <c r="V2338" s="1"/>
      <c r="W2338" s="1"/>
      <c r="X2338" s="35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2"/>
      <c r="AY2338" s="1"/>
      <c r="AZ2338" s="1"/>
      <c r="BA2338" s="36"/>
      <c r="BB2338" s="2"/>
      <c r="BC2338" s="1"/>
      <c r="BD2338" s="1"/>
      <c r="BE2338" s="1"/>
      <c r="BF2338" s="43">
        <f t="shared" si="36"/>
        <v>448000</v>
      </c>
      <c r="BG2338" s="1"/>
      <c r="BH2338" s="1"/>
      <c r="BI2338" s="1">
        <v>50</v>
      </c>
      <c r="BJ2338" s="1">
        <v>0</v>
      </c>
      <c r="BK2338" s="1">
        <v>0.01</v>
      </c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37" t="s">
        <v>71</v>
      </c>
    </row>
    <row r="2339" spans="1:77" x14ac:dyDescent="0.25">
      <c r="A2339" s="1">
        <v>2334</v>
      </c>
      <c r="B2339" s="1"/>
      <c r="C2339" s="1"/>
      <c r="D2339" s="1"/>
      <c r="E2339" s="1"/>
      <c r="F2339" s="1">
        <v>2334</v>
      </c>
      <c r="G2339" s="1" t="s">
        <v>67</v>
      </c>
      <c r="H2339" s="1">
        <v>39647</v>
      </c>
      <c r="M2339" s="1">
        <v>2</v>
      </c>
      <c r="N2339" s="1">
        <v>0</v>
      </c>
      <c r="O2339" s="1">
        <v>50</v>
      </c>
      <c r="P2339" s="2" t="s">
        <v>69</v>
      </c>
      <c r="Q2339" s="2">
        <v>850</v>
      </c>
      <c r="R2339" s="1"/>
      <c r="S2339" s="2">
        <v>130</v>
      </c>
      <c r="T2339" s="1"/>
      <c r="U2339" s="1"/>
      <c r="V2339" s="1"/>
      <c r="W2339" s="1"/>
      <c r="X2339" s="35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2"/>
      <c r="AY2339" s="1"/>
      <c r="AZ2339" s="1"/>
      <c r="BA2339" s="36"/>
      <c r="BB2339" s="2"/>
      <c r="BC2339" s="1"/>
      <c r="BD2339" s="1"/>
      <c r="BE2339" s="1"/>
      <c r="BF2339" s="43">
        <f t="shared" si="36"/>
        <v>110500</v>
      </c>
      <c r="BG2339" s="1"/>
      <c r="BH2339" s="1"/>
      <c r="BI2339" s="1">
        <v>50</v>
      </c>
      <c r="BJ2339" s="1">
        <v>0</v>
      </c>
      <c r="BK2339" s="1">
        <v>0.01</v>
      </c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37" t="s">
        <v>71</v>
      </c>
    </row>
    <row r="2340" spans="1:77" x14ac:dyDescent="0.25">
      <c r="A2340" s="1">
        <v>2335</v>
      </c>
      <c r="B2340" s="1"/>
      <c r="C2340" s="1"/>
      <c r="D2340" s="1"/>
      <c r="E2340" s="1"/>
      <c r="F2340" s="1">
        <v>2335</v>
      </c>
      <c r="G2340" s="1" t="s">
        <v>67</v>
      </c>
      <c r="H2340" s="1">
        <v>39648</v>
      </c>
      <c r="M2340" s="1">
        <v>4</v>
      </c>
      <c r="N2340" s="1">
        <v>0</v>
      </c>
      <c r="O2340" s="1">
        <v>50</v>
      </c>
      <c r="P2340" s="2" t="s">
        <v>69</v>
      </c>
      <c r="Q2340" s="2">
        <v>1650</v>
      </c>
      <c r="R2340" s="1"/>
      <c r="S2340" s="2">
        <v>210</v>
      </c>
      <c r="T2340" s="1"/>
      <c r="U2340" s="1"/>
      <c r="V2340" s="1"/>
      <c r="W2340" s="1"/>
      <c r="X2340" s="35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2"/>
      <c r="AY2340" s="1"/>
      <c r="AZ2340" s="1"/>
      <c r="BA2340" s="36"/>
      <c r="BB2340" s="2"/>
      <c r="BC2340" s="1"/>
      <c r="BD2340" s="1"/>
      <c r="BE2340" s="1"/>
      <c r="BF2340" s="43">
        <f t="shared" si="36"/>
        <v>346500</v>
      </c>
      <c r="BG2340" s="1"/>
      <c r="BH2340" s="1"/>
      <c r="BI2340" s="1">
        <v>50</v>
      </c>
      <c r="BJ2340" s="1">
        <v>0</v>
      </c>
      <c r="BK2340" s="1">
        <v>0.01</v>
      </c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37" t="s">
        <v>71</v>
      </c>
    </row>
    <row r="2341" spans="1:77" x14ac:dyDescent="0.25">
      <c r="A2341" s="1">
        <v>2336</v>
      </c>
      <c r="B2341" s="1"/>
      <c r="C2341" s="1"/>
      <c r="D2341" s="1"/>
      <c r="E2341" s="1"/>
      <c r="F2341" s="1">
        <v>2336</v>
      </c>
      <c r="G2341" s="1" t="s">
        <v>67</v>
      </c>
      <c r="H2341" s="1">
        <v>39728</v>
      </c>
      <c r="M2341" s="1">
        <v>5</v>
      </c>
      <c r="N2341" s="1">
        <v>1</v>
      </c>
      <c r="O2341" s="1">
        <v>39</v>
      </c>
      <c r="P2341" s="2" t="s">
        <v>69</v>
      </c>
      <c r="Q2341" s="2">
        <v>2139</v>
      </c>
      <c r="R2341" s="1"/>
      <c r="S2341" s="2">
        <v>280</v>
      </c>
      <c r="T2341" s="1"/>
      <c r="U2341" s="1"/>
      <c r="V2341" s="1"/>
      <c r="W2341" s="1"/>
      <c r="X2341" s="35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44"/>
      <c r="AR2341" s="36"/>
      <c r="AS2341" s="1"/>
      <c r="AT2341" s="45"/>
      <c r="AU2341" s="1"/>
      <c r="AV2341" s="2"/>
      <c r="AW2341" s="46"/>
      <c r="AX2341" s="2"/>
      <c r="AY2341" s="2"/>
      <c r="AZ2341" s="2"/>
      <c r="BA2341" s="36"/>
      <c r="BB2341" s="2"/>
      <c r="BC2341" s="36"/>
      <c r="BD2341" s="1"/>
      <c r="BE2341" s="43"/>
      <c r="BF2341" s="43">
        <f t="shared" si="36"/>
        <v>598920</v>
      </c>
      <c r="BG2341" s="1"/>
      <c r="BH2341" s="6"/>
      <c r="BI2341" s="1">
        <v>50</v>
      </c>
      <c r="BJ2341" s="1">
        <v>0</v>
      </c>
      <c r="BK2341" s="1">
        <v>0.01</v>
      </c>
      <c r="BL2341" s="36"/>
      <c r="BM2341" s="36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37" t="s">
        <v>71</v>
      </c>
    </row>
    <row r="2342" spans="1:77" x14ac:dyDescent="0.25">
      <c r="A2342" s="1">
        <v>2337</v>
      </c>
      <c r="B2342" s="1"/>
      <c r="C2342" s="1"/>
      <c r="D2342" s="1"/>
      <c r="E2342" s="1"/>
      <c r="F2342" s="1">
        <v>2337</v>
      </c>
      <c r="G2342" s="1" t="s">
        <v>67</v>
      </c>
      <c r="H2342" s="1">
        <v>39729</v>
      </c>
      <c r="M2342" s="1">
        <v>10</v>
      </c>
      <c r="N2342" s="1">
        <v>2</v>
      </c>
      <c r="O2342" s="1">
        <v>43</v>
      </c>
      <c r="P2342" s="2" t="s">
        <v>69</v>
      </c>
      <c r="Q2342" s="2">
        <v>4243</v>
      </c>
      <c r="R2342" s="1"/>
      <c r="S2342" s="2">
        <v>240</v>
      </c>
      <c r="T2342" s="1"/>
      <c r="U2342" s="1"/>
      <c r="V2342" s="1"/>
      <c r="W2342" s="1"/>
      <c r="X2342" s="35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44"/>
      <c r="AR2342" s="36"/>
      <c r="AS2342" s="1"/>
      <c r="AT2342" s="45"/>
      <c r="AU2342" s="1"/>
      <c r="AV2342" s="1"/>
      <c r="AW2342" s="1"/>
      <c r="AX2342" s="2"/>
      <c r="AY2342" s="1"/>
      <c r="AZ2342" s="1"/>
      <c r="BA2342" s="36"/>
      <c r="BB2342" s="2"/>
      <c r="BC2342" s="1"/>
      <c r="BD2342" s="1"/>
      <c r="BE2342" s="43"/>
      <c r="BF2342" s="43">
        <f t="shared" si="36"/>
        <v>1018320</v>
      </c>
      <c r="BG2342" s="1"/>
      <c r="BH2342" s="1"/>
      <c r="BI2342" s="1">
        <v>50</v>
      </c>
      <c r="BJ2342" s="1">
        <v>0</v>
      </c>
      <c r="BK2342" s="1">
        <v>0.01</v>
      </c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37" t="s">
        <v>71</v>
      </c>
    </row>
    <row r="2343" spans="1:77" x14ac:dyDescent="0.25">
      <c r="A2343" s="1">
        <v>2338</v>
      </c>
      <c r="B2343" s="1"/>
      <c r="C2343" s="1"/>
      <c r="D2343" s="1"/>
      <c r="E2343" s="1"/>
      <c r="F2343" s="1">
        <v>2338</v>
      </c>
      <c r="G2343" s="1" t="s">
        <v>67</v>
      </c>
      <c r="H2343" s="1">
        <v>39748</v>
      </c>
      <c r="M2343" s="1">
        <v>0</v>
      </c>
      <c r="N2343" s="1">
        <v>1</v>
      </c>
      <c r="O2343" s="1">
        <v>94</v>
      </c>
      <c r="P2343" s="2" t="s">
        <v>69</v>
      </c>
      <c r="Q2343" s="2">
        <v>194</v>
      </c>
      <c r="R2343" s="1"/>
      <c r="S2343" s="2">
        <v>300</v>
      </c>
      <c r="T2343" s="1"/>
      <c r="U2343" s="1"/>
      <c r="V2343" s="1"/>
      <c r="W2343" s="1"/>
      <c r="X2343" s="35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2"/>
      <c r="AY2343" s="1"/>
      <c r="AZ2343" s="1"/>
      <c r="BA2343" s="36"/>
      <c r="BB2343" s="2"/>
      <c r="BC2343" s="1"/>
      <c r="BD2343" s="1"/>
      <c r="BE2343" s="1"/>
      <c r="BF2343" s="43">
        <f t="shared" si="36"/>
        <v>58200</v>
      </c>
      <c r="BG2343" s="1"/>
      <c r="BH2343" s="1"/>
      <c r="BI2343" s="1">
        <v>50</v>
      </c>
      <c r="BJ2343" s="1">
        <v>0</v>
      </c>
      <c r="BK2343" s="1">
        <v>0.01</v>
      </c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37" t="s">
        <v>71</v>
      </c>
    </row>
    <row r="2344" spans="1:77" x14ac:dyDescent="0.25">
      <c r="A2344" s="1">
        <v>2339</v>
      </c>
      <c r="B2344" s="1"/>
      <c r="C2344" s="1"/>
      <c r="D2344" s="1"/>
      <c r="E2344" s="1"/>
      <c r="F2344" s="1">
        <v>2339</v>
      </c>
      <c r="G2344" s="1" t="s">
        <v>67</v>
      </c>
      <c r="H2344" s="1">
        <v>39768</v>
      </c>
      <c r="M2344" s="1">
        <v>2</v>
      </c>
      <c r="N2344" s="1">
        <v>3</v>
      </c>
      <c r="O2344" s="1">
        <v>82</v>
      </c>
      <c r="P2344" s="2" t="s">
        <v>69</v>
      </c>
      <c r="Q2344" s="2">
        <v>1182</v>
      </c>
      <c r="R2344" s="1"/>
      <c r="S2344" s="2">
        <v>100</v>
      </c>
      <c r="T2344" s="1"/>
      <c r="U2344" s="1"/>
      <c r="V2344" s="1"/>
      <c r="W2344" s="1"/>
      <c r="X2344" s="35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44"/>
      <c r="AR2344" s="36"/>
      <c r="AS2344" s="1"/>
      <c r="AT2344" s="45"/>
      <c r="AU2344" s="1"/>
      <c r="AV2344" s="2"/>
      <c r="AW2344" s="46"/>
      <c r="AX2344" s="2"/>
      <c r="AY2344" s="2"/>
      <c r="AZ2344" s="2"/>
      <c r="BA2344" s="36"/>
      <c r="BB2344" s="2"/>
      <c r="BC2344" s="36"/>
      <c r="BD2344" s="1"/>
      <c r="BE2344" s="43"/>
      <c r="BF2344" s="43">
        <f t="shared" si="36"/>
        <v>118200</v>
      </c>
      <c r="BG2344" s="1"/>
      <c r="BH2344" s="6"/>
      <c r="BI2344" s="1">
        <v>50</v>
      </c>
      <c r="BJ2344" s="1">
        <v>0</v>
      </c>
      <c r="BK2344" s="1">
        <v>0.01</v>
      </c>
      <c r="BL2344" s="36"/>
      <c r="BM2344" s="36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37" t="s">
        <v>71</v>
      </c>
    </row>
    <row r="2345" spans="1:77" x14ac:dyDescent="0.25">
      <c r="A2345" s="1">
        <v>2340</v>
      </c>
      <c r="B2345" s="1"/>
      <c r="C2345" s="1"/>
      <c r="D2345" s="1"/>
      <c r="E2345" s="1"/>
      <c r="F2345" s="1">
        <v>2340</v>
      </c>
      <c r="G2345" s="1" t="s">
        <v>67</v>
      </c>
      <c r="H2345" s="1">
        <v>39769</v>
      </c>
      <c r="M2345" s="1">
        <v>2</v>
      </c>
      <c r="N2345" s="1">
        <v>3</v>
      </c>
      <c r="O2345" s="1">
        <v>82</v>
      </c>
      <c r="P2345" s="2" t="s">
        <v>69</v>
      </c>
      <c r="Q2345" s="2">
        <v>1182</v>
      </c>
      <c r="R2345" s="1"/>
      <c r="S2345" s="2">
        <v>100</v>
      </c>
      <c r="T2345" s="1"/>
      <c r="U2345" s="1"/>
      <c r="V2345" s="1"/>
      <c r="W2345" s="1"/>
      <c r="X2345" s="35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2"/>
      <c r="AY2345" s="1"/>
      <c r="AZ2345" s="1"/>
      <c r="BA2345" s="36"/>
      <c r="BB2345" s="2"/>
      <c r="BC2345" s="1"/>
      <c r="BD2345" s="1"/>
      <c r="BE2345" s="1"/>
      <c r="BF2345" s="43">
        <f t="shared" si="36"/>
        <v>118200</v>
      </c>
      <c r="BG2345" s="1"/>
      <c r="BH2345" s="1"/>
      <c r="BI2345" s="1">
        <v>50</v>
      </c>
      <c r="BJ2345" s="1">
        <v>0</v>
      </c>
      <c r="BK2345" s="1">
        <v>0.01</v>
      </c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37" t="s">
        <v>71</v>
      </c>
    </row>
    <row r="2346" spans="1:77" x14ac:dyDescent="0.25">
      <c r="A2346" s="1">
        <v>2341</v>
      </c>
      <c r="B2346" s="1"/>
      <c r="C2346" s="1"/>
      <c r="D2346" s="1"/>
      <c r="E2346" s="1"/>
      <c r="F2346" s="1">
        <v>2341</v>
      </c>
      <c r="G2346" s="1" t="s">
        <v>67</v>
      </c>
      <c r="H2346" s="1">
        <v>39770</v>
      </c>
      <c r="M2346" s="1">
        <v>4</v>
      </c>
      <c r="N2346" s="1">
        <v>0</v>
      </c>
      <c r="O2346" s="1">
        <v>36</v>
      </c>
      <c r="P2346" s="2" t="s">
        <v>69</v>
      </c>
      <c r="Q2346" s="2">
        <v>1636</v>
      </c>
      <c r="R2346" s="1"/>
      <c r="S2346" s="2">
        <v>200</v>
      </c>
      <c r="T2346" s="1"/>
      <c r="U2346" s="1"/>
      <c r="V2346" s="1"/>
      <c r="W2346" s="1"/>
      <c r="X2346" s="35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2"/>
      <c r="AY2346" s="1"/>
      <c r="AZ2346" s="1"/>
      <c r="BA2346" s="36"/>
      <c r="BB2346" s="2"/>
      <c r="BC2346" s="1"/>
      <c r="BD2346" s="1"/>
      <c r="BE2346" s="1"/>
      <c r="BF2346" s="43">
        <f t="shared" si="36"/>
        <v>327200</v>
      </c>
      <c r="BG2346" s="1"/>
      <c r="BH2346" s="1"/>
      <c r="BI2346" s="1">
        <v>50</v>
      </c>
      <c r="BJ2346" s="1">
        <v>0</v>
      </c>
      <c r="BK2346" s="1">
        <v>0.01</v>
      </c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37" t="s">
        <v>71</v>
      </c>
    </row>
    <row r="2347" spans="1:77" x14ac:dyDescent="0.25">
      <c r="A2347" s="1">
        <v>2342</v>
      </c>
      <c r="B2347" s="1"/>
      <c r="C2347" s="1"/>
      <c r="D2347" s="1"/>
      <c r="E2347" s="1"/>
      <c r="F2347" s="1">
        <v>2342</v>
      </c>
      <c r="G2347" s="1" t="s">
        <v>67</v>
      </c>
      <c r="H2347" s="1">
        <v>39771</v>
      </c>
      <c r="M2347" s="1">
        <v>4</v>
      </c>
      <c r="N2347" s="1">
        <v>2</v>
      </c>
      <c r="O2347" s="1">
        <v>61</v>
      </c>
      <c r="P2347" s="2" t="s">
        <v>69</v>
      </c>
      <c r="Q2347" s="2">
        <v>1861</v>
      </c>
      <c r="R2347" s="1"/>
      <c r="S2347" s="2">
        <v>100</v>
      </c>
      <c r="T2347" s="1"/>
      <c r="U2347" s="1"/>
      <c r="V2347" s="1"/>
      <c r="W2347" s="1"/>
      <c r="X2347" s="35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2"/>
      <c r="AY2347" s="1"/>
      <c r="AZ2347" s="1"/>
      <c r="BA2347" s="36"/>
      <c r="BB2347" s="2"/>
      <c r="BC2347" s="1"/>
      <c r="BD2347" s="1"/>
      <c r="BE2347" s="1"/>
      <c r="BF2347" s="43">
        <f t="shared" si="36"/>
        <v>186100</v>
      </c>
      <c r="BG2347" s="1"/>
      <c r="BH2347" s="1"/>
      <c r="BI2347" s="1">
        <v>50</v>
      </c>
      <c r="BJ2347" s="1">
        <v>0</v>
      </c>
      <c r="BK2347" s="1">
        <v>0.01</v>
      </c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37" t="s">
        <v>71</v>
      </c>
    </row>
    <row r="2348" spans="1:77" x14ac:dyDescent="0.25">
      <c r="A2348" s="1">
        <v>2343</v>
      </c>
      <c r="B2348" s="1"/>
      <c r="C2348" s="1"/>
      <c r="D2348" s="1"/>
      <c r="E2348" s="1"/>
      <c r="F2348" s="1">
        <v>2343</v>
      </c>
      <c r="G2348" s="1" t="s">
        <v>67</v>
      </c>
      <c r="H2348" s="1">
        <v>39801</v>
      </c>
      <c r="M2348" s="1">
        <v>6</v>
      </c>
      <c r="N2348" s="1">
        <v>2</v>
      </c>
      <c r="O2348" s="1">
        <v>69.8</v>
      </c>
      <c r="P2348" s="2" t="s">
        <v>69</v>
      </c>
      <c r="Q2348" s="2">
        <v>2669.8</v>
      </c>
      <c r="R2348" s="1"/>
      <c r="S2348" s="2">
        <v>160</v>
      </c>
      <c r="T2348" s="1"/>
      <c r="U2348" s="1"/>
      <c r="V2348" s="1"/>
      <c r="W2348" s="1"/>
      <c r="X2348" s="35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2"/>
      <c r="AY2348" s="1"/>
      <c r="AZ2348" s="1"/>
      <c r="BA2348" s="36"/>
      <c r="BB2348" s="2"/>
      <c r="BC2348" s="1"/>
      <c r="BD2348" s="1"/>
      <c r="BE2348" s="1"/>
      <c r="BF2348" s="43">
        <f t="shared" si="36"/>
        <v>427168</v>
      </c>
      <c r="BG2348" s="1"/>
      <c r="BH2348" s="1"/>
      <c r="BI2348" s="1">
        <v>50</v>
      </c>
      <c r="BJ2348" s="1">
        <v>0</v>
      </c>
      <c r="BK2348" s="1">
        <v>0.01</v>
      </c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37" t="s">
        <v>71</v>
      </c>
    </row>
    <row r="2349" spans="1:77" x14ac:dyDescent="0.25">
      <c r="A2349" s="1">
        <v>2344</v>
      </c>
      <c r="B2349" s="1"/>
      <c r="C2349" s="1"/>
      <c r="D2349" s="1"/>
      <c r="E2349" s="1"/>
      <c r="F2349" s="1">
        <v>2344</v>
      </c>
      <c r="G2349" s="1" t="s">
        <v>67</v>
      </c>
      <c r="H2349" s="1">
        <v>39802</v>
      </c>
      <c r="M2349" s="1">
        <v>0</v>
      </c>
      <c r="N2349" s="1">
        <v>3</v>
      </c>
      <c r="O2349" s="1">
        <v>50.5</v>
      </c>
      <c r="P2349" s="2" t="s">
        <v>69</v>
      </c>
      <c r="Q2349" s="2">
        <v>350.5</v>
      </c>
      <c r="R2349" s="1"/>
      <c r="S2349" s="2">
        <v>100</v>
      </c>
      <c r="T2349" s="1"/>
      <c r="U2349" s="1"/>
      <c r="V2349" s="1"/>
      <c r="W2349" s="1"/>
      <c r="X2349" s="35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2"/>
      <c r="AY2349" s="1"/>
      <c r="AZ2349" s="1"/>
      <c r="BA2349" s="36"/>
      <c r="BB2349" s="2"/>
      <c r="BC2349" s="1"/>
      <c r="BD2349" s="1"/>
      <c r="BE2349" s="1"/>
      <c r="BF2349" s="43">
        <f t="shared" si="36"/>
        <v>35050</v>
      </c>
      <c r="BG2349" s="1"/>
      <c r="BH2349" s="1"/>
      <c r="BI2349" s="1">
        <v>50</v>
      </c>
      <c r="BJ2349" s="1">
        <v>0</v>
      </c>
      <c r="BK2349" s="1">
        <v>0.01</v>
      </c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37" t="s">
        <v>71</v>
      </c>
    </row>
    <row r="2350" spans="1:77" x14ac:dyDescent="0.25">
      <c r="A2350" s="1">
        <v>2345</v>
      </c>
      <c r="B2350" s="1"/>
      <c r="C2350" s="1"/>
      <c r="D2350" s="1"/>
      <c r="E2350" s="1"/>
      <c r="F2350" s="1">
        <v>2345</v>
      </c>
      <c r="G2350" s="1" t="s">
        <v>67</v>
      </c>
      <c r="H2350" s="1">
        <v>39806</v>
      </c>
      <c r="M2350" s="1">
        <v>6</v>
      </c>
      <c r="N2350" s="1">
        <v>0</v>
      </c>
      <c r="O2350" s="1">
        <v>30</v>
      </c>
      <c r="P2350" s="2" t="s">
        <v>69</v>
      </c>
      <c r="Q2350" s="2">
        <v>2430</v>
      </c>
      <c r="R2350" s="1"/>
      <c r="S2350" s="2">
        <v>100</v>
      </c>
      <c r="T2350" s="1"/>
      <c r="U2350" s="1"/>
      <c r="V2350" s="1"/>
      <c r="W2350" s="1"/>
      <c r="X2350" s="35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2"/>
      <c r="AY2350" s="1"/>
      <c r="AZ2350" s="1"/>
      <c r="BA2350" s="36"/>
      <c r="BB2350" s="2"/>
      <c r="BC2350" s="1"/>
      <c r="BD2350" s="1"/>
      <c r="BE2350" s="1"/>
      <c r="BF2350" s="43">
        <f t="shared" si="36"/>
        <v>243000</v>
      </c>
      <c r="BG2350" s="1"/>
      <c r="BH2350" s="1"/>
      <c r="BI2350" s="1">
        <v>50</v>
      </c>
      <c r="BJ2350" s="1">
        <v>0</v>
      </c>
      <c r="BK2350" s="1">
        <v>0.01</v>
      </c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37" t="s">
        <v>71</v>
      </c>
    </row>
    <row r="2351" spans="1:77" x14ac:dyDescent="0.25">
      <c r="A2351" s="1">
        <v>2346</v>
      </c>
      <c r="B2351" s="1"/>
      <c r="C2351" s="1"/>
      <c r="D2351" s="1"/>
      <c r="E2351" s="1"/>
      <c r="F2351" s="1">
        <v>2346</v>
      </c>
      <c r="G2351" s="1" t="s">
        <v>67</v>
      </c>
      <c r="H2351" s="1">
        <v>39807</v>
      </c>
      <c r="M2351" s="1">
        <v>17</v>
      </c>
      <c r="N2351" s="1">
        <v>1</v>
      </c>
      <c r="O2351" s="1">
        <v>83</v>
      </c>
      <c r="P2351" s="2" t="s">
        <v>69</v>
      </c>
      <c r="Q2351" s="2">
        <v>6983</v>
      </c>
      <c r="R2351" s="1"/>
      <c r="S2351" s="2">
        <v>100</v>
      </c>
      <c r="T2351" s="1"/>
      <c r="U2351" s="1"/>
      <c r="V2351" s="1"/>
      <c r="W2351" s="1"/>
      <c r="X2351" s="35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2"/>
      <c r="AY2351" s="1"/>
      <c r="AZ2351" s="1"/>
      <c r="BA2351" s="36"/>
      <c r="BB2351" s="2"/>
      <c r="BC2351" s="1"/>
      <c r="BD2351" s="1"/>
      <c r="BE2351" s="1"/>
      <c r="BF2351" s="43">
        <f t="shared" si="36"/>
        <v>698300</v>
      </c>
      <c r="BG2351" s="1"/>
      <c r="BH2351" s="1"/>
      <c r="BI2351" s="1">
        <v>50</v>
      </c>
      <c r="BJ2351" s="1">
        <v>0</v>
      </c>
      <c r="BK2351" s="1">
        <v>0.01</v>
      </c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37" t="s">
        <v>71</v>
      </c>
    </row>
    <row r="2352" spans="1:77" x14ac:dyDescent="0.25">
      <c r="A2352" s="1">
        <v>2347</v>
      </c>
      <c r="B2352" s="1"/>
      <c r="C2352" s="1"/>
      <c r="D2352" s="1"/>
      <c r="E2352" s="1"/>
      <c r="F2352" s="1">
        <v>2347</v>
      </c>
      <c r="G2352" s="1" t="s">
        <v>67</v>
      </c>
      <c r="H2352" s="1">
        <v>39808</v>
      </c>
      <c r="M2352" s="1">
        <v>2</v>
      </c>
      <c r="N2352" s="1">
        <v>0</v>
      </c>
      <c r="O2352" s="1">
        <v>15</v>
      </c>
      <c r="P2352" s="2" t="s">
        <v>69</v>
      </c>
      <c r="Q2352" s="2">
        <v>815</v>
      </c>
      <c r="R2352" s="1"/>
      <c r="S2352" s="2">
        <v>100</v>
      </c>
      <c r="T2352" s="1"/>
      <c r="U2352" s="1"/>
      <c r="V2352" s="1"/>
      <c r="W2352" s="1"/>
      <c r="X2352" s="35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2"/>
      <c r="AY2352" s="1"/>
      <c r="AZ2352" s="1"/>
      <c r="BA2352" s="36"/>
      <c r="BB2352" s="2"/>
      <c r="BC2352" s="1"/>
      <c r="BD2352" s="1"/>
      <c r="BE2352" s="1"/>
      <c r="BF2352" s="43">
        <f t="shared" si="36"/>
        <v>81500</v>
      </c>
      <c r="BG2352" s="1"/>
      <c r="BH2352" s="1"/>
      <c r="BI2352" s="1">
        <v>50</v>
      </c>
      <c r="BJ2352" s="1">
        <v>0</v>
      </c>
      <c r="BK2352" s="1">
        <v>0.01</v>
      </c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37" t="s">
        <v>71</v>
      </c>
    </row>
    <row r="2353" spans="1:77" x14ac:dyDescent="0.25">
      <c r="A2353" s="1">
        <v>2348</v>
      </c>
      <c r="B2353" s="1"/>
      <c r="C2353" s="1"/>
      <c r="D2353" s="1"/>
      <c r="E2353" s="1"/>
      <c r="F2353" s="1">
        <v>2348</v>
      </c>
      <c r="G2353" s="1" t="s">
        <v>67</v>
      </c>
      <c r="H2353" s="1">
        <v>39809</v>
      </c>
      <c r="M2353" s="1">
        <v>2</v>
      </c>
      <c r="N2353" s="1">
        <v>0</v>
      </c>
      <c r="O2353" s="1">
        <v>48</v>
      </c>
      <c r="P2353" s="2" t="s">
        <v>69</v>
      </c>
      <c r="Q2353" s="2">
        <v>848</v>
      </c>
      <c r="R2353" s="1"/>
      <c r="S2353" s="2">
        <v>100</v>
      </c>
      <c r="T2353" s="1"/>
      <c r="U2353" s="1"/>
      <c r="V2353" s="1"/>
      <c r="W2353" s="1"/>
      <c r="X2353" s="35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2"/>
      <c r="AY2353" s="1"/>
      <c r="AZ2353" s="1"/>
      <c r="BA2353" s="36"/>
      <c r="BB2353" s="2"/>
      <c r="BC2353" s="1"/>
      <c r="BD2353" s="1"/>
      <c r="BE2353" s="1"/>
      <c r="BF2353" s="43">
        <f t="shared" si="36"/>
        <v>84800</v>
      </c>
      <c r="BG2353" s="1"/>
      <c r="BH2353" s="1"/>
      <c r="BI2353" s="1">
        <v>50</v>
      </c>
      <c r="BJ2353" s="1">
        <v>0</v>
      </c>
      <c r="BK2353" s="1">
        <v>0.01</v>
      </c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37" t="s">
        <v>71</v>
      </c>
    </row>
    <row r="2354" spans="1:77" x14ac:dyDescent="0.25">
      <c r="A2354" s="1">
        <v>2349</v>
      </c>
      <c r="B2354" s="1"/>
      <c r="C2354" s="1"/>
      <c r="D2354" s="1"/>
      <c r="E2354" s="1"/>
      <c r="F2354" s="1">
        <v>2349</v>
      </c>
      <c r="G2354" s="1" t="s">
        <v>67</v>
      </c>
      <c r="H2354" s="1">
        <v>39810</v>
      </c>
      <c r="M2354" s="1">
        <v>2</v>
      </c>
      <c r="N2354" s="1">
        <v>0</v>
      </c>
      <c r="O2354" s="1">
        <v>92</v>
      </c>
      <c r="P2354" s="2" t="s">
        <v>69</v>
      </c>
      <c r="Q2354" s="2">
        <v>892</v>
      </c>
      <c r="R2354" s="1"/>
      <c r="S2354" s="2">
        <v>100</v>
      </c>
      <c r="T2354" s="1"/>
      <c r="U2354" s="1"/>
      <c r="V2354" s="1"/>
      <c r="W2354" s="1"/>
      <c r="X2354" s="35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2"/>
      <c r="AY2354" s="1"/>
      <c r="AZ2354" s="1"/>
      <c r="BA2354" s="36"/>
      <c r="BB2354" s="2"/>
      <c r="BC2354" s="1"/>
      <c r="BD2354" s="1"/>
      <c r="BE2354" s="1"/>
      <c r="BF2354" s="43">
        <f t="shared" si="36"/>
        <v>89200</v>
      </c>
      <c r="BG2354" s="1"/>
      <c r="BH2354" s="1"/>
      <c r="BI2354" s="1">
        <v>50</v>
      </c>
      <c r="BJ2354" s="1">
        <v>0</v>
      </c>
      <c r="BK2354" s="1">
        <v>0.01</v>
      </c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37" t="s">
        <v>71</v>
      </c>
    </row>
    <row r="2355" spans="1:77" x14ac:dyDescent="0.25">
      <c r="A2355" s="1">
        <v>2350</v>
      </c>
      <c r="B2355" s="1"/>
      <c r="C2355" s="1"/>
      <c r="D2355" s="1"/>
      <c r="E2355" s="1"/>
      <c r="F2355" s="1">
        <v>2350</v>
      </c>
      <c r="G2355" s="1" t="s">
        <v>67</v>
      </c>
      <c r="H2355" s="1">
        <v>39867</v>
      </c>
      <c r="M2355" s="1">
        <v>11</v>
      </c>
      <c r="N2355" s="1">
        <v>0</v>
      </c>
      <c r="O2355" s="1">
        <v>67</v>
      </c>
      <c r="P2355" s="2" t="s">
        <v>69</v>
      </c>
      <c r="Q2355" s="2">
        <v>4467</v>
      </c>
      <c r="R2355" s="1"/>
      <c r="S2355" s="2">
        <v>100</v>
      </c>
      <c r="T2355" s="1"/>
      <c r="U2355" s="1"/>
      <c r="V2355" s="1"/>
      <c r="W2355" s="1"/>
      <c r="X2355" s="35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2"/>
      <c r="AY2355" s="1"/>
      <c r="AZ2355" s="1"/>
      <c r="BA2355" s="36"/>
      <c r="BB2355" s="2"/>
      <c r="BC2355" s="1"/>
      <c r="BD2355" s="1"/>
      <c r="BE2355" s="1"/>
      <c r="BF2355" s="43">
        <f t="shared" si="36"/>
        <v>446700</v>
      </c>
      <c r="BG2355" s="1"/>
      <c r="BH2355" s="1"/>
      <c r="BI2355" s="1">
        <v>50</v>
      </c>
      <c r="BJ2355" s="1">
        <v>0</v>
      </c>
      <c r="BK2355" s="1">
        <v>0.01</v>
      </c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37" t="s">
        <v>71</v>
      </c>
    </row>
    <row r="2356" spans="1:77" x14ac:dyDescent="0.25">
      <c r="A2356" s="1">
        <v>2351</v>
      </c>
      <c r="B2356" s="1"/>
      <c r="C2356" s="1"/>
      <c r="D2356" s="1"/>
      <c r="E2356" s="1"/>
      <c r="F2356" s="1">
        <v>2351</v>
      </c>
      <c r="G2356" s="1" t="s">
        <v>67</v>
      </c>
      <c r="H2356" s="1">
        <v>39882</v>
      </c>
      <c r="M2356" s="1">
        <v>5</v>
      </c>
      <c r="N2356" s="1">
        <v>2</v>
      </c>
      <c r="O2356" s="1">
        <v>90.1</v>
      </c>
      <c r="P2356" s="2" t="s">
        <v>69</v>
      </c>
      <c r="Q2356" s="2">
        <v>2290.1</v>
      </c>
      <c r="R2356" s="1"/>
      <c r="S2356" s="2">
        <v>130</v>
      </c>
      <c r="T2356" s="1"/>
      <c r="U2356" s="1"/>
      <c r="V2356" s="1"/>
      <c r="W2356" s="1"/>
      <c r="X2356" s="35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44"/>
      <c r="AR2356" s="36"/>
      <c r="AS2356" s="1"/>
      <c r="AT2356" s="45"/>
      <c r="AU2356" s="1"/>
      <c r="AV2356" s="1"/>
      <c r="AW2356" s="1"/>
      <c r="AX2356" s="2"/>
      <c r="AY2356" s="1"/>
      <c r="AZ2356" s="1"/>
      <c r="BA2356" s="36"/>
      <c r="BB2356" s="2"/>
      <c r="BC2356" s="1"/>
      <c r="BD2356" s="1"/>
      <c r="BE2356" s="43"/>
      <c r="BF2356" s="43">
        <f t="shared" si="36"/>
        <v>297713</v>
      </c>
      <c r="BG2356" s="1"/>
      <c r="BH2356" s="1"/>
      <c r="BI2356" s="1">
        <v>50</v>
      </c>
      <c r="BJ2356" s="1">
        <v>0</v>
      </c>
      <c r="BK2356" s="1">
        <v>0.01</v>
      </c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37" t="s">
        <v>71</v>
      </c>
    </row>
    <row r="2357" spans="1:77" x14ac:dyDescent="0.25">
      <c r="A2357" s="1">
        <v>2352</v>
      </c>
      <c r="B2357" s="1"/>
      <c r="C2357" s="1"/>
      <c r="D2357" s="1"/>
      <c r="E2357" s="1"/>
      <c r="F2357" s="1">
        <v>2352</v>
      </c>
      <c r="G2357" s="1" t="s">
        <v>67</v>
      </c>
      <c r="H2357" s="1">
        <v>39886</v>
      </c>
      <c r="M2357" s="1">
        <v>2</v>
      </c>
      <c r="N2357" s="1">
        <v>3</v>
      </c>
      <c r="O2357" s="1">
        <v>94.6</v>
      </c>
      <c r="P2357" s="2" t="s">
        <v>69</v>
      </c>
      <c r="Q2357" s="2">
        <v>1194.5999999999999</v>
      </c>
      <c r="R2357" s="1"/>
      <c r="S2357" s="2">
        <v>170</v>
      </c>
      <c r="T2357" s="1"/>
      <c r="U2357" s="1"/>
      <c r="V2357" s="1"/>
      <c r="W2357" s="1"/>
      <c r="X2357" s="35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44"/>
      <c r="AR2357" s="36"/>
      <c r="AS2357" s="1"/>
      <c r="AT2357" s="45"/>
      <c r="AU2357" s="1"/>
      <c r="AV2357" s="2"/>
      <c r="AW2357" s="46"/>
      <c r="AX2357" s="2"/>
      <c r="AY2357" s="2"/>
      <c r="AZ2357" s="2"/>
      <c r="BA2357" s="36"/>
      <c r="BB2357" s="2"/>
      <c r="BC2357" s="36"/>
      <c r="BD2357" s="1"/>
      <c r="BE2357" s="43"/>
      <c r="BF2357" s="43">
        <f t="shared" si="36"/>
        <v>203081.99999999997</v>
      </c>
      <c r="BG2357" s="1"/>
      <c r="BH2357" s="6"/>
      <c r="BI2357" s="1">
        <v>50</v>
      </c>
      <c r="BJ2357" s="1">
        <v>0</v>
      </c>
      <c r="BK2357" s="1">
        <v>0.01</v>
      </c>
      <c r="BL2357" s="36"/>
      <c r="BM2357" s="36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37" t="s">
        <v>71</v>
      </c>
    </row>
    <row r="2358" spans="1:77" x14ac:dyDescent="0.25">
      <c r="A2358" s="1">
        <v>2353</v>
      </c>
      <c r="B2358" s="1"/>
      <c r="C2358" s="1"/>
      <c r="D2358" s="1"/>
      <c r="E2358" s="1"/>
      <c r="F2358" s="1">
        <v>2353</v>
      </c>
      <c r="G2358" s="1" t="s">
        <v>67</v>
      </c>
      <c r="H2358" s="1">
        <v>39887</v>
      </c>
      <c r="M2358" s="1">
        <v>2</v>
      </c>
      <c r="N2358" s="1">
        <v>3</v>
      </c>
      <c r="O2358" s="1">
        <v>6</v>
      </c>
      <c r="P2358" s="2" t="s">
        <v>69</v>
      </c>
      <c r="Q2358" s="2">
        <v>1106</v>
      </c>
      <c r="R2358" s="1"/>
      <c r="S2358" s="2">
        <v>170</v>
      </c>
      <c r="T2358" s="1"/>
      <c r="U2358" s="1"/>
      <c r="V2358" s="1"/>
      <c r="W2358" s="1"/>
      <c r="X2358" s="35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2"/>
      <c r="AY2358" s="1"/>
      <c r="AZ2358" s="1"/>
      <c r="BA2358" s="36"/>
      <c r="BB2358" s="2"/>
      <c r="BC2358" s="1"/>
      <c r="BD2358" s="1"/>
      <c r="BE2358" s="1"/>
      <c r="BF2358" s="43">
        <f t="shared" si="36"/>
        <v>188020</v>
      </c>
      <c r="BG2358" s="1"/>
      <c r="BH2358" s="1"/>
      <c r="BI2358" s="1">
        <v>50</v>
      </c>
      <c r="BJ2358" s="1">
        <v>0</v>
      </c>
      <c r="BK2358" s="1">
        <v>0.01</v>
      </c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37" t="s">
        <v>71</v>
      </c>
    </row>
    <row r="2359" spans="1:77" x14ac:dyDescent="0.25">
      <c r="A2359" s="1">
        <v>2354</v>
      </c>
      <c r="B2359" s="1"/>
      <c r="C2359" s="1"/>
      <c r="D2359" s="1"/>
      <c r="E2359" s="1"/>
      <c r="F2359" s="1">
        <v>2354</v>
      </c>
      <c r="G2359" s="1" t="s">
        <v>67</v>
      </c>
      <c r="H2359" s="1">
        <v>39888</v>
      </c>
      <c r="M2359" s="1">
        <v>2</v>
      </c>
      <c r="N2359" s="1">
        <v>3</v>
      </c>
      <c r="O2359" s="1">
        <v>35.299999999999997</v>
      </c>
      <c r="P2359" s="2" t="s">
        <v>69</v>
      </c>
      <c r="Q2359" s="2">
        <v>1135.3</v>
      </c>
      <c r="R2359" s="1"/>
      <c r="S2359" s="2">
        <v>170</v>
      </c>
      <c r="T2359" s="1"/>
      <c r="U2359" s="1"/>
      <c r="V2359" s="1"/>
      <c r="W2359" s="1"/>
      <c r="X2359" s="35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2"/>
      <c r="AY2359" s="1"/>
      <c r="AZ2359" s="1"/>
      <c r="BA2359" s="36"/>
      <c r="BB2359" s="2"/>
      <c r="BC2359" s="1"/>
      <c r="BD2359" s="1"/>
      <c r="BE2359" s="1"/>
      <c r="BF2359" s="43">
        <f t="shared" si="36"/>
        <v>193001</v>
      </c>
      <c r="BG2359" s="1"/>
      <c r="BH2359" s="1"/>
      <c r="BI2359" s="1">
        <v>50</v>
      </c>
      <c r="BJ2359" s="1">
        <v>0</v>
      </c>
      <c r="BK2359" s="1">
        <v>0.01</v>
      </c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37" t="s">
        <v>71</v>
      </c>
    </row>
    <row r="2360" spans="1:77" x14ac:dyDescent="0.25">
      <c r="A2360" s="1">
        <v>2355</v>
      </c>
      <c r="B2360" s="1"/>
      <c r="C2360" s="1"/>
      <c r="D2360" s="1"/>
      <c r="E2360" s="1"/>
      <c r="F2360" s="1">
        <v>2355</v>
      </c>
      <c r="G2360" s="1" t="s">
        <v>67</v>
      </c>
      <c r="H2360" s="1">
        <v>39889</v>
      </c>
      <c r="M2360" s="1">
        <v>2</v>
      </c>
      <c r="N2360" s="1">
        <v>3</v>
      </c>
      <c r="O2360" s="1">
        <v>59.8</v>
      </c>
      <c r="P2360" s="2" t="s">
        <v>69</v>
      </c>
      <c r="Q2360" s="2">
        <v>1159.8</v>
      </c>
      <c r="R2360" s="1"/>
      <c r="S2360" s="2">
        <v>170</v>
      </c>
      <c r="T2360" s="1"/>
      <c r="U2360" s="1"/>
      <c r="V2360" s="1"/>
      <c r="W2360" s="1"/>
      <c r="X2360" s="35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2"/>
      <c r="AY2360" s="1"/>
      <c r="AZ2360" s="1"/>
      <c r="BA2360" s="36"/>
      <c r="BB2360" s="2"/>
      <c r="BC2360" s="1"/>
      <c r="BD2360" s="1"/>
      <c r="BE2360" s="1"/>
      <c r="BF2360" s="43">
        <f t="shared" si="36"/>
        <v>197166</v>
      </c>
      <c r="BG2360" s="1"/>
      <c r="BH2360" s="1"/>
      <c r="BI2360" s="1">
        <v>50</v>
      </c>
      <c r="BJ2360" s="1">
        <v>0</v>
      </c>
      <c r="BK2360" s="1">
        <v>0.01</v>
      </c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37" t="s">
        <v>71</v>
      </c>
    </row>
    <row r="2361" spans="1:77" x14ac:dyDescent="0.25">
      <c r="A2361" s="1">
        <v>2356</v>
      </c>
      <c r="B2361" s="1"/>
      <c r="C2361" s="1"/>
      <c r="D2361" s="1"/>
      <c r="E2361" s="1"/>
      <c r="F2361" s="1">
        <v>2356</v>
      </c>
      <c r="G2361" s="1" t="s">
        <v>67</v>
      </c>
      <c r="H2361" s="1">
        <v>39890</v>
      </c>
      <c r="M2361" s="1">
        <v>0</v>
      </c>
      <c r="N2361" s="1">
        <v>2</v>
      </c>
      <c r="O2361" s="1">
        <v>54.5</v>
      </c>
      <c r="P2361" s="2" t="s">
        <v>69</v>
      </c>
      <c r="Q2361" s="2">
        <v>254.5</v>
      </c>
      <c r="R2361" s="1"/>
      <c r="S2361" s="2">
        <v>300</v>
      </c>
      <c r="T2361" s="1"/>
      <c r="U2361" s="1"/>
      <c r="V2361" s="1"/>
      <c r="W2361" s="1"/>
      <c r="X2361" s="35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2"/>
      <c r="AY2361" s="1"/>
      <c r="AZ2361" s="1"/>
      <c r="BA2361" s="36"/>
      <c r="BB2361" s="2"/>
      <c r="BC2361" s="1"/>
      <c r="BD2361" s="1"/>
      <c r="BE2361" s="1"/>
      <c r="BF2361" s="43">
        <f t="shared" si="36"/>
        <v>76350</v>
      </c>
      <c r="BG2361" s="1"/>
      <c r="BH2361" s="1"/>
      <c r="BI2361" s="1">
        <v>50</v>
      </c>
      <c r="BJ2361" s="1">
        <v>0</v>
      </c>
      <c r="BK2361" s="1">
        <v>0.01</v>
      </c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37" t="s">
        <v>71</v>
      </c>
    </row>
    <row r="2362" spans="1:77" x14ac:dyDescent="0.25">
      <c r="A2362" s="1">
        <v>2357</v>
      </c>
      <c r="B2362" s="1"/>
      <c r="C2362" s="1"/>
      <c r="D2362" s="1"/>
      <c r="E2362" s="1"/>
      <c r="F2362" s="1">
        <v>2357</v>
      </c>
      <c r="G2362" s="1" t="s">
        <v>67</v>
      </c>
      <c r="H2362" s="1">
        <v>39891</v>
      </c>
      <c r="M2362" s="1">
        <v>0</v>
      </c>
      <c r="N2362" s="1">
        <v>2</v>
      </c>
      <c r="O2362" s="1">
        <v>24.4</v>
      </c>
      <c r="P2362" s="2" t="s">
        <v>69</v>
      </c>
      <c r="Q2362" s="2">
        <v>224.4</v>
      </c>
      <c r="R2362" s="1"/>
      <c r="S2362" s="2">
        <v>300</v>
      </c>
      <c r="T2362" s="1"/>
      <c r="U2362" s="1"/>
      <c r="V2362" s="1"/>
      <c r="W2362" s="1"/>
      <c r="X2362" s="35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44"/>
      <c r="AR2362" s="36"/>
      <c r="AS2362" s="1"/>
      <c r="AT2362" s="45"/>
      <c r="AU2362" s="1"/>
      <c r="AV2362" s="1"/>
      <c r="AW2362" s="1"/>
      <c r="AX2362" s="2"/>
      <c r="AY2362" s="1"/>
      <c r="AZ2362" s="1"/>
      <c r="BA2362" s="36"/>
      <c r="BB2362" s="2"/>
      <c r="BC2362" s="1"/>
      <c r="BD2362" s="1"/>
      <c r="BE2362" s="43"/>
      <c r="BF2362" s="43">
        <f t="shared" si="36"/>
        <v>67320</v>
      </c>
      <c r="BG2362" s="1"/>
      <c r="BH2362" s="1"/>
      <c r="BI2362" s="1">
        <v>50</v>
      </c>
      <c r="BJ2362" s="1">
        <v>0</v>
      </c>
      <c r="BK2362" s="1">
        <v>0.01</v>
      </c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37" t="s">
        <v>71</v>
      </c>
    </row>
    <row r="2363" spans="1:77" x14ac:dyDescent="0.25">
      <c r="A2363" s="1">
        <v>2358</v>
      </c>
      <c r="B2363" s="1"/>
      <c r="C2363" s="1"/>
      <c r="D2363" s="1"/>
      <c r="E2363" s="1"/>
      <c r="F2363" s="1">
        <v>2358</v>
      </c>
      <c r="G2363" s="1" t="s">
        <v>67</v>
      </c>
      <c r="H2363" s="1">
        <v>39892</v>
      </c>
      <c r="M2363" s="1">
        <v>0</v>
      </c>
      <c r="N2363" s="1">
        <v>2</v>
      </c>
      <c r="O2363" s="1">
        <v>12.2</v>
      </c>
      <c r="P2363" s="2" t="s">
        <v>69</v>
      </c>
      <c r="Q2363" s="2">
        <v>212.2</v>
      </c>
      <c r="R2363" s="1"/>
      <c r="S2363" s="2">
        <v>300</v>
      </c>
      <c r="T2363" s="1"/>
      <c r="U2363" s="1"/>
      <c r="V2363" s="1"/>
      <c r="W2363" s="1"/>
      <c r="X2363" s="35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2"/>
      <c r="AY2363" s="1"/>
      <c r="AZ2363" s="1"/>
      <c r="BA2363" s="36"/>
      <c r="BB2363" s="2"/>
      <c r="BC2363" s="1"/>
      <c r="BD2363" s="1"/>
      <c r="BE2363" s="1"/>
      <c r="BF2363" s="43">
        <f t="shared" si="36"/>
        <v>63660</v>
      </c>
      <c r="BG2363" s="1"/>
      <c r="BH2363" s="1"/>
      <c r="BI2363" s="1">
        <v>50</v>
      </c>
      <c r="BJ2363" s="1">
        <v>0</v>
      </c>
      <c r="BK2363" s="1">
        <v>0.01</v>
      </c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37" t="s">
        <v>71</v>
      </c>
    </row>
    <row r="2364" spans="1:77" x14ac:dyDescent="0.25">
      <c r="A2364" s="1">
        <v>2359</v>
      </c>
      <c r="B2364" s="1"/>
      <c r="C2364" s="1"/>
      <c r="D2364" s="1"/>
      <c r="E2364" s="1"/>
      <c r="F2364" s="1">
        <v>2359</v>
      </c>
      <c r="G2364" s="1" t="s">
        <v>67</v>
      </c>
      <c r="H2364" s="1">
        <v>39893</v>
      </c>
      <c r="M2364" s="1">
        <v>0</v>
      </c>
      <c r="N2364" s="1">
        <v>1</v>
      </c>
      <c r="O2364" s="1">
        <v>86</v>
      </c>
      <c r="P2364" s="2" t="s">
        <v>69</v>
      </c>
      <c r="Q2364" s="2">
        <v>186</v>
      </c>
      <c r="R2364" s="1"/>
      <c r="S2364" s="2">
        <v>300</v>
      </c>
      <c r="T2364" s="1"/>
      <c r="U2364" s="1"/>
      <c r="V2364" s="1"/>
      <c r="W2364" s="1"/>
      <c r="X2364" s="35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44"/>
      <c r="AR2364" s="36"/>
      <c r="AS2364" s="1"/>
      <c r="AT2364" s="45"/>
      <c r="AU2364" s="1"/>
      <c r="AV2364" s="1"/>
      <c r="AW2364" s="1"/>
      <c r="AX2364" s="2"/>
      <c r="AY2364" s="1"/>
      <c r="AZ2364" s="1"/>
      <c r="BA2364" s="36"/>
      <c r="BB2364" s="2"/>
      <c r="BC2364" s="1"/>
      <c r="BD2364" s="1"/>
      <c r="BE2364" s="43"/>
      <c r="BF2364" s="43">
        <f t="shared" si="36"/>
        <v>55800</v>
      </c>
      <c r="BG2364" s="1"/>
      <c r="BH2364" s="1"/>
      <c r="BI2364" s="1">
        <v>50</v>
      </c>
      <c r="BJ2364" s="1">
        <v>0</v>
      </c>
      <c r="BK2364" s="1">
        <v>0.01</v>
      </c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37" t="s">
        <v>71</v>
      </c>
    </row>
    <row r="2365" spans="1:77" x14ac:dyDescent="0.25">
      <c r="A2365" s="1">
        <v>2360</v>
      </c>
      <c r="B2365" s="1"/>
      <c r="C2365" s="1"/>
      <c r="D2365" s="1"/>
      <c r="E2365" s="1"/>
      <c r="F2365" s="1">
        <v>2360</v>
      </c>
      <c r="G2365" s="1" t="s">
        <v>67</v>
      </c>
      <c r="H2365" s="1">
        <v>39895</v>
      </c>
      <c r="M2365" s="1">
        <v>13</v>
      </c>
      <c r="N2365" s="1">
        <v>0</v>
      </c>
      <c r="O2365" s="1">
        <v>85</v>
      </c>
      <c r="P2365" s="2" t="s">
        <v>69</v>
      </c>
      <c r="Q2365" s="2">
        <v>5285</v>
      </c>
      <c r="R2365" s="1"/>
      <c r="S2365" s="2">
        <v>160</v>
      </c>
      <c r="T2365" s="1"/>
      <c r="U2365" s="1"/>
      <c r="V2365" s="1"/>
      <c r="W2365" s="1"/>
      <c r="X2365" s="35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44"/>
      <c r="AR2365" s="36"/>
      <c r="AS2365" s="1"/>
      <c r="AT2365" s="45"/>
      <c r="AU2365" s="1"/>
      <c r="AV2365" s="1"/>
      <c r="AW2365" s="1"/>
      <c r="AX2365" s="2"/>
      <c r="AY2365" s="1"/>
      <c r="AZ2365" s="1"/>
      <c r="BA2365" s="36"/>
      <c r="BB2365" s="2"/>
      <c r="BC2365" s="1"/>
      <c r="BD2365" s="1"/>
      <c r="BE2365" s="43"/>
      <c r="BF2365" s="43">
        <f t="shared" si="36"/>
        <v>845600</v>
      </c>
      <c r="BG2365" s="1"/>
      <c r="BH2365" s="1"/>
      <c r="BI2365" s="1">
        <v>50</v>
      </c>
      <c r="BJ2365" s="1">
        <v>0</v>
      </c>
      <c r="BK2365" s="1">
        <v>0.01</v>
      </c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37" t="s">
        <v>71</v>
      </c>
    </row>
    <row r="2366" spans="1:77" x14ac:dyDescent="0.25">
      <c r="A2366" s="1">
        <v>2361</v>
      </c>
      <c r="B2366" s="1"/>
      <c r="C2366" s="1"/>
      <c r="D2366" s="1"/>
      <c r="E2366" s="1"/>
      <c r="F2366" s="1">
        <v>2361</v>
      </c>
      <c r="G2366" s="1" t="s">
        <v>67</v>
      </c>
      <c r="H2366" s="1">
        <v>39902</v>
      </c>
      <c r="M2366" s="1">
        <v>4</v>
      </c>
      <c r="N2366" s="1">
        <v>0</v>
      </c>
      <c r="O2366" s="1">
        <v>8</v>
      </c>
      <c r="P2366" s="2" t="s">
        <v>69</v>
      </c>
      <c r="Q2366" s="2">
        <v>1608</v>
      </c>
      <c r="R2366" s="1"/>
      <c r="S2366" s="2">
        <v>190</v>
      </c>
      <c r="T2366" s="1"/>
      <c r="U2366" s="1"/>
      <c r="V2366" s="1"/>
      <c r="W2366" s="1"/>
      <c r="X2366" s="35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44"/>
      <c r="AR2366" s="36"/>
      <c r="AS2366" s="1"/>
      <c r="AT2366" s="45"/>
      <c r="AU2366" s="1"/>
      <c r="AV2366" s="1"/>
      <c r="AW2366" s="1"/>
      <c r="AX2366" s="2"/>
      <c r="AY2366" s="1"/>
      <c r="AZ2366" s="1"/>
      <c r="BA2366" s="36"/>
      <c r="BB2366" s="2"/>
      <c r="BC2366" s="1"/>
      <c r="BD2366" s="1"/>
      <c r="BE2366" s="43"/>
      <c r="BF2366" s="43">
        <f t="shared" si="36"/>
        <v>305520</v>
      </c>
      <c r="BG2366" s="1"/>
      <c r="BH2366" s="1"/>
      <c r="BI2366" s="1">
        <v>50</v>
      </c>
      <c r="BJ2366" s="1">
        <v>0</v>
      </c>
      <c r="BK2366" s="1">
        <v>0.01</v>
      </c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37" t="s">
        <v>71</v>
      </c>
    </row>
    <row r="2367" spans="1:77" x14ac:dyDescent="0.25">
      <c r="A2367" s="1">
        <v>2362</v>
      </c>
      <c r="B2367" s="1"/>
      <c r="C2367" s="1"/>
      <c r="D2367" s="1"/>
      <c r="E2367" s="1"/>
      <c r="F2367" s="1">
        <v>2362</v>
      </c>
      <c r="G2367" s="1" t="s">
        <v>67</v>
      </c>
      <c r="H2367" s="1">
        <v>39971</v>
      </c>
      <c r="M2367" s="1">
        <v>2</v>
      </c>
      <c r="N2367" s="1">
        <v>0</v>
      </c>
      <c r="O2367" s="1">
        <v>0</v>
      </c>
      <c r="P2367" s="2" t="s">
        <v>69</v>
      </c>
      <c r="Q2367" s="2">
        <v>800</v>
      </c>
      <c r="R2367" s="1"/>
      <c r="S2367" s="2">
        <v>100</v>
      </c>
      <c r="T2367" s="1"/>
      <c r="U2367" s="1"/>
      <c r="V2367" s="1"/>
      <c r="W2367" s="1"/>
      <c r="X2367" s="35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2"/>
      <c r="AY2367" s="1"/>
      <c r="AZ2367" s="1"/>
      <c r="BA2367" s="36"/>
      <c r="BB2367" s="2"/>
      <c r="BC2367" s="1"/>
      <c r="BD2367" s="1"/>
      <c r="BE2367" s="1"/>
      <c r="BF2367" s="43">
        <f t="shared" si="36"/>
        <v>80000</v>
      </c>
      <c r="BG2367" s="1"/>
      <c r="BH2367" s="1"/>
      <c r="BI2367" s="1">
        <v>50</v>
      </c>
      <c r="BJ2367" s="1">
        <v>0</v>
      </c>
      <c r="BK2367" s="1">
        <v>0.01</v>
      </c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37" t="s">
        <v>71</v>
      </c>
    </row>
    <row r="2368" spans="1:77" x14ac:dyDescent="0.25">
      <c r="A2368" s="1">
        <v>2363</v>
      </c>
      <c r="B2368" s="1"/>
      <c r="C2368" s="1"/>
      <c r="D2368" s="1"/>
      <c r="E2368" s="1"/>
      <c r="F2368" s="1">
        <v>2363</v>
      </c>
      <c r="G2368" s="1" t="s">
        <v>67</v>
      </c>
      <c r="H2368" s="1">
        <v>39995</v>
      </c>
      <c r="M2368" s="1">
        <v>8</v>
      </c>
      <c r="N2368" s="1">
        <v>1</v>
      </c>
      <c r="O2368" s="1">
        <v>84</v>
      </c>
      <c r="P2368" s="2" t="s">
        <v>69</v>
      </c>
      <c r="Q2368" s="2">
        <v>3384</v>
      </c>
      <c r="R2368" s="1"/>
      <c r="S2368" s="2">
        <v>260</v>
      </c>
      <c r="T2368" s="1"/>
      <c r="U2368" s="1"/>
      <c r="V2368" s="1"/>
      <c r="W2368" s="1"/>
      <c r="X2368" s="35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2"/>
      <c r="AY2368" s="1"/>
      <c r="AZ2368" s="1"/>
      <c r="BA2368" s="36"/>
      <c r="BB2368" s="2"/>
      <c r="BC2368" s="1"/>
      <c r="BD2368" s="1"/>
      <c r="BE2368" s="1"/>
      <c r="BF2368" s="43">
        <f t="shared" si="36"/>
        <v>879840</v>
      </c>
      <c r="BG2368" s="1"/>
      <c r="BH2368" s="1"/>
      <c r="BI2368" s="1">
        <v>50</v>
      </c>
      <c r="BJ2368" s="1">
        <v>0</v>
      </c>
      <c r="BK2368" s="1">
        <v>0.01</v>
      </c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37" t="s">
        <v>71</v>
      </c>
    </row>
    <row r="2369" spans="1:77" x14ac:dyDescent="0.25">
      <c r="A2369" s="1">
        <v>2364</v>
      </c>
      <c r="B2369" s="1"/>
      <c r="C2369" s="1"/>
      <c r="D2369" s="1"/>
      <c r="E2369" s="1"/>
      <c r="F2369" s="1">
        <v>2364</v>
      </c>
      <c r="G2369" s="1" t="s">
        <v>67</v>
      </c>
      <c r="H2369" s="1">
        <v>40014</v>
      </c>
      <c r="M2369" s="1">
        <v>8</v>
      </c>
      <c r="N2369" s="1">
        <v>0</v>
      </c>
      <c r="O2369" s="1">
        <v>52</v>
      </c>
      <c r="P2369" s="2" t="s">
        <v>69</v>
      </c>
      <c r="Q2369" s="2">
        <v>3252</v>
      </c>
      <c r="R2369" s="1"/>
      <c r="S2369" s="2">
        <v>170</v>
      </c>
      <c r="T2369" s="1"/>
      <c r="U2369" s="1"/>
      <c r="V2369" s="1"/>
      <c r="W2369" s="1"/>
      <c r="X2369" s="35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2"/>
      <c r="AY2369" s="1"/>
      <c r="AZ2369" s="1"/>
      <c r="BA2369" s="36"/>
      <c r="BB2369" s="2"/>
      <c r="BC2369" s="1"/>
      <c r="BD2369" s="1"/>
      <c r="BE2369" s="1"/>
      <c r="BF2369" s="43">
        <f t="shared" si="36"/>
        <v>552840</v>
      </c>
      <c r="BG2369" s="1"/>
      <c r="BH2369" s="1"/>
      <c r="BI2369" s="1">
        <v>50</v>
      </c>
      <c r="BJ2369" s="1">
        <v>0</v>
      </c>
      <c r="BK2369" s="1">
        <v>0.01</v>
      </c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37" t="s">
        <v>71</v>
      </c>
    </row>
    <row r="2370" spans="1:77" x14ac:dyDescent="0.25">
      <c r="A2370" s="1">
        <v>2365</v>
      </c>
      <c r="B2370" s="1"/>
      <c r="C2370" s="1"/>
      <c r="D2370" s="1"/>
      <c r="E2370" s="1"/>
      <c r="F2370" s="1">
        <v>2365</v>
      </c>
      <c r="G2370" s="1" t="s">
        <v>67</v>
      </c>
      <c r="H2370" s="1">
        <v>40015</v>
      </c>
      <c r="M2370" s="1">
        <v>5</v>
      </c>
      <c r="N2370" s="1">
        <v>0</v>
      </c>
      <c r="O2370" s="1">
        <v>43.1</v>
      </c>
      <c r="P2370" s="2" t="s">
        <v>69</v>
      </c>
      <c r="Q2370" s="2">
        <v>2043.1</v>
      </c>
      <c r="R2370" s="1"/>
      <c r="S2370" s="2">
        <v>170</v>
      </c>
      <c r="T2370" s="1"/>
      <c r="U2370" s="1"/>
      <c r="V2370" s="1"/>
      <c r="W2370" s="1"/>
      <c r="X2370" s="35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44"/>
      <c r="AR2370" s="36"/>
      <c r="AS2370" s="1"/>
      <c r="AT2370" s="45"/>
      <c r="AU2370" s="1"/>
      <c r="AV2370" s="1"/>
      <c r="AW2370" s="1"/>
      <c r="AX2370" s="2"/>
      <c r="AY2370" s="1"/>
      <c r="AZ2370" s="1"/>
      <c r="BA2370" s="36"/>
      <c r="BB2370" s="2"/>
      <c r="BC2370" s="1"/>
      <c r="BD2370" s="1"/>
      <c r="BE2370" s="43"/>
      <c r="BF2370" s="43">
        <f t="shared" si="36"/>
        <v>347327</v>
      </c>
      <c r="BG2370" s="1"/>
      <c r="BH2370" s="1"/>
      <c r="BI2370" s="1">
        <v>50</v>
      </c>
      <c r="BJ2370" s="1">
        <v>0</v>
      </c>
      <c r="BK2370" s="1">
        <v>0.01</v>
      </c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37" t="s">
        <v>71</v>
      </c>
    </row>
    <row r="2371" spans="1:77" x14ac:dyDescent="0.25">
      <c r="A2371" s="1">
        <v>2366</v>
      </c>
      <c r="B2371" s="1"/>
      <c r="C2371" s="1"/>
      <c r="D2371" s="1"/>
      <c r="E2371" s="1"/>
      <c r="F2371" s="1">
        <v>2366</v>
      </c>
      <c r="G2371" s="1" t="s">
        <v>67</v>
      </c>
      <c r="H2371" s="1">
        <v>40017</v>
      </c>
      <c r="M2371" s="1">
        <v>8</v>
      </c>
      <c r="N2371" s="1">
        <v>3</v>
      </c>
      <c r="O2371" s="1">
        <v>84</v>
      </c>
      <c r="P2371" s="2" t="s">
        <v>69</v>
      </c>
      <c r="Q2371" s="2">
        <v>3584</v>
      </c>
      <c r="R2371" s="1"/>
      <c r="S2371" s="2">
        <v>130</v>
      </c>
      <c r="T2371" s="1"/>
      <c r="U2371" s="1"/>
      <c r="V2371" s="1"/>
      <c r="W2371" s="1"/>
      <c r="X2371" s="35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2"/>
      <c r="AY2371" s="1"/>
      <c r="AZ2371" s="1"/>
      <c r="BA2371" s="36"/>
      <c r="BB2371" s="2"/>
      <c r="BC2371" s="1"/>
      <c r="BD2371" s="1"/>
      <c r="BE2371" s="1"/>
      <c r="BF2371" s="43">
        <f t="shared" si="36"/>
        <v>465920</v>
      </c>
      <c r="BG2371" s="1"/>
      <c r="BH2371" s="1"/>
      <c r="BI2371" s="1">
        <v>50</v>
      </c>
      <c r="BJ2371" s="1">
        <v>0</v>
      </c>
      <c r="BK2371" s="1">
        <v>0.01</v>
      </c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37" t="s">
        <v>71</v>
      </c>
    </row>
    <row r="2372" spans="1:77" x14ac:dyDescent="0.25">
      <c r="A2372" s="1">
        <v>2367</v>
      </c>
      <c r="B2372" s="1"/>
      <c r="C2372" s="1"/>
      <c r="D2372" s="1"/>
      <c r="E2372" s="1"/>
      <c r="F2372" s="1">
        <v>2367</v>
      </c>
      <c r="G2372" s="1" t="s">
        <v>67</v>
      </c>
      <c r="H2372" s="1">
        <v>40018</v>
      </c>
      <c r="M2372" s="1">
        <v>3</v>
      </c>
      <c r="N2372" s="1">
        <v>2</v>
      </c>
      <c r="O2372" s="1">
        <v>27.3</v>
      </c>
      <c r="P2372" s="2" t="s">
        <v>69</v>
      </c>
      <c r="Q2372" s="2">
        <v>1427.3</v>
      </c>
      <c r="R2372" s="1"/>
      <c r="S2372" s="2">
        <v>130</v>
      </c>
      <c r="T2372" s="1"/>
      <c r="U2372" s="1"/>
      <c r="V2372" s="1"/>
      <c r="W2372" s="1"/>
      <c r="X2372" s="35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44"/>
      <c r="AR2372" s="36"/>
      <c r="AS2372" s="1"/>
      <c r="AT2372" s="45"/>
      <c r="AU2372" s="1"/>
      <c r="AV2372" s="2"/>
      <c r="AW2372" s="46"/>
      <c r="AX2372" s="2"/>
      <c r="AY2372" s="2"/>
      <c r="AZ2372" s="2"/>
      <c r="BA2372" s="36"/>
      <c r="BB2372" s="2"/>
      <c r="BC2372" s="36"/>
      <c r="BD2372" s="1"/>
      <c r="BE2372" s="43"/>
      <c r="BF2372" s="43">
        <f t="shared" si="36"/>
        <v>185549</v>
      </c>
      <c r="BG2372" s="1"/>
      <c r="BH2372" s="6"/>
      <c r="BI2372" s="1">
        <v>50</v>
      </c>
      <c r="BJ2372" s="1">
        <v>0</v>
      </c>
      <c r="BK2372" s="1">
        <v>0.01</v>
      </c>
      <c r="BL2372" s="36"/>
      <c r="BM2372" s="36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37" t="s">
        <v>71</v>
      </c>
    </row>
    <row r="2373" spans="1:77" x14ac:dyDescent="0.25">
      <c r="A2373" s="1">
        <v>2368</v>
      </c>
      <c r="B2373" s="1"/>
      <c r="C2373" s="1"/>
      <c r="D2373" s="1"/>
      <c r="E2373" s="1"/>
      <c r="F2373" s="1">
        <v>2368</v>
      </c>
      <c r="G2373" s="1" t="s">
        <v>67</v>
      </c>
      <c r="H2373" s="1">
        <v>40041</v>
      </c>
      <c r="M2373" s="1">
        <v>0</v>
      </c>
      <c r="N2373" s="1">
        <v>1</v>
      </c>
      <c r="O2373" s="1">
        <v>28</v>
      </c>
      <c r="P2373" s="2" t="s">
        <v>69</v>
      </c>
      <c r="Q2373" s="2">
        <v>128</v>
      </c>
      <c r="R2373" s="1"/>
      <c r="S2373" s="2">
        <v>300</v>
      </c>
      <c r="T2373" s="1"/>
      <c r="U2373" s="1"/>
      <c r="V2373" s="1"/>
      <c r="W2373" s="1"/>
      <c r="X2373" s="35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2"/>
      <c r="AY2373" s="1"/>
      <c r="AZ2373" s="1"/>
      <c r="BA2373" s="36"/>
      <c r="BB2373" s="2"/>
      <c r="BC2373" s="1"/>
      <c r="BD2373" s="1"/>
      <c r="BE2373" s="1"/>
      <c r="BF2373" s="43">
        <f t="shared" si="36"/>
        <v>38400</v>
      </c>
      <c r="BG2373" s="1"/>
      <c r="BH2373" s="1"/>
      <c r="BI2373" s="1">
        <v>50</v>
      </c>
      <c r="BJ2373" s="1">
        <v>0</v>
      </c>
      <c r="BK2373" s="1">
        <v>0.01</v>
      </c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37" t="s">
        <v>71</v>
      </c>
    </row>
    <row r="2374" spans="1:77" x14ac:dyDescent="0.25">
      <c r="A2374" s="1">
        <v>2369</v>
      </c>
      <c r="B2374" s="1"/>
      <c r="C2374" s="1"/>
      <c r="D2374" s="1"/>
      <c r="E2374" s="1"/>
      <c r="F2374" s="1">
        <v>2369</v>
      </c>
      <c r="G2374" s="1" t="s">
        <v>67</v>
      </c>
      <c r="H2374" s="1">
        <v>40043</v>
      </c>
      <c r="M2374" s="1">
        <v>0</v>
      </c>
      <c r="N2374" s="1">
        <v>1</v>
      </c>
      <c r="O2374" s="1">
        <v>28.9</v>
      </c>
      <c r="P2374" s="2" t="s">
        <v>69</v>
      </c>
      <c r="Q2374" s="2">
        <v>128.9</v>
      </c>
      <c r="R2374" s="1"/>
      <c r="S2374" s="2">
        <v>100</v>
      </c>
      <c r="T2374" s="1"/>
      <c r="U2374" s="1"/>
      <c r="V2374" s="1"/>
      <c r="W2374" s="1"/>
      <c r="X2374" s="35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2"/>
      <c r="AY2374" s="1"/>
      <c r="AZ2374" s="1"/>
      <c r="BA2374" s="36"/>
      <c r="BB2374" s="2"/>
      <c r="BC2374" s="1"/>
      <c r="BD2374" s="1"/>
      <c r="BE2374" s="1"/>
      <c r="BF2374" s="43">
        <f t="shared" si="36"/>
        <v>12890</v>
      </c>
      <c r="BG2374" s="1"/>
      <c r="BH2374" s="1"/>
      <c r="BI2374" s="1">
        <v>50</v>
      </c>
      <c r="BJ2374" s="1">
        <v>0</v>
      </c>
      <c r="BK2374" s="1">
        <v>0.01</v>
      </c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37" t="s">
        <v>71</v>
      </c>
    </row>
    <row r="2375" spans="1:77" x14ac:dyDescent="0.25">
      <c r="A2375" s="1">
        <v>2370</v>
      </c>
      <c r="B2375" s="1"/>
      <c r="C2375" s="1"/>
      <c r="D2375" s="1"/>
      <c r="E2375" s="1"/>
      <c r="F2375" s="1">
        <v>2370</v>
      </c>
      <c r="G2375" s="1" t="s">
        <v>67</v>
      </c>
      <c r="H2375" s="1">
        <v>40044</v>
      </c>
      <c r="M2375" s="1">
        <v>0</v>
      </c>
      <c r="N2375" s="1">
        <v>1</v>
      </c>
      <c r="O2375" s="1">
        <v>43</v>
      </c>
      <c r="P2375" s="2" t="s">
        <v>69</v>
      </c>
      <c r="Q2375" s="2">
        <v>143</v>
      </c>
      <c r="R2375" s="1"/>
      <c r="S2375" s="2">
        <v>450</v>
      </c>
      <c r="T2375" s="1"/>
      <c r="U2375" s="1"/>
      <c r="V2375" s="1"/>
      <c r="W2375" s="1"/>
      <c r="X2375" s="35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2"/>
      <c r="AY2375" s="1"/>
      <c r="AZ2375" s="1"/>
      <c r="BA2375" s="36"/>
      <c r="BB2375" s="2"/>
      <c r="BC2375" s="1"/>
      <c r="BD2375" s="1"/>
      <c r="BE2375" s="1"/>
      <c r="BF2375" s="43">
        <f t="shared" si="36"/>
        <v>64350</v>
      </c>
      <c r="BG2375" s="1"/>
      <c r="BH2375" s="1"/>
      <c r="BI2375" s="1">
        <v>50</v>
      </c>
      <c r="BJ2375" s="1">
        <v>0</v>
      </c>
      <c r="BK2375" s="1">
        <v>0.01</v>
      </c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37" t="s">
        <v>71</v>
      </c>
    </row>
    <row r="2376" spans="1:77" x14ac:dyDescent="0.25">
      <c r="A2376" s="1">
        <v>2371</v>
      </c>
      <c r="B2376" s="1"/>
      <c r="C2376" s="1"/>
      <c r="D2376" s="1"/>
      <c r="E2376" s="1"/>
      <c r="F2376" s="1">
        <v>2371</v>
      </c>
      <c r="G2376" s="1" t="s">
        <v>67</v>
      </c>
      <c r="H2376" s="1">
        <v>40046</v>
      </c>
      <c r="M2376" s="1">
        <v>0</v>
      </c>
      <c r="N2376" s="1">
        <v>1</v>
      </c>
      <c r="O2376" s="1">
        <v>20</v>
      </c>
      <c r="P2376" s="2" t="s">
        <v>69</v>
      </c>
      <c r="Q2376" s="2">
        <v>120</v>
      </c>
      <c r="R2376" s="1"/>
      <c r="S2376" s="2">
        <v>300</v>
      </c>
      <c r="T2376" s="1"/>
      <c r="U2376" s="1"/>
      <c r="V2376" s="1"/>
      <c r="W2376" s="1"/>
      <c r="X2376" s="35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44"/>
      <c r="AR2376" s="36"/>
      <c r="AS2376" s="1"/>
      <c r="AT2376" s="45"/>
      <c r="AU2376" s="1"/>
      <c r="AV2376" s="1"/>
      <c r="AW2376" s="1"/>
      <c r="AX2376" s="2"/>
      <c r="AY2376" s="1"/>
      <c r="AZ2376" s="1"/>
      <c r="BA2376" s="36"/>
      <c r="BB2376" s="2"/>
      <c r="BC2376" s="1"/>
      <c r="BD2376" s="1"/>
      <c r="BE2376" s="43"/>
      <c r="BF2376" s="43">
        <f t="shared" ref="BF2376:BF2439" si="37">Q2376*S2376</f>
        <v>36000</v>
      </c>
      <c r="BG2376" s="1"/>
      <c r="BH2376" s="1"/>
      <c r="BI2376" s="1">
        <v>50</v>
      </c>
      <c r="BJ2376" s="1">
        <v>0</v>
      </c>
      <c r="BK2376" s="1">
        <v>0.01</v>
      </c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37" t="s">
        <v>71</v>
      </c>
    </row>
    <row r="2377" spans="1:77" x14ac:dyDescent="0.25">
      <c r="A2377" s="1">
        <v>2372</v>
      </c>
      <c r="B2377" s="1"/>
      <c r="C2377" s="1"/>
      <c r="D2377" s="1"/>
      <c r="E2377" s="1"/>
      <c r="F2377" s="1">
        <v>2372</v>
      </c>
      <c r="G2377" s="1" t="s">
        <v>67</v>
      </c>
      <c r="H2377" s="1">
        <v>40047</v>
      </c>
      <c r="M2377" s="1">
        <v>1</v>
      </c>
      <c r="N2377" s="1">
        <v>1</v>
      </c>
      <c r="O2377" s="1">
        <v>29</v>
      </c>
      <c r="P2377" s="2" t="s">
        <v>69</v>
      </c>
      <c r="Q2377" s="2">
        <v>529</v>
      </c>
      <c r="R2377" s="1"/>
      <c r="S2377" s="2">
        <v>300</v>
      </c>
      <c r="T2377" s="1"/>
      <c r="U2377" s="1"/>
      <c r="V2377" s="1"/>
      <c r="W2377" s="1"/>
      <c r="X2377" s="35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44"/>
      <c r="AR2377" s="36"/>
      <c r="AS2377" s="1"/>
      <c r="AT2377" s="45"/>
      <c r="AU2377" s="1"/>
      <c r="AV2377" s="1"/>
      <c r="AW2377" s="1"/>
      <c r="AX2377" s="2"/>
      <c r="AY2377" s="1"/>
      <c r="AZ2377" s="1"/>
      <c r="BA2377" s="36"/>
      <c r="BB2377" s="2"/>
      <c r="BC2377" s="1"/>
      <c r="BD2377" s="1"/>
      <c r="BE2377" s="43"/>
      <c r="BF2377" s="43">
        <f t="shared" si="37"/>
        <v>158700</v>
      </c>
      <c r="BG2377" s="1"/>
      <c r="BH2377" s="1"/>
      <c r="BI2377" s="1">
        <v>50</v>
      </c>
      <c r="BJ2377" s="1">
        <v>0</v>
      </c>
      <c r="BK2377" s="1">
        <v>0.01</v>
      </c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37" t="s">
        <v>71</v>
      </c>
    </row>
    <row r="2378" spans="1:77" x14ac:dyDescent="0.25">
      <c r="A2378" s="1">
        <v>2373</v>
      </c>
      <c r="B2378" s="1"/>
      <c r="C2378" s="1"/>
      <c r="D2378" s="1"/>
      <c r="E2378" s="1"/>
      <c r="F2378" s="1">
        <v>2373</v>
      </c>
      <c r="G2378" s="1" t="s">
        <v>67</v>
      </c>
      <c r="H2378" s="1">
        <v>40048</v>
      </c>
      <c r="M2378" s="1">
        <v>1</v>
      </c>
      <c r="N2378" s="1">
        <v>1</v>
      </c>
      <c r="O2378" s="1">
        <v>42</v>
      </c>
      <c r="P2378" s="2" t="s">
        <v>69</v>
      </c>
      <c r="Q2378" s="2">
        <v>542</v>
      </c>
      <c r="R2378" s="1"/>
      <c r="S2378" s="2">
        <v>260</v>
      </c>
      <c r="T2378" s="1"/>
      <c r="U2378" s="1"/>
      <c r="V2378" s="1"/>
      <c r="W2378" s="1"/>
      <c r="X2378" s="35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2"/>
      <c r="AY2378" s="1"/>
      <c r="AZ2378" s="1"/>
      <c r="BA2378" s="36"/>
      <c r="BB2378" s="2"/>
      <c r="BC2378" s="1"/>
      <c r="BD2378" s="1"/>
      <c r="BE2378" s="1"/>
      <c r="BF2378" s="43">
        <f t="shared" si="37"/>
        <v>140920</v>
      </c>
      <c r="BG2378" s="1"/>
      <c r="BH2378" s="1"/>
      <c r="BI2378" s="1">
        <v>50</v>
      </c>
      <c r="BJ2378" s="1">
        <v>0</v>
      </c>
      <c r="BK2378" s="1">
        <v>0.01</v>
      </c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37" t="s">
        <v>71</v>
      </c>
    </row>
    <row r="2379" spans="1:77" x14ac:dyDescent="0.25">
      <c r="A2379" s="1">
        <v>2374</v>
      </c>
      <c r="B2379" s="1"/>
      <c r="C2379" s="1"/>
      <c r="D2379" s="1"/>
      <c r="E2379" s="1"/>
      <c r="F2379" s="1">
        <v>2374</v>
      </c>
      <c r="G2379" s="1" t="s">
        <v>67</v>
      </c>
      <c r="H2379" s="1">
        <v>40049</v>
      </c>
      <c r="M2379" s="1">
        <v>0</v>
      </c>
      <c r="N2379" s="1">
        <v>2</v>
      </c>
      <c r="O2379" s="1">
        <v>33</v>
      </c>
      <c r="P2379" s="2" t="s">
        <v>69</v>
      </c>
      <c r="Q2379" s="2">
        <v>233</v>
      </c>
      <c r="R2379" s="1"/>
      <c r="S2379" s="2">
        <v>300</v>
      </c>
      <c r="T2379" s="1"/>
      <c r="U2379" s="1"/>
      <c r="V2379" s="1"/>
      <c r="W2379" s="1"/>
      <c r="X2379" s="35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44"/>
      <c r="AR2379" s="36"/>
      <c r="AS2379" s="1"/>
      <c r="AT2379" s="45"/>
      <c r="AU2379" s="1"/>
      <c r="AV2379" s="1"/>
      <c r="AW2379" s="1"/>
      <c r="AX2379" s="2"/>
      <c r="AY2379" s="1"/>
      <c r="AZ2379" s="1"/>
      <c r="BA2379" s="36"/>
      <c r="BB2379" s="2"/>
      <c r="BC2379" s="1"/>
      <c r="BD2379" s="1"/>
      <c r="BE2379" s="43"/>
      <c r="BF2379" s="43">
        <f t="shared" si="37"/>
        <v>69900</v>
      </c>
      <c r="BG2379" s="1"/>
      <c r="BH2379" s="1"/>
      <c r="BI2379" s="1">
        <v>50</v>
      </c>
      <c r="BJ2379" s="1">
        <v>0</v>
      </c>
      <c r="BK2379" s="1">
        <v>0.01</v>
      </c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37" t="s">
        <v>71</v>
      </c>
    </row>
    <row r="2380" spans="1:77" x14ac:dyDescent="0.25">
      <c r="A2380" s="1">
        <v>2375</v>
      </c>
      <c r="B2380" s="1"/>
      <c r="C2380" s="1"/>
      <c r="D2380" s="1"/>
      <c r="E2380" s="1"/>
      <c r="F2380" s="1">
        <v>2375</v>
      </c>
      <c r="G2380" s="1" t="s">
        <v>67</v>
      </c>
      <c r="H2380" s="1">
        <v>40050</v>
      </c>
      <c r="M2380" s="1">
        <v>0</v>
      </c>
      <c r="N2380" s="1">
        <v>3</v>
      </c>
      <c r="O2380" s="1">
        <v>91</v>
      </c>
      <c r="P2380" s="2" t="s">
        <v>69</v>
      </c>
      <c r="Q2380" s="2">
        <v>391</v>
      </c>
      <c r="R2380" s="1"/>
      <c r="S2380" s="2">
        <v>300</v>
      </c>
      <c r="T2380" s="1"/>
      <c r="U2380" s="1"/>
      <c r="V2380" s="1"/>
      <c r="W2380" s="1"/>
      <c r="X2380" s="35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2"/>
      <c r="AY2380" s="1"/>
      <c r="AZ2380" s="1"/>
      <c r="BA2380" s="36"/>
      <c r="BB2380" s="2"/>
      <c r="BC2380" s="1"/>
      <c r="BD2380" s="1"/>
      <c r="BE2380" s="1"/>
      <c r="BF2380" s="43">
        <f t="shared" si="37"/>
        <v>117300</v>
      </c>
      <c r="BG2380" s="1"/>
      <c r="BH2380" s="1"/>
      <c r="BI2380" s="1">
        <v>50</v>
      </c>
      <c r="BJ2380" s="1">
        <v>0</v>
      </c>
      <c r="BK2380" s="1">
        <v>0.01</v>
      </c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37" t="s">
        <v>71</v>
      </c>
    </row>
    <row r="2381" spans="1:77" x14ac:dyDescent="0.25">
      <c r="A2381" s="1">
        <v>2376</v>
      </c>
      <c r="B2381" s="1"/>
      <c r="C2381" s="1"/>
      <c r="D2381" s="1"/>
      <c r="E2381" s="1"/>
      <c r="F2381" s="1">
        <v>2376</v>
      </c>
      <c r="G2381" s="1" t="s">
        <v>67</v>
      </c>
      <c r="H2381" s="1">
        <v>40051</v>
      </c>
      <c r="M2381" s="1">
        <v>0</v>
      </c>
      <c r="N2381" s="1">
        <v>3</v>
      </c>
      <c r="O2381" s="1">
        <v>49</v>
      </c>
      <c r="P2381" s="2" t="s">
        <v>69</v>
      </c>
      <c r="Q2381" s="2">
        <v>349</v>
      </c>
      <c r="R2381" s="1"/>
      <c r="S2381" s="2">
        <v>300</v>
      </c>
      <c r="T2381" s="1"/>
      <c r="U2381" s="1"/>
      <c r="V2381" s="1"/>
      <c r="W2381" s="1"/>
      <c r="X2381" s="35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2"/>
      <c r="AY2381" s="1"/>
      <c r="AZ2381" s="1"/>
      <c r="BA2381" s="36"/>
      <c r="BB2381" s="2"/>
      <c r="BC2381" s="1"/>
      <c r="BD2381" s="1"/>
      <c r="BE2381" s="1"/>
      <c r="BF2381" s="43">
        <f t="shared" si="37"/>
        <v>104700</v>
      </c>
      <c r="BG2381" s="1"/>
      <c r="BH2381" s="1"/>
      <c r="BI2381" s="1">
        <v>50</v>
      </c>
      <c r="BJ2381" s="1">
        <v>0</v>
      </c>
      <c r="BK2381" s="1">
        <v>0.01</v>
      </c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37" t="s">
        <v>71</v>
      </c>
    </row>
    <row r="2382" spans="1:77" x14ac:dyDescent="0.25">
      <c r="A2382" s="1">
        <v>2377</v>
      </c>
      <c r="B2382" s="1"/>
      <c r="C2382" s="1"/>
      <c r="D2382" s="1"/>
      <c r="E2382" s="1"/>
      <c r="F2382" s="1">
        <v>2377</v>
      </c>
      <c r="G2382" s="1" t="s">
        <v>67</v>
      </c>
      <c r="H2382" s="1">
        <v>40052</v>
      </c>
      <c r="M2382" s="1">
        <v>1</v>
      </c>
      <c r="N2382" s="1">
        <v>0</v>
      </c>
      <c r="O2382" s="1">
        <v>36</v>
      </c>
      <c r="P2382" s="2" t="s">
        <v>69</v>
      </c>
      <c r="Q2382" s="2">
        <v>436</v>
      </c>
      <c r="R2382" s="1"/>
      <c r="S2382" s="2">
        <v>300</v>
      </c>
      <c r="T2382" s="1"/>
      <c r="U2382" s="1"/>
      <c r="V2382" s="1"/>
      <c r="W2382" s="1"/>
      <c r="X2382" s="35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44"/>
      <c r="AR2382" s="36"/>
      <c r="AS2382" s="1"/>
      <c r="AT2382" s="45"/>
      <c r="AU2382" s="1"/>
      <c r="AV2382" s="2"/>
      <c r="AW2382" s="46"/>
      <c r="AX2382" s="2"/>
      <c r="AY2382" s="2"/>
      <c r="AZ2382" s="2"/>
      <c r="BA2382" s="36"/>
      <c r="BB2382" s="2"/>
      <c r="BC2382" s="36"/>
      <c r="BD2382" s="1"/>
      <c r="BE2382" s="43"/>
      <c r="BF2382" s="43">
        <f t="shared" si="37"/>
        <v>130800</v>
      </c>
      <c r="BG2382" s="1"/>
      <c r="BH2382" s="6"/>
      <c r="BI2382" s="1">
        <v>50</v>
      </c>
      <c r="BJ2382" s="1">
        <v>0</v>
      </c>
      <c r="BK2382" s="1">
        <v>0.01</v>
      </c>
      <c r="BL2382" s="36"/>
      <c r="BM2382" s="36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37" t="s">
        <v>71</v>
      </c>
    </row>
    <row r="2383" spans="1:77" x14ac:dyDescent="0.25">
      <c r="A2383" s="1">
        <v>2378</v>
      </c>
      <c r="B2383" s="1"/>
      <c r="C2383" s="1"/>
      <c r="D2383" s="1"/>
      <c r="E2383" s="1"/>
      <c r="F2383" s="1">
        <v>2378</v>
      </c>
      <c r="G2383" s="1" t="s">
        <v>67</v>
      </c>
      <c r="H2383" s="1">
        <v>40053</v>
      </c>
      <c r="M2383" s="1">
        <v>0</v>
      </c>
      <c r="N2383" s="1">
        <v>1</v>
      </c>
      <c r="O2383" s="1">
        <v>28</v>
      </c>
      <c r="P2383" s="2" t="s">
        <v>69</v>
      </c>
      <c r="Q2383" s="2">
        <v>128</v>
      </c>
      <c r="R2383" s="1"/>
      <c r="S2383" s="2">
        <v>450</v>
      </c>
      <c r="T2383" s="1"/>
      <c r="U2383" s="1"/>
      <c r="V2383" s="1"/>
      <c r="W2383" s="1"/>
      <c r="X2383" s="35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2"/>
      <c r="AY2383" s="1"/>
      <c r="AZ2383" s="1"/>
      <c r="BA2383" s="36"/>
      <c r="BB2383" s="2"/>
      <c r="BC2383" s="1"/>
      <c r="BD2383" s="1"/>
      <c r="BE2383" s="1"/>
      <c r="BF2383" s="43">
        <f t="shared" si="37"/>
        <v>57600</v>
      </c>
      <c r="BG2383" s="1"/>
      <c r="BH2383" s="1"/>
      <c r="BI2383" s="1">
        <v>50</v>
      </c>
      <c r="BJ2383" s="1">
        <v>0</v>
      </c>
      <c r="BK2383" s="1">
        <v>0.01</v>
      </c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37" t="s">
        <v>71</v>
      </c>
    </row>
    <row r="2384" spans="1:77" x14ac:dyDescent="0.25">
      <c r="A2384" s="1">
        <v>2379</v>
      </c>
      <c r="B2384" s="1"/>
      <c r="C2384" s="1"/>
      <c r="D2384" s="1"/>
      <c r="E2384" s="1"/>
      <c r="F2384" s="1">
        <v>2379</v>
      </c>
      <c r="G2384" s="1" t="s">
        <v>67</v>
      </c>
      <c r="H2384" s="1">
        <v>40054</v>
      </c>
      <c r="M2384" s="1">
        <v>1</v>
      </c>
      <c r="N2384" s="1">
        <v>1</v>
      </c>
      <c r="O2384" s="1">
        <v>36</v>
      </c>
      <c r="P2384" s="2" t="s">
        <v>69</v>
      </c>
      <c r="Q2384" s="2">
        <v>536</v>
      </c>
      <c r="R2384" s="1"/>
      <c r="S2384" s="2">
        <v>300</v>
      </c>
      <c r="T2384" s="1"/>
      <c r="U2384" s="1"/>
      <c r="V2384" s="1"/>
      <c r="W2384" s="1"/>
      <c r="X2384" s="35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44"/>
      <c r="AR2384" s="36"/>
      <c r="AS2384" s="1"/>
      <c r="AT2384" s="45"/>
      <c r="AU2384" s="1"/>
      <c r="AV2384" s="2"/>
      <c r="AW2384" s="46"/>
      <c r="AX2384" s="2"/>
      <c r="AY2384" s="2"/>
      <c r="AZ2384" s="2"/>
      <c r="BA2384" s="36"/>
      <c r="BB2384" s="2"/>
      <c r="BC2384" s="36"/>
      <c r="BD2384" s="1"/>
      <c r="BE2384" s="43"/>
      <c r="BF2384" s="43">
        <f t="shared" si="37"/>
        <v>160800</v>
      </c>
      <c r="BG2384" s="1"/>
      <c r="BH2384" s="6"/>
      <c r="BI2384" s="1">
        <v>50</v>
      </c>
      <c r="BJ2384" s="1">
        <v>0</v>
      </c>
      <c r="BK2384" s="1">
        <v>0.01</v>
      </c>
      <c r="BL2384" s="36"/>
      <c r="BM2384" s="36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37" t="s">
        <v>71</v>
      </c>
    </row>
    <row r="2385" spans="1:77" x14ac:dyDescent="0.25">
      <c r="A2385" s="1">
        <v>2380</v>
      </c>
      <c r="B2385" s="1"/>
      <c r="C2385" s="1"/>
      <c r="D2385" s="1"/>
      <c r="E2385" s="1"/>
      <c r="F2385" s="1">
        <v>2380</v>
      </c>
      <c r="G2385" s="1" t="s">
        <v>67</v>
      </c>
      <c r="H2385" s="1">
        <v>40055</v>
      </c>
      <c r="M2385" s="1">
        <v>2</v>
      </c>
      <c r="N2385" s="1">
        <v>1</v>
      </c>
      <c r="O2385" s="1">
        <v>42.6</v>
      </c>
      <c r="P2385" s="2" t="s">
        <v>69</v>
      </c>
      <c r="Q2385" s="2">
        <v>942.6</v>
      </c>
      <c r="R2385" s="1"/>
      <c r="S2385" s="2">
        <v>130</v>
      </c>
      <c r="T2385" s="1"/>
      <c r="U2385" s="1"/>
      <c r="V2385" s="1"/>
      <c r="W2385" s="1"/>
      <c r="X2385" s="35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2"/>
      <c r="AY2385" s="1"/>
      <c r="AZ2385" s="1"/>
      <c r="BA2385" s="36"/>
      <c r="BB2385" s="2"/>
      <c r="BC2385" s="1"/>
      <c r="BD2385" s="1"/>
      <c r="BE2385" s="1"/>
      <c r="BF2385" s="43">
        <f t="shared" si="37"/>
        <v>122538</v>
      </c>
      <c r="BG2385" s="1"/>
      <c r="BH2385" s="1"/>
      <c r="BI2385" s="1">
        <v>50</v>
      </c>
      <c r="BJ2385" s="1">
        <v>0</v>
      </c>
      <c r="BK2385" s="1">
        <v>0.01</v>
      </c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37" t="s">
        <v>71</v>
      </c>
    </row>
    <row r="2386" spans="1:77" x14ac:dyDescent="0.25">
      <c r="A2386" s="1">
        <v>2381</v>
      </c>
      <c r="B2386" s="1"/>
      <c r="C2386" s="1"/>
      <c r="D2386" s="1"/>
      <c r="E2386" s="1"/>
      <c r="F2386" s="1">
        <v>2381</v>
      </c>
      <c r="G2386" s="1" t="s">
        <v>67</v>
      </c>
      <c r="H2386" s="1">
        <v>40056</v>
      </c>
      <c r="M2386" s="1">
        <v>0</v>
      </c>
      <c r="N2386" s="1">
        <v>1</v>
      </c>
      <c r="O2386" s="1">
        <v>66</v>
      </c>
      <c r="P2386" s="2" t="s">
        <v>69</v>
      </c>
      <c r="Q2386" s="2">
        <v>166</v>
      </c>
      <c r="R2386" s="1"/>
      <c r="S2386" s="2">
        <v>300</v>
      </c>
      <c r="T2386" s="1"/>
      <c r="U2386" s="1"/>
      <c r="V2386" s="1"/>
      <c r="W2386" s="1"/>
      <c r="X2386" s="35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2"/>
      <c r="AY2386" s="1"/>
      <c r="AZ2386" s="1"/>
      <c r="BA2386" s="36"/>
      <c r="BB2386" s="2"/>
      <c r="BC2386" s="1"/>
      <c r="BD2386" s="1"/>
      <c r="BE2386" s="1"/>
      <c r="BF2386" s="43">
        <f t="shared" si="37"/>
        <v>49800</v>
      </c>
      <c r="BG2386" s="1"/>
      <c r="BH2386" s="1"/>
      <c r="BI2386" s="1">
        <v>50</v>
      </c>
      <c r="BJ2386" s="1">
        <v>0</v>
      </c>
      <c r="BK2386" s="1">
        <v>0.01</v>
      </c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37" t="s">
        <v>71</v>
      </c>
    </row>
    <row r="2387" spans="1:77" x14ac:dyDescent="0.25">
      <c r="A2387" s="1">
        <v>2382</v>
      </c>
      <c r="B2387" s="1"/>
      <c r="C2387" s="1"/>
      <c r="D2387" s="1"/>
      <c r="E2387" s="1"/>
      <c r="F2387" s="1">
        <v>2382</v>
      </c>
      <c r="G2387" s="1" t="s">
        <v>67</v>
      </c>
      <c r="H2387" s="1">
        <v>40057</v>
      </c>
      <c r="M2387" s="1">
        <v>1</v>
      </c>
      <c r="N2387" s="1">
        <v>1</v>
      </c>
      <c r="O2387" s="1">
        <v>63</v>
      </c>
      <c r="P2387" s="2" t="s">
        <v>69</v>
      </c>
      <c r="Q2387" s="2">
        <v>563</v>
      </c>
      <c r="R2387" s="1"/>
      <c r="S2387" s="2">
        <v>260</v>
      </c>
      <c r="T2387" s="1"/>
      <c r="U2387" s="1"/>
      <c r="V2387" s="1"/>
      <c r="W2387" s="1"/>
      <c r="X2387" s="35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2"/>
      <c r="AY2387" s="1"/>
      <c r="AZ2387" s="1"/>
      <c r="BA2387" s="36"/>
      <c r="BB2387" s="2"/>
      <c r="BC2387" s="1"/>
      <c r="BD2387" s="1"/>
      <c r="BE2387" s="1"/>
      <c r="BF2387" s="43">
        <f t="shared" si="37"/>
        <v>146380</v>
      </c>
      <c r="BG2387" s="1"/>
      <c r="BH2387" s="1"/>
      <c r="BI2387" s="1">
        <v>50</v>
      </c>
      <c r="BJ2387" s="1">
        <v>0</v>
      </c>
      <c r="BK2387" s="1">
        <v>0.01</v>
      </c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37" t="s">
        <v>71</v>
      </c>
    </row>
    <row r="2388" spans="1:77" x14ac:dyDescent="0.25">
      <c r="A2388" s="1">
        <v>2383</v>
      </c>
      <c r="B2388" s="1"/>
      <c r="C2388" s="1"/>
      <c r="D2388" s="1"/>
      <c r="E2388" s="1"/>
      <c r="F2388" s="1">
        <v>2383</v>
      </c>
      <c r="G2388" s="1" t="s">
        <v>67</v>
      </c>
      <c r="H2388" s="1">
        <v>40060</v>
      </c>
      <c r="M2388" s="1">
        <v>12</v>
      </c>
      <c r="N2388" s="1">
        <v>1</v>
      </c>
      <c r="O2388" s="1">
        <v>30.6</v>
      </c>
      <c r="P2388" s="2" t="s">
        <v>69</v>
      </c>
      <c r="Q2388" s="2">
        <v>4930.6000000000004</v>
      </c>
      <c r="R2388" s="1"/>
      <c r="S2388" s="2">
        <v>170</v>
      </c>
      <c r="T2388" s="1"/>
      <c r="U2388" s="1"/>
      <c r="V2388" s="1"/>
      <c r="W2388" s="1"/>
      <c r="X2388" s="35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2"/>
      <c r="AY2388" s="1"/>
      <c r="AZ2388" s="1"/>
      <c r="BA2388" s="36"/>
      <c r="BB2388" s="2"/>
      <c r="BC2388" s="1"/>
      <c r="BD2388" s="1"/>
      <c r="BE2388" s="1"/>
      <c r="BF2388" s="43">
        <f t="shared" si="37"/>
        <v>838202.00000000012</v>
      </c>
      <c r="BG2388" s="1"/>
      <c r="BH2388" s="1"/>
      <c r="BI2388" s="1">
        <v>50</v>
      </c>
      <c r="BJ2388" s="1">
        <v>0</v>
      </c>
      <c r="BK2388" s="1">
        <v>0.01</v>
      </c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37" t="s">
        <v>71</v>
      </c>
    </row>
    <row r="2389" spans="1:77" x14ac:dyDescent="0.25">
      <c r="A2389" s="1">
        <v>2384</v>
      </c>
      <c r="B2389" s="1"/>
      <c r="C2389" s="1"/>
      <c r="D2389" s="1"/>
      <c r="E2389" s="1"/>
      <c r="F2389" s="1">
        <v>2384</v>
      </c>
      <c r="G2389" s="1" t="s">
        <v>67</v>
      </c>
      <c r="H2389" s="1">
        <v>40061</v>
      </c>
      <c r="M2389" s="1">
        <v>0</v>
      </c>
      <c r="N2389" s="1">
        <v>2</v>
      </c>
      <c r="O2389" s="1">
        <v>11</v>
      </c>
      <c r="P2389" s="2" t="s">
        <v>69</v>
      </c>
      <c r="Q2389" s="2">
        <v>211</v>
      </c>
      <c r="R2389" s="1"/>
      <c r="S2389" s="2">
        <v>130</v>
      </c>
      <c r="T2389" s="1"/>
      <c r="U2389" s="1"/>
      <c r="V2389" s="1"/>
      <c r="W2389" s="1"/>
      <c r="X2389" s="35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2"/>
      <c r="AY2389" s="1"/>
      <c r="AZ2389" s="1"/>
      <c r="BA2389" s="36"/>
      <c r="BB2389" s="2"/>
      <c r="BC2389" s="1"/>
      <c r="BD2389" s="1"/>
      <c r="BE2389" s="1"/>
      <c r="BF2389" s="43">
        <f t="shared" si="37"/>
        <v>27430</v>
      </c>
      <c r="BG2389" s="1"/>
      <c r="BH2389" s="1"/>
      <c r="BI2389" s="1">
        <v>50</v>
      </c>
      <c r="BJ2389" s="1">
        <v>0</v>
      </c>
      <c r="BK2389" s="1">
        <v>0.01</v>
      </c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37" t="s">
        <v>71</v>
      </c>
    </row>
    <row r="2390" spans="1:77" x14ac:dyDescent="0.25">
      <c r="A2390" s="1">
        <v>2385</v>
      </c>
      <c r="B2390" s="1"/>
      <c r="C2390" s="1"/>
      <c r="D2390" s="1"/>
      <c r="E2390" s="1"/>
      <c r="F2390" s="1">
        <v>2385</v>
      </c>
      <c r="G2390" s="1" t="s">
        <v>67</v>
      </c>
      <c r="H2390" s="1">
        <v>40062</v>
      </c>
      <c r="M2390" s="1">
        <v>0</v>
      </c>
      <c r="N2390" s="1">
        <v>1</v>
      </c>
      <c r="O2390" s="1">
        <v>43</v>
      </c>
      <c r="P2390" s="2" t="s">
        <v>69</v>
      </c>
      <c r="Q2390" s="2">
        <v>143</v>
      </c>
      <c r="R2390" s="1"/>
      <c r="S2390" s="2">
        <v>130</v>
      </c>
      <c r="T2390" s="1"/>
      <c r="U2390" s="1"/>
      <c r="V2390" s="1"/>
      <c r="W2390" s="1"/>
      <c r="X2390" s="35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2"/>
      <c r="AY2390" s="1"/>
      <c r="AZ2390" s="1"/>
      <c r="BA2390" s="36"/>
      <c r="BB2390" s="2"/>
      <c r="BC2390" s="1"/>
      <c r="BD2390" s="1"/>
      <c r="BE2390" s="1"/>
      <c r="BF2390" s="43">
        <f t="shared" si="37"/>
        <v>18590</v>
      </c>
      <c r="BG2390" s="1"/>
      <c r="BH2390" s="1"/>
      <c r="BI2390" s="1">
        <v>50</v>
      </c>
      <c r="BJ2390" s="1">
        <v>0</v>
      </c>
      <c r="BK2390" s="1">
        <v>0.01</v>
      </c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37" t="s">
        <v>71</v>
      </c>
    </row>
    <row r="2391" spans="1:77" x14ac:dyDescent="0.25">
      <c r="A2391" s="1">
        <v>2386</v>
      </c>
      <c r="B2391" s="1"/>
      <c r="C2391" s="1"/>
      <c r="D2391" s="1"/>
      <c r="E2391" s="1"/>
      <c r="F2391" s="1">
        <v>2386</v>
      </c>
      <c r="G2391" s="1" t="s">
        <v>67</v>
      </c>
      <c r="H2391" s="1">
        <v>40064</v>
      </c>
      <c r="M2391" s="1">
        <v>2</v>
      </c>
      <c r="N2391" s="1">
        <v>1</v>
      </c>
      <c r="O2391" s="1">
        <v>49.7</v>
      </c>
      <c r="P2391" s="2" t="s">
        <v>69</v>
      </c>
      <c r="Q2391" s="2">
        <v>949.7</v>
      </c>
      <c r="R2391" s="1"/>
      <c r="S2391" s="2">
        <v>260</v>
      </c>
      <c r="T2391" s="1"/>
      <c r="U2391" s="1"/>
      <c r="V2391" s="1"/>
      <c r="W2391" s="1"/>
      <c r="X2391" s="35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2"/>
      <c r="AY2391" s="1"/>
      <c r="AZ2391" s="1"/>
      <c r="BA2391" s="36"/>
      <c r="BB2391" s="2"/>
      <c r="BC2391" s="1"/>
      <c r="BD2391" s="1"/>
      <c r="BE2391" s="1"/>
      <c r="BF2391" s="43">
        <f t="shared" si="37"/>
        <v>246922</v>
      </c>
      <c r="BG2391" s="1"/>
      <c r="BH2391" s="1"/>
      <c r="BI2391" s="1">
        <v>50</v>
      </c>
      <c r="BJ2391" s="1">
        <v>0</v>
      </c>
      <c r="BK2391" s="1">
        <v>0.01</v>
      </c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37" t="s">
        <v>71</v>
      </c>
    </row>
    <row r="2392" spans="1:77" x14ac:dyDescent="0.25">
      <c r="A2392" s="1">
        <v>2387</v>
      </c>
      <c r="B2392" s="1"/>
      <c r="C2392" s="1"/>
      <c r="D2392" s="1"/>
      <c r="E2392" s="1"/>
      <c r="F2392" s="1">
        <v>2387</v>
      </c>
      <c r="G2392" s="1" t="s">
        <v>67</v>
      </c>
      <c r="H2392" s="1">
        <v>40065</v>
      </c>
      <c r="M2392" s="1">
        <v>0</v>
      </c>
      <c r="N2392" s="1">
        <v>3</v>
      </c>
      <c r="O2392" s="1">
        <v>99</v>
      </c>
      <c r="P2392" s="2" t="s">
        <v>69</v>
      </c>
      <c r="Q2392" s="2">
        <v>399</v>
      </c>
      <c r="R2392" s="1"/>
      <c r="S2392" s="2">
        <v>350</v>
      </c>
      <c r="T2392" s="1"/>
      <c r="U2392" s="1"/>
      <c r="V2392" s="1"/>
      <c r="W2392" s="1"/>
      <c r="X2392" s="35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2"/>
      <c r="AY2392" s="1"/>
      <c r="AZ2392" s="1"/>
      <c r="BA2392" s="36"/>
      <c r="BB2392" s="2"/>
      <c r="BC2392" s="1"/>
      <c r="BD2392" s="1"/>
      <c r="BE2392" s="1"/>
      <c r="BF2392" s="43">
        <f t="shared" si="37"/>
        <v>139650</v>
      </c>
      <c r="BG2392" s="1"/>
      <c r="BH2392" s="1"/>
      <c r="BI2392" s="1">
        <v>50</v>
      </c>
      <c r="BJ2392" s="1">
        <v>0</v>
      </c>
      <c r="BK2392" s="1">
        <v>0.01</v>
      </c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37" t="s">
        <v>71</v>
      </c>
    </row>
    <row r="2393" spans="1:77" x14ac:dyDescent="0.25">
      <c r="A2393" s="1">
        <v>2388</v>
      </c>
      <c r="B2393" s="1"/>
      <c r="C2393" s="1"/>
      <c r="D2393" s="1"/>
      <c r="E2393" s="1"/>
      <c r="F2393" s="1">
        <v>2388</v>
      </c>
      <c r="G2393" s="1" t="s">
        <v>67</v>
      </c>
      <c r="H2393" s="1">
        <v>40067</v>
      </c>
      <c r="M2393" s="1">
        <v>0</v>
      </c>
      <c r="N2393" s="1">
        <v>2</v>
      </c>
      <c r="O2393" s="1">
        <v>81</v>
      </c>
      <c r="P2393" s="2" t="s">
        <v>69</v>
      </c>
      <c r="Q2393" s="2">
        <v>281</v>
      </c>
      <c r="R2393" s="1"/>
      <c r="S2393" s="2">
        <v>300</v>
      </c>
      <c r="T2393" s="1"/>
      <c r="U2393" s="1"/>
      <c r="V2393" s="1"/>
      <c r="W2393" s="1"/>
      <c r="X2393" s="35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44"/>
      <c r="AR2393" s="36"/>
      <c r="AS2393" s="1"/>
      <c r="AT2393" s="45"/>
      <c r="AU2393" s="1"/>
      <c r="AV2393" s="2"/>
      <c r="AW2393" s="46"/>
      <c r="AX2393" s="2"/>
      <c r="AY2393" s="46"/>
      <c r="AZ2393" s="46"/>
      <c r="BA2393" s="36"/>
      <c r="BB2393" s="2"/>
      <c r="BC2393" s="36"/>
      <c r="BD2393" s="47"/>
      <c r="BE2393" s="43"/>
      <c r="BF2393" s="43">
        <f t="shared" si="37"/>
        <v>84300</v>
      </c>
      <c r="BG2393" s="1"/>
      <c r="BH2393" s="6"/>
      <c r="BI2393" s="1">
        <v>50</v>
      </c>
      <c r="BJ2393" s="1">
        <v>0</v>
      </c>
      <c r="BK2393" s="1">
        <v>0.01</v>
      </c>
      <c r="BL2393" s="36"/>
      <c r="BM2393" s="36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37" t="s">
        <v>71</v>
      </c>
    </row>
    <row r="2394" spans="1:77" x14ac:dyDescent="0.25">
      <c r="A2394" s="1">
        <v>2389</v>
      </c>
      <c r="B2394" s="1"/>
      <c r="C2394" s="1"/>
      <c r="D2394" s="1"/>
      <c r="E2394" s="1"/>
      <c r="F2394" s="1">
        <v>2389</v>
      </c>
      <c r="G2394" s="1" t="s">
        <v>67</v>
      </c>
      <c r="H2394" s="1">
        <v>40068</v>
      </c>
      <c r="M2394" s="1">
        <v>1</v>
      </c>
      <c r="N2394" s="1">
        <v>0</v>
      </c>
      <c r="O2394" s="1">
        <v>41</v>
      </c>
      <c r="P2394" s="2" t="s">
        <v>69</v>
      </c>
      <c r="Q2394" s="2">
        <v>441</v>
      </c>
      <c r="R2394" s="1"/>
      <c r="S2394" s="2">
        <v>350</v>
      </c>
      <c r="T2394" s="1"/>
      <c r="U2394" s="1"/>
      <c r="V2394" s="1"/>
      <c r="W2394" s="1"/>
      <c r="X2394" s="35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44"/>
      <c r="AR2394" s="36"/>
      <c r="AS2394" s="1"/>
      <c r="AT2394" s="45"/>
      <c r="AU2394" s="1"/>
      <c r="AV2394" s="1"/>
      <c r="AW2394" s="1"/>
      <c r="AX2394" s="2"/>
      <c r="AY2394" s="1"/>
      <c r="AZ2394" s="1"/>
      <c r="BA2394" s="36"/>
      <c r="BB2394" s="2"/>
      <c r="BC2394" s="1"/>
      <c r="BD2394" s="1"/>
      <c r="BE2394" s="43"/>
      <c r="BF2394" s="43">
        <f t="shared" si="37"/>
        <v>154350</v>
      </c>
      <c r="BG2394" s="1"/>
      <c r="BH2394" s="1"/>
      <c r="BI2394" s="1">
        <v>50</v>
      </c>
      <c r="BJ2394" s="1">
        <v>0</v>
      </c>
      <c r="BK2394" s="1">
        <v>0.01</v>
      </c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37" t="s">
        <v>71</v>
      </c>
    </row>
    <row r="2395" spans="1:77" x14ac:dyDescent="0.25">
      <c r="A2395" s="1">
        <v>2390</v>
      </c>
      <c r="B2395" s="1"/>
      <c r="C2395" s="1"/>
      <c r="D2395" s="1"/>
      <c r="E2395" s="1"/>
      <c r="F2395" s="1">
        <v>2390</v>
      </c>
      <c r="G2395" s="1" t="s">
        <v>67</v>
      </c>
      <c r="H2395" s="1">
        <v>40070</v>
      </c>
      <c r="M2395" s="1">
        <v>1</v>
      </c>
      <c r="N2395" s="1">
        <v>0</v>
      </c>
      <c r="O2395" s="1">
        <v>93</v>
      </c>
      <c r="P2395" s="2" t="s">
        <v>69</v>
      </c>
      <c r="Q2395" s="2">
        <v>493</v>
      </c>
      <c r="R2395" s="1"/>
      <c r="S2395" s="2">
        <v>130</v>
      </c>
      <c r="T2395" s="1"/>
      <c r="U2395" s="1"/>
      <c r="V2395" s="1"/>
      <c r="W2395" s="1"/>
      <c r="X2395" s="35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2"/>
      <c r="AY2395" s="1"/>
      <c r="AZ2395" s="1"/>
      <c r="BA2395" s="36"/>
      <c r="BB2395" s="2"/>
      <c r="BC2395" s="1"/>
      <c r="BD2395" s="1"/>
      <c r="BE2395" s="1"/>
      <c r="BF2395" s="43">
        <f t="shared" si="37"/>
        <v>64090</v>
      </c>
      <c r="BG2395" s="1"/>
      <c r="BH2395" s="1"/>
      <c r="BI2395" s="1">
        <v>50</v>
      </c>
      <c r="BJ2395" s="1">
        <v>0</v>
      </c>
      <c r="BK2395" s="1">
        <v>0.01</v>
      </c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37" t="s">
        <v>71</v>
      </c>
    </row>
    <row r="2396" spans="1:77" x14ac:dyDescent="0.25">
      <c r="A2396" s="1">
        <v>2391</v>
      </c>
      <c r="B2396" s="1"/>
      <c r="C2396" s="1"/>
      <c r="D2396" s="1"/>
      <c r="E2396" s="1"/>
      <c r="F2396" s="1">
        <v>2391</v>
      </c>
      <c r="G2396" s="1" t="s">
        <v>67</v>
      </c>
      <c r="H2396" s="1">
        <v>40071</v>
      </c>
      <c r="M2396" s="1">
        <v>0</v>
      </c>
      <c r="N2396" s="1">
        <v>1</v>
      </c>
      <c r="O2396" s="1">
        <v>84</v>
      </c>
      <c r="P2396" s="2" t="s">
        <v>69</v>
      </c>
      <c r="Q2396" s="2">
        <v>184</v>
      </c>
      <c r="R2396" s="1"/>
      <c r="S2396" s="2">
        <v>130</v>
      </c>
      <c r="T2396" s="1"/>
      <c r="U2396" s="1"/>
      <c r="V2396" s="1"/>
      <c r="W2396" s="1"/>
      <c r="X2396" s="35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2"/>
      <c r="AY2396" s="1"/>
      <c r="AZ2396" s="1"/>
      <c r="BA2396" s="36"/>
      <c r="BB2396" s="2"/>
      <c r="BC2396" s="1"/>
      <c r="BD2396" s="1"/>
      <c r="BE2396" s="1"/>
      <c r="BF2396" s="43">
        <f t="shared" si="37"/>
        <v>23920</v>
      </c>
      <c r="BG2396" s="1"/>
      <c r="BH2396" s="1"/>
      <c r="BI2396" s="1">
        <v>50</v>
      </c>
      <c r="BJ2396" s="1">
        <v>0</v>
      </c>
      <c r="BK2396" s="1">
        <v>0.01</v>
      </c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37" t="s">
        <v>71</v>
      </c>
    </row>
    <row r="2397" spans="1:77" x14ac:dyDescent="0.25">
      <c r="A2397" s="1">
        <v>2392</v>
      </c>
      <c r="B2397" s="1"/>
      <c r="C2397" s="1"/>
      <c r="D2397" s="1"/>
      <c r="E2397" s="1"/>
      <c r="F2397" s="1">
        <v>2392</v>
      </c>
      <c r="G2397" s="1" t="s">
        <v>67</v>
      </c>
      <c r="H2397" s="1">
        <v>40072</v>
      </c>
      <c r="M2397" s="1">
        <v>0</v>
      </c>
      <c r="N2397" s="1">
        <v>2</v>
      </c>
      <c r="O2397" s="1">
        <v>40.1</v>
      </c>
      <c r="P2397" s="2" t="s">
        <v>69</v>
      </c>
      <c r="Q2397" s="2">
        <v>240.1</v>
      </c>
      <c r="R2397" s="1"/>
      <c r="S2397" s="2">
        <v>450</v>
      </c>
      <c r="T2397" s="1"/>
      <c r="U2397" s="1"/>
      <c r="V2397" s="1"/>
      <c r="W2397" s="1"/>
      <c r="X2397" s="35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2"/>
      <c r="AY2397" s="1"/>
      <c r="AZ2397" s="1"/>
      <c r="BA2397" s="36"/>
      <c r="BB2397" s="2"/>
      <c r="BC2397" s="1"/>
      <c r="BD2397" s="1"/>
      <c r="BE2397" s="1"/>
      <c r="BF2397" s="43">
        <f t="shared" si="37"/>
        <v>108045</v>
      </c>
      <c r="BG2397" s="1"/>
      <c r="BH2397" s="1"/>
      <c r="BI2397" s="1">
        <v>50</v>
      </c>
      <c r="BJ2397" s="1">
        <v>0</v>
      </c>
      <c r="BK2397" s="1">
        <v>0.01</v>
      </c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37" t="s">
        <v>71</v>
      </c>
    </row>
    <row r="2398" spans="1:77" x14ac:dyDescent="0.25">
      <c r="A2398" s="1">
        <v>2393</v>
      </c>
      <c r="B2398" s="1"/>
      <c r="C2398" s="1"/>
      <c r="D2398" s="1"/>
      <c r="E2398" s="1"/>
      <c r="F2398" s="1">
        <v>2393</v>
      </c>
      <c r="G2398" s="1" t="s">
        <v>67</v>
      </c>
      <c r="H2398" s="1">
        <v>40073</v>
      </c>
      <c r="M2398" s="1">
        <v>0</v>
      </c>
      <c r="N2398" s="1">
        <v>1</v>
      </c>
      <c r="O2398" s="1">
        <v>80</v>
      </c>
      <c r="P2398" s="2" t="s">
        <v>69</v>
      </c>
      <c r="Q2398" s="2">
        <v>180</v>
      </c>
      <c r="R2398" s="1"/>
      <c r="S2398" s="2">
        <v>130</v>
      </c>
      <c r="T2398" s="1"/>
      <c r="U2398" s="1"/>
      <c r="V2398" s="1"/>
      <c r="W2398" s="1"/>
      <c r="X2398" s="35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2"/>
      <c r="AY2398" s="1"/>
      <c r="AZ2398" s="1"/>
      <c r="BA2398" s="36"/>
      <c r="BB2398" s="2"/>
      <c r="BC2398" s="1"/>
      <c r="BD2398" s="1"/>
      <c r="BE2398" s="1"/>
      <c r="BF2398" s="43">
        <f t="shared" si="37"/>
        <v>23400</v>
      </c>
      <c r="BG2398" s="1"/>
      <c r="BH2398" s="1"/>
      <c r="BI2398" s="1">
        <v>50</v>
      </c>
      <c r="BJ2398" s="1">
        <v>0</v>
      </c>
      <c r="BK2398" s="1">
        <v>0.01</v>
      </c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37" t="s">
        <v>71</v>
      </c>
    </row>
    <row r="2399" spans="1:77" x14ac:dyDescent="0.25">
      <c r="A2399" s="1">
        <v>2394</v>
      </c>
      <c r="B2399" s="1"/>
      <c r="C2399" s="1"/>
      <c r="D2399" s="1"/>
      <c r="E2399" s="1"/>
      <c r="F2399" s="1">
        <v>2394</v>
      </c>
      <c r="G2399" s="1" t="s">
        <v>67</v>
      </c>
      <c r="H2399" s="1">
        <v>40075</v>
      </c>
      <c r="M2399" s="1">
        <v>0</v>
      </c>
      <c r="N2399" s="1">
        <v>2</v>
      </c>
      <c r="O2399" s="1">
        <v>31</v>
      </c>
      <c r="P2399" s="2" t="s">
        <v>69</v>
      </c>
      <c r="Q2399" s="2">
        <v>231</v>
      </c>
      <c r="R2399" s="1"/>
      <c r="S2399" s="2">
        <v>350</v>
      </c>
      <c r="T2399" s="1"/>
      <c r="U2399" s="1"/>
      <c r="V2399" s="1"/>
      <c r="W2399" s="1"/>
      <c r="X2399" s="35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2"/>
      <c r="AY2399" s="1"/>
      <c r="AZ2399" s="1"/>
      <c r="BA2399" s="36"/>
      <c r="BB2399" s="2"/>
      <c r="BC2399" s="1"/>
      <c r="BD2399" s="1"/>
      <c r="BE2399" s="1"/>
      <c r="BF2399" s="43">
        <f t="shared" si="37"/>
        <v>80850</v>
      </c>
      <c r="BG2399" s="1"/>
      <c r="BH2399" s="1"/>
      <c r="BI2399" s="1">
        <v>50</v>
      </c>
      <c r="BJ2399" s="1">
        <v>0</v>
      </c>
      <c r="BK2399" s="1">
        <v>0.01</v>
      </c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37" t="s">
        <v>71</v>
      </c>
    </row>
    <row r="2400" spans="1:77" x14ac:dyDescent="0.25">
      <c r="A2400" s="1">
        <v>2395</v>
      </c>
      <c r="B2400" s="1"/>
      <c r="C2400" s="1"/>
      <c r="D2400" s="1"/>
      <c r="E2400" s="1"/>
      <c r="F2400" s="1">
        <v>2395</v>
      </c>
      <c r="G2400" s="1" t="s">
        <v>67</v>
      </c>
      <c r="H2400" s="1">
        <v>40076</v>
      </c>
      <c r="M2400" s="1">
        <v>0</v>
      </c>
      <c r="N2400" s="1">
        <v>0</v>
      </c>
      <c r="O2400" s="1">
        <v>96</v>
      </c>
      <c r="P2400" s="2" t="s">
        <v>69</v>
      </c>
      <c r="Q2400" s="2">
        <v>96</v>
      </c>
      <c r="R2400" s="1"/>
      <c r="S2400" s="2">
        <v>350</v>
      </c>
      <c r="T2400" s="1"/>
      <c r="U2400" s="1"/>
      <c r="V2400" s="1"/>
      <c r="W2400" s="1"/>
      <c r="X2400" s="35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2"/>
      <c r="AY2400" s="1"/>
      <c r="AZ2400" s="1"/>
      <c r="BA2400" s="36"/>
      <c r="BB2400" s="2"/>
      <c r="BC2400" s="1"/>
      <c r="BD2400" s="1"/>
      <c r="BE2400" s="1"/>
      <c r="BF2400" s="43">
        <f t="shared" si="37"/>
        <v>33600</v>
      </c>
      <c r="BG2400" s="1"/>
      <c r="BH2400" s="1"/>
      <c r="BI2400" s="1">
        <v>50</v>
      </c>
      <c r="BJ2400" s="1">
        <v>0</v>
      </c>
      <c r="BK2400" s="1">
        <v>0.01</v>
      </c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37" t="s">
        <v>71</v>
      </c>
    </row>
    <row r="2401" spans="1:77" x14ac:dyDescent="0.25">
      <c r="A2401" s="1">
        <v>2396</v>
      </c>
      <c r="B2401" s="1"/>
      <c r="C2401" s="1"/>
      <c r="D2401" s="1"/>
      <c r="E2401" s="1"/>
      <c r="F2401" s="1">
        <v>2396</v>
      </c>
      <c r="G2401" s="1" t="s">
        <v>67</v>
      </c>
      <c r="H2401" s="1">
        <v>40077</v>
      </c>
      <c r="M2401" s="1">
        <v>0</v>
      </c>
      <c r="N2401" s="1">
        <v>1</v>
      </c>
      <c r="O2401" s="1">
        <v>54</v>
      </c>
      <c r="P2401" s="2" t="s">
        <v>69</v>
      </c>
      <c r="Q2401" s="2">
        <v>154</v>
      </c>
      <c r="R2401" s="1"/>
      <c r="S2401" s="2">
        <v>350</v>
      </c>
      <c r="T2401" s="1"/>
      <c r="U2401" s="1"/>
      <c r="V2401" s="1"/>
      <c r="W2401" s="1"/>
      <c r="X2401" s="35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2"/>
      <c r="AY2401" s="1"/>
      <c r="AZ2401" s="1"/>
      <c r="BA2401" s="36"/>
      <c r="BB2401" s="2"/>
      <c r="BC2401" s="1"/>
      <c r="BD2401" s="1"/>
      <c r="BE2401" s="1"/>
      <c r="BF2401" s="43">
        <f t="shared" si="37"/>
        <v>53900</v>
      </c>
      <c r="BG2401" s="1"/>
      <c r="BH2401" s="1"/>
      <c r="BI2401" s="1">
        <v>50</v>
      </c>
      <c r="BJ2401" s="1">
        <v>0</v>
      </c>
      <c r="BK2401" s="1">
        <v>0.01</v>
      </c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37" t="s">
        <v>71</v>
      </c>
    </row>
    <row r="2402" spans="1:77" x14ac:dyDescent="0.25">
      <c r="A2402" s="1">
        <v>2397</v>
      </c>
      <c r="B2402" s="1"/>
      <c r="C2402" s="1"/>
      <c r="D2402" s="1"/>
      <c r="E2402" s="1"/>
      <c r="F2402" s="1">
        <v>2397</v>
      </c>
      <c r="G2402" s="1" t="s">
        <v>67</v>
      </c>
      <c r="H2402" s="1">
        <v>40078</v>
      </c>
      <c r="M2402" s="1">
        <v>1</v>
      </c>
      <c r="N2402" s="1">
        <v>0</v>
      </c>
      <c r="O2402" s="1">
        <v>25</v>
      </c>
      <c r="P2402" s="2" t="s">
        <v>69</v>
      </c>
      <c r="Q2402" s="2">
        <v>425</v>
      </c>
      <c r="R2402" s="1"/>
      <c r="S2402" s="2">
        <v>350</v>
      </c>
      <c r="T2402" s="1"/>
      <c r="U2402" s="1"/>
      <c r="V2402" s="1"/>
      <c r="W2402" s="1"/>
      <c r="X2402" s="35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2"/>
      <c r="AY2402" s="1"/>
      <c r="AZ2402" s="1"/>
      <c r="BA2402" s="36"/>
      <c r="BB2402" s="2"/>
      <c r="BC2402" s="1"/>
      <c r="BD2402" s="1"/>
      <c r="BE2402" s="1"/>
      <c r="BF2402" s="43">
        <f t="shared" si="37"/>
        <v>148750</v>
      </c>
      <c r="BG2402" s="1"/>
      <c r="BH2402" s="1"/>
      <c r="BI2402" s="1">
        <v>50</v>
      </c>
      <c r="BJ2402" s="1">
        <v>0</v>
      </c>
      <c r="BK2402" s="1">
        <v>0.01</v>
      </c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37" t="s">
        <v>71</v>
      </c>
    </row>
    <row r="2403" spans="1:77" x14ac:dyDescent="0.25">
      <c r="A2403" s="1">
        <v>2398</v>
      </c>
      <c r="B2403" s="1"/>
      <c r="C2403" s="1"/>
      <c r="D2403" s="1"/>
      <c r="E2403" s="1"/>
      <c r="F2403" s="1">
        <v>2398</v>
      </c>
      <c r="G2403" s="1" t="s">
        <v>67</v>
      </c>
      <c r="H2403" s="1">
        <v>40079</v>
      </c>
      <c r="M2403" s="1">
        <v>0</v>
      </c>
      <c r="N2403" s="1">
        <v>1</v>
      </c>
      <c r="O2403" s="1">
        <v>96</v>
      </c>
      <c r="P2403" s="2" t="s">
        <v>69</v>
      </c>
      <c r="Q2403" s="2">
        <v>196</v>
      </c>
      <c r="R2403" s="1"/>
      <c r="S2403" s="2">
        <v>130</v>
      </c>
      <c r="T2403" s="1"/>
      <c r="U2403" s="1"/>
      <c r="V2403" s="1"/>
      <c r="W2403" s="1"/>
      <c r="X2403" s="35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2"/>
      <c r="AY2403" s="1"/>
      <c r="AZ2403" s="1"/>
      <c r="BA2403" s="36"/>
      <c r="BB2403" s="2"/>
      <c r="BC2403" s="1"/>
      <c r="BD2403" s="1"/>
      <c r="BE2403" s="1"/>
      <c r="BF2403" s="43">
        <f t="shared" si="37"/>
        <v>25480</v>
      </c>
      <c r="BG2403" s="1"/>
      <c r="BH2403" s="1"/>
      <c r="BI2403" s="1">
        <v>50</v>
      </c>
      <c r="BJ2403" s="1">
        <v>0</v>
      </c>
      <c r="BK2403" s="1">
        <v>0.01</v>
      </c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37" t="s">
        <v>71</v>
      </c>
    </row>
    <row r="2404" spans="1:77" x14ac:dyDescent="0.25">
      <c r="A2404" s="1">
        <v>2399</v>
      </c>
      <c r="B2404" s="1"/>
      <c r="C2404" s="1"/>
      <c r="D2404" s="1"/>
      <c r="E2404" s="1"/>
      <c r="F2404" s="1">
        <v>2399</v>
      </c>
      <c r="G2404" s="1" t="s">
        <v>67</v>
      </c>
      <c r="H2404" s="1">
        <v>40080</v>
      </c>
      <c r="M2404" s="1">
        <v>1</v>
      </c>
      <c r="N2404" s="1">
        <v>0</v>
      </c>
      <c r="O2404" s="1">
        <v>35</v>
      </c>
      <c r="P2404" s="2" t="s">
        <v>69</v>
      </c>
      <c r="Q2404" s="2">
        <v>435</v>
      </c>
      <c r="R2404" s="1"/>
      <c r="S2404" s="2">
        <v>130</v>
      </c>
      <c r="T2404" s="1"/>
      <c r="U2404" s="1"/>
      <c r="V2404" s="1"/>
      <c r="W2404" s="1"/>
      <c r="X2404" s="35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2"/>
      <c r="AY2404" s="1"/>
      <c r="AZ2404" s="1"/>
      <c r="BA2404" s="36"/>
      <c r="BB2404" s="2"/>
      <c r="BC2404" s="1"/>
      <c r="BD2404" s="1"/>
      <c r="BE2404" s="1"/>
      <c r="BF2404" s="43">
        <f t="shared" si="37"/>
        <v>56550</v>
      </c>
      <c r="BG2404" s="1"/>
      <c r="BH2404" s="1"/>
      <c r="BI2404" s="1">
        <v>50</v>
      </c>
      <c r="BJ2404" s="1">
        <v>0</v>
      </c>
      <c r="BK2404" s="1">
        <v>0.01</v>
      </c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37" t="s">
        <v>71</v>
      </c>
    </row>
    <row r="2405" spans="1:77" x14ac:dyDescent="0.25">
      <c r="A2405" s="1">
        <v>2400</v>
      </c>
      <c r="B2405" s="1"/>
      <c r="C2405" s="1"/>
      <c r="D2405" s="1"/>
      <c r="E2405" s="1"/>
      <c r="F2405" s="1">
        <v>2400</v>
      </c>
      <c r="G2405" s="1" t="s">
        <v>67</v>
      </c>
      <c r="H2405" s="1">
        <v>40081</v>
      </c>
      <c r="M2405" s="1">
        <v>0</v>
      </c>
      <c r="N2405" s="1">
        <v>1</v>
      </c>
      <c r="O2405" s="1">
        <v>50</v>
      </c>
      <c r="P2405" s="2" t="s">
        <v>69</v>
      </c>
      <c r="Q2405" s="2">
        <v>150</v>
      </c>
      <c r="R2405" s="1"/>
      <c r="S2405" s="2">
        <v>300</v>
      </c>
      <c r="T2405" s="1"/>
      <c r="U2405" s="1"/>
      <c r="V2405" s="1"/>
      <c r="W2405" s="1"/>
      <c r="X2405" s="35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2"/>
      <c r="AY2405" s="1"/>
      <c r="AZ2405" s="1"/>
      <c r="BA2405" s="36"/>
      <c r="BB2405" s="2"/>
      <c r="BC2405" s="1"/>
      <c r="BD2405" s="1"/>
      <c r="BE2405" s="1"/>
      <c r="BF2405" s="43">
        <f t="shared" si="37"/>
        <v>45000</v>
      </c>
      <c r="BG2405" s="1"/>
      <c r="BH2405" s="1"/>
      <c r="BI2405" s="1">
        <v>50</v>
      </c>
      <c r="BJ2405" s="1">
        <v>0</v>
      </c>
      <c r="BK2405" s="1">
        <v>0.01</v>
      </c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37" t="s">
        <v>71</v>
      </c>
    </row>
    <row r="2406" spans="1:77" x14ac:dyDescent="0.25">
      <c r="A2406" s="1">
        <v>2401</v>
      </c>
      <c r="B2406" s="1"/>
      <c r="C2406" s="1"/>
      <c r="D2406" s="1"/>
      <c r="E2406" s="1"/>
      <c r="F2406" s="1">
        <v>2401</v>
      </c>
      <c r="G2406" s="1" t="s">
        <v>67</v>
      </c>
      <c r="H2406" s="1">
        <v>40082</v>
      </c>
      <c r="M2406" s="1">
        <v>0</v>
      </c>
      <c r="N2406" s="1">
        <v>3</v>
      </c>
      <c r="O2406" s="1">
        <v>32</v>
      </c>
      <c r="P2406" s="2" t="s">
        <v>69</v>
      </c>
      <c r="Q2406" s="2">
        <v>332</v>
      </c>
      <c r="R2406" s="1"/>
      <c r="S2406" s="2">
        <v>300</v>
      </c>
      <c r="T2406" s="1"/>
      <c r="U2406" s="1"/>
      <c r="V2406" s="1"/>
      <c r="W2406" s="1"/>
      <c r="X2406" s="35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2"/>
      <c r="AY2406" s="1"/>
      <c r="AZ2406" s="1"/>
      <c r="BA2406" s="36"/>
      <c r="BB2406" s="2"/>
      <c r="BC2406" s="1"/>
      <c r="BD2406" s="1"/>
      <c r="BE2406" s="1"/>
      <c r="BF2406" s="43">
        <f t="shared" si="37"/>
        <v>99600</v>
      </c>
      <c r="BG2406" s="1"/>
      <c r="BH2406" s="1"/>
      <c r="BI2406" s="1">
        <v>50</v>
      </c>
      <c r="BJ2406" s="1">
        <v>0</v>
      </c>
      <c r="BK2406" s="1">
        <v>0.01</v>
      </c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37" t="s">
        <v>71</v>
      </c>
    </row>
    <row r="2407" spans="1:77" x14ac:dyDescent="0.25">
      <c r="A2407" s="1">
        <v>2402</v>
      </c>
      <c r="B2407" s="1"/>
      <c r="C2407" s="1"/>
      <c r="D2407" s="1"/>
      <c r="E2407" s="1"/>
      <c r="F2407" s="1">
        <v>2402</v>
      </c>
      <c r="G2407" s="1" t="s">
        <v>67</v>
      </c>
      <c r="H2407" s="1">
        <v>40083</v>
      </c>
      <c r="M2407" s="1">
        <v>1</v>
      </c>
      <c r="N2407" s="1">
        <v>0</v>
      </c>
      <c r="O2407" s="1">
        <v>28</v>
      </c>
      <c r="P2407" s="2" t="s">
        <v>69</v>
      </c>
      <c r="Q2407" s="2">
        <v>428</v>
      </c>
      <c r="R2407" s="1"/>
      <c r="S2407" s="2">
        <v>260</v>
      </c>
      <c r="T2407" s="1"/>
      <c r="U2407" s="1"/>
      <c r="V2407" s="1"/>
      <c r="W2407" s="1"/>
      <c r="X2407" s="35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2"/>
      <c r="AY2407" s="1"/>
      <c r="AZ2407" s="1"/>
      <c r="BA2407" s="36"/>
      <c r="BB2407" s="2"/>
      <c r="BC2407" s="1"/>
      <c r="BD2407" s="1"/>
      <c r="BE2407" s="1"/>
      <c r="BF2407" s="43">
        <f t="shared" si="37"/>
        <v>111280</v>
      </c>
      <c r="BG2407" s="1"/>
      <c r="BH2407" s="1"/>
      <c r="BI2407" s="1">
        <v>50</v>
      </c>
      <c r="BJ2407" s="1">
        <v>0</v>
      </c>
      <c r="BK2407" s="1">
        <v>0.01</v>
      </c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37" t="s">
        <v>71</v>
      </c>
    </row>
    <row r="2408" spans="1:77" x14ac:dyDescent="0.25">
      <c r="A2408" s="1">
        <v>2403</v>
      </c>
      <c r="B2408" s="1"/>
      <c r="C2408" s="1"/>
      <c r="D2408" s="1"/>
      <c r="E2408" s="1"/>
      <c r="F2408" s="1">
        <v>2403</v>
      </c>
      <c r="G2408" s="1" t="s">
        <v>67</v>
      </c>
      <c r="H2408" s="1">
        <v>40084</v>
      </c>
      <c r="M2408" s="1">
        <v>0</v>
      </c>
      <c r="N2408" s="1">
        <v>0</v>
      </c>
      <c r="O2408" s="1">
        <v>64</v>
      </c>
      <c r="P2408" s="2" t="s">
        <v>69</v>
      </c>
      <c r="Q2408" s="2">
        <v>64</v>
      </c>
      <c r="R2408" s="1"/>
      <c r="S2408" s="2">
        <v>300</v>
      </c>
      <c r="T2408" s="1"/>
      <c r="U2408" s="1"/>
      <c r="V2408" s="1"/>
      <c r="W2408" s="1"/>
      <c r="X2408" s="35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44"/>
      <c r="AR2408" s="36"/>
      <c r="AS2408" s="1"/>
      <c r="AT2408" s="45"/>
      <c r="AU2408" s="1"/>
      <c r="AV2408" s="1"/>
      <c r="AW2408" s="1"/>
      <c r="AX2408" s="2"/>
      <c r="AY2408" s="1"/>
      <c r="AZ2408" s="1"/>
      <c r="BA2408" s="36"/>
      <c r="BB2408" s="2"/>
      <c r="BC2408" s="1"/>
      <c r="BD2408" s="1"/>
      <c r="BE2408" s="43"/>
      <c r="BF2408" s="43">
        <f t="shared" si="37"/>
        <v>19200</v>
      </c>
      <c r="BG2408" s="1"/>
      <c r="BH2408" s="1"/>
      <c r="BI2408" s="1">
        <v>50</v>
      </c>
      <c r="BJ2408" s="1">
        <v>0</v>
      </c>
      <c r="BK2408" s="1">
        <v>0.01</v>
      </c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37" t="s">
        <v>71</v>
      </c>
    </row>
    <row r="2409" spans="1:77" x14ac:dyDescent="0.25">
      <c r="A2409" s="1">
        <v>2404</v>
      </c>
      <c r="B2409" s="1"/>
      <c r="C2409" s="1"/>
      <c r="D2409" s="1"/>
      <c r="E2409" s="1"/>
      <c r="F2409" s="1">
        <v>2404</v>
      </c>
      <c r="G2409" s="1" t="s">
        <v>67</v>
      </c>
      <c r="H2409" s="1">
        <v>40085</v>
      </c>
      <c r="M2409" s="1">
        <v>0</v>
      </c>
      <c r="N2409" s="1">
        <v>3</v>
      </c>
      <c r="O2409" s="1">
        <v>64</v>
      </c>
      <c r="P2409" s="2" t="s">
        <v>69</v>
      </c>
      <c r="Q2409" s="2">
        <v>364</v>
      </c>
      <c r="R2409" s="1"/>
      <c r="S2409" s="2">
        <v>300</v>
      </c>
      <c r="T2409" s="1"/>
      <c r="U2409" s="1"/>
      <c r="V2409" s="1"/>
      <c r="W2409" s="1"/>
      <c r="X2409" s="35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44"/>
      <c r="AR2409" s="36"/>
      <c r="AS2409" s="1"/>
      <c r="AT2409" s="45"/>
      <c r="AU2409" s="1"/>
      <c r="AV2409" s="1"/>
      <c r="AW2409" s="1"/>
      <c r="AX2409" s="2"/>
      <c r="AY2409" s="1"/>
      <c r="AZ2409" s="1"/>
      <c r="BA2409" s="36"/>
      <c r="BB2409" s="2"/>
      <c r="BC2409" s="1"/>
      <c r="BD2409" s="1"/>
      <c r="BE2409" s="43"/>
      <c r="BF2409" s="43">
        <f t="shared" si="37"/>
        <v>109200</v>
      </c>
      <c r="BG2409" s="1"/>
      <c r="BH2409" s="1"/>
      <c r="BI2409" s="1">
        <v>50</v>
      </c>
      <c r="BJ2409" s="1">
        <v>0</v>
      </c>
      <c r="BK2409" s="1">
        <v>0.01</v>
      </c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37" t="s">
        <v>71</v>
      </c>
    </row>
    <row r="2410" spans="1:77" x14ac:dyDescent="0.25">
      <c r="A2410" s="1">
        <v>2405</v>
      </c>
      <c r="B2410" s="1"/>
      <c r="C2410" s="1"/>
      <c r="D2410" s="1"/>
      <c r="E2410" s="1"/>
      <c r="F2410" s="1">
        <v>2405</v>
      </c>
      <c r="G2410" s="1" t="s">
        <v>67</v>
      </c>
      <c r="H2410" s="1">
        <v>40086</v>
      </c>
      <c r="M2410" s="1">
        <v>0</v>
      </c>
      <c r="N2410" s="1">
        <v>1</v>
      </c>
      <c r="O2410" s="1">
        <v>88</v>
      </c>
      <c r="P2410" s="2" t="s">
        <v>69</v>
      </c>
      <c r="Q2410" s="2">
        <v>188</v>
      </c>
      <c r="R2410" s="1"/>
      <c r="S2410" s="2">
        <v>130</v>
      </c>
      <c r="T2410" s="1"/>
      <c r="U2410" s="1"/>
      <c r="V2410" s="1"/>
      <c r="W2410" s="1"/>
      <c r="X2410" s="35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2"/>
      <c r="AY2410" s="1"/>
      <c r="AZ2410" s="1"/>
      <c r="BA2410" s="36"/>
      <c r="BB2410" s="2"/>
      <c r="BC2410" s="1"/>
      <c r="BD2410" s="1"/>
      <c r="BE2410" s="1"/>
      <c r="BF2410" s="43">
        <f t="shared" si="37"/>
        <v>24440</v>
      </c>
      <c r="BG2410" s="1"/>
      <c r="BH2410" s="1"/>
      <c r="BI2410" s="1">
        <v>50</v>
      </c>
      <c r="BJ2410" s="1">
        <v>0</v>
      </c>
      <c r="BK2410" s="1">
        <v>0.01</v>
      </c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37" t="s">
        <v>71</v>
      </c>
    </row>
    <row r="2411" spans="1:77" x14ac:dyDescent="0.25">
      <c r="A2411" s="1">
        <v>2406</v>
      </c>
      <c r="B2411" s="1"/>
      <c r="C2411" s="1"/>
      <c r="D2411" s="1"/>
      <c r="E2411" s="1"/>
      <c r="F2411" s="1">
        <v>2406</v>
      </c>
      <c r="G2411" s="1" t="s">
        <v>67</v>
      </c>
      <c r="H2411" s="1">
        <v>40087</v>
      </c>
      <c r="M2411" s="1">
        <v>0</v>
      </c>
      <c r="N2411" s="1">
        <v>1</v>
      </c>
      <c r="O2411" s="1">
        <v>59</v>
      </c>
      <c r="P2411" s="2" t="s">
        <v>69</v>
      </c>
      <c r="Q2411" s="2">
        <v>159</v>
      </c>
      <c r="R2411" s="1"/>
      <c r="S2411" s="2">
        <v>300</v>
      </c>
      <c r="T2411" s="1"/>
      <c r="U2411" s="1"/>
      <c r="V2411" s="1"/>
      <c r="W2411" s="1"/>
      <c r="X2411" s="35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2"/>
      <c r="AY2411" s="1"/>
      <c r="AZ2411" s="1"/>
      <c r="BA2411" s="36"/>
      <c r="BB2411" s="2"/>
      <c r="BC2411" s="1"/>
      <c r="BD2411" s="1"/>
      <c r="BE2411" s="1"/>
      <c r="BF2411" s="43">
        <f t="shared" si="37"/>
        <v>47700</v>
      </c>
      <c r="BG2411" s="1"/>
      <c r="BH2411" s="1"/>
      <c r="BI2411" s="1">
        <v>50</v>
      </c>
      <c r="BJ2411" s="1">
        <v>0</v>
      </c>
      <c r="BK2411" s="1">
        <v>0.01</v>
      </c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37" t="s">
        <v>71</v>
      </c>
    </row>
    <row r="2412" spans="1:77" x14ac:dyDescent="0.25">
      <c r="A2412" s="1">
        <v>2407</v>
      </c>
      <c r="B2412" s="1"/>
      <c r="C2412" s="1"/>
      <c r="D2412" s="1"/>
      <c r="E2412" s="1"/>
      <c r="F2412" s="1">
        <v>2407</v>
      </c>
      <c r="G2412" s="1" t="s">
        <v>67</v>
      </c>
      <c r="H2412" s="1">
        <v>40088</v>
      </c>
      <c r="M2412" s="1">
        <v>0</v>
      </c>
      <c r="N2412" s="1">
        <v>1</v>
      </c>
      <c r="O2412" s="1">
        <v>14</v>
      </c>
      <c r="P2412" s="2" t="s">
        <v>69</v>
      </c>
      <c r="Q2412" s="2">
        <v>114</v>
      </c>
      <c r="R2412" s="1"/>
      <c r="S2412" s="2">
        <v>170</v>
      </c>
      <c r="T2412" s="1"/>
      <c r="U2412" s="1"/>
      <c r="V2412" s="1"/>
      <c r="W2412" s="1"/>
      <c r="X2412" s="35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44"/>
      <c r="AR2412" s="36"/>
      <c r="AS2412" s="1"/>
      <c r="AT2412" s="45"/>
      <c r="AU2412" s="1"/>
      <c r="AV2412" s="1"/>
      <c r="AW2412" s="1"/>
      <c r="AX2412" s="2"/>
      <c r="AY2412" s="1"/>
      <c r="AZ2412" s="1"/>
      <c r="BA2412" s="36"/>
      <c r="BB2412" s="2"/>
      <c r="BC2412" s="1"/>
      <c r="BD2412" s="1"/>
      <c r="BE2412" s="43"/>
      <c r="BF2412" s="43">
        <f t="shared" si="37"/>
        <v>19380</v>
      </c>
      <c r="BG2412" s="1"/>
      <c r="BH2412" s="1"/>
      <c r="BI2412" s="1">
        <v>50</v>
      </c>
      <c r="BJ2412" s="1">
        <v>0</v>
      </c>
      <c r="BK2412" s="1">
        <v>0.01</v>
      </c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37" t="s">
        <v>71</v>
      </c>
    </row>
    <row r="2413" spans="1:77" x14ac:dyDescent="0.25">
      <c r="A2413" s="1">
        <v>2408</v>
      </c>
      <c r="B2413" s="1"/>
      <c r="C2413" s="1"/>
      <c r="D2413" s="1"/>
      <c r="E2413" s="1"/>
      <c r="F2413" s="1">
        <v>2408</v>
      </c>
      <c r="G2413" s="1" t="s">
        <v>67</v>
      </c>
      <c r="H2413" s="1">
        <v>40089</v>
      </c>
      <c r="M2413" s="1">
        <v>0</v>
      </c>
      <c r="N2413" s="1">
        <v>3</v>
      </c>
      <c r="O2413" s="1">
        <v>48</v>
      </c>
      <c r="P2413" s="2" t="s">
        <v>69</v>
      </c>
      <c r="Q2413" s="2">
        <v>348</v>
      </c>
      <c r="R2413" s="1"/>
      <c r="S2413" s="2">
        <v>300</v>
      </c>
      <c r="T2413" s="1"/>
      <c r="U2413" s="1"/>
      <c r="V2413" s="1"/>
      <c r="W2413" s="1"/>
      <c r="X2413" s="35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2"/>
      <c r="AY2413" s="1"/>
      <c r="AZ2413" s="1"/>
      <c r="BA2413" s="36"/>
      <c r="BB2413" s="2"/>
      <c r="BC2413" s="1"/>
      <c r="BD2413" s="1"/>
      <c r="BE2413" s="1"/>
      <c r="BF2413" s="43">
        <f t="shared" si="37"/>
        <v>104400</v>
      </c>
      <c r="BG2413" s="1"/>
      <c r="BH2413" s="1"/>
      <c r="BI2413" s="1">
        <v>50</v>
      </c>
      <c r="BJ2413" s="1">
        <v>0</v>
      </c>
      <c r="BK2413" s="1">
        <v>0.01</v>
      </c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37" t="s">
        <v>71</v>
      </c>
    </row>
    <row r="2414" spans="1:77" x14ac:dyDescent="0.25">
      <c r="A2414" s="1">
        <v>2409</v>
      </c>
      <c r="B2414" s="1"/>
      <c r="C2414" s="1"/>
      <c r="D2414" s="1"/>
      <c r="E2414" s="1"/>
      <c r="F2414" s="1">
        <v>2409</v>
      </c>
      <c r="G2414" s="1" t="s">
        <v>67</v>
      </c>
      <c r="H2414" s="1">
        <v>40090</v>
      </c>
      <c r="M2414" s="1">
        <v>0</v>
      </c>
      <c r="N2414" s="1">
        <v>1</v>
      </c>
      <c r="O2414" s="1">
        <v>59</v>
      </c>
      <c r="P2414" s="2" t="s">
        <v>69</v>
      </c>
      <c r="Q2414" s="2">
        <v>159</v>
      </c>
      <c r="R2414" s="1"/>
      <c r="S2414" s="2">
        <v>300</v>
      </c>
      <c r="T2414" s="1"/>
      <c r="U2414" s="1"/>
      <c r="V2414" s="1"/>
      <c r="W2414" s="1"/>
      <c r="X2414" s="35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44"/>
      <c r="AR2414" s="36"/>
      <c r="AS2414" s="1"/>
      <c r="AT2414" s="45"/>
      <c r="AU2414" s="1"/>
      <c r="AV2414" s="2"/>
      <c r="AW2414" s="46"/>
      <c r="AX2414" s="2"/>
      <c r="AY2414" s="2"/>
      <c r="AZ2414" s="2"/>
      <c r="BA2414" s="36"/>
      <c r="BB2414" s="2"/>
      <c r="BC2414" s="36"/>
      <c r="BD2414" s="1"/>
      <c r="BE2414" s="43"/>
      <c r="BF2414" s="43">
        <f t="shared" si="37"/>
        <v>47700</v>
      </c>
      <c r="BG2414" s="1"/>
      <c r="BH2414" s="6"/>
      <c r="BI2414" s="1">
        <v>50</v>
      </c>
      <c r="BJ2414" s="1">
        <v>0</v>
      </c>
      <c r="BK2414" s="1">
        <v>0.01</v>
      </c>
      <c r="BL2414" s="36"/>
      <c r="BM2414" s="36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37" t="s">
        <v>71</v>
      </c>
    </row>
    <row r="2415" spans="1:77" x14ac:dyDescent="0.25">
      <c r="A2415" s="1">
        <v>2410</v>
      </c>
      <c r="B2415" s="1"/>
      <c r="C2415" s="1"/>
      <c r="D2415" s="1"/>
      <c r="E2415" s="1"/>
      <c r="F2415" s="1">
        <v>2410</v>
      </c>
      <c r="G2415" s="1" t="s">
        <v>67</v>
      </c>
      <c r="H2415" s="1">
        <v>40091</v>
      </c>
      <c r="M2415" s="1">
        <v>0</v>
      </c>
      <c r="N2415" s="1">
        <v>0</v>
      </c>
      <c r="O2415" s="1">
        <v>76</v>
      </c>
      <c r="P2415" s="2" t="s">
        <v>69</v>
      </c>
      <c r="Q2415" s="2">
        <v>76</v>
      </c>
      <c r="R2415" s="1"/>
      <c r="S2415" s="2">
        <v>130</v>
      </c>
      <c r="T2415" s="1"/>
      <c r="U2415" s="1"/>
      <c r="V2415" s="1"/>
      <c r="W2415" s="1"/>
      <c r="X2415" s="35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2"/>
      <c r="AY2415" s="1"/>
      <c r="AZ2415" s="1"/>
      <c r="BA2415" s="36"/>
      <c r="BB2415" s="2"/>
      <c r="BC2415" s="1"/>
      <c r="BD2415" s="1"/>
      <c r="BE2415" s="1"/>
      <c r="BF2415" s="43">
        <f t="shared" si="37"/>
        <v>9880</v>
      </c>
      <c r="BG2415" s="1"/>
      <c r="BH2415" s="1"/>
      <c r="BI2415" s="1">
        <v>50</v>
      </c>
      <c r="BJ2415" s="1">
        <v>0</v>
      </c>
      <c r="BK2415" s="1">
        <v>0.01</v>
      </c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37" t="s">
        <v>71</v>
      </c>
    </row>
    <row r="2416" spans="1:77" x14ac:dyDescent="0.25">
      <c r="A2416" s="1">
        <v>2411</v>
      </c>
      <c r="B2416" s="1"/>
      <c r="C2416" s="1"/>
      <c r="D2416" s="1"/>
      <c r="E2416" s="1"/>
      <c r="F2416" s="1">
        <v>2411</v>
      </c>
      <c r="G2416" s="1" t="s">
        <v>67</v>
      </c>
      <c r="H2416" s="1">
        <v>40092</v>
      </c>
      <c r="M2416" s="1">
        <v>0</v>
      </c>
      <c r="N2416" s="1">
        <v>1</v>
      </c>
      <c r="O2416" s="1">
        <v>63</v>
      </c>
      <c r="P2416" s="2" t="s">
        <v>69</v>
      </c>
      <c r="Q2416" s="2">
        <v>163</v>
      </c>
      <c r="R2416" s="1"/>
      <c r="S2416" s="2">
        <v>130</v>
      </c>
      <c r="T2416" s="1"/>
      <c r="U2416" s="1"/>
      <c r="V2416" s="1"/>
      <c r="W2416" s="1"/>
      <c r="X2416" s="35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2"/>
      <c r="AY2416" s="1"/>
      <c r="AZ2416" s="1"/>
      <c r="BA2416" s="36"/>
      <c r="BB2416" s="2"/>
      <c r="BC2416" s="1"/>
      <c r="BD2416" s="1"/>
      <c r="BE2416" s="1"/>
      <c r="BF2416" s="43">
        <f t="shared" si="37"/>
        <v>21190</v>
      </c>
      <c r="BG2416" s="1"/>
      <c r="BH2416" s="1"/>
      <c r="BI2416" s="1">
        <v>50</v>
      </c>
      <c r="BJ2416" s="1">
        <v>0</v>
      </c>
      <c r="BK2416" s="1">
        <v>0.01</v>
      </c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37" t="s">
        <v>71</v>
      </c>
    </row>
    <row r="2417" spans="1:77" x14ac:dyDescent="0.25">
      <c r="A2417" s="1">
        <v>2412</v>
      </c>
      <c r="B2417" s="1"/>
      <c r="C2417" s="1"/>
      <c r="D2417" s="1"/>
      <c r="E2417" s="1"/>
      <c r="F2417" s="1">
        <v>2412</v>
      </c>
      <c r="G2417" s="1" t="s">
        <v>67</v>
      </c>
      <c r="H2417" s="1">
        <v>40093</v>
      </c>
      <c r="M2417" s="1">
        <v>0</v>
      </c>
      <c r="N2417" s="1">
        <v>2</v>
      </c>
      <c r="O2417" s="1">
        <v>77</v>
      </c>
      <c r="P2417" s="2" t="s">
        <v>69</v>
      </c>
      <c r="Q2417" s="2">
        <v>277</v>
      </c>
      <c r="R2417" s="1"/>
      <c r="S2417" s="2">
        <v>130</v>
      </c>
      <c r="T2417" s="1"/>
      <c r="U2417" s="1"/>
      <c r="V2417" s="1"/>
      <c r="W2417" s="1"/>
      <c r="X2417" s="35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44"/>
      <c r="AR2417" s="36"/>
      <c r="AS2417" s="1"/>
      <c r="AT2417" s="45"/>
      <c r="AU2417" s="1"/>
      <c r="AV2417" s="1"/>
      <c r="AW2417" s="1"/>
      <c r="AX2417" s="2"/>
      <c r="AY2417" s="1"/>
      <c r="AZ2417" s="1"/>
      <c r="BA2417" s="36"/>
      <c r="BB2417" s="2"/>
      <c r="BC2417" s="1"/>
      <c r="BD2417" s="1"/>
      <c r="BE2417" s="43"/>
      <c r="BF2417" s="43">
        <f t="shared" si="37"/>
        <v>36010</v>
      </c>
      <c r="BG2417" s="1"/>
      <c r="BH2417" s="1"/>
      <c r="BI2417" s="1">
        <v>50</v>
      </c>
      <c r="BJ2417" s="1">
        <v>0</v>
      </c>
      <c r="BK2417" s="1">
        <v>0.01</v>
      </c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37" t="s">
        <v>71</v>
      </c>
    </row>
    <row r="2418" spans="1:77" x14ac:dyDescent="0.25">
      <c r="A2418" s="1">
        <v>2413</v>
      </c>
      <c r="B2418" s="1"/>
      <c r="C2418" s="1"/>
      <c r="D2418" s="1"/>
      <c r="E2418" s="1"/>
      <c r="F2418" s="1">
        <v>2413</v>
      </c>
      <c r="G2418" s="1" t="s">
        <v>67</v>
      </c>
      <c r="H2418" s="1">
        <v>40095</v>
      </c>
      <c r="M2418" s="1">
        <v>0</v>
      </c>
      <c r="N2418" s="1">
        <v>1</v>
      </c>
      <c r="O2418" s="1">
        <v>4</v>
      </c>
      <c r="P2418" s="2" t="s">
        <v>69</v>
      </c>
      <c r="Q2418" s="2">
        <v>104</v>
      </c>
      <c r="R2418" s="1"/>
      <c r="S2418" s="2">
        <v>130</v>
      </c>
      <c r="T2418" s="1"/>
      <c r="U2418" s="1"/>
      <c r="V2418" s="1"/>
      <c r="W2418" s="1"/>
      <c r="X2418" s="35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44"/>
      <c r="AR2418" s="36"/>
      <c r="AS2418" s="1"/>
      <c r="AT2418" s="45"/>
      <c r="AU2418" s="1"/>
      <c r="AV2418" s="2"/>
      <c r="AW2418" s="46"/>
      <c r="AX2418" s="2"/>
      <c r="AY2418" s="2"/>
      <c r="AZ2418" s="2"/>
      <c r="BA2418" s="36"/>
      <c r="BB2418" s="2"/>
      <c r="BC2418" s="36"/>
      <c r="BD2418" s="1"/>
      <c r="BE2418" s="43"/>
      <c r="BF2418" s="43">
        <f t="shared" si="37"/>
        <v>13520</v>
      </c>
      <c r="BG2418" s="1"/>
      <c r="BH2418" s="6"/>
      <c r="BI2418" s="1">
        <v>50</v>
      </c>
      <c r="BJ2418" s="1">
        <v>0</v>
      </c>
      <c r="BK2418" s="1">
        <v>0.01</v>
      </c>
      <c r="BL2418" s="36"/>
      <c r="BM2418" s="36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37" t="s">
        <v>71</v>
      </c>
    </row>
    <row r="2419" spans="1:77" x14ac:dyDescent="0.25">
      <c r="A2419" s="1">
        <v>2414</v>
      </c>
      <c r="B2419" s="1"/>
      <c r="C2419" s="1"/>
      <c r="D2419" s="1"/>
      <c r="E2419" s="1"/>
      <c r="F2419" s="1">
        <v>2414</v>
      </c>
      <c r="G2419" s="1" t="s">
        <v>67</v>
      </c>
      <c r="H2419" s="1">
        <v>40096</v>
      </c>
      <c r="M2419" s="1">
        <v>0</v>
      </c>
      <c r="N2419" s="1">
        <v>0</v>
      </c>
      <c r="O2419" s="1">
        <v>71</v>
      </c>
      <c r="P2419" s="2" t="s">
        <v>69</v>
      </c>
      <c r="Q2419" s="2">
        <v>71</v>
      </c>
      <c r="R2419" s="1"/>
      <c r="S2419" s="2">
        <v>300</v>
      </c>
      <c r="T2419" s="1"/>
      <c r="U2419" s="1"/>
      <c r="V2419" s="1"/>
      <c r="W2419" s="1"/>
      <c r="X2419" s="35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2"/>
      <c r="AY2419" s="1"/>
      <c r="AZ2419" s="1"/>
      <c r="BA2419" s="36"/>
      <c r="BB2419" s="2"/>
      <c r="BC2419" s="1"/>
      <c r="BD2419" s="1"/>
      <c r="BE2419" s="1"/>
      <c r="BF2419" s="43">
        <f t="shared" si="37"/>
        <v>21300</v>
      </c>
      <c r="BG2419" s="1"/>
      <c r="BH2419" s="1"/>
      <c r="BI2419" s="1">
        <v>50</v>
      </c>
      <c r="BJ2419" s="1">
        <v>0</v>
      </c>
      <c r="BK2419" s="1">
        <v>0.01</v>
      </c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37" t="s">
        <v>71</v>
      </c>
    </row>
    <row r="2420" spans="1:77" x14ac:dyDescent="0.25">
      <c r="A2420" s="1">
        <v>2415</v>
      </c>
      <c r="B2420" s="1"/>
      <c r="C2420" s="1"/>
      <c r="D2420" s="1"/>
      <c r="E2420" s="1"/>
      <c r="F2420" s="1">
        <v>2415</v>
      </c>
      <c r="G2420" s="1" t="s">
        <v>67</v>
      </c>
      <c r="H2420" s="1">
        <v>40098</v>
      </c>
      <c r="M2420" s="1">
        <v>0</v>
      </c>
      <c r="N2420" s="1">
        <v>1</v>
      </c>
      <c r="O2420" s="1">
        <v>29</v>
      </c>
      <c r="P2420" s="2" t="s">
        <v>69</v>
      </c>
      <c r="Q2420" s="2">
        <v>129</v>
      </c>
      <c r="R2420" s="1"/>
      <c r="S2420" s="2">
        <v>130</v>
      </c>
      <c r="T2420" s="1"/>
      <c r="U2420" s="1"/>
      <c r="V2420" s="1"/>
      <c r="W2420" s="1"/>
      <c r="X2420" s="35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2"/>
      <c r="AY2420" s="1"/>
      <c r="AZ2420" s="1"/>
      <c r="BA2420" s="36"/>
      <c r="BB2420" s="2"/>
      <c r="BC2420" s="1"/>
      <c r="BD2420" s="1"/>
      <c r="BE2420" s="1"/>
      <c r="BF2420" s="43">
        <f t="shared" si="37"/>
        <v>16770</v>
      </c>
      <c r="BG2420" s="1"/>
      <c r="BH2420" s="1"/>
      <c r="BI2420" s="1">
        <v>50</v>
      </c>
      <c r="BJ2420" s="1">
        <v>0</v>
      </c>
      <c r="BK2420" s="1">
        <v>0.01</v>
      </c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37" t="s">
        <v>71</v>
      </c>
    </row>
    <row r="2421" spans="1:77" x14ac:dyDescent="0.25">
      <c r="A2421" s="1">
        <v>2416</v>
      </c>
      <c r="B2421" s="1"/>
      <c r="C2421" s="1"/>
      <c r="D2421" s="1"/>
      <c r="E2421" s="1"/>
      <c r="F2421" s="1">
        <v>2416</v>
      </c>
      <c r="G2421" s="1" t="s">
        <v>67</v>
      </c>
      <c r="H2421" s="1">
        <v>40099</v>
      </c>
      <c r="M2421" s="1">
        <v>0</v>
      </c>
      <c r="N2421" s="1">
        <v>1</v>
      </c>
      <c r="O2421" s="1">
        <v>34</v>
      </c>
      <c r="P2421" s="2" t="s">
        <v>69</v>
      </c>
      <c r="Q2421" s="2">
        <v>134</v>
      </c>
      <c r="R2421" s="1"/>
      <c r="S2421" s="2">
        <v>130</v>
      </c>
      <c r="T2421" s="1"/>
      <c r="U2421" s="1"/>
      <c r="V2421" s="1"/>
      <c r="W2421" s="1"/>
      <c r="X2421" s="35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44"/>
      <c r="AR2421" s="36"/>
      <c r="AS2421" s="1"/>
      <c r="AT2421" s="45"/>
      <c r="AU2421" s="1"/>
      <c r="AV2421" s="1"/>
      <c r="AW2421" s="1"/>
      <c r="AX2421" s="2"/>
      <c r="AY2421" s="1"/>
      <c r="AZ2421" s="1"/>
      <c r="BA2421" s="36"/>
      <c r="BB2421" s="2"/>
      <c r="BC2421" s="1"/>
      <c r="BD2421" s="1"/>
      <c r="BE2421" s="43"/>
      <c r="BF2421" s="43">
        <f t="shared" si="37"/>
        <v>17420</v>
      </c>
      <c r="BG2421" s="1"/>
      <c r="BH2421" s="1"/>
      <c r="BI2421" s="1">
        <v>50</v>
      </c>
      <c r="BJ2421" s="1">
        <v>0</v>
      </c>
      <c r="BK2421" s="1">
        <v>0.01</v>
      </c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37" t="s">
        <v>71</v>
      </c>
    </row>
    <row r="2422" spans="1:77" x14ac:dyDescent="0.25">
      <c r="A2422" s="1">
        <v>2417</v>
      </c>
      <c r="B2422" s="1"/>
      <c r="C2422" s="1"/>
      <c r="D2422" s="1"/>
      <c r="E2422" s="1"/>
      <c r="F2422" s="1">
        <v>2417</v>
      </c>
      <c r="G2422" s="1" t="s">
        <v>67</v>
      </c>
      <c r="H2422" s="1">
        <v>40100</v>
      </c>
      <c r="M2422" s="1">
        <v>0</v>
      </c>
      <c r="N2422" s="1">
        <v>0</v>
      </c>
      <c r="O2422" s="1">
        <v>63</v>
      </c>
      <c r="P2422" s="2" t="s">
        <v>69</v>
      </c>
      <c r="Q2422" s="2">
        <v>63</v>
      </c>
      <c r="R2422" s="1"/>
      <c r="S2422" s="2">
        <v>130</v>
      </c>
      <c r="T2422" s="1"/>
      <c r="U2422" s="1"/>
      <c r="V2422" s="1"/>
      <c r="W2422" s="1"/>
      <c r="X2422" s="35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2"/>
      <c r="AY2422" s="1"/>
      <c r="AZ2422" s="1"/>
      <c r="BA2422" s="36"/>
      <c r="BB2422" s="2"/>
      <c r="BC2422" s="1"/>
      <c r="BD2422" s="1"/>
      <c r="BE2422" s="1"/>
      <c r="BF2422" s="43">
        <f t="shared" si="37"/>
        <v>8190</v>
      </c>
      <c r="BG2422" s="1"/>
      <c r="BH2422" s="1"/>
      <c r="BI2422" s="1">
        <v>50</v>
      </c>
      <c r="BJ2422" s="1">
        <v>0</v>
      </c>
      <c r="BK2422" s="1">
        <v>0.01</v>
      </c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37" t="s">
        <v>71</v>
      </c>
    </row>
    <row r="2423" spans="1:77" x14ac:dyDescent="0.25">
      <c r="A2423" s="1">
        <v>2418</v>
      </c>
      <c r="B2423" s="1"/>
      <c r="C2423" s="1"/>
      <c r="D2423" s="1"/>
      <c r="E2423" s="1"/>
      <c r="F2423" s="1">
        <v>2418</v>
      </c>
      <c r="G2423" s="1" t="s">
        <v>67</v>
      </c>
      <c r="H2423" s="1">
        <v>40101</v>
      </c>
      <c r="M2423" s="1">
        <v>0</v>
      </c>
      <c r="N2423" s="1">
        <v>0</v>
      </c>
      <c r="O2423" s="1">
        <v>59</v>
      </c>
      <c r="P2423" s="2" t="s">
        <v>69</v>
      </c>
      <c r="Q2423" s="2">
        <v>59</v>
      </c>
      <c r="R2423" s="1"/>
      <c r="S2423" s="2">
        <v>300</v>
      </c>
      <c r="T2423" s="1"/>
      <c r="U2423" s="1"/>
      <c r="V2423" s="1"/>
      <c r="W2423" s="1"/>
      <c r="X2423" s="35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2"/>
      <c r="AY2423" s="1"/>
      <c r="AZ2423" s="1"/>
      <c r="BA2423" s="36"/>
      <c r="BB2423" s="2"/>
      <c r="BC2423" s="1"/>
      <c r="BD2423" s="1"/>
      <c r="BE2423" s="1"/>
      <c r="BF2423" s="43">
        <f t="shared" si="37"/>
        <v>17700</v>
      </c>
      <c r="BG2423" s="1"/>
      <c r="BH2423" s="1"/>
      <c r="BI2423" s="1">
        <v>50</v>
      </c>
      <c r="BJ2423" s="1">
        <v>0</v>
      </c>
      <c r="BK2423" s="1">
        <v>0.01</v>
      </c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37" t="s">
        <v>71</v>
      </c>
    </row>
    <row r="2424" spans="1:77" x14ac:dyDescent="0.25">
      <c r="A2424" s="1">
        <v>2419</v>
      </c>
      <c r="B2424" s="1"/>
      <c r="C2424" s="1"/>
      <c r="D2424" s="1"/>
      <c r="E2424" s="1"/>
      <c r="F2424" s="1">
        <v>2419</v>
      </c>
      <c r="G2424" s="1" t="s">
        <v>67</v>
      </c>
      <c r="H2424" s="1">
        <v>40102</v>
      </c>
      <c r="M2424" s="1">
        <v>1</v>
      </c>
      <c r="N2424" s="1">
        <v>2</v>
      </c>
      <c r="O2424" s="1">
        <v>17</v>
      </c>
      <c r="P2424" s="2" t="s">
        <v>69</v>
      </c>
      <c r="Q2424" s="2">
        <v>617</v>
      </c>
      <c r="R2424" s="1"/>
      <c r="S2424" s="2">
        <v>260</v>
      </c>
      <c r="T2424" s="1"/>
      <c r="U2424" s="1"/>
      <c r="V2424" s="1"/>
      <c r="W2424" s="1"/>
      <c r="X2424" s="35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2"/>
      <c r="AY2424" s="1"/>
      <c r="AZ2424" s="1"/>
      <c r="BA2424" s="36"/>
      <c r="BB2424" s="2"/>
      <c r="BC2424" s="1"/>
      <c r="BD2424" s="1"/>
      <c r="BE2424" s="1"/>
      <c r="BF2424" s="43">
        <f t="shared" si="37"/>
        <v>160420</v>
      </c>
      <c r="BG2424" s="1"/>
      <c r="BH2424" s="1"/>
      <c r="BI2424" s="1">
        <v>50</v>
      </c>
      <c r="BJ2424" s="1">
        <v>0</v>
      </c>
      <c r="BK2424" s="1">
        <v>0.01</v>
      </c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37" t="s">
        <v>71</v>
      </c>
    </row>
    <row r="2425" spans="1:77" x14ac:dyDescent="0.25">
      <c r="A2425" s="1">
        <v>2420</v>
      </c>
      <c r="B2425" s="1"/>
      <c r="C2425" s="1"/>
      <c r="D2425" s="1"/>
      <c r="E2425" s="1"/>
      <c r="F2425" s="1">
        <v>2420</v>
      </c>
      <c r="G2425" s="1" t="s">
        <v>67</v>
      </c>
      <c r="H2425" s="1">
        <v>40103</v>
      </c>
      <c r="M2425" s="1">
        <v>0</v>
      </c>
      <c r="N2425" s="1">
        <v>0</v>
      </c>
      <c r="O2425" s="1">
        <v>79</v>
      </c>
      <c r="P2425" s="2" t="s">
        <v>69</v>
      </c>
      <c r="Q2425" s="2">
        <v>79</v>
      </c>
      <c r="R2425" s="1"/>
      <c r="S2425" s="2">
        <v>200</v>
      </c>
      <c r="T2425" s="1"/>
      <c r="U2425" s="1"/>
      <c r="V2425" s="1"/>
      <c r="W2425" s="1"/>
      <c r="X2425" s="35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2"/>
      <c r="AY2425" s="1"/>
      <c r="AZ2425" s="1"/>
      <c r="BA2425" s="36"/>
      <c r="BB2425" s="2"/>
      <c r="BC2425" s="1"/>
      <c r="BD2425" s="1"/>
      <c r="BE2425" s="1"/>
      <c r="BF2425" s="43">
        <f t="shared" si="37"/>
        <v>15800</v>
      </c>
      <c r="BG2425" s="1"/>
      <c r="BH2425" s="1"/>
      <c r="BI2425" s="1">
        <v>50</v>
      </c>
      <c r="BJ2425" s="1">
        <v>0</v>
      </c>
      <c r="BK2425" s="1">
        <v>0.01</v>
      </c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37" t="s">
        <v>71</v>
      </c>
    </row>
    <row r="2426" spans="1:77" x14ac:dyDescent="0.25">
      <c r="A2426" s="1">
        <v>2421</v>
      </c>
      <c r="B2426" s="1"/>
      <c r="C2426" s="1"/>
      <c r="D2426" s="1"/>
      <c r="E2426" s="1"/>
      <c r="F2426" s="1">
        <v>2421</v>
      </c>
      <c r="G2426" s="1" t="s">
        <v>67</v>
      </c>
      <c r="H2426" s="1">
        <v>40105</v>
      </c>
      <c r="M2426" s="1">
        <v>0</v>
      </c>
      <c r="N2426" s="1">
        <v>3</v>
      </c>
      <c r="O2426" s="1">
        <v>70</v>
      </c>
      <c r="P2426" s="2" t="s">
        <v>69</v>
      </c>
      <c r="Q2426" s="2">
        <v>370</v>
      </c>
      <c r="R2426" s="1"/>
      <c r="S2426" s="2">
        <v>200</v>
      </c>
      <c r="T2426" s="1"/>
      <c r="U2426" s="1"/>
      <c r="V2426" s="1"/>
      <c r="W2426" s="1"/>
      <c r="X2426" s="35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44"/>
      <c r="AR2426" s="36"/>
      <c r="AS2426" s="1"/>
      <c r="AT2426" s="45"/>
      <c r="AU2426" s="1"/>
      <c r="AV2426" s="1"/>
      <c r="AW2426" s="1"/>
      <c r="AX2426" s="2"/>
      <c r="AY2426" s="1"/>
      <c r="AZ2426" s="1"/>
      <c r="BA2426" s="36"/>
      <c r="BB2426" s="2"/>
      <c r="BC2426" s="1"/>
      <c r="BD2426" s="1"/>
      <c r="BE2426" s="43"/>
      <c r="BF2426" s="43">
        <f t="shared" si="37"/>
        <v>74000</v>
      </c>
      <c r="BG2426" s="1"/>
      <c r="BH2426" s="1"/>
      <c r="BI2426" s="1">
        <v>50</v>
      </c>
      <c r="BJ2426" s="1">
        <v>0</v>
      </c>
      <c r="BK2426" s="1">
        <v>0.01</v>
      </c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37" t="s">
        <v>71</v>
      </c>
    </row>
    <row r="2427" spans="1:77" x14ac:dyDescent="0.25">
      <c r="A2427" s="1">
        <v>2422</v>
      </c>
      <c r="B2427" s="1"/>
      <c r="C2427" s="1"/>
      <c r="D2427" s="1"/>
      <c r="E2427" s="1"/>
      <c r="F2427" s="1">
        <v>2422</v>
      </c>
      <c r="G2427" s="1" t="s">
        <v>67</v>
      </c>
      <c r="H2427" s="1">
        <v>40106</v>
      </c>
      <c r="M2427" s="1">
        <v>0</v>
      </c>
      <c r="N2427" s="1">
        <v>0</v>
      </c>
      <c r="O2427" s="1">
        <v>76</v>
      </c>
      <c r="P2427" s="2" t="s">
        <v>69</v>
      </c>
      <c r="Q2427" s="2">
        <v>76</v>
      </c>
      <c r="R2427" s="1"/>
      <c r="S2427" s="2">
        <v>350</v>
      </c>
      <c r="T2427" s="1"/>
      <c r="U2427" s="1"/>
      <c r="V2427" s="1"/>
      <c r="W2427" s="1"/>
      <c r="X2427" s="35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2"/>
      <c r="AY2427" s="1"/>
      <c r="AZ2427" s="1"/>
      <c r="BA2427" s="36"/>
      <c r="BB2427" s="2"/>
      <c r="BC2427" s="1"/>
      <c r="BD2427" s="1"/>
      <c r="BE2427" s="1"/>
      <c r="BF2427" s="43">
        <f t="shared" si="37"/>
        <v>26600</v>
      </c>
      <c r="BG2427" s="1"/>
      <c r="BH2427" s="1"/>
      <c r="BI2427" s="1">
        <v>50</v>
      </c>
      <c r="BJ2427" s="1">
        <v>0</v>
      </c>
      <c r="BK2427" s="1">
        <v>0.01</v>
      </c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37" t="s">
        <v>71</v>
      </c>
    </row>
    <row r="2428" spans="1:77" x14ac:dyDescent="0.25">
      <c r="A2428" s="1">
        <v>2423</v>
      </c>
      <c r="B2428" s="1"/>
      <c r="C2428" s="1"/>
      <c r="D2428" s="1"/>
      <c r="E2428" s="1"/>
      <c r="F2428" s="1">
        <v>2423</v>
      </c>
      <c r="G2428" s="1" t="s">
        <v>67</v>
      </c>
      <c r="H2428" s="1">
        <v>40107</v>
      </c>
      <c r="M2428" s="1">
        <v>1</v>
      </c>
      <c r="N2428" s="1">
        <v>0</v>
      </c>
      <c r="O2428" s="1">
        <v>26</v>
      </c>
      <c r="P2428" s="2" t="s">
        <v>69</v>
      </c>
      <c r="Q2428" s="2">
        <v>426</v>
      </c>
      <c r="R2428" s="1"/>
      <c r="S2428" s="2">
        <v>170</v>
      </c>
      <c r="T2428" s="1"/>
      <c r="U2428" s="1"/>
      <c r="V2428" s="1"/>
      <c r="W2428" s="1"/>
      <c r="X2428" s="35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2"/>
      <c r="AY2428" s="1"/>
      <c r="AZ2428" s="1"/>
      <c r="BA2428" s="36"/>
      <c r="BB2428" s="2"/>
      <c r="BC2428" s="1"/>
      <c r="BD2428" s="1"/>
      <c r="BE2428" s="1"/>
      <c r="BF2428" s="43">
        <f t="shared" si="37"/>
        <v>72420</v>
      </c>
      <c r="BG2428" s="1"/>
      <c r="BH2428" s="1"/>
      <c r="BI2428" s="1">
        <v>50</v>
      </c>
      <c r="BJ2428" s="1">
        <v>0</v>
      </c>
      <c r="BK2428" s="1">
        <v>0.01</v>
      </c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37" t="s">
        <v>71</v>
      </c>
    </row>
    <row r="2429" spans="1:77" x14ac:dyDescent="0.25">
      <c r="A2429" s="1">
        <v>2424</v>
      </c>
      <c r="B2429" s="1"/>
      <c r="C2429" s="1"/>
      <c r="D2429" s="1"/>
      <c r="E2429" s="1"/>
      <c r="F2429" s="1">
        <v>2424</v>
      </c>
      <c r="G2429" s="1" t="s">
        <v>67</v>
      </c>
      <c r="H2429" s="1">
        <v>40108</v>
      </c>
      <c r="M2429" s="1">
        <v>1</v>
      </c>
      <c r="N2429" s="1">
        <v>0</v>
      </c>
      <c r="O2429" s="1">
        <v>68</v>
      </c>
      <c r="P2429" s="2" t="s">
        <v>69</v>
      </c>
      <c r="Q2429" s="2">
        <v>468</v>
      </c>
      <c r="R2429" s="1"/>
      <c r="S2429" s="2">
        <v>130</v>
      </c>
      <c r="T2429" s="1"/>
      <c r="U2429" s="1"/>
      <c r="V2429" s="1"/>
      <c r="W2429" s="1"/>
      <c r="X2429" s="35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2"/>
      <c r="AY2429" s="1"/>
      <c r="AZ2429" s="1"/>
      <c r="BA2429" s="36"/>
      <c r="BB2429" s="2"/>
      <c r="BC2429" s="1"/>
      <c r="BD2429" s="1"/>
      <c r="BE2429" s="1"/>
      <c r="BF2429" s="43">
        <f t="shared" si="37"/>
        <v>60840</v>
      </c>
      <c r="BG2429" s="1"/>
      <c r="BH2429" s="1"/>
      <c r="BI2429" s="1">
        <v>50</v>
      </c>
      <c r="BJ2429" s="1">
        <v>0</v>
      </c>
      <c r="BK2429" s="1">
        <v>0.01</v>
      </c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37" t="s">
        <v>71</v>
      </c>
    </row>
    <row r="2430" spans="1:77" x14ac:dyDescent="0.25">
      <c r="A2430" s="1">
        <v>2425</v>
      </c>
      <c r="B2430" s="1"/>
      <c r="C2430" s="1"/>
      <c r="D2430" s="1"/>
      <c r="E2430" s="1"/>
      <c r="F2430" s="1">
        <v>2425</v>
      </c>
      <c r="G2430" s="1" t="s">
        <v>67</v>
      </c>
      <c r="H2430" s="1">
        <v>40109</v>
      </c>
      <c r="M2430" s="1">
        <v>4</v>
      </c>
      <c r="N2430" s="1">
        <v>3</v>
      </c>
      <c r="O2430" s="1">
        <v>30.3</v>
      </c>
      <c r="P2430" s="2" t="s">
        <v>69</v>
      </c>
      <c r="Q2430" s="2">
        <v>1930.3</v>
      </c>
      <c r="R2430" s="1"/>
      <c r="S2430" s="2">
        <v>190</v>
      </c>
      <c r="T2430" s="1"/>
      <c r="U2430" s="1"/>
      <c r="V2430" s="1"/>
      <c r="W2430" s="1"/>
      <c r="X2430" s="35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44"/>
      <c r="AR2430" s="36"/>
      <c r="AS2430" s="1"/>
      <c r="AT2430" s="45"/>
      <c r="AU2430" s="1"/>
      <c r="AV2430" s="1"/>
      <c r="AW2430" s="1"/>
      <c r="AX2430" s="2"/>
      <c r="AY2430" s="1"/>
      <c r="AZ2430" s="1"/>
      <c r="BA2430" s="36"/>
      <c r="BB2430" s="2"/>
      <c r="BC2430" s="1"/>
      <c r="BD2430" s="1"/>
      <c r="BE2430" s="43"/>
      <c r="BF2430" s="43">
        <f t="shared" si="37"/>
        <v>366757</v>
      </c>
      <c r="BG2430" s="1"/>
      <c r="BH2430" s="1"/>
      <c r="BI2430" s="1">
        <v>50</v>
      </c>
      <c r="BJ2430" s="1">
        <v>0</v>
      </c>
      <c r="BK2430" s="1">
        <v>0.01</v>
      </c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37" t="s">
        <v>71</v>
      </c>
    </row>
    <row r="2431" spans="1:77" x14ac:dyDescent="0.25">
      <c r="A2431" s="1">
        <v>2426</v>
      </c>
      <c r="B2431" s="1"/>
      <c r="C2431" s="1"/>
      <c r="D2431" s="1"/>
      <c r="E2431" s="1"/>
      <c r="F2431" s="1">
        <v>2426</v>
      </c>
      <c r="G2431" s="1" t="s">
        <v>67</v>
      </c>
      <c r="H2431" s="1">
        <v>40197</v>
      </c>
      <c r="M2431" s="1">
        <v>4</v>
      </c>
      <c r="N2431" s="1">
        <v>3</v>
      </c>
      <c r="O2431" s="1">
        <v>70</v>
      </c>
      <c r="P2431" s="2" t="s">
        <v>69</v>
      </c>
      <c r="Q2431" s="2">
        <v>1970</v>
      </c>
      <c r="R2431" s="1"/>
      <c r="S2431" s="2">
        <v>100</v>
      </c>
      <c r="T2431" s="1"/>
      <c r="U2431" s="1"/>
      <c r="V2431" s="1"/>
      <c r="W2431" s="1"/>
      <c r="X2431" s="35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2"/>
      <c r="AY2431" s="1"/>
      <c r="AZ2431" s="1"/>
      <c r="BA2431" s="36"/>
      <c r="BB2431" s="2"/>
      <c r="BC2431" s="1"/>
      <c r="BD2431" s="1"/>
      <c r="BE2431" s="1"/>
      <c r="BF2431" s="43">
        <f t="shared" si="37"/>
        <v>197000</v>
      </c>
      <c r="BG2431" s="1"/>
      <c r="BH2431" s="1"/>
      <c r="BI2431" s="1">
        <v>50</v>
      </c>
      <c r="BJ2431" s="1">
        <v>0</v>
      </c>
      <c r="BK2431" s="1">
        <v>0.01</v>
      </c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37" t="s">
        <v>71</v>
      </c>
    </row>
    <row r="2432" spans="1:77" x14ac:dyDescent="0.25">
      <c r="A2432" s="1">
        <v>2427</v>
      </c>
      <c r="B2432" s="1"/>
      <c r="C2432" s="1"/>
      <c r="D2432" s="1"/>
      <c r="E2432" s="1"/>
      <c r="F2432" s="1">
        <v>2427</v>
      </c>
      <c r="G2432" s="1" t="s">
        <v>67</v>
      </c>
      <c r="H2432" s="1">
        <v>40222</v>
      </c>
      <c r="M2432" s="1">
        <v>0</v>
      </c>
      <c r="N2432" s="1">
        <v>1</v>
      </c>
      <c r="O2432" s="1">
        <v>72</v>
      </c>
      <c r="P2432" s="2" t="s">
        <v>69</v>
      </c>
      <c r="Q2432" s="2">
        <v>172</v>
      </c>
      <c r="R2432" s="1"/>
      <c r="S2432" s="2">
        <v>250</v>
      </c>
      <c r="T2432" s="1"/>
      <c r="U2432" s="1"/>
      <c r="V2432" s="1"/>
      <c r="W2432" s="1"/>
      <c r="X2432" s="35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2"/>
      <c r="AY2432" s="1"/>
      <c r="AZ2432" s="1"/>
      <c r="BA2432" s="36"/>
      <c r="BB2432" s="2"/>
      <c r="BC2432" s="1"/>
      <c r="BD2432" s="1"/>
      <c r="BE2432" s="1"/>
      <c r="BF2432" s="43">
        <f t="shared" si="37"/>
        <v>43000</v>
      </c>
      <c r="BG2432" s="1"/>
      <c r="BH2432" s="1"/>
      <c r="BI2432" s="1">
        <v>50</v>
      </c>
      <c r="BJ2432" s="1">
        <v>0</v>
      </c>
      <c r="BK2432" s="1">
        <v>0.01</v>
      </c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37" t="s">
        <v>71</v>
      </c>
    </row>
    <row r="2433" spans="1:77" x14ac:dyDescent="0.25">
      <c r="A2433" s="1">
        <v>2428</v>
      </c>
      <c r="B2433" s="1"/>
      <c r="C2433" s="1"/>
      <c r="D2433" s="1"/>
      <c r="E2433" s="1"/>
      <c r="F2433" s="1">
        <v>2428</v>
      </c>
      <c r="G2433" s="1" t="s">
        <v>67</v>
      </c>
      <c r="H2433" s="1">
        <v>40224</v>
      </c>
      <c r="M2433" s="1">
        <v>1</v>
      </c>
      <c r="N2433" s="1">
        <v>2</v>
      </c>
      <c r="O2433" s="1">
        <v>63.4</v>
      </c>
      <c r="P2433" s="2" t="s">
        <v>69</v>
      </c>
      <c r="Q2433" s="2">
        <v>663.4</v>
      </c>
      <c r="R2433" s="1"/>
      <c r="S2433" s="2">
        <v>100</v>
      </c>
      <c r="T2433" s="1"/>
      <c r="U2433" s="1"/>
      <c r="V2433" s="1"/>
      <c r="W2433" s="1"/>
      <c r="X2433" s="35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44"/>
      <c r="AR2433" s="36"/>
      <c r="AS2433" s="1"/>
      <c r="AT2433" s="45"/>
      <c r="AU2433" s="1"/>
      <c r="AV2433" s="1"/>
      <c r="AW2433" s="1"/>
      <c r="AX2433" s="2"/>
      <c r="AY2433" s="1"/>
      <c r="AZ2433" s="1"/>
      <c r="BA2433" s="36"/>
      <c r="BB2433" s="2"/>
      <c r="BC2433" s="1"/>
      <c r="BD2433" s="1"/>
      <c r="BE2433" s="43"/>
      <c r="BF2433" s="43">
        <f t="shared" si="37"/>
        <v>66340</v>
      </c>
      <c r="BG2433" s="1"/>
      <c r="BH2433" s="1"/>
      <c r="BI2433" s="1">
        <v>50</v>
      </c>
      <c r="BJ2433" s="1">
        <v>0</v>
      </c>
      <c r="BK2433" s="1">
        <v>0.01</v>
      </c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37" t="s">
        <v>71</v>
      </c>
    </row>
    <row r="2434" spans="1:77" x14ac:dyDescent="0.25">
      <c r="A2434" s="1">
        <v>2429</v>
      </c>
      <c r="B2434" s="1"/>
      <c r="C2434" s="1"/>
      <c r="D2434" s="1"/>
      <c r="E2434" s="1"/>
      <c r="F2434" s="1">
        <v>2429</v>
      </c>
      <c r="G2434" s="1" t="s">
        <v>67</v>
      </c>
      <c r="H2434" s="1">
        <v>40273</v>
      </c>
      <c r="M2434" s="1">
        <v>6</v>
      </c>
      <c r="N2434" s="1">
        <v>2</v>
      </c>
      <c r="O2434" s="1">
        <v>75.400000000000006</v>
      </c>
      <c r="P2434" s="2" t="s">
        <v>69</v>
      </c>
      <c r="Q2434" s="2">
        <v>2675.4</v>
      </c>
      <c r="R2434" s="1"/>
      <c r="S2434" s="2">
        <v>170</v>
      </c>
      <c r="T2434" s="1"/>
      <c r="U2434" s="1"/>
      <c r="V2434" s="1"/>
      <c r="W2434" s="1"/>
      <c r="X2434" s="35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2"/>
      <c r="AY2434" s="1"/>
      <c r="AZ2434" s="1"/>
      <c r="BA2434" s="36"/>
      <c r="BB2434" s="2"/>
      <c r="BC2434" s="1"/>
      <c r="BD2434" s="1"/>
      <c r="BE2434" s="1"/>
      <c r="BF2434" s="43">
        <f t="shared" si="37"/>
        <v>454818</v>
      </c>
      <c r="BG2434" s="1"/>
      <c r="BH2434" s="1"/>
      <c r="BI2434" s="1">
        <v>50</v>
      </c>
      <c r="BJ2434" s="1">
        <v>0</v>
      </c>
      <c r="BK2434" s="1">
        <v>0.01</v>
      </c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37" t="s">
        <v>71</v>
      </c>
    </row>
    <row r="2435" spans="1:77" x14ac:dyDescent="0.25">
      <c r="A2435" s="1">
        <v>2430</v>
      </c>
      <c r="B2435" s="1"/>
      <c r="C2435" s="1"/>
      <c r="D2435" s="1"/>
      <c r="E2435" s="1"/>
      <c r="F2435" s="1">
        <v>2430</v>
      </c>
      <c r="G2435" s="1" t="s">
        <v>67</v>
      </c>
      <c r="H2435" s="1">
        <v>40274</v>
      </c>
      <c r="M2435" s="1">
        <v>7</v>
      </c>
      <c r="N2435" s="1">
        <v>2</v>
      </c>
      <c r="O2435" s="1">
        <v>54.4</v>
      </c>
      <c r="P2435" s="2" t="s">
        <v>69</v>
      </c>
      <c r="Q2435" s="2">
        <v>3054.4</v>
      </c>
      <c r="R2435" s="1"/>
      <c r="S2435" s="2">
        <v>170</v>
      </c>
      <c r="T2435" s="1"/>
      <c r="U2435" s="1"/>
      <c r="V2435" s="1"/>
      <c r="W2435" s="1"/>
      <c r="X2435" s="35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2"/>
      <c r="AY2435" s="1"/>
      <c r="AZ2435" s="1"/>
      <c r="BA2435" s="36"/>
      <c r="BB2435" s="2"/>
      <c r="BC2435" s="1"/>
      <c r="BD2435" s="1"/>
      <c r="BE2435" s="1"/>
      <c r="BF2435" s="43">
        <f t="shared" si="37"/>
        <v>519248</v>
      </c>
      <c r="BG2435" s="1"/>
      <c r="BH2435" s="1"/>
      <c r="BI2435" s="1">
        <v>50</v>
      </c>
      <c r="BJ2435" s="1">
        <v>0</v>
      </c>
      <c r="BK2435" s="1">
        <v>0.01</v>
      </c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37" t="s">
        <v>71</v>
      </c>
    </row>
    <row r="2436" spans="1:77" x14ac:dyDescent="0.25">
      <c r="A2436" s="1">
        <v>2431</v>
      </c>
      <c r="B2436" s="1"/>
      <c r="C2436" s="1"/>
      <c r="D2436" s="1"/>
      <c r="E2436" s="1"/>
      <c r="F2436" s="1">
        <v>2431</v>
      </c>
      <c r="G2436" s="1" t="s">
        <v>67</v>
      </c>
      <c r="H2436" s="1">
        <v>40275</v>
      </c>
      <c r="M2436" s="1">
        <v>9</v>
      </c>
      <c r="N2436" s="1">
        <v>1</v>
      </c>
      <c r="O2436" s="1">
        <v>25.2</v>
      </c>
      <c r="P2436" s="2" t="s">
        <v>69</v>
      </c>
      <c r="Q2436" s="2">
        <v>3725.2</v>
      </c>
      <c r="R2436" s="1"/>
      <c r="S2436" s="2">
        <v>170</v>
      </c>
      <c r="T2436" s="1"/>
      <c r="U2436" s="1"/>
      <c r="V2436" s="1"/>
      <c r="W2436" s="1"/>
      <c r="X2436" s="35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2"/>
      <c r="AY2436" s="1"/>
      <c r="AZ2436" s="1"/>
      <c r="BA2436" s="36"/>
      <c r="BB2436" s="2"/>
      <c r="BC2436" s="1"/>
      <c r="BD2436" s="1"/>
      <c r="BE2436" s="1"/>
      <c r="BF2436" s="43">
        <f t="shared" si="37"/>
        <v>633284</v>
      </c>
      <c r="BG2436" s="1"/>
      <c r="BH2436" s="1"/>
      <c r="BI2436" s="1">
        <v>50</v>
      </c>
      <c r="BJ2436" s="1">
        <v>0</v>
      </c>
      <c r="BK2436" s="1">
        <v>0.01</v>
      </c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37" t="s">
        <v>71</v>
      </c>
    </row>
    <row r="2437" spans="1:77" x14ac:dyDescent="0.25">
      <c r="A2437" s="1">
        <v>2432</v>
      </c>
      <c r="B2437" s="1"/>
      <c r="C2437" s="1"/>
      <c r="D2437" s="1"/>
      <c r="E2437" s="1"/>
      <c r="F2437" s="1">
        <v>2432</v>
      </c>
      <c r="G2437" s="1" t="s">
        <v>67</v>
      </c>
      <c r="H2437" s="1">
        <v>40276</v>
      </c>
      <c r="M2437" s="1">
        <v>8</v>
      </c>
      <c r="N2437" s="1">
        <v>2</v>
      </c>
      <c r="O2437" s="1">
        <v>79.400000000000006</v>
      </c>
      <c r="P2437" s="2" t="s">
        <v>69</v>
      </c>
      <c r="Q2437" s="2">
        <v>3479.4</v>
      </c>
      <c r="R2437" s="1"/>
      <c r="S2437" s="2">
        <v>130</v>
      </c>
      <c r="T2437" s="1"/>
      <c r="U2437" s="1"/>
      <c r="V2437" s="1"/>
      <c r="W2437" s="1"/>
      <c r="X2437" s="35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2"/>
      <c r="AY2437" s="1"/>
      <c r="AZ2437" s="1"/>
      <c r="BA2437" s="36"/>
      <c r="BB2437" s="2"/>
      <c r="BC2437" s="1"/>
      <c r="BD2437" s="1"/>
      <c r="BE2437" s="1"/>
      <c r="BF2437" s="43">
        <f t="shared" si="37"/>
        <v>452322</v>
      </c>
      <c r="BG2437" s="1"/>
      <c r="BH2437" s="1"/>
      <c r="BI2437" s="1">
        <v>50</v>
      </c>
      <c r="BJ2437" s="1">
        <v>0</v>
      </c>
      <c r="BK2437" s="1">
        <v>0.01</v>
      </c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37" t="s">
        <v>71</v>
      </c>
    </row>
    <row r="2438" spans="1:77" x14ac:dyDescent="0.25">
      <c r="A2438" s="1">
        <v>2433</v>
      </c>
      <c r="B2438" s="1"/>
      <c r="C2438" s="1"/>
      <c r="D2438" s="1"/>
      <c r="E2438" s="1"/>
      <c r="F2438" s="1">
        <v>2433</v>
      </c>
      <c r="G2438" s="1" t="s">
        <v>67</v>
      </c>
      <c r="H2438" s="1">
        <v>40299</v>
      </c>
      <c r="M2438" s="1">
        <v>2</v>
      </c>
      <c r="N2438" s="1">
        <v>0</v>
      </c>
      <c r="O2438" s="1">
        <v>0</v>
      </c>
      <c r="P2438" s="2" t="s">
        <v>69</v>
      </c>
      <c r="Q2438" s="2">
        <v>800</v>
      </c>
      <c r="R2438" s="1"/>
      <c r="S2438" s="2">
        <v>310</v>
      </c>
      <c r="T2438" s="1"/>
      <c r="U2438" s="1"/>
      <c r="V2438" s="1"/>
      <c r="W2438" s="1"/>
      <c r="X2438" s="35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2"/>
      <c r="AY2438" s="1"/>
      <c r="AZ2438" s="1"/>
      <c r="BA2438" s="36"/>
      <c r="BB2438" s="2"/>
      <c r="BC2438" s="1"/>
      <c r="BD2438" s="1"/>
      <c r="BE2438" s="1"/>
      <c r="BF2438" s="43">
        <f t="shared" si="37"/>
        <v>248000</v>
      </c>
      <c r="BG2438" s="1"/>
      <c r="BH2438" s="1"/>
      <c r="BI2438" s="1">
        <v>50</v>
      </c>
      <c r="BJ2438" s="1">
        <v>0</v>
      </c>
      <c r="BK2438" s="1">
        <v>0.01</v>
      </c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37" t="s">
        <v>71</v>
      </c>
    </row>
    <row r="2439" spans="1:77" x14ac:dyDescent="0.25">
      <c r="A2439" s="1">
        <v>2434</v>
      </c>
      <c r="B2439" s="1"/>
      <c r="C2439" s="1"/>
      <c r="D2439" s="1"/>
      <c r="E2439" s="1"/>
      <c r="F2439" s="1">
        <v>2434</v>
      </c>
      <c r="G2439" s="1" t="s">
        <v>67</v>
      </c>
      <c r="H2439" s="1">
        <v>40300</v>
      </c>
      <c r="M2439" s="1">
        <v>1</v>
      </c>
      <c r="N2439" s="1">
        <v>3</v>
      </c>
      <c r="O2439" s="1">
        <v>53</v>
      </c>
      <c r="P2439" s="2" t="s">
        <v>69</v>
      </c>
      <c r="Q2439" s="2">
        <v>753</v>
      </c>
      <c r="R2439" s="1"/>
      <c r="S2439" s="2">
        <v>310</v>
      </c>
      <c r="T2439" s="1"/>
      <c r="U2439" s="1"/>
      <c r="V2439" s="1"/>
      <c r="W2439" s="1"/>
      <c r="X2439" s="35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2"/>
      <c r="AY2439" s="1"/>
      <c r="AZ2439" s="1"/>
      <c r="BA2439" s="36"/>
      <c r="BB2439" s="2"/>
      <c r="BC2439" s="1"/>
      <c r="BD2439" s="1"/>
      <c r="BE2439" s="1"/>
      <c r="BF2439" s="43">
        <f t="shared" si="37"/>
        <v>233430</v>
      </c>
      <c r="BG2439" s="1"/>
      <c r="BH2439" s="1"/>
      <c r="BI2439" s="1">
        <v>50</v>
      </c>
      <c r="BJ2439" s="1">
        <v>0</v>
      </c>
      <c r="BK2439" s="1">
        <v>0.01</v>
      </c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37" t="s">
        <v>71</v>
      </c>
    </row>
    <row r="2440" spans="1:77" x14ac:dyDescent="0.25">
      <c r="A2440" s="1">
        <v>2435</v>
      </c>
      <c r="B2440" s="1"/>
      <c r="C2440" s="1"/>
      <c r="D2440" s="1"/>
      <c r="E2440" s="1"/>
      <c r="F2440" s="1">
        <v>2435</v>
      </c>
      <c r="G2440" s="1" t="s">
        <v>67</v>
      </c>
      <c r="H2440" s="1">
        <v>40372</v>
      </c>
      <c r="M2440" s="1">
        <v>3</v>
      </c>
      <c r="N2440" s="1">
        <v>3</v>
      </c>
      <c r="O2440" s="1">
        <v>4</v>
      </c>
      <c r="P2440" s="2" t="s">
        <v>69</v>
      </c>
      <c r="Q2440" s="2">
        <v>1504</v>
      </c>
      <c r="R2440" s="1"/>
      <c r="S2440" s="2">
        <v>130</v>
      </c>
      <c r="T2440" s="1"/>
      <c r="U2440" s="1"/>
      <c r="V2440" s="1"/>
      <c r="W2440" s="1"/>
      <c r="X2440" s="35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2"/>
      <c r="AY2440" s="1"/>
      <c r="AZ2440" s="1"/>
      <c r="BA2440" s="36"/>
      <c r="BB2440" s="2"/>
      <c r="BC2440" s="1"/>
      <c r="BD2440" s="1"/>
      <c r="BE2440" s="1"/>
      <c r="BF2440" s="43">
        <f t="shared" ref="BF2440:BF2503" si="38">Q2440*S2440</f>
        <v>195520</v>
      </c>
      <c r="BG2440" s="1"/>
      <c r="BH2440" s="1"/>
      <c r="BI2440" s="1">
        <v>50</v>
      </c>
      <c r="BJ2440" s="1">
        <v>0</v>
      </c>
      <c r="BK2440" s="1">
        <v>0.01</v>
      </c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37" t="s">
        <v>71</v>
      </c>
    </row>
    <row r="2441" spans="1:77" x14ac:dyDescent="0.25">
      <c r="A2441" s="1">
        <v>2436</v>
      </c>
      <c r="B2441" s="1"/>
      <c r="C2441" s="1"/>
      <c r="D2441" s="1"/>
      <c r="E2441" s="1"/>
      <c r="F2441" s="1">
        <v>2436</v>
      </c>
      <c r="G2441" s="1" t="s">
        <v>67</v>
      </c>
      <c r="H2441" s="1">
        <v>40373</v>
      </c>
      <c r="M2441" s="1">
        <v>3</v>
      </c>
      <c r="N2441" s="1">
        <v>0</v>
      </c>
      <c r="O2441" s="1">
        <v>72.2</v>
      </c>
      <c r="P2441" s="2" t="s">
        <v>69</v>
      </c>
      <c r="Q2441" s="2">
        <v>1272.2</v>
      </c>
      <c r="R2441" s="1"/>
      <c r="S2441" s="2">
        <v>130</v>
      </c>
      <c r="T2441" s="1"/>
      <c r="U2441" s="1"/>
      <c r="V2441" s="1"/>
      <c r="W2441" s="1"/>
      <c r="X2441" s="35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2"/>
      <c r="AY2441" s="1"/>
      <c r="AZ2441" s="1"/>
      <c r="BA2441" s="36"/>
      <c r="BB2441" s="2"/>
      <c r="BC2441" s="1"/>
      <c r="BD2441" s="1"/>
      <c r="BE2441" s="1"/>
      <c r="BF2441" s="43">
        <f t="shared" si="38"/>
        <v>165386</v>
      </c>
      <c r="BG2441" s="1"/>
      <c r="BH2441" s="1"/>
      <c r="BI2441" s="1">
        <v>50</v>
      </c>
      <c r="BJ2441" s="1">
        <v>0</v>
      </c>
      <c r="BK2441" s="1">
        <v>0.01</v>
      </c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37" t="s">
        <v>71</v>
      </c>
    </row>
    <row r="2442" spans="1:77" x14ac:dyDescent="0.25">
      <c r="A2442" s="1">
        <v>2437</v>
      </c>
      <c r="B2442" s="1"/>
      <c r="C2442" s="1"/>
      <c r="D2442" s="1"/>
      <c r="E2442" s="1"/>
      <c r="F2442" s="1">
        <v>2437</v>
      </c>
      <c r="G2442" s="1" t="s">
        <v>67</v>
      </c>
      <c r="H2442" s="1">
        <v>40387</v>
      </c>
      <c r="M2442" s="1">
        <v>11</v>
      </c>
      <c r="N2442" s="1">
        <v>2</v>
      </c>
      <c r="O2442" s="1">
        <v>87.9</v>
      </c>
      <c r="P2442" s="2" t="s">
        <v>69</v>
      </c>
      <c r="Q2442" s="2">
        <v>4687.8999999999996</v>
      </c>
      <c r="R2442" s="1"/>
      <c r="S2442" s="2">
        <v>100</v>
      </c>
      <c r="T2442" s="1"/>
      <c r="U2442" s="1"/>
      <c r="V2442" s="1"/>
      <c r="W2442" s="1"/>
      <c r="X2442" s="35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2"/>
      <c r="AY2442" s="1"/>
      <c r="AZ2442" s="1"/>
      <c r="BA2442" s="36"/>
      <c r="BB2442" s="2"/>
      <c r="BC2442" s="1"/>
      <c r="BD2442" s="1"/>
      <c r="BE2442" s="1"/>
      <c r="BF2442" s="43">
        <f t="shared" si="38"/>
        <v>468789.99999999994</v>
      </c>
      <c r="BG2442" s="1"/>
      <c r="BH2442" s="1"/>
      <c r="BI2442" s="1">
        <v>50</v>
      </c>
      <c r="BJ2442" s="1">
        <v>0</v>
      </c>
      <c r="BK2442" s="1">
        <v>0.01</v>
      </c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37" t="s">
        <v>71</v>
      </c>
    </row>
    <row r="2443" spans="1:77" x14ac:dyDescent="0.25">
      <c r="A2443" s="1">
        <v>2438</v>
      </c>
      <c r="B2443" s="1"/>
      <c r="C2443" s="1"/>
      <c r="D2443" s="1"/>
      <c r="E2443" s="1"/>
      <c r="F2443" s="1">
        <v>2438</v>
      </c>
      <c r="G2443" s="1" t="s">
        <v>67</v>
      </c>
      <c r="H2443" s="1">
        <v>40389</v>
      </c>
      <c r="M2443" s="1">
        <v>6</v>
      </c>
      <c r="N2443" s="1">
        <v>0</v>
      </c>
      <c r="O2443" s="1">
        <v>0.1</v>
      </c>
      <c r="P2443" s="2" t="s">
        <v>69</v>
      </c>
      <c r="Q2443" s="2">
        <v>2400.1</v>
      </c>
      <c r="R2443" s="1"/>
      <c r="S2443" s="2">
        <v>230</v>
      </c>
      <c r="T2443" s="1"/>
      <c r="U2443" s="1"/>
      <c r="V2443" s="1"/>
      <c r="W2443" s="1"/>
      <c r="X2443" s="35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2"/>
      <c r="AY2443" s="1"/>
      <c r="AZ2443" s="1"/>
      <c r="BA2443" s="36"/>
      <c r="BB2443" s="2"/>
      <c r="BC2443" s="1"/>
      <c r="BD2443" s="1"/>
      <c r="BE2443" s="1"/>
      <c r="BF2443" s="43">
        <f t="shared" si="38"/>
        <v>552023</v>
      </c>
      <c r="BG2443" s="1"/>
      <c r="BH2443" s="1"/>
      <c r="BI2443" s="1">
        <v>50</v>
      </c>
      <c r="BJ2443" s="1">
        <v>0</v>
      </c>
      <c r="BK2443" s="1">
        <v>0.01</v>
      </c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37" t="s">
        <v>71</v>
      </c>
    </row>
    <row r="2444" spans="1:77" x14ac:dyDescent="0.25">
      <c r="A2444" s="1">
        <v>2439</v>
      </c>
      <c r="B2444" s="1"/>
      <c r="C2444" s="1"/>
      <c r="D2444" s="1"/>
      <c r="E2444" s="1"/>
      <c r="F2444" s="1">
        <v>2439</v>
      </c>
      <c r="G2444" s="1" t="s">
        <v>67</v>
      </c>
      <c r="H2444" s="1">
        <v>40442</v>
      </c>
      <c r="M2444" s="1">
        <v>4</v>
      </c>
      <c r="N2444" s="1">
        <v>0</v>
      </c>
      <c r="O2444" s="1">
        <v>76</v>
      </c>
      <c r="P2444" s="2" t="s">
        <v>69</v>
      </c>
      <c r="Q2444" s="2">
        <v>1676</v>
      </c>
      <c r="R2444" s="1"/>
      <c r="S2444" s="2">
        <v>260</v>
      </c>
      <c r="T2444" s="1"/>
      <c r="U2444" s="1"/>
      <c r="V2444" s="1"/>
      <c r="W2444" s="1"/>
      <c r="X2444" s="35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2"/>
      <c r="AY2444" s="1"/>
      <c r="AZ2444" s="1"/>
      <c r="BA2444" s="36"/>
      <c r="BB2444" s="2"/>
      <c r="BC2444" s="1"/>
      <c r="BD2444" s="1"/>
      <c r="BE2444" s="1"/>
      <c r="BF2444" s="43">
        <f t="shared" si="38"/>
        <v>435760</v>
      </c>
      <c r="BG2444" s="1"/>
      <c r="BH2444" s="1"/>
      <c r="BI2444" s="1">
        <v>50</v>
      </c>
      <c r="BJ2444" s="1">
        <v>0</v>
      </c>
      <c r="BK2444" s="1">
        <v>0.01</v>
      </c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37" t="s">
        <v>71</v>
      </c>
    </row>
    <row r="2445" spans="1:77" x14ac:dyDescent="0.25">
      <c r="A2445" s="1">
        <v>2440</v>
      </c>
      <c r="B2445" s="1"/>
      <c r="C2445" s="1"/>
      <c r="D2445" s="1"/>
      <c r="E2445" s="1"/>
      <c r="F2445" s="1">
        <v>2440</v>
      </c>
      <c r="G2445" s="1" t="s">
        <v>67</v>
      </c>
      <c r="H2445" s="1">
        <v>40443</v>
      </c>
      <c r="M2445" s="1">
        <v>2</v>
      </c>
      <c r="N2445" s="1">
        <v>3</v>
      </c>
      <c r="O2445" s="1">
        <v>72</v>
      </c>
      <c r="P2445" s="2" t="s">
        <v>69</v>
      </c>
      <c r="Q2445" s="2">
        <v>1172</v>
      </c>
      <c r="R2445" s="1"/>
      <c r="S2445" s="2">
        <v>280</v>
      </c>
      <c r="T2445" s="1"/>
      <c r="U2445" s="1"/>
      <c r="V2445" s="1"/>
      <c r="W2445" s="1"/>
      <c r="X2445" s="35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2"/>
      <c r="AY2445" s="1"/>
      <c r="AZ2445" s="1"/>
      <c r="BA2445" s="36"/>
      <c r="BB2445" s="2"/>
      <c r="BC2445" s="1"/>
      <c r="BD2445" s="1"/>
      <c r="BE2445" s="1"/>
      <c r="BF2445" s="43">
        <f t="shared" si="38"/>
        <v>328160</v>
      </c>
      <c r="BG2445" s="1"/>
      <c r="BH2445" s="1"/>
      <c r="BI2445" s="1">
        <v>50</v>
      </c>
      <c r="BJ2445" s="1">
        <v>0</v>
      </c>
      <c r="BK2445" s="1">
        <v>0.01</v>
      </c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37" t="s">
        <v>71</v>
      </c>
    </row>
    <row r="2446" spans="1:77" x14ac:dyDescent="0.25">
      <c r="A2446" s="1">
        <v>2441</v>
      </c>
      <c r="B2446" s="1"/>
      <c r="C2446" s="1"/>
      <c r="D2446" s="1"/>
      <c r="E2446" s="1"/>
      <c r="F2446" s="1">
        <v>2441</v>
      </c>
      <c r="G2446" s="1" t="s">
        <v>67</v>
      </c>
      <c r="H2446" s="1">
        <v>40444</v>
      </c>
      <c r="M2446" s="1">
        <v>9</v>
      </c>
      <c r="N2446" s="1">
        <v>2</v>
      </c>
      <c r="O2446" s="1">
        <v>28</v>
      </c>
      <c r="P2446" s="2" t="s">
        <v>69</v>
      </c>
      <c r="Q2446" s="2">
        <v>3828</v>
      </c>
      <c r="R2446" s="1"/>
      <c r="S2446" s="2">
        <v>240</v>
      </c>
      <c r="T2446" s="1"/>
      <c r="U2446" s="1"/>
      <c r="V2446" s="1"/>
      <c r="W2446" s="1"/>
      <c r="X2446" s="35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2"/>
      <c r="AY2446" s="1"/>
      <c r="AZ2446" s="1"/>
      <c r="BA2446" s="36"/>
      <c r="BB2446" s="2"/>
      <c r="BC2446" s="1"/>
      <c r="BD2446" s="1"/>
      <c r="BE2446" s="1"/>
      <c r="BF2446" s="43">
        <f t="shared" si="38"/>
        <v>918720</v>
      </c>
      <c r="BG2446" s="1"/>
      <c r="BH2446" s="1"/>
      <c r="BI2446" s="1">
        <v>50</v>
      </c>
      <c r="BJ2446" s="1">
        <v>0</v>
      </c>
      <c r="BK2446" s="1">
        <v>0.01</v>
      </c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37" t="s">
        <v>71</v>
      </c>
    </row>
    <row r="2447" spans="1:77" x14ac:dyDescent="0.25">
      <c r="A2447" s="1">
        <v>2442</v>
      </c>
      <c r="B2447" s="1"/>
      <c r="C2447" s="1"/>
      <c r="D2447" s="1"/>
      <c r="E2447" s="1"/>
      <c r="F2447" s="1">
        <v>2442</v>
      </c>
      <c r="G2447" s="1" t="s">
        <v>67</v>
      </c>
      <c r="H2447" s="1">
        <v>40461</v>
      </c>
      <c r="M2447" s="1">
        <v>0</v>
      </c>
      <c r="N2447" s="1">
        <v>1</v>
      </c>
      <c r="O2447" s="1">
        <v>77</v>
      </c>
      <c r="P2447" s="2" t="s">
        <v>69</v>
      </c>
      <c r="Q2447" s="2">
        <v>177</v>
      </c>
      <c r="R2447" s="1"/>
      <c r="S2447" s="2">
        <v>250</v>
      </c>
      <c r="T2447" s="1"/>
      <c r="U2447" s="1"/>
      <c r="V2447" s="1"/>
      <c r="W2447" s="1"/>
      <c r="X2447" s="35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2"/>
      <c r="AY2447" s="1"/>
      <c r="AZ2447" s="1"/>
      <c r="BA2447" s="36"/>
      <c r="BB2447" s="2"/>
      <c r="BC2447" s="1"/>
      <c r="BD2447" s="1"/>
      <c r="BE2447" s="1"/>
      <c r="BF2447" s="43">
        <f t="shared" si="38"/>
        <v>44250</v>
      </c>
      <c r="BG2447" s="1"/>
      <c r="BH2447" s="1"/>
      <c r="BI2447" s="1">
        <v>50</v>
      </c>
      <c r="BJ2447" s="1">
        <v>0</v>
      </c>
      <c r="BK2447" s="1">
        <v>0.01</v>
      </c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37" t="s">
        <v>71</v>
      </c>
    </row>
    <row r="2448" spans="1:77" x14ac:dyDescent="0.25">
      <c r="A2448" s="1">
        <v>2443</v>
      </c>
      <c r="B2448" s="1"/>
      <c r="C2448" s="1"/>
      <c r="D2448" s="1"/>
      <c r="E2448" s="1"/>
      <c r="F2448" s="1">
        <v>2443</v>
      </c>
      <c r="G2448" s="1" t="s">
        <v>67</v>
      </c>
      <c r="H2448" s="1">
        <v>40462</v>
      </c>
      <c r="M2448" s="1">
        <v>0</v>
      </c>
      <c r="N2448" s="1">
        <v>2</v>
      </c>
      <c r="O2448" s="1">
        <v>22</v>
      </c>
      <c r="P2448" s="2" t="s">
        <v>69</v>
      </c>
      <c r="Q2448" s="2">
        <v>222</v>
      </c>
      <c r="R2448" s="1"/>
      <c r="S2448" s="2">
        <v>220</v>
      </c>
      <c r="T2448" s="1"/>
      <c r="U2448" s="1"/>
      <c r="V2448" s="1"/>
      <c r="W2448" s="1"/>
      <c r="X2448" s="35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2"/>
      <c r="AY2448" s="1"/>
      <c r="AZ2448" s="1"/>
      <c r="BA2448" s="36"/>
      <c r="BB2448" s="2"/>
      <c r="BC2448" s="1"/>
      <c r="BD2448" s="1"/>
      <c r="BE2448" s="1"/>
      <c r="BF2448" s="43">
        <f t="shared" si="38"/>
        <v>48840</v>
      </c>
      <c r="BG2448" s="1"/>
      <c r="BH2448" s="1"/>
      <c r="BI2448" s="1">
        <v>50</v>
      </c>
      <c r="BJ2448" s="1">
        <v>0</v>
      </c>
      <c r="BK2448" s="1">
        <v>0.01</v>
      </c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37" t="s">
        <v>71</v>
      </c>
    </row>
    <row r="2449" spans="1:77" x14ac:dyDescent="0.25">
      <c r="A2449" s="1">
        <v>2444</v>
      </c>
      <c r="B2449" s="1"/>
      <c r="C2449" s="1"/>
      <c r="D2449" s="1"/>
      <c r="E2449" s="1"/>
      <c r="F2449" s="1">
        <v>2444</v>
      </c>
      <c r="G2449" s="1" t="s">
        <v>67</v>
      </c>
      <c r="H2449" s="1">
        <v>40463</v>
      </c>
      <c r="M2449" s="1">
        <v>0</v>
      </c>
      <c r="N2449" s="1">
        <v>2</v>
      </c>
      <c r="O2449" s="1">
        <v>6</v>
      </c>
      <c r="P2449" s="2" t="s">
        <v>69</v>
      </c>
      <c r="Q2449" s="2">
        <v>206</v>
      </c>
      <c r="R2449" s="1"/>
      <c r="S2449" s="2">
        <v>250</v>
      </c>
      <c r="T2449" s="1"/>
      <c r="U2449" s="1"/>
      <c r="V2449" s="1"/>
      <c r="W2449" s="1"/>
      <c r="X2449" s="35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44"/>
      <c r="AR2449" s="36"/>
      <c r="AS2449" s="1"/>
      <c r="AT2449" s="45"/>
      <c r="AU2449" s="1"/>
      <c r="AV2449" s="2"/>
      <c r="AW2449" s="46"/>
      <c r="AX2449" s="2"/>
      <c r="AY2449" s="2"/>
      <c r="AZ2449" s="2"/>
      <c r="BA2449" s="36"/>
      <c r="BB2449" s="2"/>
      <c r="BC2449" s="36"/>
      <c r="BD2449" s="47"/>
      <c r="BE2449" s="43"/>
      <c r="BF2449" s="43">
        <f t="shared" si="38"/>
        <v>51500</v>
      </c>
      <c r="BG2449" s="1"/>
      <c r="BH2449" s="6"/>
      <c r="BI2449" s="1">
        <v>50</v>
      </c>
      <c r="BJ2449" s="1">
        <v>0</v>
      </c>
      <c r="BK2449" s="1">
        <v>0.01</v>
      </c>
      <c r="BL2449" s="36"/>
      <c r="BM2449" s="36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37" t="s">
        <v>71</v>
      </c>
    </row>
    <row r="2450" spans="1:77" x14ac:dyDescent="0.25">
      <c r="A2450" s="1">
        <v>2445</v>
      </c>
      <c r="B2450" s="1"/>
      <c r="C2450" s="1"/>
      <c r="D2450" s="1"/>
      <c r="E2450" s="1"/>
      <c r="F2450" s="1">
        <v>2445</v>
      </c>
      <c r="G2450" s="1" t="s">
        <v>67</v>
      </c>
      <c r="H2450" s="1">
        <v>40464</v>
      </c>
      <c r="M2450" s="1">
        <v>0</v>
      </c>
      <c r="N2450" s="1">
        <v>2</v>
      </c>
      <c r="O2450" s="1">
        <v>41</v>
      </c>
      <c r="P2450" s="2" t="s">
        <v>69</v>
      </c>
      <c r="Q2450" s="2">
        <v>241</v>
      </c>
      <c r="R2450" s="1"/>
      <c r="S2450" s="2">
        <v>220</v>
      </c>
      <c r="T2450" s="1"/>
      <c r="U2450" s="1"/>
      <c r="V2450" s="1"/>
      <c r="W2450" s="1"/>
      <c r="X2450" s="35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2"/>
      <c r="AY2450" s="1"/>
      <c r="AZ2450" s="1"/>
      <c r="BA2450" s="36"/>
      <c r="BB2450" s="2"/>
      <c r="BC2450" s="1"/>
      <c r="BD2450" s="1"/>
      <c r="BE2450" s="1"/>
      <c r="BF2450" s="43">
        <f t="shared" si="38"/>
        <v>53020</v>
      </c>
      <c r="BG2450" s="1"/>
      <c r="BH2450" s="1"/>
      <c r="BI2450" s="1">
        <v>50</v>
      </c>
      <c r="BJ2450" s="1">
        <v>0</v>
      </c>
      <c r="BK2450" s="1">
        <v>0.01</v>
      </c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37" t="s">
        <v>71</v>
      </c>
    </row>
    <row r="2451" spans="1:77" x14ac:dyDescent="0.25">
      <c r="A2451" s="1">
        <v>2446</v>
      </c>
      <c r="B2451" s="1"/>
      <c r="C2451" s="1"/>
      <c r="D2451" s="1"/>
      <c r="E2451" s="1"/>
      <c r="F2451" s="1">
        <v>2446</v>
      </c>
      <c r="G2451" s="1" t="s">
        <v>67</v>
      </c>
      <c r="H2451" s="1">
        <v>40465</v>
      </c>
      <c r="M2451" s="1">
        <v>0</v>
      </c>
      <c r="N2451" s="1">
        <v>2</v>
      </c>
      <c r="O2451" s="1">
        <v>94</v>
      </c>
      <c r="P2451" s="2" t="s">
        <v>69</v>
      </c>
      <c r="Q2451" s="2">
        <v>294</v>
      </c>
      <c r="R2451" s="1"/>
      <c r="S2451" s="2">
        <v>220</v>
      </c>
      <c r="T2451" s="1"/>
      <c r="U2451" s="1"/>
      <c r="V2451" s="1"/>
      <c r="W2451" s="1"/>
      <c r="X2451" s="35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2"/>
      <c r="AY2451" s="1"/>
      <c r="AZ2451" s="1"/>
      <c r="BA2451" s="36"/>
      <c r="BB2451" s="2"/>
      <c r="BC2451" s="1"/>
      <c r="BD2451" s="1"/>
      <c r="BE2451" s="1"/>
      <c r="BF2451" s="43">
        <f t="shared" si="38"/>
        <v>64680</v>
      </c>
      <c r="BG2451" s="1"/>
      <c r="BH2451" s="1"/>
      <c r="BI2451" s="1">
        <v>50</v>
      </c>
      <c r="BJ2451" s="1">
        <v>0</v>
      </c>
      <c r="BK2451" s="1">
        <v>0.01</v>
      </c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37" t="s">
        <v>71</v>
      </c>
    </row>
    <row r="2452" spans="1:77" x14ac:dyDescent="0.25">
      <c r="A2452" s="1">
        <v>2447</v>
      </c>
      <c r="B2452" s="1"/>
      <c r="C2452" s="1"/>
      <c r="D2452" s="1"/>
      <c r="E2452" s="1"/>
      <c r="F2452" s="1">
        <v>2447</v>
      </c>
      <c r="G2452" s="1" t="s">
        <v>67</v>
      </c>
      <c r="H2452" s="1">
        <v>40504</v>
      </c>
      <c r="M2452" s="1">
        <v>2</v>
      </c>
      <c r="N2452" s="1">
        <v>0</v>
      </c>
      <c r="O2452" s="1">
        <v>26</v>
      </c>
      <c r="P2452" s="2" t="s">
        <v>69</v>
      </c>
      <c r="Q2452" s="2">
        <v>826</v>
      </c>
      <c r="R2452" s="1"/>
      <c r="S2452" s="2">
        <v>310</v>
      </c>
      <c r="T2452" s="1"/>
      <c r="U2452" s="1"/>
      <c r="V2452" s="1"/>
      <c r="W2452" s="1"/>
      <c r="X2452" s="35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2"/>
      <c r="AY2452" s="1"/>
      <c r="AZ2452" s="1"/>
      <c r="BA2452" s="36"/>
      <c r="BB2452" s="2"/>
      <c r="BC2452" s="1"/>
      <c r="BD2452" s="1"/>
      <c r="BE2452" s="1"/>
      <c r="BF2452" s="43">
        <f t="shared" si="38"/>
        <v>256060</v>
      </c>
      <c r="BG2452" s="1"/>
      <c r="BH2452" s="1"/>
      <c r="BI2452" s="1">
        <v>50</v>
      </c>
      <c r="BJ2452" s="1">
        <v>0</v>
      </c>
      <c r="BK2452" s="1">
        <v>0.01</v>
      </c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37" t="s">
        <v>71</v>
      </c>
    </row>
    <row r="2453" spans="1:77" x14ac:dyDescent="0.25">
      <c r="A2453" s="1">
        <v>2448</v>
      </c>
      <c r="B2453" s="1"/>
      <c r="C2453" s="1"/>
      <c r="D2453" s="1"/>
      <c r="E2453" s="1"/>
      <c r="F2453" s="1">
        <v>2448</v>
      </c>
      <c r="G2453" s="1" t="s">
        <v>67</v>
      </c>
      <c r="H2453" s="1">
        <v>40505</v>
      </c>
      <c r="M2453" s="1">
        <v>1</v>
      </c>
      <c r="N2453" s="1">
        <v>1</v>
      </c>
      <c r="O2453" s="1">
        <v>57</v>
      </c>
      <c r="P2453" s="2" t="s">
        <v>69</v>
      </c>
      <c r="Q2453" s="2">
        <v>557</v>
      </c>
      <c r="R2453" s="1"/>
      <c r="S2453" s="2">
        <v>310</v>
      </c>
      <c r="T2453" s="1"/>
      <c r="U2453" s="1"/>
      <c r="V2453" s="1"/>
      <c r="W2453" s="1"/>
      <c r="X2453" s="35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44"/>
      <c r="AR2453" s="36"/>
      <c r="AS2453" s="1"/>
      <c r="AT2453" s="45"/>
      <c r="AU2453" s="1"/>
      <c r="AV2453" s="2"/>
      <c r="AW2453" s="46"/>
      <c r="AX2453" s="2"/>
      <c r="AY2453" s="2"/>
      <c r="AZ2453" s="2"/>
      <c r="BA2453" s="36"/>
      <c r="BB2453" s="2"/>
      <c r="BC2453" s="36"/>
      <c r="BD2453" s="47"/>
      <c r="BE2453" s="43"/>
      <c r="BF2453" s="43">
        <f t="shared" si="38"/>
        <v>172670</v>
      </c>
      <c r="BG2453" s="1"/>
      <c r="BH2453" s="6"/>
      <c r="BI2453" s="1">
        <v>50</v>
      </c>
      <c r="BJ2453" s="1">
        <v>0</v>
      </c>
      <c r="BK2453" s="1">
        <v>0.01</v>
      </c>
      <c r="BL2453" s="36"/>
      <c r="BM2453" s="36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37" t="s">
        <v>71</v>
      </c>
    </row>
    <row r="2454" spans="1:77" x14ac:dyDescent="0.25">
      <c r="A2454" s="1">
        <v>2449</v>
      </c>
      <c r="B2454" s="1"/>
      <c r="C2454" s="1"/>
      <c r="D2454" s="1"/>
      <c r="E2454" s="1"/>
      <c r="F2454" s="1">
        <v>2449</v>
      </c>
      <c r="G2454" s="1" t="s">
        <v>67</v>
      </c>
      <c r="H2454" s="1">
        <v>40553</v>
      </c>
      <c r="M2454" s="1">
        <v>0</v>
      </c>
      <c r="N2454" s="1">
        <v>0</v>
      </c>
      <c r="O2454" s="1">
        <v>66</v>
      </c>
      <c r="P2454" s="2" t="s">
        <v>69</v>
      </c>
      <c r="Q2454" s="2">
        <v>66</v>
      </c>
      <c r="R2454" s="1"/>
      <c r="S2454" s="2">
        <v>300</v>
      </c>
      <c r="T2454" s="1"/>
      <c r="U2454" s="1"/>
      <c r="V2454" s="1"/>
      <c r="W2454" s="1"/>
      <c r="X2454" s="35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44"/>
      <c r="AR2454" s="36"/>
      <c r="AS2454" s="1"/>
      <c r="AT2454" s="45"/>
      <c r="AU2454" s="1"/>
      <c r="AV2454" s="1"/>
      <c r="AW2454" s="1"/>
      <c r="AX2454" s="2"/>
      <c r="AY2454" s="1"/>
      <c r="AZ2454" s="1"/>
      <c r="BA2454" s="36"/>
      <c r="BB2454" s="2"/>
      <c r="BC2454" s="1"/>
      <c r="BD2454" s="1"/>
      <c r="BE2454" s="43"/>
      <c r="BF2454" s="43">
        <f t="shared" si="38"/>
        <v>19800</v>
      </c>
      <c r="BG2454" s="1"/>
      <c r="BH2454" s="1"/>
      <c r="BI2454" s="1">
        <v>50</v>
      </c>
      <c r="BJ2454" s="1">
        <v>0</v>
      </c>
      <c r="BK2454" s="1">
        <v>0.01</v>
      </c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37" t="s">
        <v>71</v>
      </c>
    </row>
    <row r="2455" spans="1:77" x14ac:dyDescent="0.25">
      <c r="A2455" s="1">
        <v>2450</v>
      </c>
      <c r="B2455" s="1"/>
      <c r="C2455" s="1"/>
      <c r="D2455" s="1"/>
      <c r="E2455" s="1"/>
      <c r="F2455" s="1">
        <v>2450</v>
      </c>
      <c r="G2455" s="1" t="s">
        <v>67</v>
      </c>
      <c r="H2455" s="1">
        <v>40583</v>
      </c>
      <c r="M2455" s="1">
        <v>0</v>
      </c>
      <c r="N2455" s="1">
        <v>1</v>
      </c>
      <c r="O2455" s="1">
        <v>24</v>
      </c>
      <c r="P2455" s="2" t="s">
        <v>69</v>
      </c>
      <c r="Q2455" s="2">
        <v>124</v>
      </c>
      <c r="R2455" s="1"/>
      <c r="S2455" s="2">
        <v>450</v>
      </c>
      <c r="T2455" s="1"/>
      <c r="U2455" s="1"/>
      <c r="V2455" s="1"/>
      <c r="W2455" s="1"/>
      <c r="X2455" s="35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44"/>
      <c r="AR2455" s="36"/>
      <c r="AS2455" s="1"/>
      <c r="AT2455" s="45"/>
      <c r="AU2455" s="1"/>
      <c r="AV2455" s="1"/>
      <c r="AW2455" s="1"/>
      <c r="AX2455" s="2"/>
      <c r="AY2455" s="1"/>
      <c r="AZ2455" s="1"/>
      <c r="BA2455" s="36"/>
      <c r="BB2455" s="2"/>
      <c r="BC2455" s="1"/>
      <c r="BD2455" s="1"/>
      <c r="BE2455" s="43"/>
      <c r="BF2455" s="43">
        <f t="shared" si="38"/>
        <v>55800</v>
      </c>
      <c r="BG2455" s="1"/>
      <c r="BH2455" s="1"/>
      <c r="BI2455" s="1">
        <v>50</v>
      </c>
      <c r="BJ2455" s="1">
        <v>0</v>
      </c>
      <c r="BK2455" s="1">
        <v>0.01</v>
      </c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37" t="s">
        <v>71</v>
      </c>
    </row>
    <row r="2456" spans="1:77" x14ac:dyDescent="0.25">
      <c r="A2456" s="1">
        <v>2451</v>
      </c>
      <c r="B2456" s="1"/>
      <c r="C2456" s="1"/>
      <c r="D2456" s="1"/>
      <c r="E2456" s="1"/>
      <c r="F2456" s="1">
        <v>2451</v>
      </c>
      <c r="G2456" s="1" t="s">
        <v>67</v>
      </c>
      <c r="H2456" s="1">
        <v>40587</v>
      </c>
      <c r="M2456" s="1">
        <v>0</v>
      </c>
      <c r="N2456" s="1">
        <v>1</v>
      </c>
      <c r="O2456" s="1">
        <v>57.5</v>
      </c>
      <c r="P2456" s="2" t="s">
        <v>69</v>
      </c>
      <c r="Q2456" s="2">
        <v>157.5</v>
      </c>
      <c r="R2456" s="1"/>
      <c r="S2456" s="2">
        <v>250</v>
      </c>
      <c r="T2456" s="1"/>
      <c r="U2456" s="1"/>
      <c r="V2456" s="1"/>
      <c r="W2456" s="1"/>
      <c r="X2456" s="35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2"/>
      <c r="AY2456" s="1"/>
      <c r="AZ2456" s="1"/>
      <c r="BA2456" s="36"/>
      <c r="BB2456" s="2"/>
      <c r="BC2456" s="1"/>
      <c r="BD2456" s="1"/>
      <c r="BE2456" s="1"/>
      <c r="BF2456" s="43">
        <f t="shared" si="38"/>
        <v>39375</v>
      </c>
      <c r="BG2456" s="1"/>
      <c r="BH2456" s="1"/>
      <c r="BI2456" s="1">
        <v>50</v>
      </c>
      <c r="BJ2456" s="1">
        <v>0</v>
      </c>
      <c r="BK2456" s="1">
        <v>0.01</v>
      </c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37" t="s">
        <v>71</v>
      </c>
    </row>
    <row r="2457" spans="1:77" x14ac:dyDescent="0.25">
      <c r="A2457" s="1">
        <v>2452</v>
      </c>
      <c r="B2457" s="1"/>
      <c r="C2457" s="1"/>
      <c r="D2457" s="1"/>
      <c r="E2457" s="1"/>
      <c r="F2457" s="1">
        <v>2452</v>
      </c>
      <c r="G2457" s="1" t="s">
        <v>67</v>
      </c>
      <c r="H2457" s="1">
        <v>40653</v>
      </c>
      <c r="M2457" s="1">
        <v>3</v>
      </c>
      <c r="N2457" s="1">
        <v>0</v>
      </c>
      <c r="O2457" s="1">
        <v>27</v>
      </c>
      <c r="P2457" s="2" t="s">
        <v>69</v>
      </c>
      <c r="Q2457" s="2">
        <v>1227</v>
      </c>
      <c r="R2457" s="1"/>
      <c r="S2457" s="2">
        <v>260</v>
      </c>
      <c r="T2457" s="1"/>
      <c r="U2457" s="1"/>
      <c r="V2457" s="1"/>
      <c r="W2457" s="1"/>
      <c r="X2457" s="35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2"/>
      <c r="AY2457" s="1"/>
      <c r="AZ2457" s="1"/>
      <c r="BA2457" s="36"/>
      <c r="BB2457" s="2"/>
      <c r="BC2457" s="1"/>
      <c r="BD2457" s="1"/>
      <c r="BE2457" s="1"/>
      <c r="BF2457" s="43">
        <f t="shared" si="38"/>
        <v>319020</v>
      </c>
      <c r="BG2457" s="1"/>
      <c r="BH2457" s="1"/>
      <c r="BI2457" s="1">
        <v>50</v>
      </c>
      <c r="BJ2457" s="1">
        <v>0</v>
      </c>
      <c r="BK2457" s="1">
        <v>0.01</v>
      </c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37" t="s">
        <v>71</v>
      </c>
    </row>
    <row r="2458" spans="1:77" x14ac:dyDescent="0.25">
      <c r="A2458" s="1">
        <v>2453</v>
      </c>
      <c r="B2458" s="1"/>
      <c r="C2458" s="1"/>
      <c r="D2458" s="1"/>
      <c r="E2458" s="1"/>
      <c r="F2458" s="1">
        <v>2453</v>
      </c>
      <c r="G2458" s="1" t="s">
        <v>67</v>
      </c>
      <c r="H2458" s="1">
        <v>40654</v>
      </c>
      <c r="M2458" s="1">
        <v>3</v>
      </c>
      <c r="N2458" s="1">
        <v>0</v>
      </c>
      <c r="O2458" s="1">
        <v>30</v>
      </c>
      <c r="P2458" s="2" t="s">
        <v>69</v>
      </c>
      <c r="Q2458" s="2">
        <v>1230</v>
      </c>
      <c r="R2458" s="1"/>
      <c r="S2458" s="2">
        <v>230</v>
      </c>
      <c r="T2458" s="1"/>
      <c r="U2458" s="1"/>
      <c r="V2458" s="1"/>
      <c r="W2458" s="1"/>
      <c r="X2458" s="35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44"/>
      <c r="AR2458" s="36"/>
      <c r="AS2458" s="1"/>
      <c r="AT2458" s="45"/>
      <c r="AU2458" s="1"/>
      <c r="AV2458" s="1"/>
      <c r="AW2458" s="1"/>
      <c r="AX2458" s="2"/>
      <c r="AY2458" s="1"/>
      <c r="AZ2458" s="1"/>
      <c r="BA2458" s="36"/>
      <c r="BB2458" s="2"/>
      <c r="BC2458" s="1"/>
      <c r="BD2458" s="1"/>
      <c r="BE2458" s="43"/>
      <c r="BF2458" s="43">
        <f t="shared" si="38"/>
        <v>282900</v>
      </c>
      <c r="BG2458" s="1"/>
      <c r="BH2458" s="1"/>
      <c r="BI2458" s="1">
        <v>50</v>
      </c>
      <c r="BJ2458" s="1">
        <v>0</v>
      </c>
      <c r="BK2458" s="1">
        <v>0.01</v>
      </c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37" t="s">
        <v>71</v>
      </c>
    </row>
    <row r="2459" spans="1:77" x14ac:dyDescent="0.25">
      <c r="A2459" s="1">
        <v>2454</v>
      </c>
      <c r="B2459" s="1"/>
      <c r="C2459" s="1"/>
      <c r="D2459" s="1"/>
      <c r="E2459" s="1"/>
      <c r="F2459" s="1">
        <v>2454</v>
      </c>
      <c r="G2459" s="1" t="s">
        <v>67</v>
      </c>
      <c r="H2459" s="1">
        <v>40655</v>
      </c>
      <c r="M2459" s="1">
        <v>3</v>
      </c>
      <c r="N2459" s="1">
        <v>2</v>
      </c>
      <c r="O2459" s="1">
        <v>12</v>
      </c>
      <c r="P2459" s="2" t="s">
        <v>69</v>
      </c>
      <c r="Q2459" s="2">
        <v>1412</v>
      </c>
      <c r="R2459" s="1"/>
      <c r="S2459" s="2">
        <v>190</v>
      </c>
      <c r="T2459" s="1"/>
      <c r="U2459" s="1"/>
      <c r="V2459" s="1"/>
      <c r="W2459" s="1"/>
      <c r="X2459" s="35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44"/>
      <c r="AR2459" s="36"/>
      <c r="AS2459" s="1"/>
      <c r="AT2459" s="45"/>
      <c r="AU2459" s="1"/>
      <c r="AV2459" s="2"/>
      <c r="AW2459" s="46"/>
      <c r="AX2459" s="2"/>
      <c r="AY2459" s="2"/>
      <c r="AZ2459" s="2"/>
      <c r="BA2459" s="36"/>
      <c r="BB2459" s="2"/>
      <c r="BC2459" s="36"/>
      <c r="BD2459" s="1"/>
      <c r="BE2459" s="43"/>
      <c r="BF2459" s="43">
        <f t="shared" si="38"/>
        <v>268280</v>
      </c>
      <c r="BG2459" s="1"/>
      <c r="BH2459" s="6"/>
      <c r="BI2459" s="1">
        <v>50</v>
      </c>
      <c r="BJ2459" s="1">
        <v>0</v>
      </c>
      <c r="BK2459" s="1">
        <v>0.01</v>
      </c>
      <c r="BL2459" s="36"/>
      <c r="BM2459" s="36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37" t="s">
        <v>71</v>
      </c>
    </row>
    <row r="2460" spans="1:77" x14ac:dyDescent="0.25">
      <c r="A2460" s="1">
        <v>2455</v>
      </c>
      <c r="B2460" s="1"/>
      <c r="C2460" s="1"/>
      <c r="D2460" s="1"/>
      <c r="E2460" s="1"/>
      <c r="F2460" s="1">
        <v>2455</v>
      </c>
      <c r="G2460" s="1" t="s">
        <v>67</v>
      </c>
      <c r="H2460" s="1">
        <v>40656</v>
      </c>
      <c r="M2460" s="1">
        <v>1</v>
      </c>
      <c r="N2460" s="1">
        <v>2</v>
      </c>
      <c r="O2460" s="1">
        <v>36</v>
      </c>
      <c r="P2460" s="2" t="s">
        <v>69</v>
      </c>
      <c r="Q2460" s="2">
        <v>636</v>
      </c>
      <c r="R2460" s="1"/>
      <c r="S2460" s="2">
        <v>260</v>
      </c>
      <c r="T2460" s="1"/>
      <c r="U2460" s="1"/>
      <c r="V2460" s="1"/>
      <c r="W2460" s="1"/>
      <c r="X2460" s="35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44"/>
      <c r="AR2460" s="36"/>
      <c r="AS2460" s="1"/>
      <c r="AT2460" s="45"/>
      <c r="AU2460" s="1"/>
      <c r="AV2460" s="2"/>
      <c r="AW2460" s="46"/>
      <c r="AX2460" s="2"/>
      <c r="AY2460" s="2"/>
      <c r="AZ2460" s="2"/>
      <c r="BA2460" s="36"/>
      <c r="BB2460" s="2"/>
      <c r="BC2460" s="36"/>
      <c r="BD2460" s="1"/>
      <c r="BE2460" s="43"/>
      <c r="BF2460" s="43">
        <f t="shared" si="38"/>
        <v>165360</v>
      </c>
      <c r="BG2460" s="1"/>
      <c r="BH2460" s="6"/>
      <c r="BI2460" s="1">
        <v>50</v>
      </c>
      <c r="BJ2460" s="1">
        <v>0</v>
      </c>
      <c r="BK2460" s="1">
        <v>0.01</v>
      </c>
      <c r="BL2460" s="36"/>
      <c r="BM2460" s="36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37" t="s">
        <v>71</v>
      </c>
    </row>
    <row r="2461" spans="1:77" x14ac:dyDescent="0.25">
      <c r="A2461" s="1">
        <v>2456</v>
      </c>
      <c r="B2461" s="1"/>
      <c r="C2461" s="1"/>
      <c r="D2461" s="1"/>
      <c r="E2461" s="1"/>
      <c r="F2461" s="1">
        <v>2456</v>
      </c>
      <c r="G2461" s="1" t="s">
        <v>67</v>
      </c>
      <c r="H2461" s="1">
        <v>40657</v>
      </c>
      <c r="M2461" s="1">
        <v>6</v>
      </c>
      <c r="N2461" s="1">
        <v>2</v>
      </c>
      <c r="O2461" s="1">
        <v>34</v>
      </c>
      <c r="P2461" s="2" t="s">
        <v>69</v>
      </c>
      <c r="Q2461" s="2">
        <v>2634</v>
      </c>
      <c r="R2461" s="1"/>
      <c r="S2461" s="2">
        <v>170</v>
      </c>
      <c r="T2461" s="1"/>
      <c r="U2461" s="1"/>
      <c r="V2461" s="1"/>
      <c r="W2461" s="1"/>
      <c r="X2461" s="35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44"/>
      <c r="AR2461" s="36"/>
      <c r="AS2461" s="1"/>
      <c r="AT2461" s="45"/>
      <c r="AU2461" s="1"/>
      <c r="AV2461" s="2"/>
      <c r="AW2461" s="46"/>
      <c r="AX2461" s="2"/>
      <c r="AY2461" s="2"/>
      <c r="AZ2461" s="2"/>
      <c r="BA2461" s="36"/>
      <c r="BB2461" s="2"/>
      <c r="BC2461" s="36"/>
      <c r="BD2461" s="47"/>
      <c r="BE2461" s="43"/>
      <c r="BF2461" s="43">
        <f t="shared" si="38"/>
        <v>447780</v>
      </c>
      <c r="BG2461" s="1"/>
      <c r="BH2461" s="6"/>
      <c r="BI2461" s="1">
        <v>50</v>
      </c>
      <c r="BJ2461" s="1">
        <v>0</v>
      </c>
      <c r="BK2461" s="1">
        <v>0.01</v>
      </c>
      <c r="BL2461" s="36"/>
      <c r="BM2461" s="36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37" t="s">
        <v>71</v>
      </c>
    </row>
    <row r="2462" spans="1:77" x14ac:dyDescent="0.25">
      <c r="A2462" s="1">
        <v>2457</v>
      </c>
      <c r="B2462" s="1"/>
      <c r="C2462" s="1"/>
      <c r="D2462" s="1"/>
      <c r="E2462" s="1"/>
      <c r="F2462" s="1">
        <v>2457</v>
      </c>
      <c r="G2462" s="1" t="s">
        <v>67</v>
      </c>
      <c r="H2462" s="1">
        <v>40658</v>
      </c>
      <c r="M2462" s="1">
        <v>8</v>
      </c>
      <c r="N2462" s="1">
        <v>0</v>
      </c>
      <c r="O2462" s="1">
        <v>23</v>
      </c>
      <c r="P2462" s="2" t="s">
        <v>69</v>
      </c>
      <c r="Q2462" s="2">
        <v>3223</v>
      </c>
      <c r="R2462" s="1"/>
      <c r="S2462" s="2">
        <v>170</v>
      </c>
      <c r="T2462" s="1"/>
      <c r="U2462" s="1"/>
      <c r="V2462" s="1"/>
      <c r="W2462" s="1"/>
      <c r="X2462" s="35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44"/>
      <c r="AR2462" s="36"/>
      <c r="AS2462" s="1"/>
      <c r="AT2462" s="45"/>
      <c r="AU2462" s="1"/>
      <c r="AV2462" s="2"/>
      <c r="AW2462" s="46"/>
      <c r="AX2462" s="2"/>
      <c r="AY2462" s="2"/>
      <c r="AZ2462" s="2"/>
      <c r="BA2462" s="36"/>
      <c r="BB2462" s="2"/>
      <c r="BC2462" s="36"/>
      <c r="BD2462" s="47"/>
      <c r="BE2462" s="43"/>
      <c r="BF2462" s="43">
        <f t="shared" si="38"/>
        <v>547910</v>
      </c>
      <c r="BG2462" s="1"/>
      <c r="BH2462" s="6"/>
      <c r="BI2462" s="1">
        <v>50</v>
      </c>
      <c r="BJ2462" s="1">
        <v>0</v>
      </c>
      <c r="BK2462" s="1">
        <v>0.01</v>
      </c>
      <c r="BL2462" s="36"/>
      <c r="BM2462" s="36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37" t="s">
        <v>71</v>
      </c>
    </row>
    <row r="2463" spans="1:77" x14ac:dyDescent="0.25">
      <c r="A2463" s="1">
        <v>2458</v>
      </c>
      <c r="B2463" s="1"/>
      <c r="C2463" s="1"/>
      <c r="D2463" s="1"/>
      <c r="E2463" s="1"/>
      <c r="F2463" s="1">
        <v>2458</v>
      </c>
      <c r="G2463" s="1" t="s">
        <v>67</v>
      </c>
      <c r="H2463" s="1">
        <v>40659</v>
      </c>
      <c r="M2463" s="1">
        <v>7</v>
      </c>
      <c r="N2463" s="1">
        <v>0</v>
      </c>
      <c r="O2463" s="1">
        <v>31</v>
      </c>
      <c r="P2463" s="2" t="s">
        <v>69</v>
      </c>
      <c r="Q2463" s="2">
        <v>2831</v>
      </c>
      <c r="R2463" s="1"/>
      <c r="S2463" s="2">
        <v>130</v>
      </c>
      <c r="T2463" s="1"/>
      <c r="U2463" s="1"/>
      <c r="V2463" s="1"/>
      <c r="W2463" s="1"/>
      <c r="X2463" s="35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2"/>
      <c r="AY2463" s="1"/>
      <c r="AZ2463" s="1"/>
      <c r="BA2463" s="36"/>
      <c r="BB2463" s="2"/>
      <c r="BC2463" s="1"/>
      <c r="BD2463" s="1"/>
      <c r="BE2463" s="1"/>
      <c r="BF2463" s="43">
        <f t="shared" si="38"/>
        <v>368030</v>
      </c>
      <c r="BG2463" s="1"/>
      <c r="BH2463" s="1"/>
      <c r="BI2463" s="1">
        <v>50</v>
      </c>
      <c r="BJ2463" s="1">
        <v>0</v>
      </c>
      <c r="BK2463" s="1">
        <v>0.01</v>
      </c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37" t="s">
        <v>71</v>
      </c>
    </row>
    <row r="2464" spans="1:77" x14ac:dyDescent="0.25">
      <c r="A2464" s="1">
        <v>2459</v>
      </c>
      <c r="B2464" s="1"/>
      <c r="C2464" s="1"/>
      <c r="D2464" s="1"/>
      <c r="E2464" s="1"/>
      <c r="F2464" s="1">
        <v>2459</v>
      </c>
      <c r="G2464" s="1" t="s">
        <v>67</v>
      </c>
      <c r="H2464" s="1">
        <v>40660</v>
      </c>
      <c r="M2464" s="1">
        <v>4</v>
      </c>
      <c r="N2464" s="1">
        <v>0</v>
      </c>
      <c r="O2464" s="1">
        <v>31.6</v>
      </c>
      <c r="P2464" s="2" t="s">
        <v>69</v>
      </c>
      <c r="Q2464" s="2">
        <v>1631.6</v>
      </c>
      <c r="R2464" s="1"/>
      <c r="S2464" s="2">
        <v>100</v>
      </c>
      <c r="T2464" s="1"/>
      <c r="U2464" s="1"/>
      <c r="V2464" s="1"/>
      <c r="W2464" s="1"/>
      <c r="X2464" s="35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2"/>
      <c r="AY2464" s="1"/>
      <c r="AZ2464" s="1"/>
      <c r="BA2464" s="36"/>
      <c r="BB2464" s="2"/>
      <c r="BC2464" s="1"/>
      <c r="BD2464" s="1"/>
      <c r="BE2464" s="1"/>
      <c r="BF2464" s="43">
        <f t="shared" si="38"/>
        <v>163160</v>
      </c>
      <c r="BG2464" s="1"/>
      <c r="BH2464" s="1"/>
      <c r="BI2464" s="1">
        <v>50</v>
      </c>
      <c r="BJ2464" s="1">
        <v>0</v>
      </c>
      <c r="BK2464" s="1">
        <v>0.01</v>
      </c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37" t="s">
        <v>71</v>
      </c>
    </row>
    <row r="2465" spans="1:77" x14ac:dyDescent="0.25">
      <c r="A2465" s="1">
        <v>2460</v>
      </c>
      <c r="B2465" s="1"/>
      <c r="C2465" s="1"/>
      <c r="D2465" s="1"/>
      <c r="E2465" s="1"/>
      <c r="F2465" s="1">
        <v>2460</v>
      </c>
      <c r="G2465" s="1" t="s">
        <v>67</v>
      </c>
      <c r="H2465" s="1">
        <v>40701</v>
      </c>
      <c r="M2465" s="1">
        <v>4</v>
      </c>
      <c r="N2465" s="1">
        <v>1</v>
      </c>
      <c r="O2465" s="1">
        <v>58</v>
      </c>
      <c r="P2465" s="2" t="s">
        <v>69</v>
      </c>
      <c r="Q2465" s="2">
        <v>1758</v>
      </c>
      <c r="R2465" s="1"/>
      <c r="S2465" s="2">
        <v>100</v>
      </c>
      <c r="T2465" s="1"/>
      <c r="U2465" s="1"/>
      <c r="V2465" s="1"/>
      <c r="W2465" s="1"/>
      <c r="X2465" s="35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44"/>
      <c r="AR2465" s="36"/>
      <c r="AS2465" s="1"/>
      <c r="AT2465" s="45"/>
      <c r="AU2465" s="1"/>
      <c r="AV2465" s="2"/>
      <c r="AW2465" s="46"/>
      <c r="AX2465" s="2"/>
      <c r="AY2465" s="2"/>
      <c r="AZ2465" s="2"/>
      <c r="BA2465" s="36"/>
      <c r="BB2465" s="2"/>
      <c r="BC2465" s="36"/>
      <c r="BD2465" s="47"/>
      <c r="BE2465" s="43"/>
      <c r="BF2465" s="43">
        <f t="shared" si="38"/>
        <v>175800</v>
      </c>
      <c r="BG2465" s="1"/>
      <c r="BH2465" s="6"/>
      <c r="BI2465" s="1">
        <v>50</v>
      </c>
      <c r="BJ2465" s="1">
        <v>0</v>
      </c>
      <c r="BK2465" s="1">
        <v>0.01</v>
      </c>
      <c r="BL2465" s="36"/>
      <c r="BM2465" s="36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37" t="s">
        <v>71</v>
      </c>
    </row>
    <row r="2466" spans="1:77" x14ac:dyDescent="0.25">
      <c r="A2466" s="1">
        <v>2461</v>
      </c>
      <c r="B2466" s="1"/>
      <c r="C2466" s="1"/>
      <c r="D2466" s="1"/>
      <c r="E2466" s="1"/>
      <c r="F2466" s="1">
        <v>2461</v>
      </c>
      <c r="G2466" s="1" t="s">
        <v>67</v>
      </c>
      <c r="H2466" s="1">
        <v>40702</v>
      </c>
      <c r="M2466" s="1">
        <v>15</v>
      </c>
      <c r="N2466" s="1">
        <v>0</v>
      </c>
      <c r="O2466" s="1">
        <v>22</v>
      </c>
      <c r="P2466" s="2" t="s">
        <v>69</v>
      </c>
      <c r="Q2466" s="2">
        <v>6022</v>
      </c>
      <c r="R2466" s="1"/>
      <c r="S2466" s="2">
        <v>210</v>
      </c>
      <c r="T2466" s="1"/>
      <c r="U2466" s="1"/>
      <c r="V2466" s="1"/>
      <c r="W2466" s="1"/>
      <c r="X2466" s="35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2"/>
      <c r="AY2466" s="1"/>
      <c r="AZ2466" s="1"/>
      <c r="BA2466" s="36"/>
      <c r="BB2466" s="2"/>
      <c r="BC2466" s="1"/>
      <c r="BD2466" s="1"/>
      <c r="BE2466" s="1"/>
      <c r="BF2466" s="43">
        <f t="shared" si="38"/>
        <v>1264620</v>
      </c>
      <c r="BG2466" s="1"/>
      <c r="BH2466" s="1"/>
      <c r="BI2466" s="1">
        <v>50</v>
      </c>
      <c r="BJ2466" s="1">
        <v>0</v>
      </c>
      <c r="BK2466" s="1">
        <v>0.01</v>
      </c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37" t="s">
        <v>71</v>
      </c>
    </row>
    <row r="2467" spans="1:77" x14ac:dyDescent="0.25">
      <c r="A2467" s="1">
        <v>2462</v>
      </c>
      <c r="B2467" s="1"/>
      <c r="C2467" s="1"/>
      <c r="D2467" s="1"/>
      <c r="E2467" s="1"/>
      <c r="F2467" s="1">
        <v>2462</v>
      </c>
      <c r="G2467" s="1" t="s">
        <v>67</v>
      </c>
      <c r="H2467" s="1">
        <v>40703</v>
      </c>
      <c r="M2467" s="1">
        <v>3</v>
      </c>
      <c r="N2467" s="1">
        <v>0</v>
      </c>
      <c r="O2467" s="1">
        <v>39</v>
      </c>
      <c r="P2467" s="2" t="s">
        <v>69</v>
      </c>
      <c r="Q2467" s="2">
        <v>1239</v>
      </c>
      <c r="R2467" s="1"/>
      <c r="S2467" s="2">
        <v>340</v>
      </c>
      <c r="T2467" s="1"/>
      <c r="U2467" s="1"/>
      <c r="V2467" s="1"/>
      <c r="W2467" s="1"/>
      <c r="X2467" s="35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2"/>
      <c r="AY2467" s="1"/>
      <c r="AZ2467" s="1"/>
      <c r="BA2467" s="36"/>
      <c r="BB2467" s="2"/>
      <c r="BC2467" s="1"/>
      <c r="BD2467" s="1"/>
      <c r="BE2467" s="1"/>
      <c r="BF2467" s="43">
        <f t="shared" si="38"/>
        <v>421260</v>
      </c>
      <c r="BG2467" s="1"/>
      <c r="BH2467" s="1"/>
      <c r="BI2467" s="1">
        <v>50</v>
      </c>
      <c r="BJ2467" s="1">
        <v>0</v>
      </c>
      <c r="BK2467" s="1">
        <v>0.01</v>
      </c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37" t="s">
        <v>71</v>
      </c>
    </row>
    <row r="2468" spans="1:77" x14ac:dyDescent="0.25">
      <c r="A2468" s="1">
        <v>2463</v>
      </c>
      <c r="B2468" s="1"/>
      <c r="C2468" s="1"/>
      <c r="D2468" s="1"/>
      <c r="E2468" s="1"/>
      <c r="F2468" s="1">
        <v>2463</v>
      </c>
      <c r="G2468" s="1" t="s">
        <v>67</v>
      </c>
      <c r="H2468" s="1">
        <v>40704</v>
      </c>
      <c r="M2468" s="1">
        <v>8</v>
      </c>
      <c r="N2468" s="1">
        <v>0</v>
      </c>
      <c r="O2468" s="1">
        <v>60</v>
      </c>
      <c r="P2468" s="2" t="s">
        <v>69</v>
      </c>
      <c r="Q2468" s="2">
        <v>3260</v>
      </c>
      <c r="R2468" s="1"/>
      <c r="S2468" s="2">
        <v>280</v>
      </c>
      <c r="T2468" s="1"/>
      <c r="U2468" s="1"/>
      <c r="V2468" s="1"/>
      <c r="W2468" s="1"/>
      <c r="X2468" s="35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2"/>
      <c r="AY2468" s="1"/>
      <c r="AZ2468" s="1"/>
      <c r="BA2468" s="36"/>
      <c r="BB2468" s="2"/>
      <c r="BC2468" s="1"/>
      <c r="BD2468" s="1"/>
      <c r="BE2468" s="1"/>
      <c r="BF2468" s="43">
        <f t="shared" si="38"/>
        <v>912800</v>
      </c>
      <c r="BG2468" s="1"/>
      <c r="BH2468" s="1"/>
      <c r="BI2468" s="1">
        <v>50</v>
      </c>
      <c r="BJ2468" s="1">
        <v>0</v>
      </c>
      <c r="BK2468" s="1">
        <v>0.01</v>
      </c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37" t="s">
        <v>71</v>
      </c>
    </row>
    <row r="2469" spans="1:77" x14ac:dyDescent="0.25">
      <c r="A2469" s="1">
        <v>2464</v>
      </c>
      <c r="B2469" s="1"/>
      <c r="C2469" s="1"/>
      <c r="D2469" s="1"/>
      <c r="E2469" s="1"/>
      <c r="F2469" s="1">
        <v>2464</v>
      </c>
      <c r="G2469" s="1" t="s">
        <v>67</v>
      </c>
      <c r="H2469" s="1">
        <v>40741</v>
      </c>
      <c r="M2469" s="1">
        <v>3</v>
      </c>
      <c r="N2469" s="1">
        <v>0</v>
      </c>
      <c r="O2469" s="1">
        <v>37.4</v>
      </c>
      <c r="P2469" s="2" t="s">
        <v>69</v>
      </c>
      <c r="Q2469" s="2">
        <v>1237.4000000000001</v>
      </c>
      <c r="R2469" s="1"/>
      <c r="S2469" s="2">
        <v>100</v>
      </c>
      <c r="T2469" s="1"/>
      <c r="U2469" s="1"/>
      <c r="V2469" s="1"/>
      <c r="W2469" s="1"/>
      <c r="X2469" s="35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2"/>
      <c r="AY2469" s="1"/>
      <c r="AZ2469" s="1"/>
      <c r="BA2469" s="36"/>
      <c r="BB2469" s="2"/>
      <c r="BC2469" s="1"/>
      <c r="BD2469" s="1"/>
      <c r="BE2469" s="1"/>
      <c r="BF2469" s="43">
        <f t="shared" si="38"/>
        <v>123740.00000000001</v>
      </c>
      <c r="BG2469" s="1"/>
      <c r="BH2469" s="1"/>
      <c r="BI2469" s="1">
        <v>50</v>
      </c>
      <c r="BJ2469" s="1">
        <v>0</v>
      </c>
      <c r="BK2469" s="1">
        <v>0.01</v>
      </c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37" t="s">
        <v>71</v>
      </c>
    </row>
    <row r="2470" spans="1:77" x14ac:dyDescent="0.25">
      <c r="A2470" s="1">
        <v>2465</v>
      </c>
      <c r="B2470" s="1"/>
      <c r="C2470" s="1"/>
      <c r="D2470" s="1"/>
      <c r="E2470" s="1"/>
      <c r="F2470" s="1">
        <v>2465</v>
      </c>
      <c r="G2470" s="1" t="s">
        <v>67</v>
      </c>
      <c r="H2470" s="1">
        <v>40807</v>
      </c>
      <c r="M2470" s="1">
        <v>6</v>
      </c>
      <c r="N2470" s="1">
        <v>0</v>
      </c>
      <c r="O2470" s="1">
        <v>24.4</v>
      </c>
      <c r="P2470" s="2" t="s">
        <v>69</v>
      </c>
      <c r="Q2470" s="2">
        <v>2424.4</v>
      </c>
      <c r="R2470" s="1"/>
      <c r="S2470" s="2">
        <v>130</v>
      </c>
      <c r="T2470" s="1"/>
      <c r="U2470" s="1"/>
      <c r="V2470" s="1"/>
      <c r="W2470" s="1"/>
      <c r="X2470" s="35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2"/>
      <c r="AY2470" s="1"/>
      <c r="AZ2470" s="1"/>
      <c r="BA2470" s="36"/>
      <c r="BB2470" s="2"/>
      <c r="BC2470" s="1"/>
      <c r="BD2470" s="1"/>
      <c r="BE2470" s="1"/>
      <c r="BF2470" s="43">
        <f t="shared" si="38"/>
        <v>315172</v>
      </c>
      <c r="BG2470" s="1"/>
      <c r="BH2470" s="1"/>
      <c r="BI2470" s="1">
        <v>50</v>
      </c>
      <c r="BJ2470" s="1">
        <v>0</v>
      </c>
      <c r="BK2470" s="1">
        <v>0.01</v>
      </c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37" t="s">
        <v>71</v>
      </c>
    </row>
    <row r="2471" spans="1:77" x14ac:dyDescent="0.25">
      <c r="A2471" s="1">
        <v>2466</v>
      </c>
      <c r="B2471" s="1"/>
      <c r="C2471" s="1"/>
      <c r="D2471" s="1"/>
      <c r="E2471" s="1"/>
      <c r="F2471" s="1">
        <v>2466</v>
      </c>
      <c r="G2471" s="1" t="s">
        <v>67</v>
      </c>
      <c r="H2471" s="1">
        <v>40809</v>
      </c>
      <c r="M2471" s="1">
        <v>4</v>
      </c>
      <c r="N2471" s="1">
        <v>2</v>
      </c>
      <c r="O2471" s="1">
        <v>73</v>
      </c>
      <c r="P2471" s="2" t="s">
        <v>69</v>
      </c>
      <c r="Q2471" s="2">
        <v>1873</v>
      </c>
      <c r="R2471" s="1"/>
      <c r="S2471" s="2">
        <v>160</v>
      </c>
      <c r="T2471" s="1"/>
      <c r="U2471" s="1"/>
      <c r="V2471" s="1"/>
      <c r="W2471" s="1"/>
      <c r="X2471" s="35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2"/>
      <c r="AY2471" s="1"/>
      <c r="AZ2471" s="1"/>
      <c r="BA2471" s="36"/>
      <c r="BB2471" s="2"/>
      <c r="BC2471" s="1"/>
      <c r="BD2471" s="1"/>
      <c r="BE2471" s="1"/>
      <c r="BF2471" s="43">
        <f t="shared" si="38"/>
        <v>299680</v>
      </c>
      <c r="BG2471" s="1"/>
      <c r="BH2471" s="1"/>
      <c r="BI2471" s="1">
        <v>50</v>
      </c>
      <c r="BJ2471" s="1">
        <v>0</v>
      </c>
      <c r="BK2471" s="1">
        <v>0.01</v>
      </c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37" t="s">
        <v>71</v>
      </c>
    </row>
    <row r="2472" spans="1:77" x14ac:dyDescent="0.25">
      <c r="A2472" s="1">
        <v>2467</v>
      </c>
      <c r="B2472" s="1"/>
      <c r="C2472" s="1"/>
      <c r="D2472" s="1"/>
      <c r="E2472" s="1"/>
      <c r="F2472" s="1">
        <v>2467</v>
      </c>
      <c r="G2472" s="1" t="s">
        <v>67</v>
      </c>
      <c r="H2472" s="1">
        <v>40816</v>
      </c>
      <c r="M2472" s="1">
        <v>5</v>
      </c>
      <c r="N2472" s="1">
        <v>1</v>
      </c>
      <c r="O2472" s="1">
        <v>19.5</v>
      </c>
      <c r="P2472" s="2" t="s">
        <v>69</v>
      </c>
      <c r="Q2472" s="2">
        <v>2119.5</v>
      </c>
      <c r="R2472" s="1"/>
      <c r="S2472" s="2">
        <v>100</v>
      </c>
      <c r="T2472" s="1"/>
      <c r="U2472" s="1"/>
      <c r="V2472" s="1"/>
      <c r="W2472" s="1"/>
      <c r="X2472" s="35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2"/>
      <c r="AY2472" s="1"/>
      <c r="AZ2472" s="1"/>
      <c r="BA2472" s="36"/>
      <c r="BB2472" s="2"/>
      <c r="BC2472" s="1"/>
      <c r="BD2472" s="1"/>
      <c r="BE2472" s="1"/>
      <c r="BF2472" s="43">
        <f t="shared" si="38"/>
        <v>211950</v>
      </c>
      <c r="BG2472" s="1"/>
      <c r="BH2472" s="1"/>
      <c r="BI2472" s="1">
        <v>50</v>
      </c>
      <c r="BJ2472" s="1">
        <v>0</v>
      </c>
      <c r="BK2472" s="1">
        <v>0.01</v>
      </c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37" t="s">
        <v>71</v>
      </c>
    </row>
    <row r="2473" spans="1:77" x14ac:dyDescent="0.25">
      <c r="A2473" s="1">
        <v>2468</v>
      </c>
      <c r="B2473" s="1"/>
      <c r="C2473" s="1"/>
      <c r="D2473" s="1"/>
      <c r="E2473" s="1"/>
      <c r="F2473" s="1">
        <v>2468</v>
      </c>
      <c r="G2473" s="1" t="s">
        <v>67</v>
      </c>
      <c r="H2473" s="1">
        <v>40817</v>
      </c>
      <c r="M2473" s="1">
        <v>3</v>
      </c>
      <c r="N2473" s="1">
        <v>0</v>
      </c>
      <c r="O2473" s="1">
        <v>96.5</v>
      </c>
      <c r="P2473" s="2" t="s">
        <v>69</v>
      </c>
      <c r="Q2473" s="2">
        <v>1296.5</v>
      </c>
      <c r="R2473" s="1"/>
      <c r="S2473" s="2">
        <v>100</v>
      </c>
      <c r="T2473" s="1"/>
      <c r="U2473" s="1"/>
      <c r="V2473" s="1"/>
      <c r="W2473" s="1"/>
      <c r="X2473" s="35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2"/>
      <c r="AY2473" s="1"/>
      <c r="AZ2473" s="1"/>
      <c r="BA2473" s="36"/>
      <c r="BB2473" s="2"/>
      <c r="BC2473" s="1"/>
      <c r="BD2473" s="1"/>
      <c r="BE2473" s="1"/>
      <c r="BF2473" s="43">
        <f t="shared" si="38"/>
        <v>129650</v>
      </c>
      <c r="BG2473" s="1"/>
      <c r="BH2473" s="1"/>
      <c r="BI2473" s="1">
        <v>50</v>
      </c>
      <c r="BJ2473" s="1">
        <v>0</v>
      </c>
      <c r="BK2473" s="1">
        <v>0.01</v>
      </c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37" t="s">
        <v>71</v>
      </c>
    </row>
    <row r="2474" spans="1:77" x14ac:dyDescent="0.25">
      <c r="A2474" s="1">
        <v>2469</v>
      </c>
      <c r="B2474" s="1"/>
      <c r="C2474" s="1"/>
      <c r="D2474" s="1"/>
      <c r="E2474" s="1"/>
      <c r="F2474" s="1">
        <v>2469</v>
      </c>
      <c r="G2474" s="1" t="s">
        <v>67</v>
      </c>
      <c r="H2474" s="1">
        <v>40853</v>
      </c>
      <c r="M2474" s="1">
        <v>8</v>
      </c>
      <c r="N2474" s="1">
        <v>1</v>
      </c>
      <c r="O2474" s="1">
        <v>50.4</v>
      </c>
      <c r="P2474" s="2" t="s">
        <v>69</v>
      </c>
      <c r="Q2474" s="2">
        <v>3350.4</v>
      </c>
      <c r="R2474" s="1"/>
      <c r="S2474" s="2">
        <v>190</v>
      </c>
      <c r="T2474" s="1"/>
      <c r="U2474" s="1"/>
      <c r="V2474" s="1"/>
      <c r="W2474" s="1"/>
      <c r="X2474" s="35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44"/>
      <c r="AR2474" s="36"/>
      <c r="AS2474" s="1"/>
      <c r="AT2474" s="45"/>
      <c r="AU2474" s="1"/>
      <c r="AV2474" s="1"/>
      <c r="AW2474" s="1"/>
      <c r="AX2474" s="2"/>
      <c r="AY2474" s="1"/>
      <c r="AZ2474" s="1"/>
      <c r="BA2474" s="36"/>
      <c r="BB2474" s="2"/>
      <c r="BC2474" s="1"/>
      <c r="BD2474" s="1"/>
      <c r="BE2474" s="43"/>
      <c r="BF2474" s="43">
        <f t="shared" si="38"/>
        <v>636576</v>
      </c>
      <c r="BG2474" s="1"/>
      <c r="BH2474" s="1"/>
      <c r="BI2474" s="1">
        <v>50</v>
      </c>
      <c r="BJ2474" s="1">
        <v>0</v>
      </c>
      <c r="BK2474" s="1">
        <v>0.01</v>
      </c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37" t="s">
        <v>71</v>
      </c>
    </row>
    <row r="2475" spans="1:77" x14ac:dyDescent="0.25">
      <c r="A2475" s="1">
        <v>2470</v>
      </c>
      <c r="B2475" s="1"/>
      <c r="C2475" s="1"/>
      <c r="D2475" s="1"/>
      <c r="E2475" s="1"/>
      <c r="F2475" s="1">
        <v>2470</v>
      </c>
      <c r="G2475" s="1" t="s">
        <v>67</v>
      </c>
      <c r="H2475" s="1">
        <v>40854</v>
      </c>
      <c r="M2475" s="1">
        <v>5</v>
      </c>
      <c r="N2475" s="1">
        <v>2</v>
      </c>
      <c r="O2475" s="1">
        <v>67.599999999999994</v>
      </c>
      <c r="P2475" s="2" t="s">
        <v>69</v>
      </c>
      <c r="Q2475" s="2">
        <v>2267.6</v>
      </c>
      <c r="R2475" s="1"/>
      <c r="S2475" s="2">
        <v>260</v>
      </c>
      <c r="T2475" s="1"/>
      <c r="U2475" s="1"/>
      <c r="V2475" s="1"/>
      <c r="W2475" s="1"/>
      <c r="X2475" s="35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2"/>
      <c r="AY2475" s="1"/>
      <c r="AZ2475" s="1"/>
      <c r="BA2475" s="36"/>
      <c r="BB2475" s="2"/>
      <c r="BC2475" s="1"/>
      <c r="BD2475" s="1"/>
      <c r="BE2475" s="1"/>
      <c r="BF2475" s="43">
        <f t="shared" si="38"/>
        <v>589576</v>
      </c>
      <c r="BG2475" s="1"/>
      <c r="BH2475" s="1"/>
      <c r="BI2475" s="1">
        <v>50</v>
      </c>
      <c r="BJ2475" s="1">
        <v>0</v>
      </c>
      <c r="BK2475" s="1">
        <v>0.01</v>
      </c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37" t="s">
        <v>71</v>
      </c>
    </row>
    <row r="2476" spans="1:77" x14ac:dyDescent="0.25">
      <c r="A2476" s="1">
        <v>2471</v>
      </c>
      <c r="B2476" s="1"/>
      <c r="C2476" s="1"/>
      <c r="D2476" s="1"/>
      <c r="E2476" s="1"/>
      <c r="F2476" s="1">
        <v>2471</v>
      </c>
      <c r="G2476" s="1" t="s">
        <v>67</v>
      </c>
      <c r="H2476" s="1">
        <v>40858</v>
      </c>
      <c r="M2476" s="1">
        <v>8</v>
      </c>
      <c r="N2476" s="1">
        <v>1</v>
      </c>
      <c r="O2476" s="1">
        <v>6.5</v>
      </c>
      <c r="P2476" s="2" t="s">
        <v>69</v>
      </c>
      <c r="Q2476" s="2">
        <v>3306.5</v>
      </c>
      <c r="R2476" s="1"/>
      <c r="S2476" s="2">
        <v>100</v>
      </c>
      <c r="T2476" s="1"/>
      <c r="U2476" s="1"/>
      <c r="V2476" s="1"/>
      <c r="W2476" s="1"/>
      <c r="X2476" s="35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44"/>
      <c r="AR2476" s="36"/>
      <c r="AS2476" s="1"/>
      <c r="AT2476" s="45"/>
      <c r="AU2476" s="1"/>
      <c r="AV2476" s="1"/>
      <c r="AW2476" s="1"/>
      <c r="AX2476" s="2"/>
      <c r="AY2476" s="1"/>
      <c r="AZ2476" s="1"/>
      <c r="BA2476" s="36"/>
      <c r="BB2476" s="2"/>
      <c r="BC2476" s="1"/>
      <c r="BD2476" s="1"/>
      <c r="BE2476" s="43"/>
      <c r="BF2476" s="43">
        <f t="shared" si="38"/>
        <v>330650</v>
      </c>
      <c r="BG2476" s="1"/>
      <c r="BH2476" s="1"/>
      <c r="BI2476" s="1">
        <v>50</v>
      </c>
      <c r="BJ2476" s="1">
        <v>0</v>
      </c>
      <c r="BK2476" s="1">
        <v>0.01</v>
      </c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37" t="s">
        <v>71</v>
      </c>
    </row>
    <row r="2477" spans="1:77" x14ac:dyDescent="0.25">
      <c r="A2477" s="1">
        <v>2472</v>
      </c>
      <c r="B2477" s="1"/>
      <c r="C2477" s="1"/>
      <c r="D2477" s="1"/>
      <c r="E2477" s="1"/>
      <c r="F2477" s="1">
        <v>2472</v>
      </c>
      <c r="G2477" s="1" t="s">
        <v>67</v>
      </c>
      <c r="H2477" s="1">
        <v>40887</v>
      </c>
      <c r="M2477" s="1">
        <v>1</v>
      </c>
      <c r="N2477" s="1">
        <v>0</v>
      </c>
      <c r="O2477" s="1">
        <v>51.2</v>
      </c>
      <c r="P2477" s="2" t="s">
        <v>69</v>
      </c>
      <c r="Q2477" s="2">
        <v>451.2</v>
      </c>
      <c r="R2477" s="1"/>
      <c r="S2477" s="2">
        <v>390</v>
      </c>
      <c r="T2477" s="1"/>
      <c r="U2477" s="1"/>
      <c r="V2477" s="1"/>
      <c r="W2477" s="1"/>
      <c r="X2477" s="35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2"/>
      <c r="AY2477" s="1"/>
      <c r="AZ2477" s="1"/>
      <c r="BA2477" s="36"/>
      <c r="BB2477" s="2"/>
      <c r="BC2477" s="1"/>
      <c r="BD2477" s="1"/>
      <c r="BE2477" s="1"/>
      <c r="BF2477" s="43">
        <f t="shared" si="38"/>
        <v>175968</v>
      </c>
      <c r="BG2477" s="1"/>
      <c r="BH2477" s="1"/>
      <c r="BI2477" s="1">
        <v>50</v>
      </c>
      <c r="BJ2477" s="1">
        <v>0</v>
      </c>
      <c r="BK2477" s="1">
        <v>0.01</v>
      </c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37" t="s">
        <v>71</v>
      </c>
    </row>
    <row r="2478" spans="1:77" x14ac:dyDescent="0.25">
      <c r="A2478" s="1">
        <v>2473</v>
      </c>
      <c r="B2478" s="1"/>
      <c r="C2478" s="1"/>
      <c r="D2478" s="1"/>
      <c r="E2478" s="1"/>
      <c r="F2478" s="1">
        <v>2473</v>
      </c>
      <c r="G2478" s="1" t="s">
        <v>67</v>
      </c>
      <c r="H2478" s="1">
        <v>40941</v>
      </c>
      <c r="M2478" s="1">
        <v>4</v>
      </c>
      <c r="N2478" s="1">
        <v>2</v>
      </c>
      <c r="O2478" s="1">
        <v>33.799999999999997</v>
      </c>
      <c r="P2478" s="2" t="s">
        <v>69</v>
      </c>
      <c r="Q2478" s="2">
        <v>1833.8</v>
      </c>
      <c r="R2478" s="1"/>
      <c r="S2478" s="2">
        <v>130</v>
      </c>
      <c r="T2478" s="1"/>
      <c r="U2478" s="1"/>
      <c r="V2478" s="1"/>
      <c r="W2478" s="1"/>
      <c r="X2478" s="35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2"/>
      <c r="AY2478" s="1"/>
      <c r="AZ2478" s="1"/>
      <c r="BA2478" s="36"/>
      <c r="BB2478" s="2"/>
      <c r="BC2478" s="1"/>
      <c r="BD2478" s="1"/>
      <c r="BE2478" s="1"/>
      <c r="BF2478" s="43">
        <f t="shared" si="38"/>
        <v>238394</v>
      </c>
      <c r="BG2478" s="1"/>
      <c r="BH2478" s="1"/>
      <c r="BI2478" s="1">
        <v>50</v>
      </c>
      <c r="BJ2478" s="1">
        <v>0</v>
      </c>
      <c r="BK2478" s="1">
        <v>0.01</v>
      </c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37" t="s">
        <v>71</v>
      </c>
    </row>
    <row r="2479" spans="1:77" x14ac:dyDescent="0.25">
      <c r="A2479" s="1">
        <v>2474</v>
      </c>
      <c r="B2479" s="1"/>
      <c r="C2479" s="1"/>
      <c r="D2479" s="1"/>
      <c r="E2479" s="1"/>
      <c r="F2479" s="1">
        <v>2474</v>
      </c>
      <c r="G2479" s="1" t="s">
        <v>67</v>
      </c>
      <c r="H2479" s="1">
        <v>40942</v>
      </c>
      <c r="M2479" s="1">
        <v>6</v>
      </c>
      <c r="N2479" s="1">
        <v>1</v>
      </c>
      <c r="O2479" s="1">
        <v>56.8</v>
      </c>
      <c r="P2479" s="2" t="s">
        <v>69</v>
      </c>
      <c r="Q2479" s="2">
        <v>2556.8000000000002</v>
      </c>
      <c r="R2479" s="1"/>
      <c r="S2479" s="2">
        <v>130</v>
      </c>
      <c r="T2479" s="1"/>
      <c r="U2479" s="1"/>
      <c r="V2479" s="1"/>
      <c r="W2479" s="1"/>
      <c r="X2479" s="35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2"/>
      <c r="AY2479" s="1"/>
      <c r="AZ2479" s="1"/>
      <c r="BA2479" s="36"/>
      <c r="BB2479" s="2"/>
      <c r="BC2479" s="1"/>
      <c r="BD2479" s="1"/>
      <c r="BE2479" s="1"/>
      <c r="BF2479" s="43">
        <f t="shared" si="38"/>
        <v>332384</v>
      </c>
      <c r="BG2479" s="1"/>
      <c r="BH2479" s="1"/>
      <c r="BI2479" s="1">
        <v>50</v>
      </c>
      <c r="BJ2479" s="1">
        <v>0</v>
      </c>
      <c r="BK2479" s="1">
        <v>0.01</v>
      </c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37" t="s">
        <v>71</v>
      </c>
    </row>
    <row r="2480" spans="1:77" x14ac:dyDescent="0.25">
      <c r="A2480" s="1">
        <v>2475</v>
      </c>
      <c r="B2480" s="1"/>
      <c r="C2480" s="1"/>
      <c r="D2480" s="1"/>
      <c r="E2480" s="1"/>
      <c r="F2480" s="1">
        <v>2475</v>
      </c>
      <c r="G2480" s="1" t="s">
        <v>67</v>
      </c>
      <c r="H2480" s="1">
        <v>40943</v>
      </c>
      <c r="M2480" s="1">
        <v>5</v>
      </c>
      <c r="N2480" s="1">
        <v>3</v>
      </c>
      <c r="O2480" s="1">
        <v>59.6</v>
      </c>
      <c r="P2480" s="2" t="s">
        <v>69</v>
      </c>
      <c r="Q2480" s="2">
        <v>2359.6</v>
      </c>
      <c r="R2480" s="1"/>
      <c r="S2480" s="2">
        <v>130</v>
      </c>
      <c r="T2480" s="1"/>
      <c r="U2480" s="1"/>
      <c r="V2480" s="1"/>
      <c r="W2480" s="1"/>
      <c r="X2480" s="35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2"/>
      <c r="AY2480" s="1"/>
      <c r="AZ2480" s="1"/>
      <c r="BA2480" s="36"/>
      <c r="BB2480" s="2"/>
      <c r="BC2480" s="1"/>
      <c r="BD2480" s="1"/>
      <c r="BE2480" s="1"/>
      <c r="BF2480" s="43">
        <f t="shared" si="38"/>
        <v>306748</v>
      </c>
      <c r="BG2480" s="1"/>
      <c r="BH2480" s="1"/>
      <c r="BI2480" s="1">
        <v>50</v>
      </c>
      <c r="BJ2480" s="1">
        <v>0</v>
      </c>
      <c r="BK2480" s="1">
        <v>0.01</v>
      </c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37" t="s">
        <v>71</v>
      </c>
    </row>
    <row r="2481" spans="1:77" x14ac:dyDescent="0.25">
      <c r="A2481" s="1">
        <v>2476</v>
      </c>
      <c r="B2481" s="1"/>
      <c r="C2481" s="1"/>
      <c r="D2481" s="1"/>
      <c r="E2481" s="1"/>
      <c r="F2481" s="1">
        <v>2476</v>
      </c>
      <c r="G2481" s="1" t="s">
        <v>67</v>
      </c>
      <c r="H2481" s="1">
        <v>40952</v>
      </c>
      <c r="M2481" s="1">
        <v>11</v>
      </c>
      <c r="N2481" s="1">
        <v>0</v>
      </c>
      <c r="O2481" s="1">
        <v>40.5</v>
      </c>
      <c r="P2481" s="2" t="s">
        <v>69</v>
      </c>
      <c r="Q2481" s="2">
        <v>4440.5</v>
      </c>
      <c r="R2481" s="1"/>
      <c r="S2481" s="2">
        <v>130</v>
      </c>
      <c r="T2481" s="1"/>
      <c r="U2481" s="1"/>
      <c r="V2481" s="1"/>
      <c r="W2481" s="1"/>
      <c r="X2481" s="35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2"/>
      <c r="AY2481" s="1"/>
      <c r="AZ2481" s="1"/>
      <c r="BA2481" s="36"/>
      <c r="BB2481" s="2"/>
      <c r="BC2481" s="1"/>
      <c r="BD2481" s="1"/>
      <c r="BE2481" s="1"/>
      <c r="BF2481" s="43">
        <f t="shared" si="38"/>
        <v>577265</v>
      </c>
      <c r="BG2481" s="1"/>
      <c r="BH2481" s="1"/>
      <c r="BI2481" s="1">
        <v>50</v>
      </c>
      <c r="BJ2481" s="1">
        <v>0</v>
      </c>
      <c r="BK2481" s="1">
        <v>0.01</v>
      </c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37" t="s">
        <v>71</v>
      </c>
    </row>
    <row r="2482" spans="1:77" x14ac:dyDescent="0.25">
      <c r="A2482" s="1">
        <v>2477</v>
      </c>
      <c r="B2482" s="1"/>
      <c r="C2482" s="1"/>
      <c r="D2482" s="1"/>
      <c r="E2482" s="1"/>
      <c r="F2482" s="1">
        <v>2477</v>
      </c>
      <c r="G2482" s="1" t="s">
        <v>67</v>
      </c>
      <c r="H2482" s="1">
        <v>40977</v>
      </c>
      <c r="M2482" s="1">
        <v>2</v>
      </c>
      <c r="N2482" s="1">
        <v>0</v>
      </c>
      <c r="O2482" s="1">
        <v>12.4</v>
      </c>
      <c r="P2482" s="2" t="s">
        <v>69</v>
      </c>
      <c r="Q2482" s="2">
        <v>812.4</v>
      </c>
      <c r="R2482" s="1"/>
      <c r="S2482" s="2">
        <v>100</v>
      </c>
      <c r="T2482" s="1"/>
      <c r="U2482" s="1"/>
      <c r="V2482" s="1"/>
      <c r="W2482" s="1"/>
      <c r="X2482" s="35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2"/>
      <c r="AY2482" s="1"/>
      <c r="AZ2482" s="1"/>
      <c r="BA2482" s="36"/>
      <c r="BB2482" s="2"/>
      <c r="BC2482" s="1"/>
      <c r="BD2482" s="1"/>
      <c r="BE2482" s="1"/>
      <c r="BF2482" s="43">
        <f t="shared" si="38"/>
        <v>81240</v>
      </c>
      <c r="BG2482" s="1"/>
      <c r="BH2482" s="1"/>
      <c r="BI2482" s="1">
        <v>50</v>
      </c>
      <c r="BJ2482" s="1">
        <v>0</v>
      </c>
      <c r="BK2482" s="1">
        <v>0.01</v>
      </c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37" t="s">
        <v>71</v>
      </c>
    </row>
    <row r="2483" spans="1:77" x14ac:dyDescent="0.25">
      <c r="A2483" s="1">
        <v>2478</v>
      </c>
      <c r="B2483" s="1"/>
      <c r="C2483" s="1"/>
      <c r="D2483" s="1"/>
      <c r="E2483" s="1"/>
      <c r="F2483" s="1">
        <v>2478</v>
      </c>
      <c r="G2483" s="1" t="s">
        <v>67</v>
      </c>
      <c r="H2483" s="1">
        <v>40982</v>
      </c>
      <c r="M2483" s="1">
        <v>3</v>
      </c>
      <c r="N2483" s="1">
        <v>0</v>
      </c>
      <c r="O2483" s="1">
        <v>48</v>
      </c>
      <c r="P2483" s="2" t="s">
        <v>69</v>
      </c>
      <c r="Q2483" s="2">
        <v>1248</v>
      </c>
      <c r="R2483" s="1"/>
      <c r="S2483" s="2">
        <v>160</v>
      </c>
      <c r="T2483" s="1"/>
      <c r="U2483" s="1"/>
      <c r="V2483" s="1"/>
      <c r="W2483" s="1"/>
      <c r="X2483" s="35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2"/>
      <c r="AY2483" s="1"/>
      <c r="AZ2483" s="1"/>
      <c r="BA2483" s="36"/>
      <c r="BB2483" s="2"/>
      <c r="BC2483" s="1"/>
      <c r="BD2483" s="1"/>
      <c r="BE2483" s="1"/>
      <c r="BF2483" s="43">
        <f t="shared" si="38"/>
        <v>199680</v>
      </c>
      <c r="BG2483" s="1"/>
      <c r="BH2483" s="1"/>
      <c r="BI2483" s="1">
        <v>50</v>
      </c>
      <c r="BJ2483" s="1">
        <v>0</v>
      </c>
      <c r="BK2483" s="1">
        <v>0.01</v>
      </c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37" t="s">
        <v>71</v>
      </c>
    </row>
    <row r="2484" spans="1:77" x14ac:dyDescent="0.25">
      <c r="A2484" s="1">
        <v>2479</v>
      </c>
      <c r="B2484" s="1"/>
      <c r="C2484" s="1"/>
      <c r="D2484" s="1"/>
      <c r="E2484" s="1"/>
      <c r="F2484" s="1">
        <v>2479</v>
      </c>
      <c r="G2484" s="1" t="s">
        <v>67</v>
      </c>
      <c r="H2484" s="1">
        <v>41008</v>
      </c>
      <c r="M2484" s="1">
        <v>0</v>
      </c>
      <c r="N2484" s="1">
        <v>3</v>
      </c>
      <c r="O2484" s="1">
        <v>5.6</v>
      </c>
      <c r="P2484" s="2" t="s">
        <v>69</v>
      </c>
      <c r="Q2484" s="2">
        <v>305.60000000000002</v>
      </c>
      <c r="R2484" s="1"/>
      <c r="S2484" s="2">
        <v>100</v>
      </c>
      <c r="T2484" s="1"/>
      <c r="U2484" s="1"/>
      <c r="V2484" s="1"/>
      <c r="W2484" s="1"/>
      <c r="X2484" s="35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2"/>
      <c r="AY2484" s="1"/>
      <c r="AZ2484" s="1"/>
      <c r="BA2484" s="36"/>
      <c r="BB2484" s="2"/>
      <c r="BC2484" s="1"/>
      <c r="BD2484" s="1"/>
      <c r="BE2484" s="1"/>
      <c r="BF2484" s="43">
        <f t="shared" si="38"/>
        <v>30560.000000000004</v>
      </c>
      <c r="BG2484" s="1"/>
      <c r="BH2484" s="1"/>
      <c r="BI2484" s="1">
        <v>50</v>
      </c>
      <c r="BJ2484" s="1">
        <v>0</v>
      </c>
      <c r="BK2484" s="1">
        <v>0.01</v>
      </c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37" t="s">
        <v>71</v>
      </c>
    </row>
    <row r="2485" spans="1:77" x14ac:dyDescent="0.25">
      <c r="A2485" s="1">
        <v>2480</v>
      </c>
      <c r="B2485" s="1"/>
      <c r="C2485" s="1"/>
      <c r="D2485" s="1"/>
      <c r="E2485" s="1"/>
      <c r="F2485" s="1">
        <v>2480</v>
      </c>
      <c r="G2485" s="1" t="s">
        <v>67</v>
      </c>
      <c r="H2485" s="1">
        <v>41009</v>
      </c>
      <c r="M2485" s="1">
        <v>0</v>
      </c>
      <c r="N2485" s="1">
        <v>2</v>
      </c>
      <c r="O2485" s="1">
        <v>48.7</v>
      </c>
      <c r="P2485" s="2" t="s">
        <v>69</v>
      </c>
      <c r="Q2485" s="2">
        <v>248.7</v>
      </c>
      <c r="R2485" s="1"/>
      <c r="S2485" s="2">
        <v>450</v>
      </c>
      <c r="T2485" s="1"/>
      <c r="U2485" s="1"/>
      <c r="V2485" s="1"/>
      <c r="W2485" s="1"/>
      <c r="X2485" s="35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2"/>
      <c r="AY2485" s="1"/>
      <c r="AZ2485" s="1"/>
      <c r="BA2485" s="36"/>
      <c r="BB2485" s="2"/>
      <c r="BC2485" s="1"/>
      <c r="BD2485" s="1"/>
      <c r="BE2485" s="1"/>
      <c r="BF2485" s="43">
        <f t="shared" si="38"/>
        <v>111915</v>
      </c>
      <c r="BG2485" s="1"/>
      <c r="BH2485" s="1"/>
      <c r="BI2485" s="1">
        <v>50</v>
      </c>
      <c r="BJ2485" s="1">
        <v>0</v>
      </c>
      <c r="BK2485" s="1">
        <v>0.01</v>
      </c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37" t="s">
        <v>71</v>
      </c>
    </row>
    <row r="2486" spans="1:77" x14ac:dyDescent="0.25">
      <c r="A2486" s="1">
        <v>2481</v>
      </c>
      <c r="B2486" s="1"/>
      <c r="C2486" s="1"/>
      <c r="D2486" s="1"/>
      <c r="E2486" s="1"/>
      <c r="F2486" s="1">
        <v>2481</v>
      </c>
      <c r="G2486" s="1" t="s">
        <v>67</v>
      </c>
      <c r="H2486" s="1">
        <v>41032</v>
      </c>
      <c r="M2486" s="1">
        <v>3</v>
      </c>
      <c r="N2486" s="1">
        <v>1</v>
      </c>
      <c r="O2486" s="1">
        <v>5.2</v>
      </c>
      <c r="P2486" s="2" t="s">
        <v>69</v>
      </c>
      <c r="Q2486" s="2">
        <v>1305.2</v>
      </c>
      <c r="R2486" s="1"/>
      <c r="S2486" s="2">
        <v>100</v>
      </c>
      <c r="T2486" s="1"/>
      <c r="U2486" s="1"/>
      <c r="V2486" s="1"/>
      <c r="W2486" s="1"/>
      <c r="X2486" s="35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2"/>
      <c r="AY2486" s="1"/>
      <c r="AZ2486" s="1"/>
      <c r="BA2486" s="36"/>
      <c r="BB2486" s="2"/>
      <c r="BC2486" s="1"/>
      <c r="BD2486" s="1"/>
      <c r="BE2486" s="1"/>
      <c r="BF2486" s="43">
        <f t="shared" si="38"/>
        <v>130520</v>
      </c>
      <c r="BG2486" s="1"/>
      <c r="BH2486" s="1"/>
      <c r="BI2486" s="1">
        <v>50</v>
      </c>
      <c r="BJ2486" s="1">
        <v>0</v>
      </c>
      <c r="BK2486" s="1">
        <v>0.01</v>
      </c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37" t="s">
        <v>71</v>
      </c>
    </row>
    <row r="2487" spans="1:77" x14ac:dyDescent="0.25">
      <c r="A2487" s="1">
        <v>2482</v>
      </c>
      <c r="B2487" s="1"/>
      <c r="C2487" s="1"/>
      <c r="D2487" s="1"/>
      <c r="E2487" s="1"/>
      <c r="F2487" s="1">
        <v>2482</v>
      </c>
      <c r="G2487" s="1" t="s">
        <v>67</v>
      </c>
      <c r="H2487" s="1">
        <v>41033</v>
      </c>
      <c r="M2487" s="1">
        <v>3</v>
      </c>
      <c r="N2487" s="1">
        <v>2</v>
      </c>
      <c r="O2487" s="1">
        <v>63.1</v>
      </c>
      <c r="P2487" s="2" t="s">
        <v>69</v>
      </c>
      <c r="Q2487" s="2">
        <v>1463.1</v>
      </c>
      <c r="R2487" s="1"/>
      <c r="S2487" s="2">
        <v>100</v>
      </c>
      <c r="T2487" s="1"/>
      <c r="U2487" s="1"/>
      <c r="V2487" s="1"/>
      <c r="W2487" s="1"/>
      <c r="X2487" s="35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2"/>
      <c r="AY2487" s="1"/>
      <c r="AZ2487" s="1"/>
      <c r="BA2487" s="36"/>
      <c r="BB2487" s="2"/>
      <c r="BC2487" s="1"/>
      <c r="BD2487" s="1"/>
      <c r="BE2487" s="1"/>
      <c r="BF2487" s="43">
        <f t="shared" si="38"/>
        <v>146310</v>
      </c>
      <c r="BG2487" s="1"/>
      <c r="BH2487" s="1"/>
      <c r="BI2487" s="1">
        <v>50</v>
      </c>
      <c r="BJ2487" s="1">
        <v>0</v>
      </c>
      <c r="BK2487" s="1">
        <v>0.01</v>
      </c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37" t="s">
        <v>71</v>
      </c>
    </row>
    <row r="2488" spans="1:77" x14ac:dyDescent="0.25">
      <c r="A2488" s="1">
        <v>2483</v>
      </c>
      <c r="B2488" s="1"/>
      <c r="C2488" s="1"/>
      <c r="D2488" s="1"/>
      <c r="E2488" s="1"/>
      <c r="F2488" s="1">
        <v>2483</v>
      </c>
      <c r="G2488" s="1" t="s">
        <v>67</v>
      </c>
      <c r="H2488" s="1">
        <v>41086</v>
      </c>
      <c r="M2488" s="1">
        <v>10</v>
      </c>
      <c r="N2488" s="1">
        <v>2</v>
      </c>
      <c r="O2488" s="1">
        <v>48.3</v>
      </c>
      <c r="P2488" s="2" t="s">
        <v>69</v>
      </c>
      <c r="Q2488" s="2">
        <v>4248.3</v>
      </c>
      <c r="R2488" s="1"/>
      <c r="S2488" s="2">
        <v>100</v>
      </c>
      <c r="T2488" s="1"/>
      <c r="U2488" s="1"/>
      <c r="V2488" s="1"/>
      <c r="W2488" s="1"/>
      <c r="X2488" s="35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44"/>
      <c r="AR2488" s="36"/>
      <c r="AS2488" s="1"/>
      <c r="AT2488" s="45"/>
      <c r="AU2488" s="1"/>
      <c r="AV2488" s="1"/>
      <c r="AW2488" s="1"/>
      <c r="AX2488" s="2"/>
      <c r="AY2488" s="1"/>
      <c r="AZ2488" s="1"/>
      <c r="BA2488" s="36"/>
      <c r="BB2488" s="2"/>
      <c r="BC2488" s="1"/>
      <c r="BD2488" s="1"/>
      <c r="BE2488" s="43"/>
      <c r="BF2488" s="43">
        <f t="shared" si="38"/>
        <v>424830</v>
      </c>
      <c r="BG2488" s="1"/>
      <c r="BH2488" s="1"/>
      <c r="BI2488" s="1">
        <v>50</v>
      </c>
      <c r="BJ2488" s="1">
        <v>0</v>
      </c>
      <c r="BK2488" s="1">
        <v>0.01</v>
      </c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37" t="s">
        <v>71</v>
      </c>
    </row>
    <row r="2489" spans="1:77" x14ac:dyDescent="0.25">
      <c r="A2489" s="1">
        <v>2484</v>
      </c>
      <c r="B2489" s="1"/>
      <c r="C2489" s="1"/>
      <c r="D2489" s="1"/>
      <c r="E2489" s="1"/>
      <c r="F2489" s="1">
        <v>2484</v>
      </c>
      <c r="G2489" s="1" t="s">
        <v>67</v>
      </c>
      <c r="H2489" s="1">
        <v>41097</v>
      </c>
      <c r="M2489" s="1">
        <v>11</v>
      </c>
      <c r="N2489" s="1">
        <v>0</v>
      </c>
      <c r="O2489" s="1">
        <v>11.3</v>
      </c>
      <c r="P2489" s="2" t="s">
        <v>69</v>
      </c>
      <c r="Q2489" s="2">
        <v>4411.3</v>
      </c>
      <c r="R2489" s="1"/>
      <c r="S2489" s="2">
        <v>200</v>
      </c>
      <c r="T2489" s="1"/>
      <c r="U2489" s="1"/>
      <c r="V2489" s="1"/>
      <c r="W2489" s="1"/>
      <c r="X2489" s="35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44"/>
      <c r="AR2489" s="36"/>
      <c r="AS2489" s="1"/>
      <c r="AT2489" s="45"/>
      <c r="AU2489" s="1"/>
      <c r="AV2489" s="2"/>
      <c r="AW2489" s="46"/>
      <c r="AX2489" s="2"/>
      <c r="AY2489" s="2"/>
      <c r="AZ2489" s="2"/>
      <c r="BA2489" s="36"/>
      <c r="BB2489" s="2"/>
      <c r="BC2489" s="36"/>
      <c r="BD2489" s="47"/>
      <c r="BE2489" s="43"/>
      <c r="BF2489" s="43">
        <f t="shared" si="38"/>
        <v>882260</v>
      </c>
      <c r="BG2489" s="1"/>
      <c r="BH2489" s="6"/>
      <c r="BI2489" s="1">
        <v>50</v>
      </c>
      <c r="BJ2489" s="1">
        <v>0</v>
      </c>
      <c r="BK2489" s="1">
        <v>0.01</v>
      </c>
      <c r="BL2489" s="36"/>
      <c r="BM2489" s="36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37" t="s">
        <v>71</v>
      </c>
    </row>
    <row r="2490" spans="1:77" x14ac:dyDescent="0.25">
      <c r="A2490" s="1">
        <v>2485</v>
      </c>
      <c r="B2490" s="1"/>
      <c r="C2490" s="1"/>
      <c r="D2490" s="1"/>
      <c r="E2490" s="1"/>
      <c r="F2490" s="1">
        <v>2485</v>
      </c>
      <c r="G2490" s="1" t="s">
        <v>67</v>
      </c>
      <c r="H2490" s="1">
        <v>41225</v>
      </c>
      <c r="M2490" s="1">
        <v>4</v>
      </c>
      <c r="N2490" s="1">
        <v>2</v>
      </c>
      <c r="O2490" s="1">
        <v>48.9</v>
      </c>
      <c r="P2490" s="2" t="s">
        <v>69</v>
      </c>
      <c r="Q2490" s="2">
        <v>1848.9</v>
      </c>
      <c r="R2490" s="1"/>
      <c r="S2490" s="2">
        <v>130</v>
      </c>
      <c r="T2490" s="1"/>
      <c r="U2490" s="1"/>
      <c r="V2490" s="1"/>
      <c r="W2490" s="1"/>
      <c r="X2490" s="35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2"/>
      <c r="AY2490" s="1"/>
      <c r="AZ2490" s="1"/>
      <c r="BA2490" s="36"/>
      <c r="BB2490" s="2"/>
      <c r="BC2490" s="1"/>
      <c r="BD2490" s="1"/>
      <c r="BE2490" s="1"/>
      <c r="BF2490" s="43">
        <f t="shared" si="38"/>
        <v>240357</v>
      </c>
      <c r="BG2490" s="1"/>
      <c r="BH2490" s="1"/>
      <c r="BI2490" s="1">
        <v>50</v>
      </c>
      <c r="BJ2490" s="1">
        <v>0</v>
      </c>
      <c r="BK2490" s="1">
        <v>0.01</v>
      </c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37" t="s">
        <v>71</v>
      </c>
    </row>
    <row r="2491" spans="1:77" x14ac:dyDescent="0.25">
      <c r="A2491" s="1">
        <v>2486</v>
      </c>
      <c r="B2491" s="1"/>
      <c r="C2491" s="1"/>
      <c r="D2491" s="1"/>
      <c r="E2491" s="1"/>
      <c r="F2491" s="1">
        <v>2486</v>
      </c>
      <c r="G2491" s="1" t="s">
        <v>67</v>
      </c>
      <c r="H2491" s="1">
        <v>41227</v>
      </c>
      <c r="M2491" s="1">
        <v>0</v>
      </c>
      <c r="N2491" s="1">
        <v>1</v>
      </c>
      <c r="O2491" s="1">
        <v>73.599999999999994</v>
      </c>
      <c r="P2491" s="2" t="s">
        <v>69</v>
      </c>
      <c r="Q2491" s="2">
        <v>173.6</v>
      </c>
      <c r="R2491" s="1"/>
      <c r="S2491" s="2">
        <v>130</v>
      </c>
      <c r="T2491" s="1"/>
      <c r="U2491" s="1"/>
      <c r="V2491" s="1"/>
      <c r="W2491" s="1"/>
      <c r="X2491" s="35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2"/>
      <c r="AY2491" s="1"/>
      <c r="AZ2491" s="1"/>
      <c r="BA2491" s="36"/>
      <c r="BB2491" s="2"/>
      <c r="BC2491" s="1"/>
      <c r="BD2491" s="1"/>
      <c r="BE2491" s="1"/>
      <c r="BF2491" s="43">
        <f t="shared" si="38"/>
        <v>22568</v>
      </c>
      <c r="BG2491" s="1"/>
      <c r="BH2491" s="1"/>
      <c r="BI2491" s="1">
        <v>50</v>
      </c>
      <c r="BJ2491" s="1">
        <v>0</v>
      </c>
      <c r="BK2491" s="1">
        <v>0.01</v>
      </c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37" t="s">
        <v>71</v>
      </c>
    </row>
    <row r="2492" spans="1:77" x14ac:dyDescent="0.25">
      <c r="A2492" s="1">
        <v>2487</v>
      </c>
      <c r="B2492" s="1"/>
      <c r="C2492" s="1"/>
      <c r="D2492" s="1"/>
      <c r="E2492" s="1"/>
      <c r="F2492" s="1">
        <v>2487</v>
      </c>
      <c r="G2492" s="1" t="s">
        <v>67</v>
      </c>
      <c r="H2492" s="1">
        <v>41253</v>
      </c>
      <c r="M2492" s="1">
        <v>1</v>
      </c>
      <c r="N2492" s="1">
        <v>2</v>
      </c>
      <c r="O2492" s="1">
        <v>49.9</v>
      </c>
      <c r="P2492" s="2" t="s">
        <v>69</v>
      </c>
      <c r="Q2492" s="2">
        <v>649.9</v>
      </c>
      <c r="R2492" s="1"/>
      <c r="S2492" s="2">
        <v>260</v>
      </c>
      <c r="T2492" s="1"/>
      <c r="U2492" s="1"/>
      <c r="V2492" s="1"/>
      <c r="W2492" s="1"/>
      <c r="X2492" s="35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44"/>
      <c r="AR2492" s="36"/>
      <c r="AS2492" s="1"/>
      <c r="AT2492" s="45"/>
      <c r="AU2492" s="1"/>
      <c r="AV2492" s="1"/>
      <c r="AW2492" s="1"/>
      <c r="AX2492" s="2"/>
      <c r="AY2492" s="1"/>
      <c r="AZ2492" s="1"/>
      <c r="BA2492" s="36"/>
      <c r="BB2492" s="2"/>
      <c r="BC2492" s="1"/>
      <c r="BD2492" s="1"/>
      <c r="BE2492" s="43"/>
      <c r="BF2492" s="43">
        <f t="shared" si="38"/>
        <v>168974</v>
      </c>
      <c r="BG2492" s="1"/>
      <c r="BH2492" s="1"/>
      <c r="BI2492" s="1">
        <v>50</v>
      </c>
      <c r="BJ2492" s="1">
        <v>0</v>
      </c>
      <c r="BK2492" s="1">
        <v>0.01</v>
      </c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37" t="s">
        <v>71</v>
      </c>
    </row>
    <row r="2493" spans="1:77" x14ac:dyDescent="0.25">
      <c r="A2493" s="1">
        <v>2488</v>
      </c>
      <c r="B2493" s="1"/>
      <c r="C2493" s="1"/>
      <c r="D2493" s="1"/>
      <c r="E2493" s="1"/>
      <c r="F2493" s="1">
        <v>2488</v>
      </c>
      <c r="G2493" s="1" t="s">
        <v>67</v>
      </c>
      <c r="H2493" s="1">
        <v>41254</v>
      </c>
      <c r="M2493" s="1">
        <v>1</v>
      </c>
      <c r="N2493" s="1">
        <v>1</v>
      </c>
      <c r="O2493" s="1">
        <v>16.2</v>
      </c>
      <c r="P2493" s="2" t="s">
        <v>69</v>
      </c>
      <c r="Q2493" s="2">
        <v>516.20000000000005</v>
      </c>
      <c r="R2493" s="1"/>
      <c r="S2493" s="2">
        <v>310</v>
      </c>
      <c r="T2493" s="1"/>
      <c r="U2493" s="1"/>
      <c r="V2493" s="1"/>
      <c r="W2493" s="1"/>
      <c r="X2493" s="35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2"/>
      <c r="AY2493" s="1"/>
      <c r="AZ2493" s="1"/>
      <c r="BA2493" s="36"/>
      <c r="BB2493" s="2"/>
      <c r="BC2493" s="1"/>
      <c r="BD2493" s="1"/>
      <c r="BE2493" s="1"/>
      <c r="BF2493" s="43">
        <f t="shared" si="38"/>
        <v>160022</v>
      </c>
      <c r="BG2493" s="1"/>
      <c r="BH2493" s="1"/>
      <c r="BI2493" s="1">
        <v>50</v>
      </c>
      <c r="BJ2493" s="1">
        <v>0</v>
      </c>
      <c r="BK2493" s="1">
        <v>0.01</v>
      </c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37" t="s">
        <v>71</v>
      </c>
    </row>
    <row r="2494" spans="1:77" x14ac:dyDescent="0.25">
      <c r="A2494" s="1">
        <v>2489</v>
      </c>
      <c r="B2494" s="1"/>
      <c r="C2494" s="1"/>
      <c r="D2494" s="1"/>
      <c r="E2494" s="1"/>
      <c r="F2494" s="1">
        <v>2489</v>
      </c>
      <c r="G2494" s="1" t="s">
        <v>67</v>
      </c>
      <c r="H2494" s="1">
        <v>41255</v>
      </c>
      <c r="M2494" s="1">
        <v>8</v>
      </c>
      <c r="N2494" s="1">
        <v>1</v>
      </c>
      <c r="O2494" s="1">
        <v>71</v>
      </c>
      <c r="P2494" s="2" t="s">
        <v>69</v>
      </c>
      <c r="Q2494" s="2">
        <v>3371</v>
      </c>
      <c r="R2494" s="1"/>
      <c r="S2494" s="2">
        <v>100</v>
      </c>
      <c r="T2494" s="1"/>
      <c r="U2494" s="1"/>
      <c r="V2494" s="1"/>
      <c r="W2494" s="1"/>
      <c r="X2494" s="35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44"/>
      <c r="AR2494" s="36"/>
      <c r="AS2494" s="1"/>
      <c r="AT2494" s="45"/>
      <c r="AU2494" s="1"/>
      <c r="AV2494" s="1"/>
      <c r="AW2494" s="1"/>
      <c r="AX2494" s="2"/>
      <c r="AY2494" s="1"/>
      <c r="AZ2494" s="1"/>
      <c r="BA2494" s="36"/>
      <c r="BB2494" s="2"/>
      <c r="BC2494" s="1"/>
      <c r="BD2494" s="1"/>
      <c r="BE2494" s="43"/>
      <c r="BF2494" s="43">
        <f t="shared" si="38"/>
        <v>337100</v>
      </c>
      <c r="BG2494" s="1"/>
      <c r="BH2494" s="1"/>
      <c r="BI2494" s="1">
        <v>50</v>
      </c>
      <c r="BJ2494" s="1">
        <v>0</v>
      </c>
      <c r="BK2494" s="1">
        <v>0.01</v>
      </c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37" t="s">
        <v>71</v>
      </c>
    </row>
    <row r="2495" spans="1:77" x14ac:dyDescent="0.25">
      <c r="A2495" s="1">
        <v>2490</v>
      </c>
      <c r="B2495" s="1"/>
      <c r="C2495" s="1"/>
      <c r="D2495" s="1"/>
      <c r="E2495" s="1"/>
      <c r="F2495" s="1">
        <v>2490</v>
      </c>
      <c r="G2495" s="1" t="s">
        <v>67</v>
      </c>
      <c r="H2495" s="1">
        <v>41288</v>
      </c>
      <c r="M2495" s="1">
        <v>8</v>
      </c>
      <c r="N2495" s="1">
        <v>2</v>
      </c>
      <c r="O2495" s="1">
        <v>33.299999999999997</v>
      </c>
      <c r="P2495" s="2" t="s">
        <v>69</v>
      </c>
      <c r="Q2495" s="2">
        <v>3433.3</v>
      </c>
      <c r="R2495" s="1"/>
      <c r="S2495" s="2">
        <v>100</v>
      </c>
      <c r="T2495" s="1"/>
      <c r="U2495" s="1"/>
      <c r="V2495" s="1"/>
      <c r="W2495" s="1"/>
      <c r="X2495" s="35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2"/>
      <c r="AY2495" s="1"/>
      <c r="AZ2495" s="1"/>
      <c r="BA2495" s="36"/>
      <c r="BB2495" s="2"/>
      <c r="BC2495" s="1"/>
      <c r="BD2495" s="1"/>
      <c r="BE2495" s="1"/>
      <c r="BF2495" s="43">
        <f t="shared" si="38"/>
        <v>343330</v>
      </c>
      <c r="BG2495" s="1"/>
      <c r="BH2495" s="1"/>
      <c r="BI2495" s="1">
        <v>50</v>
      </c>
      <c r="BJ2495" s="1">
        <v>0</v>
      </c>
      <c r="BK2495" s="1">
        <v>0.01</v>
      </c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37" t="s">
        <v>71</v>
      </c>
    </row>
    <row r="2496" spans="1:77" x14ac:dyDescent="0.25">
      <c r="A2496" s="1">
        <v>2491</v>
      </c>
      <c r="B2496" s="1"/>
      <c r="C2496" s="1"/>
      <c r="D2496" s="1"/>
      <c r="E2496" s="1"/>
      <c r="F2496" s="1">
        <v>2491</v>
      </c>
      <c r="G2496" s="1" t="s">
        <v>67</v>
      </c>
      <c r="H2496" s="1">
        <v>41294</v>
      </c>
      <c r="M2496" s="1">
        <v>6</v>
      </c>
      <c r="N2496" s="1">
        <v>3</v>
      </c>
      <c r="O2496" s="1">
        <v>68.599999999999994</v>
      </c>
      <c r="P2496" s="2" t="s">
        <v>69</v>
      </c>
      <c r="Q2496" s="2">
        <v>2768.6</v>
      </c>
      <c r="R2496" s="1"/>
      <c r="S2496" s="2">
        <v>100</v>
      </c>
      <c r="T2496" s="1"/>
      <c r="U2496" s="1"/>
      <c r="V2496" s="1"/>
      <c r="W2496" s="1"/>
      <c r="X2496" s="35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2"/>
      <c r="AY2496" s="1"/>
      <c r="AZ2496" s="1"/>
      <c r="BA2496" s="36"/>
      <c r="BB2496" s="2"/>
      <c r="BC2496" s="1"/>
      <c r="BD2496" s="1"/>
      <c r="BE2496" s="1"/>
      <c r="BF2496" s="43">
        <f t="shared" si="38"/>
        <v>276860</v>
      </c>
      <c r="BG2496" s="1"/>
      <c r="BH2496" s="1"/>
      <c r="BI2496" s="1">
        <v>50</v>
      </c>
      <c r="BJ2496" s="1">
        <v>0</v>
      </c>
      <c r="BK2496" s="1">
        <v>0.01</v>
      </c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37" t="s">
        <v>71</v>
      </c>
    </row>
    <row r="2497" spans="1:77" x14ac:dyDescent="0.25">
      <c r="A2497" s="1">
        <v>2492</v>
      </c>
      <c r="B2497" s="1"/>
      <c r="C2497" s="1"/>
      <c r="D2497" s="1"/>
      <c r="E2497" s="1"/>
      <c r="F2497" s="1">
        <v>2492</v>
      </c>
      <c r="G2497" s="1" t="s">
        <v>67</v>
      </c>
      <c r="H2497" s="1">
        <v>41295</v>
      </c>
      <c r="M2497" s="1">
        <v>5</v>
      </c>
      <c r="N2497" s="1">
        <v>0</v>
      </c>
      <c r="O2497" s="1">
        <v>54.8</v>
      </c>
      <c r="P2497" s="2" t="s">
        <v>69</v>
      </c>
      <c r="Q2497" s="2">
        <v>2054.8000000000002</v>
      </c>
      <c r="R2497" s="1"/>
      <c r="S2497" s="2">
        <v>100</v>
      </c>
      <c r="T2497" s="1"/>
      <c r="U2497" s="1"/>
      <c r="V2497" s="1"/>
      <c r="W2497" s="1"/>
      <c r="X2497" s="35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44"/>
      <c r="AR2497" s="36"/>
      <c r="AS2497" s="1"/>
      <c r="AT2497" s="45"/>
      <c r="AU2497" s="1"/>
      <c r="AV2497" s="1"/>
      <c r="AW2497" s="1"/>
      <c r="AX2497" s="2"/>
      <c r="AY2497" s="1"/>
      <c r="AZ2497" s="1"/>
      <c r="BA2497" s="36"/>
      <c r="BB2497" s="2"/>
      <c r="BC2497" s="1"/>
      <c r="BD2497" s="1"/>
      <c r="BE2497" s="43"/>
      <c r="BF2497" s="43">
        <f t="shared" si="38"/>
        <v>205480.00000000003</v>
      </c>
      <c r="BG2497" s="1"/>
      <c r="BH2497" s="1"/>
      <c r="BI2497" s="1">
        <v>50</v>
      </c>
      <c r="BJ2497" s="1">
        <v>0</v>
      </c>
      <c r="BK2497" s="1">
        <v>0.01</v>
      </c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37" t="s">
        <v>71</v>
      </c>
    </row>
    <row r="2498" spans="1:77" x14ac:dyDescent="0.25">
      <c r="A2498" s="1">
        <v>2493</v>
      </c>
      <c r="B2498" s="1"/>
      <c r="C2498" s="1"/>
      <c r="D2498" s="1"/>
      <c r="E2498" s="1"/>
      <c r="F2498" s="1">
        <v>2493</v>
      </c>
      <c r="G2498" s="1" t="s">
        <v>67</v>
      </c>
      <c r="H2498" s="1">
        <v>41296</v>
      </c>
      <c r="M2498" s="1">
        <v>6</v>
      </c>
      <c r="N2498" s="1">
        <v>1</v>
      </c>
      <c r="O2498" s="1">
        <v>72.2</v>
      </c>
      <c r="P2498" s="2" t="s">
        <v>69</v>
      </c>
      <c r="Q2498" s="2">
        <v>2572.1999999999998</v>
      </c>
      <c r="R2498" s="1"/>
      <c r="S2498" s="2">
        <v>100</v>
      </c>
      <c r="T2498" s="1"/>
      <c r="U2498" s="1"/>
      <c r="V2498" s="1"/>
      <c r="W2498" s="1"/>
      <c r="X2498" s="35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2"/>
      <c r="AY2498" s="1"/>
      <c r="AZ2498" s="1"/>
      <c r="BA2498" s="36"/>
      <c r="BB2498" s="2"/>
      <c r="BC2498" s="1"/>
      <c r="BD2498" s="1"/>
      <c r="BE2498" s="1"/>
      <c r="BF2498" s="43">
        <f t="shared" si="38"/>
        <v>257219.99999999997</v>
      </c>
      <c r="BG2498" s="1"/>
      <c r="BH2498" s="1"/>
      <c r="BI2498" s="1">
        <v>50</v>
      </c>
      <c r="BJ2498" s="1">
        <v>0</v>
      </c>
      <c r="BK2498" s="1">
        <v>0.01</v>
      </c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37" t="s">
        <v>71</v>
      </c>
    </row>
    <row r="2499" spans="1:77" x14ac:dyDescent="0.25">
      <c r="A2499" s="1">
        <v>2494</v>
      </c>
      <c r="B2499" s="1"/>
      <c r="C2499" s="1"/>
      <c r="D2499" s="1"/>
      <c r="E2499" s="1"/>
      <c r="F2499" s="1">
        <v>2494</v>
      </c>
      <c r="G2499" s="1" t="s">
        <v>67</v>
      </c>
      <c r="H2499" s="1">
        <v>41297</v>
      </c>
      <c r="M2499" s="1">
        <v>6</v>
      </c>
      <c r="N2499" s="1">
        <v>1</v>
      </c>
      <c r="O2499" s="1">
        <v>7.8</v>
      </c>
      <c r="P2499" s="2" t="s">
        <v>69</v>
      </c>
      <c r="Q2499" s="2">
        <v>2507.8000000000002</v>
      </c>
      <c r="R2499" s="1"/>
      <c r="S2499" s="2">
        <v>100</v>
      </c>
      <c r="T2499" s="1"/>
      <c r="U2499" s="1"/>
      <c r="V2499" s="1"/>
      <c r="W2499" s="1"/>
      <c r="X2499" s="35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2"/>
      <c r="AY2499" s="1"/>
      <c r="AZ2499" s="1"/>
      <c r="BA2499" s="36"/>
      <c r="BB2499" s="2"/>
      <c r="BC2499" s="1"/>
      <c r="BD2499" s="1"/>
      <c r="BE2499" s="1"/>
      <c r="BF2499" s="43">
        <f t="shared" si="38"/>
        <v>250780.00000000003</v>
      </c>
      <c r="BG2499" s="1"/>
      <c r="BH2499" s="1"/>
      <c r="BI2499" s="1">
        <v>50</v>
      </c>
      <c r="BJ2499" s="1">
        <v>0</v>
      </c>
      <c r="BK2499" s="1">
        <v>0.01</v>
      </c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37" t="s">
        <v>71</v>
      </c>
    </row>
    <row r="2500" spans="1:77" x14ac:dyDescent="0.25">
      <c r="A2500" s="1">
        <v>2495</v>
      </c>
      <c r="B2500" s="1"/>
      <c r="C2500" s="1"/>
      <c r="D2500" s="1"/>
      <c r="E2500" s="1"/>
      <c r="F2500" s="1">
        <v>2495</v>
      </c>
      <c r="G2500" s="1" t="s">
        <v>67</v>
      </c>
      <c r="H2500" s="1">
        <v>41320</v>
      </c>
      <c r="M2500" s="1">
        <v>6</v>
      </c>
      <c r="N2500" s="1">
        <v>0</v>
      </c>
      <c r="O2500" s="1">
        <v>28</v>
      </c>
      <c r="P2500" s="2" t="s">
        <v>69</v>
      </c>
      <c r="Q2500" s="2">
        <v>2428</v>
      </c>
      <c r="R2500" s="1"/>
      <c r="S2500" s="2">
        <v>170</v>
      </c>
      <c r="T2500" s="1"/>
      <c r="U2500" s="1"/>
      <c r="V2500" s="1"/>
      <c r="W2500" s="1"/>
      <c r="X2500" s="35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2"/>
      <c r="AY2500" s="1"/>
      <c r="AZ2500" s="1"/>
      <c r="BA2500" s="36"/>
      <c r="BB2500" s="2"/>
      <c r="BC2500" s="1"/>
      <c r="BD2500" s="1"/>
      <c r="BE2500" s="1"/>
      <c r="BF2500" s="43">
        <f t="shared" si="38"/>
        <v>412760</v>
      </c>
      <c r="BG2500" s="1"/>
      <c r="BH2500" s="1"/>
      <c r="BI2500" s="1">
        <v>50</v>
      </c>
      <c r="BJ2500" s="1">
        <v>0</v>
      </c>
      <c r="BK2500" s="1">
        <v>0.01</v>
      </c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37" t="s">
        <v>71</v>
      </c>
    </row>
    <row r="2501" spans="1:77" x14ac:dyDescent="0.25">
      <c r="A2501" s="1">
        <v>2496</v>
      </c>
      <c r="B2501" s="1"/>
      <c r="C2501" s="1"/>
      <c r="D2501" s="1"/>
      <c r="E2501" s="1"/>
      <c r="F2501" s="1">
        <v>2496</v>
      </c>
      <c r="G2501" s="1" t="s">
        <v>67</v>
      </c>
      <c r="H2501" s="1">
        <v>41423</v>
      </c>
      <c r="M2501" s="1">
        <v>0</v>
      </c>
      <c r="N2501" s="1">
        <v>1</v>
      </c>
      <c r="O2501" s="1">
        <v>33.299999999999997</v>
      </c>
      <c r="P2501" s="2" t="s">
        <v>69</v>
      </c>
      <c r="Q2501" s="2">
        <v>133.30000000000001</v>
      </c>
      <c r="R2501" s="1"/>
      <c r="S2501" s="2">
        <v>310</v>
      </c>
      <c r="T2501" s="1"/>
      <c r="U2501" s="1"/>
      <c r="V2501" s="1"/>
      <c r="W2501" s="1"/>
      <c r="X2501" s="35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2"/>
      <c r="AY2501" s="1"/>
      <c r="AZ2501" s="1"/>
      <c r="BA2501" s="36"/>
      <c r="BB2501" s="2"/>
      <c r="BC2501" s="1"/>
      <c r="BD2501" s="1"/>
      <c r="BE2501" s="1"/>
      <c r="BF2501" s="43">
        <f t="shared" si="38"/>
        <v>41323</v>
      </c>
      <c r="BG2501" s="1"/>
      <c r="BH2501" s="1"/>
      <c r="BI2501" s="1">
        <v>50</v>
      </c>
      <c r="BJ2501" s="1">
        <v>0</v>
      </c>
      <c r="BK2501" s="1">
        <v>0.01</v>
      </c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37" t="s">
        <v>71</v>
      </c>
    </row>
    <row r="2502" spans="1:77" x14ac:dyDescent="0.25">
      <c r="A2502" s="1">
        <v>2497</v>
      </c>
      <c r="B2502" s="1"/>
      <c r="C2502" s="1"/>
      <c r="D2502" s="1"/>
      <c r="E2502" s="1"/>
      <c r="F2502" s="1">
        <v>2497</v>
      </c>
      <c r="G2502" s="1" t="s">
        <v>67</v>
      </c>
      <c r="H2502" s="1">
        <v>41424</v>
      </c>
      <c r="M2502" s="1">
        <v>0</v>
      </c>
      <c r="N2502" s="1">
        <v>1</v>
      </c>
      <c r="O2502" s="1">
        <v>33.299999999999997</v>
      </c>
      <c r="P2502" s="2" t="s">
        <v>69</v>
      </c>
      <c r="Q2502" s="2">
        <v>133.30000000000001</v>
      </c>
      <c r="R2502" s="1"/>
      <c r="S2502" s="2">
        <v>310</v>
      </c>
      <c r="T2502" s="1"/>
      <c r="U2502" s="1"/>
      <c r="V2502" s="1"/>
      <c r="W2502" s="1"/>
      <c r="X2502" s="35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2"/>
      <c r="AY2502" s="1"/>
      <c r="AZ2502" s="1"/>
      <c r="BA2502" s="36"/>
      <c r="BB2502" s="2"/>
      <c r="BC2502" s="1"/>
      <c r="BD2502" s="1"/>
      <c r="BE2502" s="1"/>
      <c r="BF2502" s="43">
        <f t="shared" si="38"/>
        <v>41323</v>
      </c>
      <c r="BG2502" s="1"/>
      <c r="BH2502" s="1"/>
      <c r="BI2502" s="1">
        <v>50</v>
      </c>
      <c r="BJ2502" s="1">
        <v>0</v>
      </c>
      <c r="BK2502" s="1">
        <v>0.01</v>
      </c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37" t="s">
        <v>71</v>
      </c>
    </row>
    <row r="2503" spans="1:77" x14ac:dyDescent="0.25">
      <c r="A2503" s="1">
        <v>2498</v>
      </c>
      <c r="B2503" s="1"/>
      <c r="C2503" s="1"/>
      <c r="D2503" s="1"/>
      <c r="E2503" s="1"/>
      <c r="F2503" s="1">
        <v>2498</v>
      </c>
      <c r="G2503" s="1" t="s">
        <v>67</v>
      </c>
      <c r="H2503" s="1">
        <v>41425</v>
      </c>
      <c r="M2503" s="1">
        <v>0</v>
      </c>
      <c r="N2503" s="1">
        <v>1</v>
      </c>
      <c r="O2503" s="1">
        <v>33.4</v>
      </c>
      <c r="P2503" s="2" t="s">
        <v>69</v>
      </c>
      <c r="Q2503" s="2">
        <v>133.4</v>
      </c>
      <c r="R2503" s="1"/>
      <c r="S2503" s="2">
        <v>350</v>
      </c>
      <c r="T2503" s="1"/>
      <c r="U2503" s="1"/>
      <c r="V2503" s="1"/>
      <c r="W2503" s="1"/>
      <c r="X2503" s="35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2"/>
      <c r="AY2503" s="1"/>
      <c r="AZ2503" s="1"/>
      <c r="BA2503" s="36"/>
      <c r="BB2503" s="2"/>
      <c r="BC2503" s="1"/>
      <c r="BD2503" s="1"/>
      <c r="BE2503" s="1"/>
      <c r="BF2503" s="43">
        <f t="shared" si="38"/>
        <v>46690</v>
      </c>
      <c r="BG2503" s="1"/>
      <c r="BH2503" s="1"/>
      <c r="BI2503" s="1">
        <v>50</v>
      </c>
      <c r="BJ2503" s="1">
        <v>0</v>
      </c>
      <c r="BK2503" s="1">
        <v>0.01</v>
      </c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37" t="s">
        <v>71</v>
      </c>
    </row>
    <row r="2504" spans="1:77" x14ac:dyDescent="0.25">
      <c r="A2504" s="1">
        <v>2499</v>
      </c>
      <c r="B2504" s="1"/>
      <c r="C2504" s="1"/>
      <c r="D2504" s="1"/>
      <c r="E2504" s="1"/>
      <c r="F2504" s="1">
        <v>2499</v>
      </c>
      <c r="G2504" s="1" t="s">
        <v>67</v>
      </c>
      <c r="H2504" s="1">
        <v>41426</v>
      </c>
      <c r="M2504" s="1">
        <v>0</v>
      </c>
      <c r="N2504" s="1">
        <v>2</v>
      </c>
      <c r="O2504" s="1">
        <v>0</v>
      </c>
      <c r="P2504" s="2" t="s">
        <v>69</v>
      </c>
      <c r="Q2504" s="2">
        <v>200</v>
      </c>
      <c r="R2504" s="1"/>
      <c r="S2504" s="2">
        <v>350</v>
      </c>
      <c r="T2504" s="1"/>
      <c r="U2504" s="1"/>
      <c r="V2504" s="1"/>
      <c r="W2504" s="1"/>
      <c r="X2504" s="35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2"/>
      <c r="AY2504" s="1"/>
      <c r="AZ2504" s="1"/>
      <c r="BA2504" s="36"/>
      <c r="BB2504" s="2"/>
      <c r="BC2504" s="1"/>
      <c r="BD2504" s="1"/>
      <c r="BE2504" s="1"/>
      <c r="BF2504" s="43">
        <f t="shared" ref="BF2504:BF2567" si="39">Q2504*S2504</f>
        <v>70000</v>
      </c>
      <c r="BG2504" s="1"/>
      <c r="BH2504" s="1"/>
      <c r="BI2504" s="1">
        <v>50</v>
      </c>
      <c r="BJ2504" s="1">
        <v>0</v>
      </c>
      <c r="BK2504" s="1">
        <v>0.01</v>
      </c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37" t="s">
        <v>71</v>
      </c>
    </row>
    <row r="2505" spans="1:77" x14ac:dyDescent="0.25">
      <c r="A2505" s="1">
        <v>2500</v>
      </c>
      <c r="B2505" s="1"/>
      <c r="C2505" s="1"/>
      <c r="D2505" s="1"/>
      <c r="E2505" s="1"/>
      <c r="F2505" s="1">
        <v>2500</v>
      </c>
      <c r="G2505" s="1" t="s">
        <v>67</v>
      </c>
      <c r="H2505" s="1">
        <v>41433</v>
      </c>
      <c r="M2505" s="1">
        <v>1</v>
      </c>
      <c r="N2505" s="1">
        <v>0</v>
      </c>
      <c r="O2505" s="1">
        <v>16.399999999999999</v>
      </c>
      <c r="P2505" s="2" t="s">
        <v>69</v>
      </c>
      <c r="Q2505" s="2">
        <v>416.4</v>
      </c>
      <c r="R2505" s="1"/>
      <c r="S2505" s="2">
        <v>230</v>
      </c>
      <c r="T2505" s="1"/>
      <c r="U2505" s="1"/>
      <c r="V2505" s="1"/>
      <c r="W2505" s="1"/>
      <c r="X2505" s="35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2"/>
      <c r="AY2505" s="1"/>
      <c r="AZ2505" s="1"/>
      <c r="BA2505" s="36"/>
      <c r="BB2505" s="2"/>
      <c r="BC2505" s="1"/>
      <c r="BD2505" s="1"/>
      <c r="BE2505" s="1"/>
      <c r="BF2505" s="43">
        <f t="shared" si="39"/>
        <v>95772</v>
      </c>
      <c r="BG2505" s="1"/>
      <c r="BH2505" s="1"/>
      <c r="BI2505" s="1">
        <v>50</v>
      </c>
      <c r="BJ2505" s="1">
        <v>0</v>
      </c>
      <c r="BK2505" s="1">
        <v>0.01</v>
      </c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37" t="s">
        <v>71</v>
      </c>
    </row>
    <row r="2506" spans="1:77" x14ac:dyDescent="0.25">
      <c r="A2506" s="1">
        <v>2501</v>
      </c>
      <c r="B2506" s="1"/>
      <c r="C2506" s="1"/>
      <c r="D2506" s="1"/>
      <c r="E2506" s="1"/>
      <c r="F2506" s="1">
        <v>2501</v>
      </c>
      <c r="G2506" s="1" t="s">
        <v>67</v>
      </c>
      <c r="H2506" s="1">
        <v>41444</v>
      </c>
      <c r="M2506" s="1">
        <v>6</v>
      </c>
      <c r="N2506" s="1">
        <v>0</v>
      </c>
      <c r="O2506" s="1">
        <v>28.8</v>
      </c>
      <c r="P2506" s="2" t="s">
        <v>69</v>
      </c>
      <c r="Q2506" s="2">
        <v>2428.8000000000002</v>
      </c>
      <c r="R2506" s="1"/>
      <c r="S2506" s="2">
        <v>170</v>
      </c>
      <c r="T2506" s="1"/>
      <c r="U2506" s="1"/>
      <c r="V2506" s="1"/>
      <c r="W2506" s="1"/>
      <c r="X2506" s="35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44"/>
      <c r="AR2506" s="36"/>
      <c r="AS2506" s="1"/>
      <c r="AT2506" s="45"/>
      <c r="AU2506" s="1"/>
      <c r="AV2506" s="2"/>
      <c r="AW2506" s="46"/>
      <c r="AX2506" s="2"/>
      <c r="AY2506" s="2"/>
      <c r="AZ2506" s="2"/>
      <c r="BA2506" s="36"/>
      <c r="BB2506" s="2"/>
      <c r="BC2506" s="36"/>
      <c r="BD2506" s="1"/>
      <c r="BE2506" s="43"/>
      <c r="BF2506" s="43">
        <f t="shared" si="39"/>
        <v>412896.00000000006</v>
      </c>
      <c r="BG2506" s="1"/>
      <c r="BH2506" s="6"/>
      <c r="BI2506" s="1">
        <v>50</v>
      </c>
      <c r="BJ2506" s="1">
        <v>0</v>
      </c>
      <c r="BK2506" s="1">
        <v>0.01</v>
      </c>
      <c r="BL2506" s="36"/>
      <c r="BM2506" s="36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37" t="s">
        <v>71</v>
      </c>
    </row>
    <row r="2507" spans="1:77" x14ac:dyDescent="0.25">
      <c r="A2507" s="1">
        <v>2502</v>
      </c>
      <c r="B2507" s="1"/>
      <c r="C2507" s="1"/>
      <c r="D2507" s="1"/>
      <c r="E2507" s="1"/>
      <c r="F2507" s="1">
        <v>2502</v>
      </c>
      <c r="G2507" s="1" t="s">
        <v>67</v>
      </c>
      <c r="H2507" s="1">
        <v>41454</v>
      </c>
      <c r="M2507" s="1">
        <v>4</v>
      </c>
      <c r="N2507" s="1">
        <v>3</v>
      </c>
      <c r="O2507" s="1">
        <v>19.8</v>
      </c>
      <c r="P2507" s="2" t="s">
        <v>69</v>
      </c>
      <c r="Q2507" s="2">
        <v>1919.8</v>
      </c>
      <c r="R2507" s="1"/>
      <c r="S2507" s="2">
        <v>220</v>
      </c>
      <c r="T2507" s="1"/>
      <c r="U2507" s="1"/>
      <c r="V2507" s="1"/>
      <c r="W2507" s="1"/>
      <c r="X2507" s="35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2"/>
      <c r="AY2507" s="1"/>
      <c r="AZ2507" s="1"/>
      <c r="BA2507" s="36"/>
      <c r="BB2507" s="2"/>
      <c r="BC2507" s="1"/>
      <c r="BD2507" s="1"/>
      <c r="BE2507" s="1"/>
      <c r="BF2507" s="43">
        <f t="shared" si="39"/>
        <v>422356</v>
      </c>
      <c r="BG2507" s="1"/>
      <c r="BH2507" s="1"/>
      <c r="BI2507" s="1">
        <v>50</v>
      </c>
      <c r="BJ2507" s="1">
        <v>0</v>
      </c>
      <c r="BK2507" s="1">
        <v>0.01</v>
      </c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37" t="s">
        <v>71</v>
      </c>
    </row>
    <row r="2508" spans="1:77" x14ac:dyDescent="0.25">
      <c r="A2508" s="1">
        <v>2503</v>
      </c>
      <c r="B2508" s="1"/>
      <c r="C2508" s="1"/>
      <c r="D2508" s="1"/>
      <c r="E2508" s="1"/>
      <c r="F2508" s="1">
        <v>2503</v>
      </c>
      <c r="G2508" s="1" t="s">
        <v>67</v>
      </c>
      <c r="H2508" s="1">
        <v>41455</v>
      </c>
      <c r="M2508" s="1">
        <v>3</v>
      </c>
      <c r="N2508" s="1">
        <v>3</v>
      </c>
      <c r="O2508" s="1">
        <v>71.3</v>
      </c>
      <c r="P2508" s="2" t="s">
        <v>69</v>
      </c>
      <c r="Q2508" s="2">
        <v>1571.3</v>
      </c>
      <c r="R2508" s="1"/>
      <c r="S2508" s="2">
        <v>100</v>
      </c>
      <c r="T2508" s="1"/>
      <c r="U2508" s="1"/>
      <c r="V2508" s="1"/>
      <c r="W2508" s="1"/>
      <c r="X2508" s="35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44"/>
      <c r="AR2508" s="36"/>
      <c r="AS2508" s="1"/>
      <c r="AT2508" s="45"/>
      <c r="AU2508" s="1"/>
      <c r="AV2508" s="2"/>
      <c r="AW2508" s="46"/>
      <c r="AX2508" s="2"/>
      <c r="AY2508" s="2"/>
      <c r="AZ2508" s="2"/>
      <c r="BA2508" s="36"/>
      <c r="BB2508" s="2"/>
      <c r="BC2508" s="36"/>
      <c r="BD2508" s="1"/>
      <c r="BE2508" s="43"/>
      <c r="BF2508" s="43">
        <f t="shared" si="39"/>
        <v>157130</v>
      </c>
      <c r="BG2508" s="1"/>
      <c r="BH2508" s="6"/>
      <c r="BI2508" s="1">
        <v>50</v>
      </c>
      <c r="BJ2508" s="1">
        <v>0</v>
      </c>
      <c r="BK2508" s="1">
        <v>0.01</v>
      </c>
      <c r="BL2508" s="36"/>
      <c r="BM2508" s="36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37" t="s">
        <v>71</v>
      </c>
    </row>
    <row r="2509" spans="1:77" x14ac:dyDescent="0.25">
      <c r="A2509" s="1">
        <v>2504</v>
      </c>
      <c r="B2509" s="1"/>
      <c r="C2509" s="1"/>
      <c r="D2509" s="1"/>
      <c r="E2509" s="1"/>
      <c r="F2509" s="1">
        <v>2504</v>
      </c>
      <c r="G2509" s="1" t="s">
        <v>67</v>
      </c>
      <c r="H2509" s="1">
        <v>41456</v>
      </c>
      <c r="M2509" s="1">
        <v>7</v>
      </c>
      <c r="N2509" s="1">
        <v>2</v>
      </c>
      <c r="O2509" s="1">
        <v>51.3</v>
      </c>
      <c r="P2509" s="2" t="s">
        <v>69</v>
      </c>
      <c r="Q2509" s="2">
        <v>3051.3</v>
      </c>
      <c r="R2509" s="1"/>
      <c r="S2509" s="2">
        <v>100</v>
      </c>
      <c r="T2509" s="1"/>
      <c r="U2509" s="1"/>
      <c r="V2509" s="1"/>
      <c r="W2509" s="1"/>
      <c r="X2509" s="35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44"/>
      <c r="AR2509" s="36"/>
      <c r="AS2509" s="1"/>
      <c r="AT2509" s="45"/>
      <c r="AU2509" s="1"/>
      <c r="AV2509" s="2"/>
      <c r="AW2509" s="46"/>
      <c r="AX2509" s="2"/>
      <c r="AY2509" s="2"/>
      <c r="AZ2509" s="2"/>
      <c r="BA2509" s="36"/>
      <c r="BB2509" s="2"/>
      <c r="BC2509" s="36"/>
      <c r="BD2509" s="1"/>
      <c r="BE2509" s="43"/>
      <c r="BF2509" s="43">
        <f t="shared" si="39"/>
        <v>305130</v>
      </c>
      <c r="BG2509" s="1"/>
      <c r="BH2509" s="6"/>
      <c r="BI2509" s="1">
        <v>50</v>
      </c>
      <c r="BJ2509" s="1">
        <v>0</v>
      </c>
      <c r="BK2509" s="1">
        <v>0.01</v>
      </c>
      <c r="BL2509" s="36"/>
      <c r="BM2509" s="36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37" t="s">
        <v>71</v>
      </c>
    </row>
    <row r="2510" spans="1:77" x14ac:dyDescent="0.25">
      <c r="A2510" s="1">
        <v>2505</v>
      </c>
      <c r="B2510" s="1"/>
      <c r="C2510" s="1"/>
      <c r="D2510" s="1"/>
      <c r="E2510" s="1"/>
      <c r="F2510" s="1">
        <v>2505</v>
      </c>
      <c r="G2510" s="1" t="s">
        <v>67</v>
      </c>
      <c r="H2510" s="1">
        <v>41459</v>
      </c>
      <c r="M2510" s="1">
        <v>5</v>
      </c>
      <c r="N2510" s="1">
        <v>3</v>
      </c>
      <c r="O2510" s="1">
        <v>16.600000000000001</v>
      </c>
      <c r="P2510" s="2" t="s">
        <v>69</v>
      </c>
      <c r="Q2510" s="2">
        <v>2316.6</v>
      </c>
      <c r="R2510" s="1"/>
      <c r="S2510" s="2">
        <v>170</v>
      </c>
      <c r="T2510" s="1"/>
      <c r="U2510" s="1"/>
      <c r="V2510" s="1"/>
      <c r="W2510" s="1"/>
      <c r="X2510" s="35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44"/>
      <c r="AR2510" s="36"/>
      <c r="AS2510" s="1"/>
      <c r="AT2510" s="45"/>
      <c r="AU2510" s="1"/>
      <c r="AV2510" s="1"/>
      <c r="AW2510" s="1"/>
      <c r="AX2510" s="2"/>
      <c r="AY2510" s="1"/>
      <c r="AZ2510" s="1"/>
      <c r="BA2510" s="36"/>
      <c r="BB2510" s="2"/>
      <c r="BC2510" s="1"/>
      <c r="BD2510" s="1"/>
      <c r="BE2510" s="43"/>
      <c r="BF2510" s="43">
        <f t="shared" si="39"/>
        <v>393822</v>
      </c>
      <c r="BG2510" s="1"/>
      <c r="BH2510" s="1"/>
      <c r="BI2510" s="1">
        <v>50</v>
      </c>
      <c r="BJ2510" s="1">
        <v>0</v>
      </c>
      <c r="BK2510" s="1">
        <v>0.01</v>
      </c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37" t="s">
        <v>71</v>
      </c>
    </row>
    <row r="2511" spans="1:77" x14ac:dyDescent="0.25">
      <c r="A2511" s="1">
        <v>2506</v>
      </c>
      <c r="B2511" s="1"/>
      <c r="C2511" s="1"/>
      <c r="D2511" s="1"/>
      <c r="E2511" s="1"/>
      <c r="F2511" s="1">
        <v>2506</v>
      </c>
      <c r="G2511" s="1" t="s">
        <v>67</v>
      </c>
      <c r="H2511" s="1">
        <v>41460</v>
      </c>
      <c r="M2511" s="1">
        <v>5</v>
      </c>
      <c r="N2511" s="1">
        <v>0</v>
      </c>
      <c r="O2511" s="1">
        <v>28.6</v>
      </c>
      <c r="P2511" s="2" t="s">
        <v>69</v>
      </c>
      <c r="Q2511" s="2">
        <v>2028.6</v>
      </c>
      <c r="R2511" s="1"/>
      <c r="S2511" s="2">
        <v>170</v>
      </c>
      <c r="T2511" s="1"/>
      <c r="U2511" s="1"/>
      <c r="V2511" s="1"/>
      <c r="W2511" s="1"/>
      <c r="X2511" s="35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44"/>
      <c r="AR2511" s="36"/>
      <c r="AS2511" s="1"/>
      <c r="AT2511" s="45"/>
      <c r="AU2511" s="1"/>
      <c r="AV2511" s="1"/>
      <c r="AW2511" s="1"/>
      <c r="AX2511" s="2"/>
      <c r="AY2511" s="1"/>
      <c r="AZ2511" s="1"/>
      <c r="BA2511" s="36"/>
      <c r="BB2511" s="2"/>
      <c r="BC2511" s="1"/>
      <c r="BD2511" s="1"/>
      <c r="BE2511" s="43"/>
      <c r="BF2511" s="43">
        <f t="shared" si="39"/>
        <v>344862</v>
      </c>
      <c r="BG2511" s="1"/>
      <c r="BH2511" s="1"/>
      <c r="BI2511" s="1">
        <v>50</v>
      </c>
      <c r="BJ2511" s="1">
        <v>0</v>
      </c>
      <c r="BK2511" s="1">
        <v>0.01</v>
      </c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37" t="s">
        <v>71</v>
      </c>
    </row>
    <row r="2512" spans="1:77" x14ac:dyDescent="0.25">
      <c r="A2512" s="1">
        <v>2507</v>
      </c>
      <c r="B2512" s="1"/>
      <c r="C2512" s="1"/>
      <c r="D2512" s="1"/>
      <c r="E2512" s="1"/>
      <c r="F2512" s="1">
        <v>2507</v>
      </c>
      <c r="G2512" s="1" t="s">
        <v>67</v>
      </c>
      <c r="H2512" s="1">
        <v>41461</v>
      </c>
      <c r="M2512" s="1">
        <v>3</v>
      </c>
      <c r="N2512" s="1">
        <v>0</v>
      </c>
      <c r="O2512" s="1">
        <v>46.9</v>
      </c>
      <c r="P2512" s="2" t="s">
        <v>69</v>
      </c>
      <c r="Q2512" s="2">
        <v>1246.9000000000001</v>
      </c>
      <c r="R2512" s="1"/>
      <c r="S2512" s="2">
        <v>130</v>
      </c>
      <c r="T2512" s="1"/>
      <c r="U2512" s="1"/>
      <c r="V2512" s="1"/>
      <c r="W2512" s="1"/>
      <c r="X2512" s="35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2"/>
      <c r="AY2512" s="1"/>
      <c r="AZ2512" s="1"/>
      <c r="BA2512" s="36"/>
      <c r="BB2512" s="2"/>
      <c r="BC2512" s="1"/>
      <c r="BD2512" s="1"/>
      <c r="BE2512" s="1"/>
      <c r="BF2512" s="43">
        <f t="shared" si="39"/>
        <v>162097</v>
      </c>
      <c r="BG2512" s="1"/>
      <c r="BH2512" s="1"/>
      <c r="BI2512" s="1">
        <v>50</v>
      </c>
      <c r="BJ2512" s="1">
        <v>0</v>
      </c>
      <c r="BK2512" s="1">
        <v>0.01</v>
      </c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37" t="s">
        <v>71</v>
      </c>
    </row>
    <row r="2513" spans="1:77" x14ac:dyDescent="0.25">
      <c r="A2513" s="1">
        <v>2508</v>
      </c>
      <c r="B2513" s="1"/>
      <c r="C2513" s="1"/>
      <c r="D2513" s="1"/>
      <c r="E2513" s="1"/>
      <c r="F2513" s="1">
        <v>2508</v>
      </c>
      <c r="G2513" s="1" t="s">
        <v>67</v>
      </c>
      <c r="H2513" s="1">
        <v>41462</v>
      </c>
      <c r="M2513" s="1">
        <v>3</v>
      </c>
      <c r="N2513" s="1">
        <v>0</v>
      </c>
      <c r="O2513" s="1">
        <v>16.100000000000001</v>
      </c>
      <c r="P2513" s="2" t="s">
        <v>69</v>
      </c>
      <c r="Q2513" s="2">
        <v>1216.0999999999999</v>
      </c>
      <c r="R2513" s="1"/>
      <c r="S2513" s="2">
        <v>130</v>
      </c>
      <c r="T2513" s="1"/>
      <c r="U2513" s="1"/>
      <c r="V2513" s="1"/>
      <c r="W2513" s="1"/>
      <c r="X2513" s="35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44"/>
      <c r="AR2513" s="36"/>
      <c r="AS2513" s="1"/>
      <c r="AT2513" s="45"/>
      <c r="AU2513" s="1"/>
      <c r="AV2513" s="2"/>
      <c r="AW2513" s="46"/>
      <c r="AX2513" s="2"/>
      <c r="AY2513" s="2"/>
      <c r="AZ2513" s="2"/>
      <c r="BA2513" s="36"/>
      <c r="BB2513" s="2"/>
      <c r="BC2513" s="36"/>
      <c r="BD2513" s="1"/>
      <c r="BE2513" s="43"/>
      <c r="BF2513" s="43">
        <f t="shared" si="39"/>
        <v>158093</v>
      </c>
      <c r="BG2513" s="1"/>
      <c r="BH2513" s="6"/>
      <c r="BI2513" s="1">
        <v>50</v>
      </c>
      <c r="BJ2513" s="1">
        <v>0</v>
      </c>
      <c r="BK2513" s="1">
        <v>0.01</v>
      </c>
      <c r="BL2513" s="36"/>
      <c r="BM2513" s="36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37" t="s">
        <v>71</v>
      </c>
    </row>
    <row r="2514" spans="1:77" x14ac:dyDescent="0.25">
      <c r="A2514" s="1">
        <v>2509</v>
      </c>
      <c r="B2514" s="1"/>
      <c r="C2514" s="1"/>
      <c r="D2514" s="1"/>
      <c r="E2514" s="1"/>
      <c r="F2514" s="1">
        <v>2509</v>
      </c>
      <c r="G2514" s="1" t="s">
        <v>67</v>
      </c>
      <c r="H2514" s="1">
        <v>41463</v>
      </c>
      <c r="M2514" s="1">
        <v>7</v>
      </c>
      <c r="N2514" s="1">
        <v>3</v>
      </c>
      <c r="O2514" s="1">
        <v>65.400000000000006</v>
      </c>
      <c r="P2514" s="2" t="s">
        <v>69</v>
      </c>
      <c r="Q2514" s="2">
        <v>3165.4</v>
      </c>
      <c r="R2514" s="1"/>
      <c r="S2514" s="2">
        <v>170</v>
      </c>
      <c r="T2514" s="1"/>
      <c r="U2514" s="1"/>
      <c r="V2514" s="1"/>
      <c r="W2514" s="1"/>
      <c r="X2514" s="35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2"/>
      <c r="AY2514" s="1"/>
      <c r="AZ2514" s="1"/>
      <c r="BA2514" s="36"/>
      <c r="BB2514" s="2"/>
      <c r="BC2514" s="1"/>
      <c r="BD2514" s="1"/>
      <c r="BE2514" s="1"/>
      <c r="BF2514" s="43">
        <f t="shared" si="39"/>
        <v>538118</v>
      </c>
      <c r="BG2514" s="1"/>
      <c r="BH2514" s="1"/>
      <c r="BI2514" s="1">
        <v>50</v>
      </c>
      <c r="BJ2514" s="1">
        <v>0</v>
      </c>
      <c r="BK2514" s="1">
        <v>0.01</v>
      </c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37" t="s">
        <v>71</v>
      </c>
    </row>
    <row r="2515" spans="1:77" x14ac:dyDescent="0.25">
      <c r="A2515" s="1">
        <v>2510</v>
      </c>
      <c r="B2515" s="1"/>
      <c r="C2515" s="1"/>
      <c r="D2515" s="1"/>
      <c r="E2515" s="1"/>
      <c r="F2515" s="1">
        <v>2510</v>
      </c>
      <c r="G2515" s="1" t="s">
        <v>67</v>
      </c>
      <c r="H2515" s="1">
        <v>41464</v>
      </c>
      <c r="M2515" s="1">
        <v>3</v>
      </c>
      <c r="N2515" s="1">
        <v>1</v>
      </c>
      <c r="O2515" s="1">
        <v>96.6</v>
      </c>
      <c r="P2515" s="2" t="s">
        <v>69</v>
      </c>
      <c r="Q2515" s="2">
        <v>1396.6</v>
      </c>
      <c r="R2515" s="1"/>
      <c r="S2515" s="2">
        <v>260</v>
      </c>
      <c r="T2515" s="1"/>
      <c r="U2515" s="1"/>
      <c r="V2515" s="1"/>
      <c r="W2515" s="1"/>
      <c r="X2515" s="35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2"/>
      <c r="AY2515" s="1"/>
      <c r="AZ2515" s="1"/>
      <c r="BA2515" s="36"/>
      <c r="BB2515" s="2"/>
      <c r="BC2515" s="1"/>
      <c r="BD2515" s="1"/>
      <c r="BE2515" s="1"/>
      <c r="BF2515" s="43">
        <f t="shared" si="39"/>
        <v>363116</v>
      </c>
      <c r="BG2515" s="1"/>
      <c r="BH2515" s="1"/>
      <c r="BI2515" s="1">
        <v>50</v>
      </c>
      <c r="BJ2515" s="1">
        <v>0</v>
      </c>
      <c r="BK2515" s="1">
        <v>0.01</v>
      </c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37" t="s">
        <v>71</v>
      </c>
    </row>
    <row r="2516" spans="1:77" x14ac:dyDescent="0.25">
      <c r="A2516" s="1">
        <v>2511</v>
      </c>
      <c r="B2516" s="1"/>
      <c r="C2516" s="1"/>
      <c r="D2516" s="1"/>
      <c r="E2516" s="1"/>
      <c r="F2516" s="1">
        <v>2511</v>
      </c>
      <c r="G2516" s="1" t="s">
        <v>67</v>
      </c>
      <c r="H2516" s="1">
        <v>41465</v>
      </c>
      <c r="M2516" s="1">
        <v>4</v>
      </c>
      <c r="N2516" s="1">
        <v>3</v>
      </c>
      <c r="O2516" s="1">
        <v>50.6</v>
      </c>
      <c r="P2516" s="2" t="s">
        <v>69</v>
      </c>
      <c r="Q2516" s="2">
        <v>1950.6</v>
      </c>
      <c r="R2516" s="1"/>
      <c r="S2516" s="2">
        <v>230</v>
      </c>
      <c r="T2516" s="1"/>
      <c r="U2516" s="1"/>
      <c r="V2516" s="1"/>
      <c r="W2516" s="1"/>
      <c r="X2516" s="35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2"/>
      <c r="AY2516" s="1"/>
      <c r="AZ2516" s="1"/>
      <c r="BA2516" s="36"/>
      <c r="BB2516" s="2"/>
      <c r="BC2516" s="1"/>
      <c r="BD2516" s="1"/>
      <c r="BE2516" s="1"/>
      <c r="BF2516" s="43">
        <f t="shared" si="39"/>
        <v>448638</v>
      </c>
      <c r="BG2516" s="1"/>
      <c r="BH2516" s="1"/>
      <c r="BI2516" s="1">
        <v>50</v>
      </c>
      <c r="BJ2516" s="1">
        <v>0</v>
      </c>
      <c r="BK2516" s="1">
        <v>0.01</v>
      </c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37" t="s">
        <v>71</v>
      </c>
    </row>
    <row r="2517" spans="1:77" x14ac:dyDescent="0.25">
      <c r="A2517" s="1">
        <v>2512</v>
      </c>
      <c r="B2517" s="1"/>
      <c r="C2517" s="1"/>
      <c r="D2517" s="1"/>
      <c r="E2517" s="1"/>
      <c r="F2517" s="1">
        <v>2512</v>
      </c>
      <c r="G2517" s="1" t="s">
        <v>67</v>
      </c>
      <c r="H2517" s="1">
        <v>41503</v>
      </c>
      <c r="M2517" s="1">
        <v>5</v>
      </c>
      <c r="N2517" s="1">
        <v>0</v>
      </c>
      <c r="O2517" s="1">
        <v>3.4</v>
      </c>
      <c r="P2517" s="2" t="s">
        <v>69</v>
      </c>
      <c r="Q2517" s="2">
        <v>2003.4</v>
      </c>
      <c r="R2517" s="1"/>
      <c r="S2517" s="2">
        <v>100</v>
      </c>
      <c r="T2517" s="1"/>
      <c r="U2517" s="1"/>
      <c r="V2517" s="1"/>
      <c r="W2517" s="1"/>
      <c r="X2517" s="35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2"/>
      <c r="AY2517" s="1"/>
      <c r="AZ2517" s="1"/>
      <c r="BA2517" s="36"/>
      <c r="BB2517" s="2"/>
      <c r="BC2517" s="1"/>
      <c r="BD2517" s="1"/>
      <c r="BE2517" s="1"/>
      <c r="BF2517" s="43">
        <f t="shared" si="39"/>
        <v>200340</v>
      </c>
      <c r="BG2517" s="1"/>
      <c r="BH2517" s="1"/>
      <c r="BI2517" s="1">
        <v>50</v>
      </c>
      <c r="BJ2517" s="1">
        <v>0</v>
      </c>
      <c r="BK2517" s="1">
        <v>0.01</v>
      </c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37" t="s">
        <v>71</v>
      </c>
    </row>
    <row r="2518" spans="1:77" x14ac:dyDescent="0.25">
      <c r="A2518" s="1">
        <v>2513</v>
      </c>
      <c r="B2518" s="1"/>
      <c r="C2518" s="1"/>
      <c r="D2518" s="1"/>
      <c r="E2518" s="1"/>
      <c r="F2518" s="1">
        <v>2513</v>
      </c>
      <c r="G2518" s="1" t="s">
        <v>67</v>
      </c>
      <c r="H2518" s="1">
        <v>41527</v>
      </c>
      <c r="M2518" s="1">
        <v>4</v>
      </c>
      <c r="N2518" s="1">
        <v>1</v>
      </c>
      <c r="O2518" s="1">
        <v>8.1999999999999993</v>
      </c>
      <c r="P2518" s="2" t="s">
        <v>69</v>
      </c>
      <c r="Q2518" s="2">
        <v>1708.2</v>
      </c>
      <c r="R2518" s="1"/>
      <c r="S2518" s="2">
        <v>160</v>
      </c>
      <c r="T2518" s="1"/>
      <c r="U2518" s="1"/>
      <c r="V2518" s="1"/>
      <c r="W2518" s="1"/>
      <c r="X2518" s="35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2"/>
      <c r="AY2518" s="1"/>
      <c r="AZ2518" s="1"/>
      <c r="BA2518" s="36"/>
      <c r="BB2518" s="2"/>
      <c r="BC2518" s="1"/>
      <c r="BD2518" s="1"/>
      <c r="BE2518" s="1"/>
      <c r="BF2518" s="43">
        <f t="shared" si="39"/>
        <v>273312</v>
      </c>
      <c r="BG2518" s="1"/>
      <c r="BH2518" s="1"/>
      <c r="BI2518" s="1">
        <v>50</v>
      </c>
      <c r="BJ2518" s="1">
        <v>0</v>
      </c>
      <c r="BK2518" s="1">
        <v>0.01</v>
      </c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37" t="s">
        <v>71</v>
      </c>
    </row>
    <row r="2519" spans="1:77" x14ac:dyDescent="0.25">
      <c r="A2519" s="1">
        <v>2514</v>
      </c>
      <c r="B2519" s="1"/>
      <c r="C2519" s="1"/>
      <c r="D2519" s="1"/>
      <c r="E2519" s="1"/>
      <c r="F2519" s="1">
        <v>2514</v>
      </c>
      <c r="G2519" s="1" t="s">
        <v>67</v>
      </c>
      <c r="H2519" s="1">
        <v>41529</v>
      </c>
      <c r="M2519" s="1">
        <v>8</v>
      </c>
      <c r="N2519" s="1">
        <v>1</v>
      </c>
      <c r="O2519" s="1">
        <v>98.2</v>
      </c>
      <c r="P2519" s="2" t="s">
        <v>69</v>
      </c>
      <c r="Q2519" s="2">
        <v>3398.2</v>
      </c>
      <c r="R2519" s="1"/>
      <c r="S2519" s="2">
        <v>160</v>
      </c>
      <c r="T2519" s="1"/>
      <c r="U2519" s="1"/>
      <c r="V2519" s="1"/>
      <c r="W2519" s="1"/>
      <c r="X2519" s="35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44"/>
      <c r="AR2519" s="36"/>
      <c r="AS2519" s="1"/>
      <c r="AT2519" s="45"/>
      <c r="AU2519" s="1"/>
      <c r="AV2519" s="1"/>
      <c r="AW2519" s="1"/>
      <c r="AX2519" s="2"/>
      <c r="AY2519" s="1"/>
      <c r="AZ2519" s="1"/>
      <c r="BA2519" s="36"/>
      <c r="BB2519" s="2"/>
      <c r="BC2519" s="1"/>
      <c r="BD2519" s="1"/>
      <c r="BE2519" s="43"/>
      <c r="BF2519" s="43">
        <f t="shared" si="39"/>
        <v>543712</v>
      </c>
      <c r="BG2519" s="1"/>
      <c r="BH2519" s="1"/>
      <c r="BI2519" s="1">
        <v>50</v>
      </c>
      <c r="BJ2519" s="1">
        <v>0</v>
      </c>
      <c r="BK2519" s="1">
        <v>0.01</v>
      </c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37" t="s">
        <v>71</v>
      </c>
    </row>
    <row r="2520" spans="1:77" x14ac:dyDescent="0.25">
      <c r="A2520" s="1">
        <v>2515</v>
      </c>
      <c r="B2520" s="1"/>
      <c r="C2520" s="1"/>
      <c r="D2520" s="1"/>
      <c r="E2520" s="1"/>
      <c r="F2520" s="1">
        <v>2515</v>
      </c>
      <c r="G2520" s="1" t="s">
        <v>67</v>
      </c>
      <c r="H2520" s="1">
        <v>41530</v>
      </c>
      <c r="M2520" s="1">
        <v>6</v>
      </c>
      <c r="N2520" s="1">
        <v>2</v>
      </c>
      <c r="O2520" s="1">
        <v>45.2</v>
      </c>
      <c r="P2520" s="2" t="s">
        <v>69</v>
      </c>
      <c r="Q2520" s="2">
        <v>2645.2</v>
      </c>
      <c r="R2520" s="1"/>
      <c r="S2520" s="2">
        <v>160</v>
      </c>
      <c r="T2520" s="1"/>
      <c r="U2520" s="1"/>
      <c r="V2520" s="1"/>
      <c r="W2520" s="1"/>
      <c r="X2520" s="35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44"/>
      <c r="AR2520" s="36"/>
      <c r="AS2520" s="1"/>
      <c r="AT2520" s="45"/>
      <c r="AU2520" s="1"/>
      <c r="AV2520" s="1"/>
      <c r="AW2520" s="1"/>
      <c r="AX2520" s="2"/>
      <c r="AY2520" s="1"/>
      <c r="AZ2520" s="1"/>
      <c r="BA2520" s="36"/>
      <c r="BB2520" s="2"/>
      <c r="BC2520" s="1"/>
      <c r="BD2520" s="1"/>
      <c r="BE2520" s="43"/>
      <c r="BF2520" s="43">
        <f t="shared" si="39"/>
        <v>423232</v>
      </c>
      <c r="BG2520" s="1"/>
      <c r="BH2520" s="1"/>
      <c r="BI2520" s="1">
        <v>50</v>
      </c>
      <c r="BJ2520" s="1">
        <v>0</v>
      </c>
      <c r="BK2520" s="1">
        <v>0.01</v>
      </c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37" t="s">
        <v>71</v>
      </c>
    </row>
    <row r="2521" spans="1:77" x14ac:dyDescent="0.25">
      <c r="A2521" s="1">
        <v>2516</v>
      </c>
      <c r="B2521" s="1"/>
      <c r="C2521" s="1"/>
      <c r="D2521" s="1"/>
      <c r="E2521" s="1"/>
      <c r="F2521" s="1">
        <v>2516</v>
      </c>
      <c r="G2521" s="1" t="s">
        <v>67</v>
      </c>
      <c r="H2521" s="1">
        <v>41539</v>
      </c>
      <c r="M2521" s="1">
        <v>2</v>
      </c>
      <c r="N2521" s="1">
        <v>0</v>
      </c>
      <c r="O2521" s="1">
        <v>4</v>
      </c>
      <c r="P2521" s="2" t="s">
        <v>69</v>
      </c>
      <c r="Q2521" s="2">
        <v>804</v>
      </c>
      <c r="R2521" s="1"/>
      <c r="S2521" s="2">
        <v>250</v>
      </c>
      <c r="T2521" s="1"/>
      <c r="U2521" s="1"/>
      <c r="V2521" s="1"/>
      <c r="W2521" s="1"/>
      <c r="X2521" s="35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2"/>
      <c r="AY2521" s="1"/>
      <c r="AZ2521" s="1"/>
      <c r="BA2521" s="36"/>
      <c r="BB2521" s="2"/>
      <c r="BC2521" s="1"/>
      <c r="BD2521" s="1"/>
      <c r="BE2521" s="1"/>
      <c r="BF2521" s="43">
        <f t="shared" si="39"/>
        <v>201000</v>
      </c>
      <c r="BG2521" s="1"/>
      <c r="BH2521" s="1"/>
      <c r="BI2521" s="1">
        <v>50</v>
      </c>
      <c r="BJ2521" s="1">
        <v>0</v>
      </c>
      <c r="BK2521" s="1">
        <v>0.01</v>
      </c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37" t="s">
        <v>71</v>
      </c>
    </row>
    <row r="2522" spans="1:77" x14ac:dyDescent="0.25">
      <c r="A2522" s="1">
        <v>2517</v>
      </c>
      <c r="B2522" s="1"/>
      <c r="C2522" s="1"/>
      <c r="D2522" s="1"/>
      <c r="E2522" s="1"/>
      <c r="F2522" s="1">
        <v>2517</v>
      </c>
      <c r="G2522" s="1" t="s">
        <v>67</v>
      </c>
      <c r="H2522" s="1">
        <v>41540</v>
      </c>
      <c r="M2522" s="1">
        <v>1</v>
      </c>
      <c r="N2522" s="1">
        <v>1</v>
      </c>
      <c r="O2522" s="1">
        <v>25.3</v>
      </c>
      <c r="P2522" s="2" t="s">
        <v>69</v>
      </c>
      <c r="Q2522" s="2">
        <v>525.29999999999995</v>
      </c>
      <c r="R2522" s="1"/>
      <c r="S2522" s="2">
        <v>180</v>
      </c>
      <c r="T2522" s="1"/>
      <c r="U2522" s="1"/>
      <c r="V2522" s="1"/>
      <c r="W2522" s="1"/>
      <c r="X2522" s="35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44"/>
      <c r="AR2522" s="36"/>
      <c r="AS2522" s="1"/>
      <c r="AT2522" s="45"/>
      <c r="AU2522" s="1"/>
      <c r="AV2522" s="2"/>
      <c r="AW2522" s="46"/>
      <c r="AX2522" s="2"/>
      <c r="AY2522" s="2"/>
      <c r="AZ2522" s="2"/>
      <c r="BA2522" s="36"/>
      <c r="BB2522" s="2"/>
      <c r="BC2522" s="36"/>
      <c r="BD2522" s="1"/>
      <c r="BE2522" s="43"/>
      <c r="BF2522" s="43">
        <f t="shared" si="39"/>
        <v>94553.999999999985</v>
      </c>
      <c r="BG2522" s="1"/>
      <c r="BH2522" s="6"/>
      <c r="BI2522" s="1">
        <v>50</v>
      </c>
      <c r="BJ2522" s="1">
        <v>0</v>
      </c>
      <c r="BK2522" s="1">
        <v>0.01</v>
      </c>
      <c r="BL2522" s="36"/>
      <c r="BM2522" s="36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37" t="s">
        <v>71</v>
      </c>
    </row>
    <row r="2523" spans="1:77" x14ac:dyDescent="0.25">
      <c r="A2523" s="1">
        <v>2518</v>
      </c>
      <c r="B2523" s="1"/>
      <c r="C2523" s="1"/>
      <c r="D2523" s="1"/>
      <c r="E2523" s="1"/>
      <c r="F2523" s="1">
        <v>2518</v>
      </c>
      <c r="G2523" s="1" t="s">
        <v>67</v>
      </c>
      <c r="H2523" s="1">
        <v>41549</v>
      </c>
      <c r="M2523" s="1">
        <v>4</v>
      </c>
      <c r="N2523" s="1">
        <v>3</v>
      </c>
      <c r="O2523" s="1">
        <v>15.6</v>
      </c>
      <c r="P2523" s="2" t="s">
        <v>69</v>
      </c>
      <c r="Q2523" s="2">
        <v>1915.6</v>
      </c>
      <c r="R2523" s="1"/>
      <c r="S2523" s="2">
        <v>100</v>
      </c>
      <c r="T2523" s="1"/>
      <c r="U2523" s="1"/>
      <c r="V2523" s="1"/>
      <c r="W2523" s="1"/>
      <c r="X2523" s="35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2"/>
      <c r="AY2523" s="1"/>
      <c r="AZ2523" s="1"/>
      <c r="BA2523" s="36"/>
      <c r="BB2523" s="2"/>
      <c r="BC2523" s="1"/>
      <c r="BD2523" s="1"/>
      <c r="BE2523" s="1"/>
      <c r="BF2523" s="43">
        <f t="shared" si="39"/>
        <v>191560</v>
      </c>
      <c r="BG2523" s="1"/>
      <c r="BH2523" s="1"/>
      <c r="BI2523" s="1">
        <v>50</v>
      </c>
      <c r="BJ2523" s="1">
        <v>0</v>
      </c>
      <c r="BK2523" s="1">
        <v>0.01</v>
      </c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37" t="s">
        <v>71</v>
      </c>
    </row>
    <row r="2524" spans="1:77" x14ac:dyDescent="0.25">
      <c r="A2524" s="1">
        <v>2519</v>
      </c>
      <c r="B2524" s="1"/>
      <c r="C2524" s="1"/>
      <c r="D2524" s="1"/>
      <c r="E2524" s="1"/>
      <c r="F2524" s="1">
        <v>2519</v>
      </c>
      <c r="G2524" s="1" t="s">
        <v>67</v>
      </c>
      <c r="H2524" s="1">
        <v>41550</v>
      </c>
      <c r="M2524" s="1">
        <v>6</v>
      </c>
      <c r="N2524" s="1">
        <v>2</v>
      </c>
      <c r="O2524" s="1">
        <v>93.6</v>
      </c>
      <c r="P2524" s="2" t="s">
        <v>69</v>
      </c>
      <c r="Q2524" s="2">
        <v>2693.6</v>
      </c>
      <c r="R2524" s="1"/>
      <c r="S2524" s="2">
        <v>100</v>
      </c>
      <c r="T2524" s="1"/>
      <c r="U2524" s="1"/>
      <c r="V2524" s="1"/>
      <c r="W2524" s="1"/>
      <c r="X2524" s="35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2"/>
      <c r="AY2524" s="1"/>
      <c r="AZ2524" s="1"/>
      <c r="BA2524" s="36"/>
      <c r="BB2524" s="2"/>
      <c r="BC2524" s="1"/>
      <c r="BD2524" s="1"/>
      <c r="BE2524" s="1"/>
      <c r="BF2524" s="43">
        <f t="shared" si="39"/>
        <v>269360</v>
      </c>
      <c r="BG2524" s="1"/>
      <c r="BH2524" s="1"/>
      <c r="BI2524" s="1">
        <v>50</v>
      </c>
      <c r="BJ2524" s="1">
        <v>0</v>
      </c>
      <c r="BK2524" s="1">
        <v>0.01</v>
      </c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37" t="s">
        <v>71</v>
      </c>
    </row>
    <row r="2525" spans="1:77" x14ac:dyDescent="0.25">
      <c r="A2525" s="1">
        <v>2520</v>
      </c>
      <c r="B2525" s="1"/>
      <c r="C2525" s="1"/>
      <c r="D2525" s="1"/>
      <c r="E2525" s="1"/>
      <c r="F2525" s="1">
        <v>2520</v>
      </c>
      <c r="G2525" s="1" t="s">
        <v>67</v>
      </c>
      <c r="H2525" s="1">
        <v>41580</v>
      </c>
      <c r="M2525" s="1">
        <v>8</v>
      </c>
      <c r="N2525" s="1">
        <v>1</v>
      </c>
      <c r="O2525" s="1">
        <v>71.3</v>
      </c>
      <c r="P2525" s="2" t="s">
        <v>69</v>
      </c>
      <c r="Q2525" s="2">
        <v>3371.3</v>
      </c>
      <c r="R2525" s="1"/>
      <c r="S2525" s="2">
        <v>100</v>
      </c>
      <c r="T2525" s="1"/>
      <c r="U2525" s="1"/>
      <c r="V2525" s="1"/>
      <c r="W2525" s="1"/>
      <c r="X2525" s="35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2"/>
      <c r="AY2525" s="1"/>
      <c r="AZ2525" s="1"/>
      <c r="BA2525" s="36"/>
      <c r="BB2525" s="2"/>
      <c r="BC2525" s="1"/>
      <c r="BD2525" s="1"/>
      <c r="BE2525" s="1"/>
      <c r="BF2525" s="43">
        <f t="shared" si="39"/>
        <v>337130</v>
      </c>
      <c r="BG2525" s="1"/>
      <c r="BH2525" s="1"/>
      <c r="BI2525" s="1">
        <v>50</v>
      </c>
      <c r="BJ2525" s="1">
        <v>0</v>
      </c>
      <c r="BK2525" s="1">
        <v>0.01</v>
      </c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37" t="s">
        <v>71</v>
      </c>
    </row>
    <row r="2526" spans="1:77" x14ac:dyDescent="0.25">
      <c r="A2526" s="1">
        <v>2521</v>
      </c>
      <c r="B2526" s="1"/>
      <c r="C2526" s="1"/>
      <c r="D2526" s="1"/>
      <c r="E2526" s="1"/>
      <c r="F2526" s="1">
        <v>2521</v>
      </c>
      <c r="G2526" s="1" t="s">
        <v>67</v>
      </c>
      <c r="H2526" s="1">
        <v>41594</v>
      </c>
      <c r="M2526" s="1">
        <v>6</v>
      </c>
      <c r="N2526" s="1">
        <v>3</v>
      </c>
      <c r="O2526" s="1">
        <v>27</v>
      </c>
      <c r="P2526" s="2" t="s">
        <v>69</v>
      </c>
      <c r="Q2526" s="2">
        <v>2727</v>
      </c>
      <c r="R2526" s="1"/>
      <c r="S2526" s="2">
        <v>100</v>
      </c>
      <c r="T2526" s="1"/>
      <c r="U2526" s="1"/>
      <c r="V2526" s="1"/>
      <c r="W2526" s="1"/>
      <c r="X2526" s="35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44"/>
      <c r="AR2526" s="36"/>
      <c r="AS2526" s="1"/>
      <c r="AT2526" s="45"/>
      <c r="AU2526" s="1"/>
      <c r="AV2526" s="1"/>
      <c r="AW2526" s="1"/>
      <c r="AX2526" s="2"/>
      <c r="AY2526" s="1"/>
      <c r="AZ2526" s="1"/>
      <c r="BA2526" s="36"/>
      <c r="BB2526" s="2"/>
      <c r="BC2526" s="1"/>
      <c r="BD2526" s="1"/>
      <c r="BE2526" s="43"/>
      <c r="BF2526" s="43">
        <f t="shared" si="39"/>
        <v>272700</v>
      </c>
      <c r="BG2526" s="1"/>
      <c r="BH2526" s="1"/>
      <c r="BI2526" s="1">
        <v>50</v>
      </c>
      <c r="BJ2526" s="1">
        <v>0</v>
      </c>
      <c r="BK2526" s="1">
        <v>0.01</v>
      </c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37" t="s">
        <v>71</v>
      </c>
    </row>
    <row r="2527" spans="1:77" x14ac:dyDescent="0.25">
      <c r="A2527" s="1">
        <v>2522</v>
      </c>
      <c r="B2527" s="1"/>
      <c r="C2527" s="1"/>
      <c r="D2527" s="1"/>
      <c r="E2527" s="1"/>
      <c r="F2527" s="1">
        <v>2522</v>
      </c>
      <c r="G2527" s="1" t="s">
        <v>67</v>
      </c>
      <c r="H2527" s="1">
        <v>41595</v>
      </c>
      <c r="M2527" s="1">
        <v>5</v>
      </c>
      <c r="N2527" s="1">
        <v>2</v>
      </c>
      <c r="O2527" s="1">
        <v>75.599999999999994</v>
      </c>
      <c r="P2527" s="2" t="s">
        <v>69</v>
      </c>
      <c r="Q2527" s="2">
        <v>2275.6</v>
      </c>
      <c r="R2527" s="1"/>
      <c r="S2527" s="2">
        <v>100</v>
      </c>
      <c r="T2527" s="1"/>
      <c r="U2527" s="1"/>
      <c r="V2527" s="1"/>
      <c r="W2527" s="1"/>
      <c r="X2527" s="35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44"/>
      <c r="AR2527" s="36"/>
      <c r="AS2527" s="1"/>
      <c r="AT2527" s="45"/>
      <c r="AU2527" s="1"/>
      <c r="AV2527" s="1"/>
      <c r="AW2527" s="1"/>
      <c r="AX2527" s="2"/>
      <c r="AY2527" s="1"/>
      <c r="AZ2527" s="1"/>
      <c r="BA2527" s="36"/>
      <c r="BB2527" s="2"/>
      <c r="BC2527" s="1"/>
      <c r="BD2527" s="1"/>
      <c r="BE2527" s="43"/>
      <c r="BF2527" s="43">
        <f t="shared" si="39"/>
        <v>227560</v>
      </c>
      <c r="BG2527" s="1"/>
      <c r="BH2527" s="1"/>
      <c r="BI2527" s="1">
        <v>50</v>
      </c>
      <c r="BJ2527" s="1">
        <v>0</v>
      </c>
      <c r="BK2527" s="1">
        <v>0.01</v>
      </c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37" t="s">
        <v>71</v>
      </c>
    </row>
    <row r="2528" spans="1:77" x14ac:dyDescent="0.25">
      <c r="A2528" s="1">
        <v>2523</v>
      </c>
      <c r="B2528" s="1"/>
      <c r="C2528" s="1"/>
      <c r="D2528" s="1"/>
      <c r="E2528" s="1"/>
      <c r="F2528" s="1">
        <v>2523</v>
      </c>
      <c r="G2528" s="1" t="s">
        <v>67</v>
      </c>
      <c r="H2528" s="1">
        <v>41596</v>
      </c>
      <c r="M2528" s="1">
        <v>6</v>
      </c>
      <c r="N2528" s="1">
        <v>3</v>
      </c>
      <c r="O2528" s="1">
        <v>43.5</v>
      </c>
      <c r="P2528" s="2" t="s">
        <v>69</v>
      </c>
      <c r="Q2528" s="2">
        <v>2743.5</v>
      </c>
      <c r="R2528" s="1"/>
      <c r="S2528" s="2">
        <v>100</v>
      </c>
      <c r="T2528" s="1"/>
      <c r="U2528" s="1"/>
      <c r="V2528" s="1"/>
      <c r="W2528" s="1"/>
      <c r="X2528" s="35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44"/>
      <c r="AR2528" s="36"/>
      <c r="AS2528" s="1"/>
      <c r="AT2528" s="45"/>
      <c r="AU2528" s="1"/>
      <c r="AV2528" s="1"/>
      <c r="AW2528" s="1"/>
      <c r="AX2528" s="2"/>
      <c r="AY2528" s="1"/>
      <c r="AZ2528" s="1"/>
      <c r="BA2528" s="36"/>
      <c r="BB2528" s="2"/>
      <c r="BC2528" s="1"/>
      <c r="BD2528" s="1"/>
      <c r="BE2528" s="43"/>
      <c r="BF2528" s="43">
        <f t="shared" si="39"/>
        <v>274350</v>
      </c>
      <c r="BG2528" s="1"/>
      <c r="BH2528" s="1"/>
      <c r="BI2528" s="1">
        <v>50</v>
      </c>
      <c r="BJ2528" s="1">
        <v>0</v>
      </c>
      <c r="BK2528" s="1">
        <v>0.01</v>
      </c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37" t="s">
        <v>71</v>
      </c>
    </row>
    <row r="2529" spans="1:77" x14ac:dyDescent="0.25">
      <c r="A2529" s="1">
        <v>2524</v>
      </c>
      <c r="B2529" s="1"/>
      <c r="C2529" s="1"/>
      <c r="D2529" s="1"/>
      <c r="E2529" s="1"/>
      <c r="F2529" s="1">
        <v>2524</v>
      </c>
      <c r="G2529" s="1" t="s">
        <v>67</v>
      </c>
      <c r="H2529" s="1">
        <v>41597</v>
      </c>
      <c r="M2529" s="1">
        <v>7</v>
      </c>
      <c r="N2529" s="1">
        <v>2</v>
      </c>
      <c r="O2529" s="1">
        <v>2.1</v>
      </c>
      <c r="P2529" s="2" t="s">
        <v>69</v>
      </c>
      <c r="Q2529" s="2">
        <v>3002.1</v>
      </c>
      <c r="R2529" s="1"/>
      <c r="S2529" s="2">
        <v>100</v>
      </c>
      <c r="T2529" s="1"/>
      <c r="U2529" s="1"/>
      <c r="V2529" s="1"/>
      <c r="W2529" s="1"/>
      <c r="X2529" s="35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44"/>
      <c r="AR2529" s="36"/>
      <c r="AS2529" s="1"/>
      <c r="AT2529" s="45"/>
      <c r="AU2529" s="1"/>
      <c r="AV2529" s="2"/>
      <c r="AW2529" s="46"/>
      <c r="AX2529" s="2"/>
      <c r="AY2529" s="2"/>
      <c r="AZ2529" s="2"/>
      <c r="BA2529" s="36"/>
      <c r="BB2529" s="2"/>
      <c r="BC2529" s="36"/>
      <c r="BD2529" s="47"/>
      <c r="BE2529" s="43"/>
      <c r="BF2529" s="43">
        <f t="shared" si="39"/>
        <v>300210</v>
      </c>
      <c r="BG2529" s="1"/>
      <c r="BH2529" s="6"/>
      <c r="BI2529" s="1">
        <v>50</v>
      </c>
      <c r="BJ2529" s="1">
        <v>0</v>
      </c>
      <c r="BK2529" s="1">
        <v>0.01</v>
      </c>
      <c r="BL2529" s="36"/>
      <c r="BM2529" s="36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37" t="s">
        <v>71</v>
      </c>
    </row>
    <row r="2530" spans="1:77" x14ac:dyDescent="0.25">
      <c r="A2530" s="1">
        <v>2525</v>
      </c>
      <c r="B2530" s="1"/>
      <c r="C2530" s="1"/>
      <c r="D2530" s="1"/>
      <c r="E2530" s="1"/>
      <c r="F2530" s="1">
        <v>2525</v>
      </c>
      <c r="G2530" s="1" t="s">
        <v>67</v>
      </c>
      <c r="H2530" s="1">
        <v>41598</v>
      </c>
      <c r="M2530" s="1">
        <v>5</v>
      </c>
      <c r="N2530" s="1">
        <v>2</v>
      </c>
      <c r="O2530" s="1">
        <v>59.2</v>
      </c>
      <c r="P2530" s="2" t="s">
        <v>69</v>
      </c>
      <c r="Q2530" s="2">
        <v>2259.1999999999998</v>
      </c>
      <c r="R2530" s="1"/>
      <c r="S2530" s="2">
        <v>100</v>
      </c>
      <c r="T2530" s="1"/>
      <c r="U2530" s="1"/>
      <c r="V2530" s="1"/>
      <c r="W2530" s="1"/>
      <c r="X2530" s="35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44"/>
      <c r="AR2530" s="36"/>
      <c r="AS2530" s="1"/>
      <c r="AT2530" s="45"/>
      <c r="AU2530" s="1"/>
      <c r="AV2530" s="1"/>
      <c r="AW2530" s="1"/>
      <c r="AX2530" s="2"/>
      <c r="AY2530" s="1"/>
      <c r="AZ2530" s="1"/>
      <c r="BA2530" s="36"/>
      <c r="BB2530" s="2"/>
      <c r="BC2530" s="1"/>
      <c r="BD2530" s="1"/>
      <c r="BE2530" s="43"/>
      <c r="BF2530" s="43">
        <f t="shared" si="39"/>
        <v>225919.99999999997</v>
      </c>
      <c r="BG2530" s="1"/>
      <c r="BH2530" s="1"/>
      <c r="BI2530" s="1">
        <v>50</v>
      </c>
      <c r="BJ2530" s="1">
        <v>0</v>
      </c>
      <c r="BK2530" s="1">
        <v>0.01</v>
      </c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37" t="s">
        <v>71</v>
      </c>
    </row>
    <row r="2531" spans="1:77" x14ac:dyDescent="0.25">
      <c r="A2531" s="1">
        <v>2526</v>
      </c>
      <c r="B2531" s="1"/>
      <c r="C2531" s="1"/>
      <c r="D2531" s="1"/>
      <c r="E2531" s="1"/>
      <c r="F2531" s="1">
        <v>2526</v>
      </c>
      <c r="G2531" s="1" t="s">
        <v>67</v>
      </c>
      <c r="H2531" s="1">
        <v>41599</v>
      </c>
      <c r="M2531" s="1">
        <v>6</v>
      </c>
      <c r="N2531" s="1">
        <v>3</v>
      </c>
      <c r="O2531" s="1">
        <v>6.1</v>
      </c>
      <c r="P2531" s="2" t="s">
        <v>69</v>
      </c>
      <c r="Q2531" s="2">
        <v>2706.1</v>
      </c>
      <c r="R2531" s="1"/>
      <c r="S2531" s="2">
        <v>100</v>
      </c>
      <c r="T2531" s="1"/>
      <c r="U2531" s="1"/>
      <c r="V2531" s="1"/>
      <c r="W2531" s="1"/>
      <c r="X2531" s="35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44"/>
      <c r="AR2531" s="36"/>
      <c r="AS2531" s="1"/>
      <c r="AT2531" s="45"/>
      <c r="AU2531" s="1"/>
      <c r="AV2531" s="1"/>
      <c r="AW2531" s="1"/>
      <c r="AX2531" s="2"/>
      <c r="AY2531" s="1"/>
      <c r="AZ2531" s="1"/>
      <c r="BA2531" s="36"/>
      <c r="BB2531" s="2"/>
      <c r="BC2531" s="1"/>
      <c r="BD2531" s="1"/>
      <c r="BE2531" s="43"/>
      <c r="BF2531" s="43">
        <f t="shared" si="39"/>
        <v>270610</v>
      </c>
      <c r="BG2531" s="1"/>
      <c r="BH2531" s="1"/>
      <c r="BI2531" s="1">
        <v>50</v>
      </c>
      <c r="BJ2531" s="1">
        <v>0</v>
      </c>
      <c r="BK2531" s="1">
        <v>0.01</v>
      </c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37" t="s">
        <v>71</v>
      </c>
    </row>
    <row r="2532" spans="1:77" x14ac:dyDescent="0.25">
      <c r="A2532" s="1">
        <v>2527</v>
      </c>
      <c r="B2532" s="1"/>
      <c r="C2532" s="1"/>
      <c r="D2532" s="1"/>
      <c r="E2532" s="1"/>
      <c r="F2532" s="1">
        <v>2527</v>
      </c>
      <c r="G2532" s="1" t="s">
        <v>67</v>
      </c>
      <c r="H2532" s="1">
        <v>41600</v>
      </c>
      <c r="M2532" s="1">
        <v>3</v>
      </c>
      <c r="N2532" s="1">
        <v>2</v>
      </c>
      <c r="O2532" s="1">
        <v>42.8</v>
      </c>
      <c r="P2532" s="2" t="s">
        <v>69</v>
      </c>
      <c r="Q2532" s="2">
        <v>1442.8</v>
      </c>
      <c r="R2532" s="1"/>
      <c r="S2532" s="2">
        <v>220</v>
      </c>
      <c r="T2532" s="1"/>
      <c r="U2532" s="1"/>
      <c r="V2532" s="1"/>
      <c r="W2532" s="1"/>
      <c r="X2532" s="35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2"/>
      <c r="AY2532" s="1"/>
      <c r="AZ2532" s="1"/>
      <c r="BA2532" s="36"/>
      <c r="BB2532" s="2"/>
      <c r="BC2532" s="1"/>
      <c r="BD2532" s="1"/>
      <c r="BE2532" s="1"/>
      <c r="BF2532" s="43">
        <f t="shared" si="39"/>
        <v>317416</v>
      </c>
      <c r="BG2532" s="1"/>
      <c r="BH2532" s="1"/>
      <c r="BI2532" s="1">
        <v>50</v>
      </c>
      <c r="BJ2532" s="1">
        <v>0</v>
      </c>
      <c r="BK2532" s="1">
        <v>0.01</v>
      </c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37" t="s">
        <v>71</v>
      </c>
    </row>
    <row r="2533" spans="1:77" x14ac:dyDescent="0.25">
      <c r="A2533" s="1">
        <v>2528</v>
      </c>
      <c r="B2533" s="1"/>
      <c r="C2533" s="1"/>
      <c r="D2533" s="1"/>
      <c r="E2533" s="1"/>
      <c r="F2533" s="1">
        <v>2528</v>
      </c>
      <c r="G2533" s="1" t="s">
        <v>67</v>
      </c>
      <c r="H2533" s="1">
        <v>41675</v>
      </c>
      <c r="M2533" s="1">
        <v>1</v>
      </c>
      <c r="N2533" s="1">
        <v>2</v>
      </c>
      <c r="O2533" s="1">
        <v>13</v>
      </c>
      <c r="P2533" s="2" t="s">
        <v>69</v>
      </c>
      <c r="Q2533" s="2">
        <v>613</v>
      </c>
      <c r="R2533" s="1"/>
      <c r="S2533" s="2">
        <v>180</v>
      </c>
      <c r="T2533" s="1"/>
      <c r="U2533" s="1"/>
      <c r="V2533" s="1"/>
      <c r="W2533" s="1"/>
      <c r="X2533" s="35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44"/>
      <c r="AR2533" s="36"/>
      <c r="AS2533" s="1"/>
      <c r="AT2533" s="45"/>
      <c r="AU2533" s="1"/>
      <c r="AV2533" s="1"/>
      <c r="AW2533" s="1"/>
      <c r="AX2533" s="2"/>
      <c r="AY2533" s="1"/>
      <c r="AZ2533" s="1"/>
      <c r="BA2533" s="36"/>
      <c r="BB2533" s="2"/>
      <c r="BC2533" s="1"/>
      <c r="BD2533" s="1"/>
      <c r="BE2533" s="43"/>
      <c r="BF2533" s="43">
        <f t="shared" si="39"/>
        <v>110340</v>
      </c>
      <c r="BG2533" s="1"/>
      <c r="BH2533" s="1"/>
      <c r="BI2533" s="1">
        <v>50</v>
      </c>
      <c r="BJ2533" s="1">
        <v>0</v>
      </c>
      <c r="BK2533" s="1">
        <v>0.01</v>
      </c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37" t="s">
        <v>71</v>
      </c>
    </row>
    <row r="2534" spans="1:77" x14ac:dyDescent="0.25">
      <c r="A2534" s="1">
        <v>2529</v>
      </c>
      <c r="B2534" s="1"/>
      <c r="C2534" s="1"/>
      <c r="D2534" s="1"/>
      <c r="E2534" s="1"/>
      <c r="F2534" s="1">
        <v>2529</v>
      </c>
      <c r="G2534" s="1" t="s">
        <v>67</v>
      </c>
      <c r="H2534" s="1">
        <v>41697</v>
      </c>
      <c r="M2534" s="1">
        <v>0</v>
      </c>
      <c r="N2534" s="1">
        <v>0</v>
      </c>
      <c r="O2534" s="1">
        <v>62.4</v>
      </c>
      <c r="P2534" s="2" t="s">
        <v>69</v>
      </c>
      <c r="Q2534" s="2">
        <v>62.4</v>
      </c>
      <c r="R2534" s="1"/>
      <c r="S2534" s="2">
        <v>450</v>
      </c>
      <c r="T2534" s="1"/>
      <c r="U2534" s="1"/>
      <c r="V2534" s="1"/>
      <c r="W2534" s="1"/>
      <c r="X2534" s="35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2"/>
      <c r="AY2534" s="1"/>
      <c r="AZ2534" s="1"/>
      <c r="BA2534" s="36"/>
      <c r="BB2534" s="2"/>
      <c r="BC2534" s="1"/>
      <c r="BD2534" s="1"/>
      <c r="BE2534" s="1"/>
      <c r="BF2534" s="43">
        <f t="shared" si="39"/>
        <v>28080</v>
      </c>
      <c r="BG2534" s="1"/>
      <c r="BH2534" s="1"/>
      <c r="BI2534" s="1">
        <v>50</v>
      </c>
      <c r="BJ2534" s="1">
        <v>0</v>
      </c>
      <c r="BK2534" s="1">
        <v>0.01</v>
      </c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37" t="s">
        <v>71</v>
      </c>
    </row>
    <row r="2535" spans="1:77" x14ac:dyDescent="0.25">
      <c r="A2535" s="1">
        <v>2530</v>
      </c>
      <c r="B2535" s="1"/>
      <c r="C2535" s="1"/>
      <c r="D2535" s="1"/>
      <c r="E2535" s="1"/>
      <c r="F2535" s="1">
        <v>2530</v>
      </c>
      <c r="G2535" s="1" t="s">
        <v>67</v>
      </c>
      <c r="H2535" s="1">
        <v>41741</v>
      </c>
      <c r="M2535" s="1">
        <v>10</v>
      </c>
      <c r="N2535" s="1">
        <v>0</v>
      </c>
      <c r="O2535" s="1">
        <v>76.900000000000006</v>
      </c>
      <c r="P2535" s="2" t="s">
        <v>69</v>
      </c>
      <c r="Q2535" s="2">
        <v>4076.9</v>
      </c>
      <c r="R2535" s="1"/>
      <c r="S2535" s="2">
        <v>130</v>
      </c>
      <c r="T2535" s="1"/>
      <c r="U2535" s="1"/>
      <c r="V2535" s="1"/>
      <c r="W2535" s="1"/>
      <c r="X2535" s="35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44"/>
      <c r="AR2535" s="36"/>
      <c r="AS2535" s="1"/>
      <c r="AT2535" s="45"/>
      <c r="AU2535" s="1"/>
      <c r="AV2535" s="1"/>
      <c r="AW2535" s="1"/>
      <c r="AX2535" s="2"/>
      <c r="AY2535" s="1"/>
      <c r="AZ2535" s="1"/>
      <c r="BA2535" s="36"/>
      <c r="BB2535" s="2"/>
      <c r="BC2535" s="1"/>
      <c r="BD2535" s="1"/>
      <c r="BE2535" s="43"/>
      <c r="BF2535" s="43">
        <f t="shared" si="39"/>
        <v>529997</v>
      </c>
      <c r="BG2535" s="1"/>
      <c r="BH2535" s="1"/>
      <c r="BI2535" s="1">
        <v>50</v>
      </c>
      <c r="BJ2535" s="1">
        <v>0</v>
      </c>
      <c r="BK2535" s="1">
        <v>0.01</v>
      </c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37" t="s">
        <v>71</v>
      </c>
    </row>
    <row r="2536" spans="1:77" x14ac:dyDescent="0.25">
      <c r="A2536" s="1">
        <v>2531</v>
      </c>
      <c r="B2536" s="1"/>
      <c r="C2536" s="1"/>
      <c r="D2536" s="1"/>
      <c r="E2536" s="1"/>
      <c r="F2536" s="1">
        <v>2531</v>
      </c>
      <c r="G2536" s="1" t="s">
        <v>67</v>
      </c>
      <c r="H2536" s="1">
        <v>41742</v>
      </c>
      <c r="M2536" s="1">
        <v>10</v>
      </c>
      <c r="N2536" s="1">
        <v>0</v>
      </c>
      <c r="O2536" s="1">
        <v>36</v>
      </c>
      <c r="P2536" s="2" t="s">
        <v>69</v>
      </c>
      <c r="Q2536" s="2">
        <v>4036</v>
      </c>
      <c r="R2536" s="1"/>
      <c r="S2536" s="2">
        <v>130</v>
      </c>
      <c r="T2536" s="1"/>
      <c r="U2536" s="1"/>
      <c r="V2536" s="1"/>
      <c r="W2536" s="1"/>
      <c r="X2536" s="35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44"/>
      <c r="AR2536" s="36"/>
      <c r="AS2536" s="1"/>
      <c r="AT2536" s="45"/>
      <c r="AU2536" s="1"/>
      <c r="AV2536" s="1"/>
      <c r="AW2536" s="1"/>
      <c r="AX2536" s="2"/>
      <c r="AY2536" s="1"/>
      <c r="AZ2536" s="1"/>
      <c r="BA2536" s="36"/>
      <c r="BB2536" s="2"/>
      <c r="BC2536" s="1"/>
      <c r="BD2536" s="1"/>
      <c r="BE2536" s="43"/>
      <c r="BF2536" s="43">
        <f t="shared" si="39"/>
        <v>524680</v>
      </c>
      <c r="BG2536" s="1"/>
      <c r="BH2536" s="1"/>
      <c r="BI2536" s="1">
        <v>50</v>
      </c>
      <c r="BJ2536" s="1">
        <v>0</v>
      </c>
      <c r="BK2536" s="1">
        <v>0.01</v>
      </c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37" t="s">
        <v>71</v>
      </c>
    </row>
    <row r="2537" spans="1:77" x14ac:dyDescent="0.25">
      <c r="A2537" s="1">
        <v>2532</v>
      </c>
      <c r="B2537" s="1"/>
      <c r="C2537" s="1"/>
      <c r="D2537" s="1"/>
      <c r="E2537" s="1"/>
      <c r="F2537" s="1">
        <v>2532</v>
      </c>
      <c r="G2537" s="1" t="s">
        <v>67</v>
      </c>
      <c r="H2537" s="1">
        <v>41793</v>
      </c>
      <c r="M2537" s="1">
        <v>9</v>
      </c>
      <c r="N2537" s="1">
        <v>0</v>
      </c>
      <c r="O2537" s="1">
        <v>40.200000000000003</v>
      </c>
      <c r="P2537" s="2" t="s">
        <v>69</v>
      </c>
      <c r="Q2537" s="2">
        <v>3640.2</v>
      </c>
      <c r="R2537" s="1"/>
      <c r="S2537" s="2">
        <v>220</v>
      </c>
      <c r="T2537" s="1"/>
      <c r="U2537" s="1"/>
      <c r="V2537" s="1"/>
      <c r="W2537" s="1"/>
      <c r="X2537" s="35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44"/>
      <c r="AR2537" s="36"/>
      <c r="AS2537" s="1"/>
      <c r="AT2537" s="45"/>
      <c r="AU2537" s="1"/>
      <c r="AV2537" s="1"/>
      <c r="AW2537" s="1"/>
      <c r="AX2537" s="2"/>
      <c r="AY2537" s="1"/>
      <c r="AZ2537" s="1"/>
      <c r="BA2537" s="36"/>
      <c r="BB2537" s="2"/>
      <c r="BC2537" s="1"/>
      <c r="BD2537" s="1"/>
      <c r="BE2537" s="43"/>
      <c r="BF2537" s="43">
        <f t="shared" si="39"/>
        <v>800844</v>
      </c>
      <c r="BG2537" s="1"/>
      <c r="BH2537" s="1"/>
      <c r="BI2537" s="1">
        <v>50</v>
      </c>
      <c r="BJ2537" s="1">
        <v>0</v>
      </c>
      <c r="BK2537" s="1">
        <v>0.01</v>
      </c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37" t="s">
        <v>71</v>
      </c>
    </row>
    <row r="2538" spans="1:77" x14ac:dyDescent="0.25">
      <c r="A2538" s="1">
        <v>2533</v>
      </c>
      <c r="B2538" s="1"/>
      <c r="C2538" s="1"/>
      <c r="D2538" s="1"/>
      <c r="E2538" s="1"/>
      <c r="F2538" s="1">
        <v>2533</v>
      </c>
      <c r="G2538" s="1" t="s">
        <v>67</v>
      </c>
      <c r="H2538" s="1">
        <v>41794</v>
      </c>
      <c r="M2538" s="1">
        <v>16</v>
      </c>
      <c r="N2538" s="1">
        <v>2</v>
      </c>
      <c r="O2538" s="1">
        <v>7.8</v>
      </c>
      <c r="P2538" s="2" t="s">
        <v>69</v>
      </c>
      <c r="Q2538" s="2">
        <v>6607.8</v>
      </c>
      <c r="R2538" s="1"/>
      <c r="S2538" s="2">
        <v>130</v>
      </c>
      <c r="T2538" s="1"/>
      <c r="U2538" s="1"/>
      <c r="V2538" s="1"/>
      <c r="W2538" s="1"/>
      <c r="X2538" s="35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2"/>
      <c r="AY2538" s="1"/>
      <c r="AZ2538" s="1"/>
      <c r="BA2538" s="36"/>
      <c r="BB2538" s="2"/>
      <c r="BC2538" s="1"/>
      <c r="BD2538" s="1"/>
      <c r="BE2538" s="1"/>
      <c r="BF2538" s="43">
        <f t="shared" si="39"/>
        <v>859014</v>
      </c>
      <c r="BG2538" s="1"/>
      <c r="BH2538" s="1"/>
      <c r="BI2538" s="1">
        <v>50</v>
      </c>
      <c r="BJ2538" s="1">
        <v>0</v>
      </c>
      <c r="BK2538" s="1">
        <v>0.01</v>
      </c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37" t="s">
        <v>71</v>
      </c>
    </row>
    <row r="2539" spans="1:77" x14ac:dyDescent="0.25">
      <c r="A2539" s="1">
        <v>2534</v>
      </c>
      <c r="B2539" s="1"/>
      <c r="C2539" s="1"/>
      <c r="D2539" s="1"/>
      <c r="E2539" s="1"/>
      <c r="F2539" s="1">
        <v>2534</v>
      </c>
      <c r="G2539" s="1" t="s">
        <v>67</v>
      </c>
      <c r="H2539" s="1">
        <v>41795</v>
      </c>
      <c r="M2539" s="1">
        <v>7</v>
      </c>
      <c r="N2539" s="1">
        <v>3</v>
      </c>
      <c r="O2539" s="1">
        <v>26</v>
      </c>
      <c r="P2539" s="2" t="s">
        <v>69</v>
      </c>
      <c r="Q2539" s="2">
        <v>3126</v>
      </c>
      <c r="R2539" s="1"/>
      <c r="S2539" s="2">
        <v>190</v>
      </c>
      <c r="T2539" s="1"/>
      <c r="U2539" s="1"/>
      <c r="V2539" s="1"/>
      <c r="W2539" s="1"/>
      <c r="X2539" s="35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2"/>
      <c r="AY2539" s="1"/>
      <c r="AZ2539" s="1"/>
      <c r="BA2539" s="36"/>
      <c r="BB2539" s="2"/>
      <c r="BC2539" s="1"/>
      <c r="BD2539" s="1"/>
      <c r="BE2539" s="1"/>
      <c r="BF2539" s="43">
        <f t="shared" si="39"/>
        <v>593940</v>
      </c>
      <c r="BG2539" s="1"/>
      <c r="BH2539" s="1"/>
      <c r="BI2539" s="1">
        <v>50</v>
      </c>
      <c r="BJ2539" s="1">
        <v>0</v>
      </c>
      <c r="BK2539" s="1">
        <v>0.01</v>
      </c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37" t="s">
        <v>71</v>
      </c>
    </row>
    <row r="2540" spans="1:77" x14ac:dyDescent="0.25">
      <c r="A2540" s="1">
        <v>2535</v>
      </c>
      <c r="B2540" s="1"/>
      <c r="C2540" s="1"/>
      <c r="D2540" s="1"/>
      <c r="E2540" s="1"/>
      <c r="F2540" s="1">
        <v>2535</v>
      </c>
      <c r="G2540" s="1" t="s">
        <v>67</v>
      </c>
      <c r="H2540" s="1">
        <v>41796</v>
      </c>
      <c r="M2540" s="1">
        <v>2</v>
      </c>
      <c r="N2540" s="1">
        <v>1</v>
      </c>
      <c r="O2540" s="1">
        <v>90.1</v>
      </c>
      <c r="P2540" s="2" t="s">
        <v>69</v>
      </c>
      <c r="Q2540" s="2">
        <v>990.1</v>
      </c>
      <c r="R2540" s="1"/>
      <c r="S2540" s="2">
        <v>190</v>
      </c>
      <c r="T2540" s="1"/>
      <c r="U2540" s="1"/>
      <c r="V2540" s="1"/>
      <c r="W2540" s="1"/>
      <c r="X2540" s="35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2"/>
      <c r="AY2540" s="1"/>
      <c r="AZ2540" s="1"/>
      <c r="BA2540" s="36"/>
      <c r="BB2540" s="2"/>
      <c r="BC2540" s="1"/>
      <c r="BD2540" s="1"/>
      <c r="BE2540" s="1"/>
      <c r="BF2540" s="43">
        <f t="shared" si="39"/>
        <v>188119</v>
      </c>
      <c r="BG2540" s="1"/>
      <c r="BH2540" s="1"/>
      <c r="BI2540" s="1">
        <v>50</v>
      </c>
      <c r="BJ2540" s="1">
        <v>0</v>
      </c>
      <c r="BK2540" s="1">
        <v>0.01</v>
      </c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37" t="s">
        <v>71</v>
      </c>
    </row>
    <row r="2541" spans="1:77" x14ac:dyDescent="0.25">
      <c r="A2541" s="1">
        <v>2536</v>
      </c>
      <c r="B2541" s="1"/>
      <c r="C2541" s="1"/>
      <c r="D2541" s="1"/>
      <c r="E2541" s="1"/>
      <c r="F2541" s="1">
        <v>2536</v>
      </c>
      <c r="G2541" s="1" t="s">
        <v>67</v>
      </c>
      <c r="H2541" s="1">
        <v>41803</v>
      </c>
      <c r="M2541" s="1">
        <v>5</v>
      </c>
      <c r="N2541" s="1">
        <v>0</v>
      </c>
      <c r="O2541" s="1">
        <v>74.8</v>
      </c>
      <c r="P2541" s="2" t="s">
        <v>69</v>
      </c>
      <c r="Q2541" s="2">
        <v>2074.8000000000002</v>
      </c>
      <c r="R2541" s="1"/>
      <c r="S2541" s="2">
        <v>130</v>
      </c>
      <c r="T2541" s="1"/>
      <c r="U2541" s="1"/>
      <c r="V2541" s="1"/>
      <c r="W2541" s="1"/>
      <c r="X2541" s="35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2"/>
      <c r="AY2541" s="1"/>
      <c r="AZ2541" s="1"/>
      <c r="BA2541" s="36"/>
      <c r="BB2541" s="2"/>
      <c r="BC2541" s="1"/>
      <c r="BD2541" s="1"/>
      <c r="BE2541" s="1"/>
      <c r="BF2541" s="43">
        <f t="shared" si="39"/>
        <v>269724</v>
      </c>
      <c r="BG2541" s="1"/>
      <c r="BH2541" s="1"/>
      <c r="BI2541" s="1">
        <v>50</v>
      </c>
      <c r="BJ2541" s="1">
        <v>0</v>
      </c>
      <c r="BK2541" s="1">
        <v>0.01</v>
      </c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37" t="s">
        <v>71</v>
      </c>
    </row>
    <row r="2542" spans="1:77" x14ac:dyDescent="0.25">
      <c r="A2542" s="1">
        <v>2537</v>
      </c>
      <c r="B2542" s="1"/>
      <c r="C2542" s="1"/>
      <c r="D2542" s="1"/>
      <c r="E2542" s="1"/>
      <c r="F2542" s="1">
        <v>2537</v>
      </c>
      <c r="G2542" s="1" t="s">
        <v>67</v>
      </c>
      <c r="H2542" s="1">
        <v>41814</v>
      </c>
      <c r="M2542" s="1">
        <v>13</v>
      </c>
      <c r="N2542" s="1">
        <v>2</v>
      </c>
      <c r="O2542" s="1">
        <v>90.1</v>
      </c>
      <c r="P2542" s="2" t="s">
        <v>69</v>
      </c>
      <c r="Q2542" s="2">
        <v>5490.1</v>
      </c>
      <c r="R2542" s="1"/>
      <c r="S2542" s="2">
        <v>100</v>
      </c>
      <c r="T2542" s="1"/>
      <c r="U2542" s="1"/>
      <c r="V2542" s="1"/>
      <c r="W2542" s="1"/>
      <c r="X2542" s="35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2"/>
      <c r="AY2542" s="1"/>
      <c r="AZ2542" s="1"/>
      <c r="BA2542" s="36"/>
      <c r="BB2542" s="2"/>
      <c r="BC2542" s="1"/>
      <c r="BD2542" s="1"/>
      <c r="BE2542" s="1"/>
      <c r="BF2542" s="43">
        <f t="shared" si="39"/>
        <v>549010</v>
      </c>
      <c r="BG2542" s="1"/>
      <c r="BH2542" s="1"/>
      <c r="BI2542" s="1">
        <v>50</v>
      </c>
      <c r="BJ2542" s="1">
        <v>0</v>
      </c>
      <c r="BK2542" s="1">
        <v>0.01</v>
      </c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37" t="s">
        <v>71</v>
      </c>
    </row>
    <row r="2543" spans="1:77" x14ac:dyDescent="0.25">
      <c r="A2543" s="1">
        <v>2538</v>
      </c>
      <c r="B2543" s="1"/>
      <c r="C2543" s="1"/>
      <c r="D2543" s="1"/>
      <c r="E2543" s="1"/>
      <c r="F2543" s="1">
        <v>2538</v>
      </c>
      <c r="G2543" s="1" t="s">
        <v>67</v>
      </c>
      <c r="H2543" s="1">
        <v>41815</v>
      </c>
      <c r="M2543" s="1">
        <v>10</v>
      </c>
      <c r="N2543" s="1">
        <v>0</v>
      </c>
      <c r="O2543" s="1">
        <v>22.1</v>
      </c>
      <c r="P2543" s="1" t="s">
        <v>69</v>
      </c>
      <c r="Q2543" s="2">
        <v>4022.1</v>
      </c>
      <c r="R2543" s="1"/>
      <c r="S2543" s="2">
        <v>260</v>
      </c>
      <c r="T2543" s="1"/>
      <c r="U2543" s="1"/>
      <c r="V2543" s="1"/>
      <c r="W2543" s="1"/>
      <c r="X2543" s="35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2"/>
      <c r="AY2543" s="1"/>
      <c r="AZ2543" s="1"/>
      <c r="BA2543" s="36"/>
      <c r="BB2543" s="2"/>
      <c r="BC2543" s="1"/>
      <c r="BD2543" s="1"/>
      <c r="BE2543" s="1"/>
      <c r="BF2543" s="43">
        <f t="shared" si="39"/>
        <v>1045746</v>
      </c>
      <c r="BG2543" s="1"/>
      <c r="BH2543" s="1"/>
      <c r="BI2543" s="1">
        <v>50</v>
      </c>
      <c r="BJ2543" s="1">
        <v>0</v>
      </c>
      <c r="BK2543" s="1">
        <v>0.01</v>
      </c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37" t="s">
        <v>71</v>
      </c>
    </row>
    <row r="2544" spans="1:77" x14ac:dyDescent="0.25">
      <c r="A2544" s="1">
        <v>2539</v>
      </c>
      <c r="B2544" s="1"/>
      <c r="C2544" s="1"/>
      <c r="D2544" s="1"/>
      <c r="E2544" s="1"/>
      <c r="F2544" s="1">
        <v>2539</v>
      </c>
      <c r="G2544" s="1" t="s">
        <v>67</v>
      </c>
      <c r="H2544" s="1">
        <v>41980</v>
      </c>
      <c r="M2544" s="1">
        <v>24</v>
      </c>
      <c r="N2544" s="1">
        <v>0</v>
      </c>
      <c r="O2544" s="1">
        <v>20.100000000000001</v>
      </c>
      <c r="P2544" s="2" t="s">
        <v>69</v>
      </c>
      <c r="Q2544" s="2">
        <v>9620.1</v>
      </c>
      <c r="R2544" s="1"/>
      <c r="S2544" s="2">
        <v>190</v>
      </c>
      <c r="T2544" s="1"/>
      <c r="U2544" s="1"/>
      <c r="V2544" s="1"/>
      <c r="W2544" s="1"/>
      <c r="X2544" s="35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44"/>
      <c r="AR2544" s="36"/>
      <c r="AS2544" s="1"/>
      <c r="AT2544" s="45"/>
      <c r="AU2544" s="1"/>
      <c r="AV2544" s="2"/>
      <c r="AW2544" s="46"/>
      <c r="AX2544" s="2"/>
      <c r="AY2544" s="2"/>
      <c r="AZ2544" s="2"/>
      <c r="BA2544" s="36"/>
      <c r="BB2544" s="2"/>
      <c r="BC2544" s="36"/>
      <c r="BD2544" s="1"/>
      <c r="BE2544" s="43"/>
      <c r="BF2544" s="43">
        <f t="shared" si="39"/>
        <v>1827819</v>
      </c>
      <c r="BG2544" s="1"/>
      <c r="BH2544" s="6"/>
      <c r="BI2544" s="1">
        <v>50</v>
      </c>
      <c r="BJ2544" s="1">
        <v>0</v>
      </c>
      <c r="BK2544" s="1">
        <v>0.01</v>
      </c>
      <c r="BL2544" s="36"/>
      <c r="BM2544" s="36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37" t="s">
        <v>71</v>
      </c>
    </row>
    <row r="2545" spans="1:77" x14ac:dyDescent="0.25">
      <c r="A2545" s="1">
        <v>2540</v>
      </c>
      <c r="B2545" s="1"/>
      <c r="C2545" s="1"/>
      <c r="D2545" s="1"/>
      <c r="E2545" s="1"/>
      <c r="F2545" s="1">
        <v>2540</v>
      </c>
      <c r="G2545" s="1" t="s">
        <v>67</v>
      </c>
      <c r="H2545" s="1">
        <v>41981</v>
      </c>
      <c r="M2545" s="1">
        <v>10</v>
      </c>
      <c r="N2545" s="1">
        <v>1</v>
      </c>
      <c r="O2545" s="1">
        <v>66.7</v>
      </c>
      <c r="P2545" s="2" t="s">
        <v>69</v>
      </c>
      <c r="Q2545" s="2">
        <v>4166.7</v>
      </c>
      <c r="R2545" s="1"/>
      <c r="S2545" s="2">
        <v>130</v>
      </c>
      <c r="T2545" s="1"/>
      <c r="U2545" s="1"/>
      <c r="V2545" s="1"/>
      <c r="W2545" s="1"/>
      <c r="X2545" s="35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2"/>
      <c r="AY2545" s="1"/>
      <c r="AZ2545" s="1"/>
      <c r="BA2545" s="36"/>
      <c r="BB2545" s="2"/>
      <c r="BC2545" s="1"/>
      <c r="BD2545" s="1"/>
      <c r="BE2545" s="1"/>
      <c r="BF2545" s="43">
        <f t="shared" si="39"/>
        <v>541671</v>
      </c>
      <c r="BG2545" s="1"/>
      <c r="BH2545" s="1"/>
      <c r="BI2545" s="1">
        <v>50</v>
      </c>
      <c r="BJ2545" s="1">
        <v>0</v>
      </c>
      <c r="BK2545" s="1">
        <v>0.01</v>
      </c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37" t="s">
        <v>71</v>
      </c>
    </row>
    <row r="2546" spans="1:77" x14ac:dyDescent="0.25">
      <c r="A2546" s="1">
        <v>2541</v>
      </c>
      <c r="B2546" s="1"/>
      <c r="C2546" s="1"/>
      <c r="D2546" s="1"/>
      <c r="E2546" s="1"/>
      <c r="F2546" s="1">
        <v>2541</v>
      </c>
      <c r="G2546" s="1" t="s">
        <v>67</v>
      </c>
      <c r="H2546" s="1">
        <v>41991</v>
      </c>
      <c r="M2546" s="1">
        <v>7</v>
      </c>
      <c r="N2546" s="1">
        <v>3</v>
      </c>
      <c r="O2546" s="1">
        <v>1</v>
      </c>
      <c r="P2546" s="2" t="s">
        <v>69</v>
      </c>
      <c r="Q2546" s="2">
        <v>3101</v>
      </c>
      <c r="R2546" s="1"/>
      <c r="S2546" s="2">
        <v>340</v>
      </c>
      <c r="T2546" s="1"/>
      <c r="U2546" s="1"/>
      <c r="V2546" s="1"/>
      <c r="W2546" s="1"/>
      <c r="X2546" s="35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2"/>
      <c r="AY2546" s="1"/>
      <c r="AZ2546" s="1"/>
      <c r="BA2546" s="36"/>
      <c r="BB2546" s="2"/>
      <c r="BC2546" s="1"/>
      <c r="BD2546" s="1"/>
      <c r="BE2546" s="1"/>
      <c r="BF2546" s="43">
        <f t="shared" si="39"/>
        <v>1054340</v>
      </c>
      <c r="BG2546" s="1"/>
      <c r="BH2546" s="1"/>
      <c r="BI2546" s="1">
        <v>50</v>
      </c>
      <c r="BJ2546" s="1">
        <v>0</v>
      </c>
      <c r="BK2546" s="1">
        <v>0.01</v>
      </c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37" t="s">
        <v>71</v>
      </c>
    </row>
    <row r="2547" spans="1:77" x14ac:dyDescent="0.25">
      <c r="A2547" s="1">
        <v>2542</v>
      </c>
      <c r="B2547" s="1"/>
      <c r="C2547" s="1"/>
      <c r="D2547" s="1"/>
      <c r="E2547" s="1"/>
      <c r="F2547" s="1">
        <v>2542</v>
      </c>
      <c r="G2547" s="1" t="s">
        <v>67</v>
      </c>
      <c r="H2547" s="1">
        <v>41993</v>
      </c>
      <c r="M2547" s="1">
        <v>6</v>
      </c>
      <c r="N2547" s="1">
        <v>2</v>
      </c>
      <c r="O2547" s="1">
        <v>87.8</v>
      </c>
      <c r="P2547" s="2" t="s">
        <v>69</v>
      </c>
      <c r="Q2547" s="2">
        <v>2687.8</v>
      </c>
      <c r="R2547" s="1"/>
      <c r="S2547" s="2">
        <v>190</v>
      </c>
      <c r="T2547" s="1"/>
      <c r="U2547" s="1"/>
      <c r="V2547" s="1"/>
      <c r="W2547" s="1"/>
      <c r="X2547" s="35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2"/>
      <c r="AY2547" s="1"/>
      <c r="AZ2547" s="1"/>
      <c r="BA2547" s="36"/>
      <c r="BB2547" s="2"/>
      <c r="BC2547" s="1"/>
      <c r="BD2547" s="1"/>
      <c r="BE2547" s="1"/>
      <c r="BF2547" s="43">
        <f t="shared" si="39"/>
        <v>510682.00000000006</v>
      </c>
      <c r="BG2547" s="1"/>
      <c r="BH2547" s="1"/>
      <c r="BI2547" s="1">
        <v>50</v>
      </c>
      <c r="BJ2547" s="1">
        <v>0</v>
      </c>
      <c r="BK2547" s="1">
        <v>0.01</v>
      </c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37" t="s">
        <v>71</v>
      </c>
    </row>
    <row r="2548" spans="1:77" x14ac:dyDescent="0.25">
      <c r="A2548" s="1">
        <v>2543</v>
      </c>
      <c r="B2548" s="1"/>
      <c r="C2548" s="1"/>
      <c r="D2548" s="1"/>
      <c r="E2548" s="1"/>
      <c r="F2548" s="1">
        <v>2543</v>
      </c>
      <c r="G2548" s="1" t="s">
        <v>67</v>
      </c>
      <c r="H2548" s="1">
        <v>41994</v>
      </c>
      <c r="M2548" s="1">
        <v>2</v>
      </c>
      <c r="N2548" s="1">
        <v>2</v>
      </c>
      <c r="O2548" s="1">
        <v>82.6</v>
      </c>
      <c r="P2548" s="2" t="s">
        <v>69</v>
      </c>
      <c r="Q2548" s="2">
        <v>1082.5999999999999</v>
      </c>
      <c r="R2548" s="1"/>
      <c r="S2548" s="2">
        <v>100</v>
      </c>
      <c r="T2548" s="1"/>
      <c r="U2548" s="1"/>
      <c r="V2548" s="1"/>
      <c r="W2548" s="1"/>
      <c r="X2548" s="35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2"/>
      <c r="AY2548" s="1"/>
      <c r="AZ2548" s="1"/>
      <c r="BA2548" s="36"/>
      <c r="BB2548" s="2"/>
      <c r="BC2548" s="1"/>
      <c r="BD2548" s="1"/>
      <c r="BE2548" s="1"/>
      <c r="BF2548" s="43">
        <f t="shared" si="39"/>
        <v>108259.99999999999</v>
      </c>
      <c r="BG2548" s="1"/>
      <c r="BH2548" s="1"/>
      <c r="BI2548" s="1">
        <v>50</v>
      </c>
      <c r="BJ2548" s="1">
        <v>0</v>
      </c>
      <c r="BK2548" s="1">
        <v>0.01</v>
      </c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37" t="s">
        <v>71</v>
      </c>
    </row>
    <row r="2549" spans="1:77" x14ac:dyDescent="0.25">
      <c r="A2549" s="1">
        <v>2544</v>
      </c>
      <c r="B2549" s="1"/>
      <c r="C2549" s="1"/>
      <c r="D2549" s="1"/>
      <c r="E2549" s="1"/>
      <c r="F2549" s="1">
        <v>2544</v>
      </c>
      <c r="G2549" s="1" t="s">
        <v>67</v>
      </c>
      <c r="H2549" s="1">
        <v>42026</v>
      </c>
      <c r="M2549" s="1">
        <v>13</v>
      </c>
      <c r="N2549" s="1">
        <v>3</v>
      </c>
      <c r="O2549" s="1">
        <v>22</v>
      </c>
      <c r="P2549" s="2" t="s">
        <v>69</v>
      </c>
      <c r="Q2549" s="2">
        <v>5522</v>
      </c>
      <c r="R2549" s="1"/>
      <c r="S2549" s="2">
        <v>100</v>
      </c>
      <c r="T2549" s="1"/>
      <c r="U2549" s="1"/>
      <c r="V2549" s="1"/>
      <c r="W2549" s="1"/>
      <c r="X2549" s="35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2"/>
      <c r="AY2549" s="1"/>
      <c r="AZ2549" s="1"/>
      <c r="BA2549" s="36"/>
      <c r="BB2549" s="2"/>
      <c r="BC2549" s="1"/>
      <c r="BD2549" s="1"/>
      <c r="BE2549" s="1"/>
      <c r="BF2549" s="43">
        <f t="shared" si="39"/>
        <v>552200</v>
      </c>
      <c r="BG2549" s="1"/>
      <c r="BH2549" s="1"/>
      <c r="BI2549" s="1">
        <v>50</v>
      </c>
      <c r="BJ2549" s="1">
        <v>0</v>
      </c>
      <c r="BK2549" s="1">
        <v>0.01</v>
      </c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37" t="s">
        <v>71</v>
      </c>
    </row>
    <row r="2550" spans="1:77" x14ac:dyDescent="0.25">
      <c r="A2550" s="1">
        <v>2545</v>
      </c>
      <c r="B2550" s="1"/>
      <c r="C2550" s="1"/>
      <c r="D2550" s="1"/>
      <c r="E2550" s="1"/>
      <c r="F2550" s="1">
        <v>2545</v>
      </c>
      <c r="G2550" s="1" t="s">
        <v>67</v>
      </c>
      <c r="H2550" s="1">
        <v>42027</v>
      </c>
      <c r="M2550" s="1">
        <v>3</v>
      </c>
      <c r="N2550" s="1">
        <v>3</v>
      </c>
      <c r="O2550" s="1">
        <v>38</v>
      </c>
      <c r="P2550" s="2" t="s">
        <v>69</v>
      </c>
      <c r="Q2550" s="2">
        <v>1538</v>
      </c>
      <c r="R2550" s="1"/>
      <c r="S2550" s="2">
        <v>100</v>
      </c>
      <c r="T2550" s="1"/>
      <c r="U2550" s="1"/>
      <c r="V2550" s="1"/>
      <c r="W2550" s="1"/>
      <c r="X2550" s="35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2"/>
      <c r="AY2550" s="1"/>
      <c r="AZ2550" s="1"/>
      <c r="BA2550" s="36"/>
      <c r="BB2550" s="2"/>
      <c r="BC2550" s="1"/>
      <c r="BD2550" s="1"/>
      <c r="BE2550" s="1"/>
      <c r="BF2550" s="43">
        <f t="shared" si="39"/>
        <v>153800</v>
      </c>
      <c r="BG2550" s="1"/>
      <c r="BH2550" s="1"/>
      <c r="BI2550" s="1">
        <v>50</v>
      </c>
      <c r="BJ2550" s="1">
        <v>0</v>
      </c>
      <c r="BK2550" s="1">
        <v>0.01</v>
      </c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37" t="s">
        <v>71</v>
      </c>
    </row>
    <row r="2551" spans="1:77" x14ac:dyDescent="0.25">
      <c r="A2551" s="1">
        <v>2546</v>
      </c>
      <c r="B2551" s="1"/>
      <c r="C2551" s="1"/>
      <c r="D2551" s="1"/>
      <c r="E2551" s="1"/>
      <c r="F2551" s="1">
        <v>2546</v>
      </c>
      <c r="G2551" s="1" t="s">
        <v>67</v>
      </c>
      <c r="H2551" s="1">
        <v>42051</v>
      </c>
      <c r="M2551" s="1">
        <v>0</v>
      </c>
      <c r="N2551" s="1">
        <v>0</v>
      </c>
      <c r="O2551" s="1">
        <v>64</v>
      </c>
      <c r="P2551" s="2" t="s">
        <v>69</v>
      </c>
      <c r="Q2551" s="2">
        <v>64</v>
      </c>
      <c r="R2551" s="1"/>
      <c r="S2551" s="2">
        <v>100</v>
      </c>
      <c r="T2551" s="1"/>
      <c r="U2551" s="1"/>
      <c r="V2551" s="1"/>
      <c r="W2551" s="1"/>
      <c r="X2551" s="35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2"/>
      <c r="AY2551" s="1"/>
      <c r="AZ2551" s="1"/>
      <c r="BA2551" s="36"/>
      <c r="BB2551" s="2"/>
      <c r="BC2551" s="1"/>
      <c r="BD2551" s="1"/>
      <c r="BE2551" s="1"/>
      <c r="BF2551" s="43">
        <f t="shared" si="39"/>
        <v>6400</v>
      </c>
      <c r="BG2551" s="1"/>
      <c r="BH2551" s="1"/>
      <c r="BI2551" s="1">
        <v>50</v>
      </c>
      <c r="BJ2551" s="1">
        <v>0</v>
      </c>
      <c r="BK2551" s="1">
        <v>0.01</v>
      </c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37" t="s">
        <v>71</v>
      </c>
    </row>
    <row r="2552" spans="1:77" x14ac:dyDescent="0.25">
      <c r="A2552" s="1">
        <v>2547</v>
      </c>
      <c r="B2552" s="1"/>
      <c r="C2552" s="1"/>
      <c r="D2552" s="1"/>
      <c r="E2552" s="1"/>
      <c r="F2552" s="1">
        <v>2547</v>
      </c>
      <c r="G2552" s="1" t="s">
        <v>67</v>
      </c>
      <c r="H2552" s="1">
        <v>42092</v>
      </c>
      <c r="M2552" s="1">
        <v>4</v>
      </c>
      <c r="N2552" s="1">
        <v>1</v>
      </c>
      <c r="O2552" s="1">
        <v>17.2</v>
      </c>
      <c r="P2552" s="2" t="s">
        <v>69</v>
      </c>
      <c r="Q2552" s="2">
        <v>1717.2</v>
      </c>
      <c r="R2552" s="1"/>
      <c r="S2552" s="2">
        <v>130</v>
      </c>
      <c r="T2552" s="1"/>
      <c r="U2552" s="1"/>
      <c r="V2552" s="1"/>
      <c r="W2552" s="1"/>
      <c r="X2552" s="35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2"/>
      <c r="AY2552" s="1"/>
      <c r="AZ2552" s="1"/>
      <c r="BA2552" s="36"/>
      <c r="BB2552" s="2"/>
      <c r="BC2552" s="1"/>
      <c r="BD2552" s="1"/>
      <c r="BE2552" s="1"/>
      <c r="BF2552" s="43">
        <f t="shared" si="39"/>
        <v>223236</v>
      </c>
      <c r="BG2552" s="1"/>
      <c r="BH2552" s="1"/>
      <c r="BI2552" s="1">
        <v>50</v>
      </c>
      <c r="BJ2552" s="1">
        <v>0</v>
      </c>
      <c r="BK2552" s="1">
        <v>0.01</v>
      </c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37" t="s">
        <v>71</v>
      </c>
    </row>
    <row r="2553" spans="1:77" x14ac:dyDescent="0.25">
      <c r="A2553" s="1">
        <v>2548</v>
      </c>
      <c r="B2553" s="1"/>
      <c r="C2553" s="1"/>
      <c r="D2553" s="1"/>
      <c r="E2553" s="1"/>
      <c r="F2553" s="1">
        <v>2548</v>
      </c>
      <c r="G2553" s="1" t="s">
        <v>67</v>
      </c>
      <c r="H2553" s="1">
        <v>42097</v>
      </c>
      <c r="M2553" s="1">
        <v>6</v>
      </c>
      <c r="N2553" s="1">
        <v>3</v>
      </c>
      <c r="O2553" s="1">
        <v>79.8</v>
      </c>
      <c r="P2553" s="2" t="s">
        <v>69</v>
      </c>
      <c r="Q2553" s="2">
        <v>2779.8</v>
      </c>
      <c r="R2553" s="1"/>
      <c r="S2553" s="2">
        <v>100</v>
      </c>
      <c r="T2553" s="1"/>
      <c r="U2553" s="1"/>
      <c r="V2553" s="1"/>
      <c r="W2553" s="1"/>
      <c r="X2553" s="35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2"/>
      <c r="AY2553" s="1"/>
      <c r="AZ2553" s="1"/>
      <c r="BA2553" s="36"/>
      <c r="BB2553" s="2"/>
      <c r="BC2553" s="1"/>
      <c r="BD2553" s="1"/>
      <c r="BE2553" s="1"/>
      <c r="BF2553" s="43">
        <f t="shared" si="39"/>
        <v>277980</v>
      </c>
      <c r="BG2553" s="1"/>
      <c r="BH2553" s="1"/>
      <c r="BI2553" s="1">
        <v>50</v>
      </c>
      <c r="BJ2553" s="1">
        <v>0</v>
      </c>
      <c r="BK2553" s="1">
        <v>0.01</v>
      </c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37" t="s">
        <v>71</v>
      </c>
    </row>
    <row r="2554" spans="1:77" x14ac:dyDescent="0.25">
      <c r="A2554" s="1">
        <v>2549</v>
      </c>
      <c r="B2554" s="1"/>
      <c r="C2554" s="1"/>
      <c r="D2554" s="1"/>
      <c r="E2554" s="1"/>
      <c r="F2554" s="1">
        <v>2549</v>
      </c>
      <c r="G2554" s="1" t="s">
        <v>67</v>
      </c>
      <c r="H2554" s="1">
        <v>42110</v>
      </c>
      <c r="M2554" s="1">
        <v>3</v>
      </c>
      <c r="N2554" s="1">
        <v>0</v>
      </c>
      <c r="O2554" s="1">
        <v>69</v>
      </c>
      <c r="P2554" s="2" t="s">
        <v>69</v>
      </c>
      <c r="Q2554" s="2">
        <v>1269</v>
      </c>
      <c r="R2554" s="1"/>
      <c r="S2554" s="2">
        <v>310</v>
      </c>
      <c r="T2554" s="1"/>
      <c r="U2554" s="1"/>
      <c r="V2554" s="1"/>
      <c r="W2554" s="1"/>
      <c r="X2554" s="35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2"/>
      <c r="AY2554" s="1"/>
      <c r="AZ2554" s="1"/>
      <c r="BA2554" s="36"/>
      <c r="BB2554" s="2"/>
      <c r="BC2554" s="1"/>
      <c r="BD2554" s="1"/>
      <c r="BE2554" s="1"/>
      <c r="BF2554" s="43">
        <f t="shared" si="39"/>
        <v>393390</v>
      </c>
      <c r="BG2554" s="1"/>
      <c r="BH2554" s="1"/>
      <c r="BI2554" s="1">
        <v>50</v>
      </c>
      <c r="BJ2554" s="1">
        <v>0</v>
      </c>
      <c r="BK2554" s="1">
        <v>0.01</v>
      </c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37" t="s">
        <v>71</v>
      </c>
    </row>
    <row r="2555" spans="1:77" x14ac:dyDescent="0.25">
      <c r="A2555" s="1">
        <v>2550</v>
      </c>
      <c r="B2555" s="1"/>
      <c r="C2555" s="1"/>
      <c r="D2555" s="1"/>
      <c r="E2555" s="1"/>
      <c r="F2555" s="1">
        <v>2550</v>
      </c>
      <c r="G2555" s="1" t="s">
        <v>67</v>
      </c>
      <c r="H2555" s="1">
        <v>42130</v>
      </c>
      <c r="M2555" s="1">
        <v>3</v>
      </c>
      <c r="N2555" s="1">
        <v>1</v>
      </c>
      <c r="O2555" s="1">
        <v>8.3000000000000007</v>
      </c>
      <c r="P2555" s="2" t="s">
        <v>69</v>
      </c>
      <c r="Q2555" s="2">
        <v>1308.3</v>
      </c>
      <c r="R2555" s="1"/>
      <c r="S2555" s="2">
        <v>130</v>
      </c>
      <c r="T2555" s="1"/>
      <c r="U2555" s="1"/>
      <c r="V2555" s="1"/>
      <c r="W2555" s="1"/>
      <c r="X2555" s="35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44"/>
      <c r="AR2555" s="36"/>
      <c r="AS2555" s="1"/>
      <c r="AT2555" s="45"/>
      <c r="AU2555" s="1"/>
      <c r="AV2555" s="2"/>
      <c r="AW2555" s="46"/>
      <c r="AX2555" s="2"/>
      <c r="AY2555" s="2"/>
      <c r="AZ2555" s="2"/>
      <c r="BA2555" s="36"/>
      <c r="BB2555" s="2"/>
      <c r="BC2555" s="36"/>
      <c r="BD2555" s="1"/>
      <c r="BE2555" s="43"/>
      <c r="BF2555" s="43">
        <f t="shared" si="39"/>
        <v>170079</v>
      </c>
      <c r="BG2555" s="1"/>
      <c r="BH2555" s="6"/>
      <c r="BI2555" s="1">
        <v>50</v>
      </c>
      <c r="BJ2555" s="1">
        <v>0</v>
      </c>
      <c r="BK2555" s="1">
        <v>0.01</v>
      </c>
      <c r="BL2555" s="36"/>
      <c r="BM2555" s="36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37" t="s">
        <v>71</v>
      </c>
    </row>
    <row r="2556" spans="1:77" x14ac:dyDescent="0.25">
      <c r="A2556" s="1">
        <v>2551</v>
      </c>
      <c r="B2556" s="1"/>
      <c r="C2556" s="1"/>
      <c r="D2556" s="1"/>
      <c r="E2556" s="1"/>
      <c r="F2556" s="1">
        <v>2551</v>
      </c>
      <c r="G2556" s="1" t="s">
        <v>67</v>
      </c>
      <c r="H2556" s="1">
        <v>42131</v>
      </c>
      <c r="M2556" s="1">
        <v>2</v>
      </c>
      <c r="N2556" s="1">
        <v>2</v>
      </c>
      <c r="O2556" s="1">
        <v>30.5</v>
      </c>
      <c r="P2556" s="2" t="s">
        <v>69</v>
      </c>
      <c r="Q2556" s="2">
        <v>1030.5</v>
      </c>
      <c r="R2556" s="1"/>
      <c r="S2556" s="2">
        <v>130</v>
      </c>
      <c r="T2556" s="1"/>
      <c r="U2556" s="1"/>
      <c r="V2556" s="1"/>
      <c r="W2556" s="1"/>
      <c r="X2556" s="35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2"/>
      <c r="AY2556" s="1"/>
      <c r="AZ2556" s="1"/>
      <c r="BA2556" s="36"/>
      <c r="BB2556" s="2"/>
      <c r="BC2556" s="1"/>
      <c r="BD2556" s="1"/>
      <c r="BE2556" s="1"/>
      <c r="BF2556" s="43">
        <f t="shared" si="39"/>
        <v>133965</v>
      </c>
      <c r="BG2556" s="1"/>
      <c r="BH2556" s="1"/>
      <c r="BI2556" s="1">
        <v>50</v>
      </c>
      <c r="BJ2556" s="1">
        <v>0</v>
      </c>
      <c r="BK2556" s="1">
        <v>0.01</v>
      </c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37" t="s">
        <v>71</v>
      </c>
    </row>
    <row r="2557" spans="1:77" x14ac:dyDescent="0.25">
      <c r="A2557" s="1">
        <v>2552</v>
      </c>
      <c r="B2557" s="1"/>
      <c r="C2557" s="1"/>
      <c r="D2557" s="1"/>
      <c r="E2557" s="1"/>
      <c r="F2557" s="1">
        <v>2552</v>
      </c>
      <c r="G2557" s="1" t="s">
        <v>67</v>
      </c>
      <c r="H2557" s="1">
        <v>42132</v>
      </c>
      <c r="M2557" s="1">
        <v>2</v>
      </c>
      <c r="N2557" s="1">
        <v>2</v>
      </c>
      <c r="O2557" s="1">
        <v>33</v>
      </c>
      <c r="P2557" s="2" t="s">
        <v>69</v>
      </c>
      <c r="Q2557" s="2">
        <v>1033</v>
      </c>
      <c r="R2557" s="1"/>
      <c r="S2557" s="2">
        <v>130</v>
      </c>
      <c r="T2557" s="1"/>
      <c r="U2557" s="1"/>
      <c r="V2557" s="1"/>
      <c r="W2557" s="1"/>
      <c r="X2557" s="35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2"/>
      <c r="AY2557" s="1"/>
      <c r="AZ2557" s="1"/>
      <c r="BA2557" s="36"/>
      <c r="BB2557" s="2"/>
      <c r="BC2557" s="1"/>
      <c r="BD2557" s="1"/>
      <c r="BE2557" s="1"/>
      <c r="BF2557" s="43">
        <f t="shared" si="39"/>
        <v>134290</v>
      </c>
      <c r="BG2557" s="1"/>
      <c r="BH2557" s="1"/>
      <c r="BI2557" s="1">
        <v>50</v>
      </c>
      <c r="BJ2557" s="1">
        <v>0</v>
      </c>
      <c r="BK2557" s="1">
        <v>0.01</v>
      </c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37" t="s">
        <v>71</v>
      </c>
    </row>
    <row r="2558" spans="1:77" x14ac:dyDescent="0.25">
      <c r="A2558" s="1">
        <v>2553</v>
      </c>
      <c r="B2558" s="1"/>
      <c r="C2558" s="1"/>
      <c r="D2558" s="1"/>
      <c r="E2558" s="1"/>
      <c r="F2558" s="1">
        <v>2553</v>
      </c>
      <c r="G2558" s="1" t="s">
        <v>67</v>
      </c>
      <c r="H2558" s="1">
        <v>42133</v>
      </c>
      <c r="M2558" s="1">
        <v>1</v>
      </c>
      <c r="N2558" s="1">
        <v>2</v>
      </c>
      <c r="O2558" s="1">
        <v>89.2</v>
      </c>
      <c r="P2558" s="2" t="s">
        <v>69</v>
      </c>
      <c r="Q2558" s="2">
        <v>689.2</v>
      </c>
      <c r="R2558" s="1"/>
      <c r="S2558" s="2">
        <v>160</v>
      </c>
      <c r="T2558" s="1"/>
      <c r="U2558" s="1"/>
      <c r="V2558" s="1"/>
      <c r="W2558" s="1"/>
      <c r="X2558" s="35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2"/>
      <c r="AY2558" s="1"/>
      <c r="AZ2558" s="1"/>
      <c r="BA2558" s="36"/>
      <c r="BB2558" s="2"/>
      <c r="BC2558" s="1"/>
      <c r="BD2558" s="1"/>
      <c r="BE2558" s="1"/>
      <c r="BF2558" s="43">
        <f t="shared" si="39"/>
        <v>110272</v>
      </c>
      <c r="BG2558" s="1"/>
      <c r="BH2558" s="1"/>
      <c r="BI2558" s="1">
        <v>50</v>
      </c>
      <c r="BJ2558" s="1">
        <v>0</v>
      </c>
      <c r="BK2558" s="1">
        <v>0.01</v>
      </c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37" t="s">
        <v>71</v>
      </c>
    </row>
    <row r="2559" spans="1:77" x14ac:dyDescent="0.25">
      <c r="A2559" s="1">
        <v>2554</v>
      </c>
      <c r="B2559" s="1"/>
      <c r="C2559" s="1"/>
      <c r="D2559" s="1"/>
      <c r="E2559" s="1"/>
      <c r="F2559" s="1">
        <v>2554</v>
      </c>
      <c r="G2559" s="1" t="s">
        <v>67</v>
      </c>
      <c r="H2559" s="1">
        <v>42134</v>
      </c>
      <c r="M2559" s="1">
        <v>5</v>
      </c>
      <c r="N2559" s="1">
        <v>0</v>
      </c>
      <c r="O2559" s="1">
        <v>52.8</v>
      </c>
      <c r="P2559" s="2" t="s">
        <v>69</v>
      </c>
      <c r="Q2559" s="2">
        <v>2052.8000000000002</v>
      </c>
      <c r="R2559" s="1"/>
      <c r="S2559" s="2">
        <v>190</v>
      </c>
      <c r="T2559" s="1"/>
      <c r="U2559" s="1"/>
      <c r="V2559" s="1"/>
      <c r="W2559" s="1"/>
      <c r="X2559" s="35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2"/>
      <c r="AY2559" s="1"/>
      <c r="AZ2559" s="1"/>
      <c r="BA2559" s="36"/>
      <c r="BB2559" s="2"/>
      <c r="BC2559" s="1"/>
      <c r="BD2559" s="1"/>
      <c r="BE2559" s="1"/>
      <c r="BF2559" s="43">
        <f t="shared" si="39"/>
        <v>390032.00000000006</v>
      </c>
      <c r="BG2559" s="1"/>
      <c r="BH2559" s="1"/>
      <c r="BI2559" s="1">
        <v>50</v>
      </c>
      <c r="BJ2559" s="1">
        <v>0</v>
      </c>
      <c r="BK2559" s="1">
        <v>0.01</v>
      </c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37" t="s">
        <v>71</v>
      </c>
    </row>
    <row r="2560" spans="1:77" x14ac:dyDescent="0.25">
      <c r="A2560" s="1">
        <v>2555</v>
      </c>
      <c r="B2560" s="1"/>
      <c r="C2560" s="1"/>
      <c r="D2560" s="1"/>
      <c r="E2560" s="1"/>
      <c r="F2560" s="1">
        <v>2555</v>
      </c>
      <c r="G2560" s="1" t="s">
        <v>67</v>
      </c>
      <c r="H2560" s="1">
        <v>42135</v>
      </c>
      <c r="M2560" s="1">
        <v>3</v>
      </c>
      <c r="N2560" s="1">
        <v>2</v>
      </c>
      <c r="O2560" s="1">
        <v>81.5</v>
      </c>
      <c r="P2560" s="2" t="s">
        <v>69</v>
      </c>
      <c r="Q2560" s="2">
        <v>1481.5</v>
      </c>
      <c r="R2560" s="1"/>
      <c r="S2560" s="2">
        <v>130</v>
      </c>
      <c r="T2560" s="1"/>
      <c r="U2560" s="1"/>
      <c r="V2560" s="1"/>
      <c r="W2560" s="1"/>
      <c r="X2560" s="35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2"/>
      <c r="AY2560" s="1"/>
      <c r="AZ2560" s="1"/>
      <c r="BA2560" s="36"/>
      <c r="BB2560" s="2"/>
      <c r="BC2560" s="1"/>
      <c r="BD2560" s="1"/>
      <c r="BE2560" s="1"/>
      <c r="BF2560" s="43">
        <f t="shared" si="39"/>
        <v>192595</v>
      </c>
      <c r="BG2560" s="1"/>
      <c r="BH2560" s="1"/>
      <c r="BI2560" s="1">
        <v>50</v>
      </c>
      <c r="BJ2560" s="1">
        <v>0</v>
      </c>
      <c r="BK2560" s="1">
        <v>0.01</v>
      </c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37" t="s">
        <v>71</v>
      </c>
    </row>
    <row r="2561" spans="1:77" x14ac:dyDescent="0.25">
      <c r="A2561" s="1">
        <v>2556</v>
      </c>
      <c r="B2561" s="1"/>
      <c r="C2561" s="1"/>
      <c r="D2561" s="1"/>
      <c r="E2561" s="1"/>
      <c r="F2561" s="1">
        <v>2556</v>
      </c>
      <c r="G2561" s="1" t="s">
        <v>67</v>
      </c>
      <c r="H2561" s="1">
        <v>42182</v>
      </c>
      <c r="M2561" s="1">
        <v>0</v>
      </c>
      <c r="N2561" s="1">
        <v>0</v>
      </c>
      <c r="O2561" s="1">
        <v>57.4</v>
      </c>
      <c r="P2561" s="2" t="s">
        <v>69</v>
      </c>
      <c r="Q2561" s="2">
        <v>57.4</v>
      </c>
      <c r="R2561" s="1"/>
      <c r="S2561" s="2">
        <v>130</v>
      </c>
      <c r="T2561" s="1"/>
      <c r="U2561" s="1"/>
      <c r="V2561" s="1"/>
      <c r="W2561" s="1"/>
      <c r="X2561" s="35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2"/>
      <c r="AY2561" s="1"/>
      <c r="AZ2561" s="1"/>
      <c r="BA2561" s="36"/>
      <c r="BB2561" s="2"/>
      <c r="BC2561" s="1"/>
      <c r="BD2561" s="1"/>
      <c r="BE2561" s="1"/>
      <c r="BF2561" s="43">
        <f t="shared" si="39"/>
        <v>7462</v>
      </c>
      <c r="BG2561" s="1"/>
      <c r="BH2561" s="1"/>
      <c r="BI2561" s="1">
        <v>50</v>
      </c>
      <c r="BJ2561" s="1">
        <v>0</v>
      </c>
      <c r="BK2561" s="1">
        <v>0.01</v>
      </c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37" t="s">
        <v>71</v>
      </c>
    </row>
    <row r="2562" spans="1:77" x14ac:dyDescent="0.25">
      <c r="A2562" s="1">
        <v>2557</v>
      </c>
      <c r="B2562" s="1"/>
      <c r="C2562" s="1"/>
      <c r="D2562" s="1"/>
      <c r="E2562" s="1"/>
      <c r="F2562" s="1">
        <v>2557</v>
      </c>
      <c r="G2562" s="1" t="s">
        <v>67</v>
      </c>
      <c r="H2562" s="1">
        <v>42230</v>
      </c>
      <c r="M2562" s="1">
        <v>4</v>
      </c>
      <c r="N2562" s="1">
        <v>2</v>
      </c>
      <c r="O2562" s="1">
        <v>7.8</v>
      </c>
      <c r="P2562" s="2" t="s">
        <v>69</v>
      </c>
      <c r="Q2562" s="2">
        <v>1807.8</v>
      </c>
      <c r="R2562" s="1"/>
      <c r="S2562" s="2">
        <v>220</v>
      </c>
      <c r="T2562" s="1"/>
      <c r="U2562" s="1"/>
      <c r="V2562" s="1"/>
      <c r="W2562" s="1"/>
      <c r="X2562" s="35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2"/>
      <c r="AY2562" s="1"/>
      <c r="AZ2562" s="1"/>
      <c r="BA2562" s="36"/>
      <c r="BB2562" s="2"/>
      <c r="BC2562" s="1"/>
      <c r="BD2562" s="1"/>
      <c r="BE2562" s="1"/>
      <c r="BF2562" s="43">
        <f t="shared" si="39"/>
        <v>397716</v>
      </c>
      <c r="BG2562" s="1"/>
      <c r="BH2562" s="1"/>
      <c r="BI2562" s="1">
        <v>50</v>
      </c>
      <c r="BJ2562" s="1">
        <v>0</v>
      </c>
      <c r="BK2562" s="1">
        <v>0.01</v>
      </c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37" t="s">
        <v>71</v>
      </c>
    </row>
    <row r="2563" spans="1:77" x14ac:dyDescent="0.25">
      <c r="A2563" s="1">
        <v>2558</v>
      </c>
      <c r="B2563" s="1"/>
      <c r="C2563" s="1"/>
      <c r="D2563" s="1"/>
      <c r="E2563" s="1"/>
      <c r="F2563" s="1">
        <v>2558</v>
      </c>
      <c r="G2563" s="1" t="s">
        <v>67</v>
      </c>
      <c r="H2563" s="1">
        <v>42292</v>
      </c>
      <c r="M2563" s="1">
        <v>7</v>
      </c>
      <c r="N2563" s="1">
        <v>3</v>
      </c>
      <c r="O2563" s="1">
        <v>0</v>
      </c>
      <c r="P2563" s="2" t="s">
        <v>69</v>
      </c>
      <c r="Q2563" s="2">
        <v>3100</v>
      </c>
      <c r="R2563" s="1"/>
      <c r="S2563" s="2">
        <v>190</v>
      </c>
      <c r="T2563" s="1"/>
      <c r="U2563" s="1"/>
      <c r="V2563" s="1"/>
      <c r="W2563" s="1"/>
      <c r="X2563" s="35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2"/>
      <c r="AY2563" s="1"/>
      <c r="AZ2563" s="1"/>
      <c r="BA2563" s="36"/>
      <c r="BB2563" s="2"/>
      <c r="BC2563" s="1"/>
      <c r="BD2563" s="1"/>
      <c r="BE2563" s="1"/>
      <c r="BF2563" s="43">
        <f t="shared" si="39"/>
        <v>589000</v>
      </c>
      <c r="BG2563" s="1"/>
      <c r="BH2563" s="1"/>
      <c r="BI2563" s="1">
        <v>50</v>
      </c>
      <c r="BJ2563" s="1">
        <v>0</v>
      </c>
      <c r="BK2563" s="1">
        <v>0.01</v>
      </c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37" t="s">
        <v>71</v>
      </c>
    </row>
    <row r="2564" spans="1:77" x14ac:dyDescent="0.25">
      <c r="A2564" s="1">
        <v>2559</v>
      </c>
      <c r="B2564" s="1"/>
      <c r="C2564" s="1"/>
      <c r="D2564" s="1"/>
      <c r="E2564" s="1"/>
      <c r="F2564" s="1">
        <v>2559</v>
      </c>
      <c r="G2564" s="1" t="s">
        <v>67</v>
      </c>
      <c r="H2564" s="1">
        <v>42293</v>
      </c>
      <c r="M2564" s="1">
        <v>7</v>
      </c>
      <c r="N2564" s="1">
        <v>3</v>
      </c>
      <c r="O2564" s="1">
        <v>0</v>
      </c>
      <c r="P2564" s="2" t="s">
        <v>69</v>
      </c>
      <c r="Q2564" s="2">
        <v>3100</v>
      </c>
      <c r="R2564" s="1"/>
      <c r="S2564" s="2">
        <v>170</v>
      </c>
      <c r="T2564" s="1"/>
      <c r="U2564" s="1"/>
      <c r="V2564" s="1"/>
      <c r="W2564" s="1"/>
      <c r="X2564" s="35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44"/>
      <c r="AR2564" s="36"/>
      <c r="AS2564" s="1"/>
      <c r="AT2564" s="45"/>
      <c r="AU2564" s="1"/>
      <c r="AV2564" s="2"/>
      <c r="AW2564" s="46"/>
      <c r="AX2564" s="2"/>
      <c r="AY2564" s="2"/>
      <c r="AZ2564" s="2"/>
      <c r="BA2564" s="36"/>
      <c r="BB2564" s="2"/>
      <c r="BC2564" s="36"/>
      <c r="BD2564" s="1"/>
      <c r="BE2564" s="43"/>
      <c r="BF2564" s="43">
        <f t="shared" si="39"/>
        <v>527000</v>
      </c>
      <c r="BG2564" s="1"/>
      <c r="BH2564" s="6"/>
      <c r="BI2564" s="1">
        <v>50</v>
      </c>
      <c r="BJ2564" s="1">
        <v>0</v>
      </c>
      <c r="BK2564" s="1">
        <v>0.01</v>
      </c>
      <c r="BL2564" s="36"/>
      <c r="BM2564" s="36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37" t="s">
        <v>71</v>
      </c>
    </row>
    <row r="2565" spans="1:77" x14ac:dyDescent="0.25">
      <c r="A2565" s="1">
        <v>2560</v>
      </c>
      <c r="B2565" s="1"/>
      <c r="C2565" s="1"/>
      <c r="D2565" s="1"/>
      <c r="E2565" s="1"/>
      <c r="F2565" s="1">
        <v>2560</v>
      </c>
      <c r="G2565" s="1" t="s">
        <v>67</v>
      </c>
      <c r="H2565" s="1">
        <v>42299</v>
      </c>
      <c r="M2565" s="1">
        <v>1</v>
      </c>
      <c r="N2565" s="1">
        <v>0</v>
      </c>
      <c r="O2565" s="1">
        <v>76.8</v>
      </c>
      <c r="P2565" s="2" t="s">
        <v>69</v>
      </c>
      <c r="Q2565" s="2">
        <v>476.8</v>
      </c>
      <c r="R2565" s="1"/>
      <c r="S2565" s="2">
        <v>100</v>
      </c>
      <c r="T2565" s="1"/>
      <c r="U2565" s="1"/>
      <c r="V2565" s="1"/>
      <c r="W2565" s="1"/>
      <c r="X2565" s="35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44"/>
      <c r="AR2565" s="36"/>
      <c r="AS2565" s="1"/>
      <c r="AT2565" s="45"/>
      <c r="AU2565" s="1"/>
      <c r="AV2565" s="1"/>
      <c r="AW2565" s="1"/>
      <c r="AX2565" s="2"/>
      <c r="AY2565" s="1"/>
      <c r="AZ2565" s="1"/>
      <c r="BA2565" s="36"/>
      <c r="BB2565" s="2"/>
      <c r="BC2565" s="1"/>
      <c r="BD2565" s="1"/>
      <c r="BE2565" s="43"/>
      <c r="BF2565" s="43">
        <f t="shared" si="39"/>
        <v>47680</v>
      </c>
      <c r="BG2565" s="1"/>
      <c r="BH2565" s="1"/>
      <c r="BI2565" s="1">
        <v>50</v>
      </c>
      <c r="BJ2565" s="1">
        <v>0</v>
      </c>
      <c r="BK2565" s="1">
        <v>0.01</v>
      </c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37" t="s">
        <v>71</v>
      </c>
    </row>
    <row r="2566" spans="1:77" x14ac:dyDescent="0.25">
      <c r="A2566" s="1">
        <v>2561</v>
      </c>
      <c r="B2566" s="1"/>
      <c r="C2566" s="1"/>
      <c r="D2566" s="1"/>
      <c r="E2566" s="1"/>
      <c r="F2566" s="1">
        <v>2561</v>
      </c>
      <c r="G2566" s="1" t="s">
        <v>67</v>
      </c>
      <c r="H2566" s="1">
        <v>42300</v>
      </c>
      <c r="M2566" s="1">
        <v>2</v>
      </c>
      <c r="N2566" s="1">
        <v>1</v>
      </c>
      <c r="O2566" s="1">
        <v>60.2</v>
      </c>
      <c r="P2566" s="2" t="s">
        <v>69</v>
      </c>
      <c r="Q2566" s="2">
        <v>960.2</v>
      </c>
      <c r="R2566" s="1"/>
      <c r="S2566" s="2">
        <v>100</v>
      </c>
      <c r="T2566" s="1"/>
      <c r="U2566" s="1"/>
      <c r="V2566" s="1"/>
      <c r="W2566" s="1"/>
      <c r="X2566" s="35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2"/>
      <c r="AY2566" s="1"/>
      <c r="AZ2566" s="1"/>
      <c r="BA2566" s="36"/>
      <c r="BB2566" s="2"/>
      <c r="BC2566" s="1"/>
      <c r="BD2566" s="1"/>
      <c r="BE2566" s="1"/>
      <c r="BF2566" s="43">
        <f t="shared" si="39"/>
        <v>96020</v>
      </c>
      <c r="BG2566" s="1"/>
      <c r="BH2566" s="1"/>
      <c r="BI2566" s="1">
        <v>50</v>
      </c>
      <c r="BJ2566" s="1">
        <v>0</v>
      </c>
      <c r="BK2566" s="1">
        <v>0.01</v>
      </c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37" t="s">
        <v>71</v>
      </c>
    </row>
    <row r="2567" spans="1:77" x14ac:dyDescent="0.25">
      <c r="A2567" s="1">
        <v>2562</v>
      </c>
      <c r="B2567" s="1"/>
      <c r="C2567" s="1"/>
      <c r="D2567" s="1"/>
      <c r="E2567" s="1"/>
      <c r="F2567" s="1">
        <v>2562</v>
      </c>
      <c r="G2567" s="1" t="s">
        <v>67</v>
      </c>
      <c r="H2567" s="1">
        <v>42324</v>
      </c>
      <c r="M2567" s="1">
        <v>3</v>
      </c>
      <c r="N2567" s="1">
        <v>3</v>
      </c>
      <c r="O2567" s="1">
        <v>57.5</v>
      </c>
      <c r="P2567" s="2" t="s">
        <v>69</v>
      </c>
      <c r="Q2567" s="2">
        <v>1557.5</v>
      </c>
      <c r="R2567" s="1"/>
      <c r="S2567" s="2">
        <v>100</v>
      </c>
      <c r="T2567" s="1"/>
      <c r="U2567" s="1"/>
      <c r="V2567" s="1"/>
      <c r="W2567" s="1"/>
      <c r="X2567" s="35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44"/>
      <c r="AR2567" s="36"/>
      <c r="AS2567" s="1"/>
      <c r="AT2567" s="45"/>
      <c r="AU2567" s="1"/>
      <c r="AV2567" s="1"/>
      <c r="AW2567" s="1"/>
      <c r="AX2567" s="2"/>
      <c r="AY2567" s="1"/>
      <c r="AZ2567" s="1"/>
      <c r="BA2567" s="36"/>
      <c r="BB2567" s="2"/>
      <c r="BC2567" s="1"/>
      <c r="BD2567" s="1"/>
      <c r="BE2567" s="43"/>
      <c r="BF2567" s="43">
        <f t="shared" si="39"/>
        <v>155750</v>
      </c>
      <c r="BG2567" s="1"/>
      <c r="BH2567" s="1"/>
      <c r="BI2567" s="1">
        <v>50</v>
      </c>
      <c r="BJ2567" s="1">
        <v>0</v>
      </c>
      <c r="BK2567" s="1">
        <v>0.01</v>
      </c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37" t="s">
        <v>71</v>
      </c>
    </row>
    <row r="2568" spans="1:77" x14ac:dyDescent="0.25">
      <c r="A2568" s="1">
        <v>2563</v>
      </c>
      <c r="B2568" s="1"/>
      <c r="C2568" s="1"/>
      <c r="D2568" s="1"/>
      <c r="E2568" s="1"/>
      <c r="F2568" s="1">
        <v>2563</v>
      </c>
      <c r="G2568" s="1" t="s">
        <v>67</v>
      </c>
      <c r="H2568" s="1">
        <v>42344</v>
      </c>
      <c r="M2568" s="1">
        <v>7</v>
      </c>
      <c r="N2568" s="1">
        <v>1</v>
      </c>
      <c r="O2568" s="1">
        <v>49.8</v>
      </c>
      <c r="P2568" s="2" t="s">
        <v>69</v>
      </c>
      <c r="Q2568" s="2">
        <v>2949.8</v>
      </c>
      <c r="R2568" s="1"/>
      <c r="S2568" s="2">
        <v>100</v>
      </c>
      <c r="T2568" s="1"/>
      <c r="U2568" s="1"/>
      <c r="V2568" s="1"/>
      <c r="W2568" s="1"/>
      <c r="X2568" s="35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2"/>
      <c r="AY2568" s="1"/>
      <c r="AZ2568" s="1"/>
      <c r="BA2568" s="36"/>
      <c r="BB2568" s="2"/>
      <c r="BC2568" s="1"/>
      <c r="BD2568" s="1"/>
      <c r="BE2568" s="1"/>
      <c r="BF2568" s="43">
        <f t="shared" ref="BF2568:BF2631" si="40">Q2568*S2568</f>
        <v>294980</v>
      </c>
      <c r="BG2568" s="1"/>
      <c r="BH2568" s="1"/>
      <c r="BI2568" s="1">
        <v>50</v>
      </c>
      <c r="BJ2568" s="1">
        <v>0</v>
      </c>
      <c r="BK2568" s="1">
        <v>0.01</v>
      </c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37" t="s">
        <v>71</v>
      </c>
    </row>
    <row r="2569" spans="1:77" x14ac:dyDescent="0.25">
      <c r="A2569" s="1">
        <v>2564</v>
      </c>
      <c r="B2569" s="1"/>
      <c r="C2569" s="1"/>
      <c r="D2569" s="1"/>
      <c r="E2569" s="1"/>
      <c r="F2569" s="1">
        <v>2564</v>
      </c>
      <c r="G2569" s="1" t="s">
        <v>67</v>
      </c>
      <c r="H2569" s="1">
        <v>42345</v>
      </c>
      <c r="M2569" s="1">
        <v>1</v>
      </c>
      <c r="N2569" s="1">
        <v>2</v>
      </c>
      <c r="O2569" s="1">
        <v>32.6</v>
      </c>
      <c r="P2569" s="2" t="s">
        <v>69</v>
      </c>
      <c r="Q2569" s="2">
        <v>632.6</v>
      </c>
      <c r="R2569" s="1"/>
      <c r="S2569" s="2">
        <v>250</v>
      </c>
      <c r="T2569" s="1"/>
      <c r="U2569" s="1"/>
      <c r="V2569" s="1"/>
      <c r="W2569" s="1"/>
      <c r="X2569" s="35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2"/>
      <c r="AY2569" s="1"/>
      <c r="AZ2569" s="1"/>
      <c r="BA2569" s="36"/>
      <c r="BB2569" s="2"/>
      <c r="BC2569" s="1"/>
      <c r="BD2569" s="1"/>
      <c r="BE2569" s="1"/>
      <c r="BF2569" s="43">
        <f t="shared" si="40"/>
        <v>158150</v>
      </c>
      <c r="BG2569" s="1"/>
      <c r="BH2569" s="1"/>
      <c r="BI2569" s="1">
        <v>50</v>
      </c>
      <c r="BJ2569" s="1">
        <v>0</v>
      </c>
      <c r="BK2569" s="1">
        <v>0.01</v>
      </c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37" t="s">
        <v>71</v>
      </c>
    </row>
    <row r="2570" spans="1:77" x14ac:dyDescent="0.25">
      <c r="A2570" s="1">
        <v>2565</v>
      </c>
      <c r="B2570" s="1"/>
      <c r="C2570" s="1"/>
      <c r="D2570" s="1"/>
      <c r="E2570" s="1"/>
      <c r="F2570" s="1">
        <v>2565</v>
      </c>
      <c r="G2570" s="1" t="s">
        <v>67</v>
      </c>
      <c r="H2570" s="1">
        <v>42362</v>
      </c>
      <c r="M2570" s="1">
        <v>1</v>
      </c>
      <c r="N2570" s="1">
        <v>1</v>
      </c>
      <c r="O2570" s="1">
        <v>56</v>
      </c>
      <c r="P2570" s="2" t="s">
        <v>69</v>
      </c>
      <c r="Q2570" s="2">
        <v>556</v>
      </c>
      <c r="R2570" s="1"/>
      <c r="S2570" s="2">
        <v>130</v>
      </c>
      <c r="T2570" s="1"/>
      <c r="U2570" s="1"/>
      <c r="V2570" s="1"/>
      <c r="W2570" s="1"/>
      <c r="X2570" s="35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2"/>
      <c r="AY2570" s="1"/>
      <c r="AZ2570" s="1"/>
      <c r="BA2570" s="36"/>
      <c r="BB2570" s="2"/>
      <c r="BC2570" s="1"/>
      <c r="BD2570" s="1"/>
      <c r="BE2570" s="1"/>
      <c r="BF2570" s="43">
        <f t="shared" si="40"/>
        <v>72280</v>
      </c>
      <c r="BG2570" s="1"/>
      <c r="BH2570" s="1"/>
      <c r="BI2570" s="1">
        <v>50</v>
      </c>
      <c r="BJ2570" s="1">
        <v>0</v>
      </c>
      <c r="BK2570" s="1">
        <v>0.01</v>
      </c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37" t="s">
        <v>71</v>
      </c>
    </row>
    <row r="2571" spans="1:77" x14ac:dyDescent="0.25">
      <c r="A2571" s="1">
        <v>2566</v>
      </c>
      <c r="B2571" s="1"/>
      <c r="C2571" s="1"/>
      <c r="D2571" s="1"/>
      <c r="E2571" s="1"/>
      <c r="F2571" s="1">
        <v>2566</v>
      </c>
      <c r="G2571" s="1" t="s">
        <v>67</v>
      </c>
      <c r="H2571" s="1">
        <v>42394</v>
      </c>
      <c r="M2571" s="1">
        <v>0</v>
      </c>
      <c r="N2571" s="1">
        <v>0</v>
      </c>
      <c r="O2571" s="1">
        <v>80.099999999999994</v>
      </c>
      <c r="P2571" s="2" t="s">
        <v>69</v>
      </c>
      <c r="Q2571" s="2">
        <v>80.099999999999994</v>
      </c>
      <c r="R2571" s="1"/>
      <c r="S2571" s="2">
        <v>250</v>
      </c>
      <c r="T2571" s="1"/>
      <c r="U2571" s="1"/>
      <c r="V2571" s="1"/>
      <c r="W2571" s="1"/>
      <c r="X2571" s="35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44"/>
      <c r="AR2571" s="36"/>
      <c r="AS2571" s="1"/>
      <c r="AT2571" s="45"/>
      <c r="AU2571" s="1"/>
      <c r="AV2571" s="1"/>
      <c r="AW2571" s="1"/>
      <c r="AX2571" s="2"/>
      <c r="AY2571" s="1"/>
      <c r="AZ2571" s="1"/>
      <c r="BA2571" s="36"/>
      <c r="BB2571" s="2"/>
      <c r="BC2571" s="1"/>
      <c r="BD2571" s="1"/>
      <c r="BE2571" s="43"/>
      <c r="BF2571" s="43">
        <f t="shared" si="40"/>
        <v>20025</v>
      </c>
      <c r="BG2571" s="1"/>
      <c r="BH2571" s="1"/>
      <c r="BI2571" s="1">
        <v>50</v>
      </c>
      <c r="BJ2571" s="1">
        <v>0</v>
      </c>
      <c r="BK2571" s="1">
        <v>0.01</v>
      </c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37" t="s">
        <v>71</v>
      </c>
    </row>
    <row r="2572" spans="1:77" x14ac:dyDescent="0.25">
      <c r="A2572" s="1">
        <v>2567</v>
      </c>
      <c r="B2572" s="1"/>
      <c r="C2572" s="1"/>
      <c r="D2572" s="1"/>
      <c r="E2572" s="1"/>
      <c r="F2572" s="1">
        <v>2567</v>
      </c>
      <c r="G2572" s="1" t="s">
        <v>67</v>
      </c>
      <c r="H2572" s="1">
        <v>42395</v>
      </c>
      <c r="M2572" s="1">
        <v>9</v>
      </c>
      <c r="N2572" s="1">
        <v>1</v>
      </c>
      <c r="O2572" s="1">
        <v>31</v>
      </c>
      <c r="P2572" s="2" t="s">
        <v>69</v>
      </c>
      <c r="Q2572" s="2">
        <v>3731</v>
      </c>
      <c r="R2572" s="1"/>
      <c r="S2572" s="2">
        <v>130</v>
      </c>
      <c r="T2572" s="1"/>
      <c r="U2572" s="1"/>
      <c r="V2572" s="1"/>
      <c r="W2572" s="1"/>
      <c r="X2572" s="35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2"/>
      <c r="AY2572" s="1"/>
      <c r="AZ2572" s="1"/>
      <c r="BA2572" s="36"/>
      <c r="BB2572" s="2"/>
      <c r="BC2572" s="1"/>
      <c r="BD2572" s="1"/>
      <c r="BE2572" s="1"/>
      <c r="BF2572" s="43">
        <f t="shared" si="40"/>
        <v>485030</v>
      </c>
      <c r="BG2572" s="1"/>
      <c r="BH2572" s="1"/>
      <c r="BI2572" s="1">
        <v>50</v>
      </c>
      <c r="BJ2572" s="1">
        <v>0</v>
      </c>
      <c r="BK2572" s="1">
        <v>0.01</v>
      </c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37" t="s">
        <v>71</v>
      </c>
    </row>
    <row r="2573" spans="1:77" x14ac:dyDescent="0.25">
      <c r="A2573" s="1">
        <v>2568</v>
      </c>
      <c r="B2573" s="1"/>
      <c r="C2573" s="1"/>
      <c r="D2573" s="1"/>
      <c r="E2573" s="1"/>
      <c r="F2573" s="1">
        <v>2568</v>
      </c>
      <c r="G2573" s="1" t="s">
        <v>67</v>
      </c>
      <c r="H2573" s="1">
        <v>42396</v>
      </c>
      <c r="M2573" s="1">
        <v>2</v>
      </c>
      <c r="N2573" s="1">
        <v>3</v>
      </c>
      <c r="O2573" s="1">
        <v>29.9</v>
      </c>
      <c r="P2573" s="2" t="s">
        <v>69</v>
      </c>
      <c r="Q2573" s="2">
        <v>1129.9000000000001</v>
      </c>
      <c r="R2573" s="1"/>
      <c r="S2573" s="2">
        <v>260</v>
      </c>
      <c r="T2573" s="1"/>
      <c r="U2573" s="1"/>
      <c r="V2573" s="1"/>
      <c r="W2573" s="1"/>
      <c r="X2573" s="35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2"/>
      <c r="AY2573" s="1"/>
      <c r="AZ2573" s="1"/>
      <c r="BA2573" s="36"/>
      <c r="BB2573" s="2"/>
      <c r="BC2573" s="1"/>
      <c r="BD2573" s="1"/>
      <c r="BE2573" s="1"/>
      <c r="BF2573" s="43">
        <f t="shared" si="40"/>
        <v>293774</v>
      </c>
      <c r="BG2573" s="1"/>
      <c r="BH2573" s="1"/>
      <c r="BI2573" s="1">
        <v>50</v>
      </c>
      <c r="BJ2573" s="1">
        <v>0</v>
      </c>
      <c r="BK2573" s="1">
        <v>0.01</v>
      </c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37" t="s">
        <v>71</v>
      </c>
    </row>
    <row r="2574" spans="1:77" x14ac:dyDescent="0.25">
      <c r="A2574" s="1">
        <v>2569</v>
      </c>
      <c r="B2574" s="1"/>
      <c r="C2574" s="1"/>
      <c r="D2574" s="1"/>
      <c r="E2574" s="1"/>
      <c r="F2574" s="1">
        <v>2569</v>
      </c>
      <c r="G2574" s="1" t="s">
        <v>67</v>
      </c>
      <c r="H2574" s="1">
        <v>42435</v>
      </c>
      <c r="M2574" s="1">
        <v>2</v>
      </c>
      <c r="N2574" s="1">
        <v>3</v>
      </c>
      <c r="O2574" s="1">
        <v>41.6</v>
      </c>
      <c r="P2574" s="2" t="s">
        <v>69</v>
      </c>
      <c r="Q2574" s="2">
        <v>1141.5999999999999</v>
      </c>
      <c r="R2574" s="1"/>
      <c r="S2574" s="2">
        <v>220</v>
      </c>
      <c r="T2574" s="1"/>
      <c r="U2574" s="1"/>
      <c r="V2574" s="1"/>
      <c r="W2574" s="1"/>
      <c r="X2574" s="35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44"/>
      <c r="AR2574" s="36"/>
      <c r="AS2574" s="1"/>
      <c r="AT2574" s="45"/>
      <c r="AU2574" s="1"/>
      <c r="AV2574" s="1"/>
      <c r="AW2574" s="1"/>
      <c r="AX2574" s="2"/>
      <c r="AY2574" s="1"/>
      <c r="AZ2574" s="1"/>
      <c r="BA2574" s="36"/>
      <c r="BB2574" s="2"/>
      <c r="BC2574" s="1"/>
      <c r="BD2574" s="1"/>
      <c r="BE2574" s="43"/>
      <c r="BF2574" s="43">
        <f t="shared" si="40"/>
        <v>251151.99999999997</v>
      </c>
      <c r="BG2574" s="1"/>
      <c r="BH2574" s="1"/>
      <c r="BI2574" s="1">
        <v>50</v>
      </c>
      <c r="BJ2574" s="1">
        <v>0</v>
      </c>
      <c r="BK2574" s="1">
        <v>0.01</v>
      </c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37" t="s">
        <v>71</v>
      </c>
    </row>
    <row r="2575" spans="1:77" x14ac:dyDescent="0.25">
      <c r="A2575" s="1">
        <v>2570</v>
      </c>
      <c r="B2575" s="1"/>
      <c r="C2575" s="1"/>
      <c r="D2575" s="1"/>
      <c r="E2575" s="1"/>
      <c r="F2575" s="1">
        <v>2570</v>
      </c>
      <c r="G2575" s="1" t="s">
        <v>67</v>
      </c>
      <c r="H2575" s="1">
        <v>42438</v>
      </c>
      <c r="M2575" s="1">
        <v>3</v>
      </c>
      <c r="N2575" s="1">
        <v>1</v>
      </c>
      <c r="O2575" s="1">
        <v>56.4</v>
      </c>
      <c r="P2575" s="2" t="s">
        <v>69</v>
      </c>
      <c r="Q2575" s="2">
        <v>1356.4</v>
      </c>
      <c r="R2575" s="1"/>
      <c r="S2575" s="2">
        <v>100</v>
      </c>
      <c r="T2575" s="1"/>
      <c r="U2575" s="1"/>
      <c r="V2575" s="1"/>
      <c r="W2575" s="1"/>
      <c r="X2575" s="35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44"/>
      <c r="AR2575" s="36"/>
      <c r="AS2575" s="1"/>
      <c r="AT2575" s="45"/>
      <c r="AU2575" s="1"/>
      <c r="AV2575" s="1"/>
      <c r="AW2575" s="1"/>
      <c r="AX2575" s="2"/>
      <c r="AY2575" s="1"/>
      <c r="AZ2575" s="1"/>
      <c r="BA2575" s="36"/>
      <c r="BB2575" s="2"/>
      <c r="BC2575" s="1"/>
      <c r="BD2575" s="1"/>
      <c r="BE2575" s="43"/>
      <c r="BF2575" s="43">
        <f t="shared" si="40"/>
        <v>135640</v>
      </c>
      <c r="BG2575" s="1"/>
      <c r="BH2575" s="1"/>
      <c r="BI2575" s="1">
        <v>50</v>
      </c>
      <c r="BJ2575" s="1">
        <v>0</v>
      </c>
      <c r="BK2575" s="1">
        <v>0.01</v>
      </c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37" t="s">
        <v>71</v>
      </c>
    </row>
    <row r="2576" spans="1:77" x14ac:dyDescent="0.25">
      <c r="A2576" s="1">
        <v>2571</v>
      </c>
      <c r="B2576" s="1"/>
      <c r="C2576" s="1"/>
      <c r="D2576" s="1"/>
      <c r="E2576" s="1"/>
      <c r="F2576" s="1">
        <v>2571</v>
      </c>
      <c r="G2576" s="1" t="s">
        <v>67</v>
      </c>
      <c r="H2576" s="1">
        <v>42577</v>
      </c>
      <c r="M2576" s="1">
        <v>1</v>
      </c>
      <c r="N2576" s="1">
        <v>0</v>
      </c>
      <c r="O2576" s="1">
        <v>82.2</v>
      </c>
      <c r="P2576" s="2" t="s">
        <v>69</v>
      </c>
      <c r="Q2576" s="2">
        <v>482.2</v>
      </c>
      <c r="R2576" s="1"/>
      <c r="S2576" s="2">
        <v>250</v>
      </c>
      <c r="T2576" s="1"/>
      <c r="U2576" s="1"/>
      <c r="V2576" s="1"/>
      <c r="W2576" s="1"/>
      <c r="X2576" s="35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44"/>
      <c r="AR2576" s="36"/>
      <c r="AS2576" s="1"/>
      <c r="AT2576" s="45"/>
      <c r="AU2576" s="1"/>
      <c r="AV2576" s="1"/>
      <c r="AW2576" s="1"/>
      <c r="AX2576" s="2"/>
      <c r="AY2576" s="1"/>
      <c r="AZ2576" s="1"/>
      <c r="BA2576" s="36"/>
      <c r="BB2576" s="2"/>
      <c r="BC2576" s="1"/>
      <c r="BD2576" s="1"/>
      <c r="BE2576" s="43"/>
      <c r="BF2576" s="43">
        <f t="shared" si="40"/>
        <v>120550</v>
      </c>
      <c r="BG2576" s="1"/>
      <c r="BH2576" s="1"/>
      <c r="BI2576" s="1">
        <v>50</v>
      </c>
      <c r="BJ2576" s="1">
        <v>0</v>
      </c>
      <c r="BK2576" s="1">
        <v>0.01</v>
      </c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37" t="s">
        <v>71</v>
      </c>
    </row>
    <row r="2577" spans="1:77" x14ac:dyDescent="0.25">
      <c r="A2577" s="1">
        <v>2572</v>
      </c>
      <c r="B2577" s="1"/>
      <c r="C2577" s="1"/>
      <c r="D2577" s="1"/>
      <c r="E2577" s="1"/>
      <c r="F2577" s="1">
        <v>2572</v>
      </c>
      <c r="G2577" s="1" t="s">
        <v>67</v>
      </c>
      <c r="H2577" s="1">
        <v>42578</v>
      </c>
      <c r="M2577" s="1">
        <v>1</v>
      </c>
      <c r="N2577" s="1">
        <v>3</v>
      </c>
      <c r="O2577" s="1">
        <v>17.399999999999999</v>
      </c>
      <c r="P2577" s="2" t="s">
        <v>69</v>
      </c>
      <c r="Q2577" s="2">
        <v>717.4</v>
      </c>
      <c r="R2577" s="1"/>
      <c r="S2577" s="2">
        <v>250</v>
      </c>
      <c r="T2577" s="1"/>
      <c r="U2577" s="1"/>
      <c r="V2577" s="1"/>
      <c r="W2577" s="1"/>
      <c r="X2577" s="35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44"/>
      <c r="AR2577" s="36"/>
      <c r="AS2577" s="1"/>
      <c r="AT2577" s="45"/>
      <c r="AU2577" s="1"/>
      <c r="AV2577" s="1"/>
      <c r="AW2577" s="1"/>
      <c r="AX2577" s="2"/>
      <c r="AY2577" s="1"/>
      <c r="AZ2577" s="1"/>
      <c r="BA2577" s="36"/>
      <c r="BB2577" s="2"/>
      <c r="BC2577" s="1"/>
      <c r="BD2577" s="1"/>
      <c r="BE2577" s="43"/>
      <c r="BF2577" s="43">
        <f t="shared" si="40"/>
        <v>179350</v>
      </c>
      <c r="BG2577" s="1"/>
      <c r="BH2577" s="1"/>
      <c r="BI2577" s="1">
        <v>50</v>
      </c>
      <c r="BJ2577" s="1">
        <v>0</v>
      </c>
      <c r="BK2577" s="1">
        <v>0.01</v>
      </c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37" t="s">
        <v>71</v>
      </c>
    </row>
    <row r="2578" spans="1:77" x14ac:dyDescent="0.25">
      <c r="A2578" s="1">
        <v>2573</v>
      </c>
      <c r="B2578" s="1"/>
      <c r="C2578" s="1"/>
      <c r="D2578" s="1"/>
      <c r="E2578" s="1"/>
      <c r="F2578" s="1">
        <v>2573</v>
      </c>
      <c r="G2578" s="1" t="s">
        <v>67</v>
      </c>
      <c r="H2578" s="1">
        <v>42583</v>
      </c>
      <c r="M2578" s="1">
        <v>0</v>
      </c>
      <c r="N2578" s="1">
        <v>1</v>
      </c>
      <c r="O2578" s="1">
        <v>67.2</v>
      </c>
      <c r="P2578" s="2" t="s">
        <v>69</v>
      </c>
      <c r="Q2578" s="2">
        <v>167.2</v>
      </c>
      <c r="R2578" s="1"/>
      <c r="S2578" s="2">
        <v>100</v>
      </c>
      <c r="T2578" s="1"/>
      <c r="U2578" s="1"/>
      <c r="V2578" s="1"/>
      <c r="W2578" s="1"/>
      <c r="X2578" s="35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2"/>
      <c r="AY2578" s="1"/>
      <c r="AZ2578" s="1"/>
      <c r="BA2578" s="36"/>
      <c r="BB2578" s="2"/>
      <c r="BC2578" s="1"/>
      <c r="BD2578" s="1"/>
      <c r="BE2578" s="1"/>
      <c r="BF2578" s="43">
        <f t="shared" si="40"/>
        <v>16720</v>
      </c>
      <c r="BG2578" s="1"/>
      <c r="BH2578" s="1"/>
      <c r="BI2578" s="1">
        <v>50</v>
      </c>
      <c r="BJ2578" s="1">
        <v>0</v>
      </c>
      <c r="BK2578" s="1">
        <v>0.01</v>
      </c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37" t="s">
        <v>71</v>
      </c>
    </row>
    <row r="2579" spans="1:77" x14ac:dyDescent="0.25">
      <c r="A2579" s="1">
        <v>2574</v>
      </c>
      <c r="B2579" s="1"/>
      <c r="C2579" s="1"/>
      <c r="D2579" s="1"/>
      <c r="E2579" s="1"/>
      <c r="F2579" s="1">
        <v>2574</v>
      </c>
      <c r="G2579" s="1" t="s">
        <v>67</v>
      </c>
      <c r="H2579" s="1">
        <v>42584</v>
      </c>
      <c r="M2579" s="1">
        <v>0</v>
      </c>
      <c r="N2579" s="1">
        <v>1</v>
      </c>
      <c r="O2579" s="1">
        <v>31.6</v>
      </c>
      <c r="P2579" s="2" t="s">
        <v>69</v>
      </c>
      <c r="Q2579" s="2">
        <v>131.6</v>
      </c>
      <c r="R2579" s="1"/>
      <c r="S2579" s="2">
        <v>100</v>
      </c>
      <c r="T2579" s="1"/>
      <c r="U2579" s="1"/>
      <c r="V2579" s="1"/>
      <c r="W2579" s="1"/>
      <c r="X2579" s="35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2"/>
      <c r="AY2579" s="1"/>
      <c r="AZ2579" s="1"/>
      <c r="BA2579" s="36"/>
      <c r="BB2579" s="2"/>
      <c r="BC2579" s="1"/>
      <c r="BD2579" s="1"/>
      <c r="BE2579" s="1"/>
      <c r="BF2579" s="43">
        <f t="shared" si="40"/>
        <v>13160</v>
      </c>
      <c r="BG2579" s="1"/>
      <c r="BH2579" s="1"/>
      <c r="BI2579" s="1">
        <v>50</v>
      </c>
      <c r="BJ2579" s="1">
        <v>0</v>
      </c>
      <c r="BK2579" s="1">
        <v>0.01</v>
      </c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37" t="s">
        <v>71</v>
      </c>
    </row>
    <row r="2580" spans="1:77" x14ac:dyDescent="0.25">
      <c r="A2580" s="1">
        <v>2575</v>
      </c>
      <c r="B2580" s="1"/>
      <c r="C2580" s="1"/>
      <c r="D2580" s="1"/>
      <c r="E2580" s="1"/>
      <c r="F2580" s="1">
        <v>2575</v>
      </c>
      <c r="G2580" s="1" t="s">
        <v>67</v>
      </c>
      <c r="H2580" s="1">
        <v>42585</v>
      </c>
      <c r="M2580" s="1">
        <v>0</v>
      </c>
      <c r="N2580" s="1">
        <v>3</v>
      </c>
      <c r="O2580" s="1">
        <v>98.5</v>
      </c>
      <c r="P2580" s="2" t="s">
        <v>69</v>
      </c>
      <c r="Q2580" s="2">
        <v>398.5</v>
      </c>
      <c r="R2580" s="1"/>
      <c r="S2580" s="2">
        <v>100</v>
      </c>
      <c r="T2580" s="1"/>
      <c r="U2580" s="1"/>
      <c r="V2580" s="1"/>
      <c r="W2580" s="1"/>
      <c r="X2580" s="35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44"/>
      <c r="AR2580" s="36"/>
      <c r="AS2580" s="1"/>
      <c r="AT2580" s="45"/>
      <c r="AU2580" s="1"/>
      <c r="AV2580" s="2"/>
      <c r="AW2580" s="46"/>
      <c r="AX2580" s="2"/>
      <c r="AY2580" s="2"/>
      <c r="AZ2580" s="2"/>
      <c r="BA2580" s="36"/>
      <c r="BB2580" s="2"/>
      <c r="BC2580" s="36"/>
      <c r="BD2580" s="47"/>
      <c r="BE2580" s="43"/>
      <c r="BF2580" s="43">
        <f t="shared" si="40"/>
        <v>39850</v>
      </c>
      <c r="BG2580" s="1"/>
      <c r="BH2580" s="6"/>
      <c r="BI2580" s="1">
        <v>50</v>
      </c>
      <c r="BJ2580" s="1">
        <v>0</v>
      </c>
      <c r="BK2580" s="1">
        <v>0.01</v>
      </c>
      <c r="BL2580" s="36"/>
      <c r="BM2580" s="36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37" t="s">
        <v>71</v>
      </c>
    </row>
    <row r="2581" spans="1:77" x14ac:dyDescent="0.25">
      <c r="A2581" s="1">
        <v>2576</v>
      </c>
      <c r="B2581" s="1"/>
      <c r="C2581" s="1"/>
      <c r="D2581" s="1"/>
      <c r="E2581" s="1"/>
      <c r="F2581" s="1">
        <v>2576</v>
      </c>
      <c r="G2581" s="1" t="s">
        <v>67</v>
      </c>
      <c r="H2581" s="1">
        <v>42588</v>
      </c>
      <c r="M2581" s="1">
        <v>1</v>
      </c>
      <c r="N2581" s="1">
        <v>2</v>
      </c>
      <c r="O2581" s="1">
        <v>36.200000000000003</v>
      </c>
      <c r="P2581" s="2" t="s">
        <v>69</v>
      </c>
      <c r="Q2581" s="2">
        <v>636.20000000000005</v>
      </c>
      <c r="R2581" s="1"/>
      <c r="S2581" s="2">
        <v>220</v>
      </c>
      <c r="T2581" s="1"/>
      <c r="U2581" s="1"/>
      <c r="V2581" s="1"/>
      <c r="W2581" s="1"/>
      <c r="X2581" s="35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2"/>
      <c r="AY2581" s="1"/>
      <c r="AZ2581" s="1"/>
      <c r="BA2581" s="36"/>
      <c r="BB2581" s="2"/>
      <c r="BC2581" s="1"/>
      <c r="BD2581" s="1"/>
      <c r="BE2581" s="1"/>
      <c r="BF2581" s="43">
        <f t="shared" si="40"/>
        <v>139964</v>
      </c>
      <c r="BG2581" s="1"/>
      <c r="BH2581" s="1"/>
      <c r="BI2581" s="1">
        <v>50</v>
      </c>
      <c r="BJ2581" s="1">
        <v>0</v>
      </c>
      <c r="BK2581" s="1">
        <v>0.01</v>
      </c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37" t="s">
        <v>71</v>
      </c>
    </row>
    <row r="2582" spans="1:77" x14ac:dyDescent="0.25">
      <c r="A2582" s="1">
        <v>2577</v>
      </c>
      <c r="B2582" s="1"/>
      <c r="C2582" s="1"/>
      <c r="D2582" s="1"/>
      <c r="E2582" s="1"/>
      <c r="F2582" s="1">
        <v>2577</v>
      </c>
      <c r="G2582" s="1" t="s">
        <v>67</v>
      </c>
      <c r="H2582" s="1">
        <v>42621</v>
      </c>
      <c r="M2582" s="1">
        <v>4</v>
      </c>
      <c r="N2582" s="1">
        <v>2</v>
      </c>
      <c r="O2582" s="1">
        <v>53.7</v>
      </c>
      <c r="P2582" s="2" t="s">
        <v>69</v>
      </c>
      <c r="Q2582" s="2">
        <v>1853.7</v>
      </c>
      <c r="R2582" s="1"/>
      <c r="S2582" s="2">
        <v>130</v>
      </c>
      <c r="T2582" s="1"/>
      <c r="U2582" s="1"/>
      <c r="V2582" s="1"/>
      <c r="W2582" s="1"/>
      <c r="X2582" s="35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44"/>
      <c r="AR2582" s="36"/>
      <c r="AS2582" s="1"/>
      <c r="AT2582" s="45"/>
      <c r="AU2582" s="1"/>
      <c r="AV2582" s="1"/>
      <c r="AW2582" s="1"/>
      <c r="AX2582" s="2"/>
      <c r="AY2582" s="1"/>
      <c r="AZ2582" s="1"/>
      <c r="BA2582" s="36"/>
      <c r="BB2582" s="2"/>
      <c r="BC2582" s="1"/>
      <c r="BD2582" s="1"/>
      <c r="BE2582" s="43"/>
      <c r="BF2582" s="43">
        <f t="shared" si="40"/>
        <v>240981</v>
      </c>
      <c r="BG2582" s="1"/>
      <c r="BH2582" s="1"/>
      <c r="BI2582" s="1">
        <v>50</v>
      </c>
      <c r="BJ2582" s="1">
        <v>0</v>
      </c>
      <c r="BK2582" s="1">
        <v>0.01</v>
      </c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37" t="s">
        <v>71</v>
      </c>
    </row>
    <row r="2583" spans="1:77" x14ac:dyDescent="0.25">
      <c r="A2583" s="1">
        <v>2578</v>
      </c>
      <c r="B2583" s="1"/>
      <c r="C2583" s="1"/>
      <c r="D2583" s="1"/>
      <c r="E2583" s="1"/>
      <c r="F2583" s="1">
        <v>2578</v>
      </c>
      <c r="G2583" s="1" t="s">
        <v>67</v>
      </c>
      <c r="H2583" s="1">
        <v>42819</v>
      </c>
      <c r="M2583" s="1">
        <v>1</v>
      </c>
      <c r="N2583" s="1">
        <v>2</v>
      </c>
      <c r="O2583" s="1">
        <v>94</v>
      </c>
      <c r="P2583" s="2" t="s">
        <v>69</v>
      </c>
      <c r="Q2583" s="2">
        <v>694</v>
      </c>
      <c r="R2583" s="1"/>
      <c r="S2583" s="2">
        <v>260</v>
      </c>
      <c r="T2583" s="1"/>
      <c r="U2583" s="1"/>
      <c r="V2583" s="1"/>
      <c r="W2583" s="1"/>
      <c r="X2583" s="35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2"/>
      <c r="AY2583" s="1"/>
      <c r="AZ2583" s="1"/>
      <c r="BA2583" s="36"/>
      <c r="BB2583" s="2"/>
      <c r="BC2583" s="1"/>
      <c r="BD2583" s="1"/>
      <c r="BE2583" s="1"/>
      <c r="BF2583" s="43">
        <f t="shared" si="40"/>
        <v>180440</v>
      </c>
      <c r="BG2583" s="1"/>
      <c r="BH2583" s="1"/>
      <c r="BI2583" s="1">
        <v>50</v>
      </c>
      <c r="BJ2583" s="1">
        <v>0</v>
      </c>
      <c r="BK2583" s="1">
        <v>0.01</v>
      </c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37" t="s">
        <v>71</v>
      </c>
    </row>
    <row r="2584" spans="1:77" x14ac:dyDescent="0.25">
      <c r="A2584" s="1">
        <v>2579</v>
      </c>
      <c r="B2584" s="1"/>
      <c r="C2584" s="1"/>
      <c r="D2584" s="1"/>
      <c r="E2584" s="1"/>
      <c r="F2584" s="1">
        <v>2579</v>
      </c>
      <c r="G2584" s="1" t="s">
        <v>67</v>
      </c>
      <c r="H2584" s="1">
        <v>42820</v>
      </c>
      <c r="M2584" s="1">
        <v>1</v>
      </c>
      <c r="N2584" s="1">
        <v>1</v>
      </c>
      <c r="O2584" s="1">
        <v>23.3</v>
      </c>
      <c r="P2584" s="2" t="s">
        <v>69</v>
      </c>
      <c r="Q2584" s="2">
        <v>523.29999999999995</v>
      </c>
      <c r="R2584" s="1"/>
      <c r="S2584" s="2">
        <v>100</v>
      </c>
      <c r="T2584" s="1"/>
      <c r="U2584" s="1"/>
      <c r="V2584" s="1"/>
      <c r="W2584" s="1"/>
      <c r="X2584" s="35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44"/>
      <c r="AR2584" s="36"/>
      <c r="AS2584" s="1"/>
      <c r="AT2584" s="45"/>
      <c r="AU2584" s="1"/>
      <c r="AV2584" s="1"/>
      <c r="AW2584" s="1"/>
      <c r="AX2584" s="2"/>
      <c r="AY2584" s="1"/>
      <c r="AZ2584" s="1"/>
      <c r="BA2584" s="36"/>
      <c r="BB2584" s="2"/>
      <c r="BC2584" s="1"/>
      <c r="BD2584" s="1"/>
      <c r="BE2584" s="43"/>
      <c r="BF2584" s="43">
        <f t="shared" si="40"/>
        <v>52329.999999999993</v>
      </c>
      <c r="BG2584" s="1"/>
      <c r="BH2584" s="1"/>
      <c r="BI2584" s="1">
        <v>50</v>
      </c>
      <c r="BJ2584" s="1">
        <v>0</v>
      </c>
      <c r="BK2584" s="1">
        <v>0.01</v>
      </c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37" t="s">
        <v>71</v>
      </c>
    </row>
    <row r="2585" spans="1:77" x14ac:dyDescent="0.25">
      <c r="A2585" s="1">
        <v>2580</v>
      </c>
      <c r="B2585" s="1"/>
      <c r="C2585" s="1"/>
      <c r="D2585" s="1"/>
      <c r="E2585" s="1"/>
      <c r="F2585" s="1">
        <v>2580</v>
      </c>
      <c r="G2585" s="1" t="s">
        <v>67</v>
      </c>
      <c r="H2585" s="1">
        <v>42829</v>
      </c>
      <c r="M2585" s="1">
        <v>3</v>
      </c>
      <c r="N2585" s="1">
        <v>0</v>
      </c>
      <c r="O2585" s="1">
        <v>73.3</v>
      </c>
      <c r="P2585" s="2" t="s">
        <v>69</v>
      </c>
      <c r="Q2585" s="2">
        <v>1273.3</v>
      </c>
      <c r="R2585" s="1"/>
      <c r="S2585" s="2">
        <v>260</v>
      </c>
      <c r="T2585" s="1"/>
      <c r="U2585" s="1"/>
      <c r="V2585" s="1"/>
      <c r="W2585" s="1"/>
      <c r="X2585" s="35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44"/>
      <c r="AR2585" s="36"/>
      <c r="AS2585" s="1"/>
      <c r="AT2585" s="45"/>
      <c r="AU2585" s="1"/>
      <c r="AV2585" s="1"/>
      <c r="AW2585" s="1"/>
      <c r="AX2585" s="2"/>
      <c r="AY2585" s="1"/>
      <c r="AZ2585" s="1"/>
      <c r="BA2585" s="36"/>
      <c r="BB2585" s="2"/>
      <c r="BC2585" s="1"/>
      <c r="BD2585" s="1"/>
      <c r="BE2585" s="43"/>
      <c r="BF2585" s="43">
        <f t="shared" si="40"/>
        <v>331058</v>
      </c>
      <c r="BG2585" s="1"/>
      <c r="BH2585" s="1"/>
      <c r="BI2585" s="1">
        <v>50</v>
      </c>
      <c r="BJ2585" s="1">
        <v>0</v>
      </c>
      <c r="BK2585" s="1">
        <v>0.01</v>
      </c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37" t="s">
        <v>71</v>
      </c>
    </row>
    <row r="2586" spans="1:77" x14ac:dyDescent="0.25">
      <c r="A2586" s="1">
        <v>2581</v>
      </c>
      <c r="B2586" s="1"/>
      <c r="C2586" s="1"/>
      <c r="D2586" s="1"/>
      <c r="E2586" s="1"/>
      <c r="F2586" s="1">
        <v>2581</v>
      </c>
      <c r="G2586" s="1" t="s">
        <v>67</v>
      </c>
      <c r="H2586" s="1">
        <v>42830</v>
      </c>
      <c r="M2586" s="1">
        <v>2</v>
      </c>
      <c r="N2586" s="1">
        <v>2</v>
      </c>
      <c r="O2586" s="1">
        <v>51.8</v>
      </c>
      <c r="P2586" s="2" t="s">
        <v>69</v>
      </c>
      <c r="Q2586" s="2">
        <v>1051.8</v>
      </c>
      <c r="R2586" s="1"/>
      <c r="S2586" s="2">
        <v>260</v>
      </c>
      <c r="T2586" s="1"/>
      <c r="U2586" s="1"/>
      <c r="V2586" s="1"/>
      <c r="W2586" s="1"/>
      <c r="X2586" s="35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44"/>
      <c r="AR2586" s="36"/>
      <c r="AS2586" s="1"/>
      <c r="AT2586" s="45"/>
      <c r="AU2586" s="1"/>
      <c r="AV2586" s="2"/>
      <c r="AW2586" s="46"/>
      <c r="AX2586" s="2"/>
      <c r="AY2586" s="2"/>
      <c r="AZ2586" s="2"/>
      <c r="BA2586" s="36"/>
      <c r="BB2586" s="2"/>
      <c r="BC2586" s="36"/>
      <c r="BD2586" s="1"/>
      <c r="BE2586" s="43"/>
      <c r="BF2586" s="43">
        <f t="shared" si="40"/>
        <v>273468</v>
      </c>
      <c r="BG2586" s="1"/>
      <c r="BH2586" s="6"/>
      <c r="BI2586" s="1">
        <v>50</v>
      </c>
      <c r="BJ2586" s="1">
        <v>0</v>
      </c>
      <c r="BK2586" s="1">
        <v>0.01</v>
      </c>
      <c r="BL2586" s="36"/>
      <c r="BM2586" s="36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37" t="s">
        <v>71</v>
      </c>
    </row>
    <row r="2587" spans="1:77" x14ac:dyDescent="0.25">
      <c r="A2587" s="1">
        <v>2582</v>
      </c>
      <c r="B2587" s="1"/>
      <c r="C2587" s="1"/>
      <c r="D2587" s="1"/>
      <c r="E2587" s="1"/>
      <c r="F2587" s="1">
        <v>2582</v>
      </c>
      <c r="G2587" s="1" t="s">
        <v>67</v>
      </c>
      <c r="H2587" s="1">
        <v>42872</v>
      </c>
      <c r="M2587" s="1">
        <v>11</v>
      </c>
      <c r="N2587" s="1">
        <v>1</v>
      </c>
      <c r="O2587" s="1">
        <v>18.100000000000001</v>
      </c>
      <c r="P2587" s="2" t="s">
        <v>69</v>
      </c>
      <c r="Q2587" s="2">
        <v>4518.1000000000004</v>
      </c>
      <c r="R2587" s="1"/>
      <c r="S2587" s="2">
        <v>130</v>
      </c>
      <c r="T2587" s="1"/>
      <c r="U2587" s="1"/>
      <c r="V2587" s="1"/>
      <c r="W2587" s="1"/>
      <c r="X2587" s="35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44"/>
      <c r="AR2587" s="36"/>
      <c r="AS2587" s="1"/>
      <c r="AT2587" s="45"/>
      <c r="AU2587" s="1"/>
      <c r="AV2587" s="2"/>
      <c r="AW2587" s="46"/>
      <c r="AX2587" s="2"/>
      <c r="AY2587" s="2"/>
      <c r="AZ2587" s="2"/>
      <c r="BA2587" s="36"/>
      <c r="BB2587" s="2"/>
      <c r="BC2587" s="36"/>
      <c r="BD2587" s="1"/>
      <c r="BE2587" s="43"/>
      <c r="BF2587" s="43">
        <f t="shared" si="40"/>
        <v>587353</v>
      </c>
      <c r="BG2587" s="1"/>
      <c r="BH2587" s="6"/>
      <c r="BI2587" s="1">
        <v>50</v>
      </c>
      <c r="BJ2587" s="1">
        <v>0</v>
      </c>
      <c r="BK2587" s="1">
        <v>0.01</v>
      </c>
      <c r="BL2587" s="36"/>
      <c r="BM2587" s="36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37" t="s">
        <v>71</v>
      </c>
    </row>
    <row r="2588" spans="1:77" x14ac:dyDescent="0.25">
      <c r="A2588" s="1">
        <v>2583</v>
      </c>
      <c r="B2588" s="1"/>
      <c r="C2588" s="1"/>
      <c r="D2588" s="1"/>
      <c r="E2588" s="1"/>
      <c r="F2588" s="1">
        <v>2583</v>
      </c>
      <c r="G2588" s="1" t="s">
        <v>67</v>
      </c>
      <c r="H2588" s="1">
        <v>42876</v>
      </c>
      <c r="M2588" s="1">
        <v>4</v>
      </c>
      <c r="N2588" s="1">
        <v>3</v>
      </c>
      <c r="O2588" s="1">
        <v>96.3</v>
      </c>
      <c r="P2588" s="2" t="s">
        <v>69</v>
      </c>
      <c r="Q2588" s="2">
        <v>1996.3</v>
      </c>
      <c r="R2588" s="1"/>
      <c r="S2588" s="2">
        <v>130</v>
      </c>
      <c r="T2588" s="1"/>
      <c r="U2588" s="1"/>
      <c r="V2588" s="1"/>
      <c r="W2588" s="1"/>
      <c r="X2588" s="35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2"/>
      <c r="AY2588" s="1"/>
      <c r="AZ2588" s="1"/>
      <c r="BA2588" s="36"/>
      <c r="BB2588" s="2"/>
      <c r="BC2588" s="1"/>
      <c r="BD2588" s="1"/>
      <c r="BE2588" s="1"/>
      <c r="BF2588" s="43">
        <f t="shared" si="40"/>
        <v>259519</v>
      </c>
      <c r="BG2588" s="1"/>
      <c r="BH2588" s="1"/>
      <c r="BI2588" s="1">
        <v>50</v>
      </c>
      <c r="BJ2588" s="1">
        <v>0</v>
      </c>
      <c r="BK2588" s="1">
        <v>0.01</v>
      </c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37" t="s">
        <v>71</v>
      </c>
    </row>
    <row r="2589" spans="1:77" x14ac:dyDescent="0.25">
      <c r="A2589" s="1">
        <v>2584</v>
      </c>
      <c r="B2589" s="1"/>
      <c r="C2589" s="1"/>
      <c r="D2589" s="1"/>
      <c r="E2589" s="1"/>
      <c r="F2589" s="1">
        <v>2584</v>
      </c>
      <c r="G2589" s="1" t="s">
        <v>67</v>
      </c>
      <c r="H2589" s="1">
        <v>42877</v>
      </c>
      <c r="M2589" s="1">
        <v>5</v>
      </c>
      <c r="N2589" s="1">
        <v>0</v>
      </c>
      <c r="O2589" s="1">
        <v>70.2</v>
      </c>
      <c r="P2589" s="2" t="s">
        <v>69</v>
      </c>
      <c r="Q2589" s="2">
        <v>2070.1999999999998</v>
      </c>
      <c r="R2589" s="1"/>
      <c r="S2589" s="2">
        <v>130</v>
      </c>
      <c r="T2589" s="1"/>
      <c r="U2589" s="1"/>
      <c r="V2589" s="1"/>
      <c r="W2589" s="1"/>
      <c r="X2589" s="35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2"/>
      <c r="AY2589" s="1"/>
      <c r="AZ2589" s="1"/>
      <c r="BA2589" s="36"/>
      <c r="BB2589" s="2"/>
      <c r="BC2589" s="1"/>
      <c r="BD2589" s="1"/>
      <c r="BE2589" s="1"/>
      <c r="BF2589" s="43">
        <f t="shared" si="40"/>
        <v>269126</v>
      </c>
      <c r="BG2589" s="1"/>
      <c r="BH2589" s="1"/>
      <c r="BI2589" s="1">
        <v>50</v>
      </c>
      <c r="BJ2589" s="1">
        <v>0</v>
      </c>
      <c r="BK2589" s="1">
        <v>0.01</v>
      </c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37" t="s">
        <v>71</v>
      </c>
    </row>
    <row r="2590" spans="1:77" x14ac:dyDescent="0.25">
      <c r="A2590" s="1">
        <v>2585</v>
      </c>
      <c r="B2590" s="1"/>
      <c r="C2590" s="1"/>
      <c r="D2590" s="1"/>
      <c r="E2590" s="1"/>
      <c r="F2590" s="1">
        <v>2585</v>
      </c>
      <c r="G2590" s="1" t="s">
        <v>67</v>
      </c>
      <c r="H2590" s="1">
        <v>42878</v>
      </c>
      <c r="M2590" s="1">
        <v>3</v>
      </c>
      <c r="N2590" s="1">
        <v>3</v>
      </c>
      <c r="O2590" s="1">
        <v>38.299999999999997</v>
      </c>
      <c r="P2590" s="2" t="s">
        <v>69</v>
      </c>
      <c r="Q2590" s="2">
        <v>1538.3</v>
      </c>
      <c r="R2590" s="1"/>
      <c r="S2590" s="2">
        <v>130</v>
      </c>
      <c r="T2590" s="1"/>
      <c r="U2590" s="1"/>
      <c r="V2590" s="1"/>
      <c r="W2590" s="1"/>
      <c r="X2590" s="35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44"/>
      <c r="AR2590" s="36"/>
      <c r="AS2590" s="1"/>
      <c r="AT2590" s="45"/>
      <c r="AU2590" s="1"/>
      <c r="AV2590" s="1"/>
      <c r="AW2590" s="1"/>
      <c r="AX2590" s="2"/>
      <c r="AY2590" s="1"/>
      <c r="AZ2590" s="1"/>
      <c r="BA2590" s="36"/>
      <c r="BB2590" s="2"/>
      <c r="BC2590" s="1"/>
      <c r="BD2590" s="1"/>
      <c r="BE2590" s="43"/>
      <c r="BF2590" s="43">
        <f t="shared" si="40"/>
        <v>199979</v>
      </c>
      <c r="BG2590" s="1"/>
      <c r="BH2590" s="1"/>
      <c r="BI2590" s="1">
        <v>50</v>
      </c>
      <c r="BJ2590" s="1">
        <v>0</v>
      </c>
      <c r="BK2590" s="1">
        <v>0.01</v>
      </c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37" t="s">
        <v>71</v>
      </c>
    </row>
    <row r="2591" spans="1:77" x14ac:dyDescent="0.25">
      <c r="A2591" s="1">
        <v>2586</v>
      </c>
      <c r="B2591" s="1"/>
      <c r="C2591" s="1"/>
      <c r="D2591" s="1"/>
      <c r="E2591" s="1"/>
      <c r="F2591" s="1">
        <v>2586</v>
      </c>
      <c r="G2591" s="1" t="s">
        <v>67</v>
      </c>
      <c r="H2591" s="1">
        <v>42880</v>
      </c>
      <c r="M2591" s="1">
        <v>6</v>
      </c>
      <c r="N2591" s="1">
        <v>3</v>
      </c>
      <c r="O2591" s="1">
        <v>80.8</v>
      </c>
      <c r="P2591" s="2" t="s">
        <v>69</v>
      </c>
      <c r="Q2591" s="2">
        <v>2780.8</v>
      </c>
      <c r="R2591" s="1"/>
      <c r="S2591" s="2">
        <v>310</v>
      </c>
      <c r="T2591" s="1"/>
      <c r="U2591" s="1"/>
      <c r="V2591" s="1"/>
      <c r="W2591" s="1"/>
      <c r="X2591" s="35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44"/>
      <c r="AR2591" s="36"/>
      <c r="AS2591" s="1"/>
      <c r="AT2591" s="45"/>
      <c r="AU2591" s="1"/>
      <c r="AV2591" s="2"/>
      <c r="AW2591" s="46"/>
      <c r="AX2591" s="2"/>
      <c r="AY2591" s="2"/>
      <c r="AZ2591" s="2"/>
      <c r="BA2591" s="36"/>
      <c r="BB2591" s="2"/>
      <c r="BC2591" s="36"/>
      <c r="BD2591" s="47"/>
      <c r="BE2591" s="43"/>
      <c r="BF2591" s="43">
        <f t="shared" si="40"/>
        <v>862048</v>
      </c>
      <c r="BG2591" s="1"/>
      <c r="BH2591" s="6"/>
      <c r="BI2591" s="1">
        <v>50</v>
      </c>
      <c r="BJ2591" s="1">
        <v>0</v>
      </c>
      <c r="BK2591" s="1">
        <v>0.01</v>
      </c>
      <c r="BL2591" s="36"/>
      <c r="BM2591" s="36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37" t="s">
        <v>71</v>
      </c>
    </row>
    <row r="2592" spans="1:77" x14ac:dyDescent="0.25">
      <c r="A2592" s="1">
        <v>2587</v>
      </c>
      <c r="B2592" s="1"/>
      <c r="C2592" s="1"/>
      <c r="D2592" s="1"/>
      <c r="E2592" s="1"/>
      <c r="F2592" s="1">
        <v>2587</v>
      </c>
      <c r="G2592" s="1" t="s">
        <v>67</v>
      </c>
      <c r="H2592" s="1">
        <v>42980</v>
      </c>
      <c r="M2592" s="1">
        <v>10</v>
      </c>
      <c r="N2592" s="1">
        <v>0</v>
      </c>
      <c r="O2592" s="1">
        <v>68.8</v>
      </c>
      <c r="P2592" s="2" t="s">
        <v>69</v>
      </c>
      <c r="Q2592" s="2">
        <v>4068.8</v>
      </c>
      <c r="R2592" s="1"/>
      <c r="S2592" s="2">
        <v>100</v>
      </c>
      <c r="T2592" s="1"/>
      <c r="U2592" s="1"/>
      <c r="V2592" s="1"/>
      <c r="W2592" s="1"/>
      <c r="X2592" s="35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44"/>
      <c r="AR2592" s="36"/>
      <c r="AS2592" s="1"/>
      <c r="AT2592" s="45"/>
      <c r="AU2592" s="1"/>
      <c r="AV2592" s="1"/>
      <c r="AW2592" s="1"/>
      <c r="AX2592" s="2"/>
      <c r="AY2592" s="1"/>
      <c r="AZ2592" s="1"/>
      <c r="BA2592" s="36"/>
      <c r="BB2592" s="2"/>
      <c r="BC2592" s="1"/>
      <c r="BD2592" s="1"/>
      <c r="BE2592" s="43"/>
      <c r="BF2592" s="43">
        <f t="shared" si="40"/>
        <v>406880</v>
      </c>
      <c r="BG2592" s="1"/>
      <c r="BH2592" s="1"/>
      <c r="BI2592" s="1">
        <v>50</v>
      </c>
      <c r="BJ2592" s="1">
        <v>0</v>
      </c>
      <c r="BK2592" s="1">
        <v>0.01</v>
      </c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37" t="s">
        <v>71</v>
      </c>
    </row>
    <row r="2593" spans="1:77" x14ac:dyDescent="0.25">
      <c r="A2593" s="1">
        <v>2588</v>
      </c>
      <c r="B2593" s="1"/>
      <c r="C2593" s="1"/>
      <c r="D2593" s="1"/>
      <c r="E2593" s="1"/>
      <c r="F2593" s="1">
        <v>2588</v>
      </c>
      <c r="G2593" s="1" t="s">
        <v>67</v>
      </c>
      <c r="H2593" s="1">
        <v>42981</v>
      </c>
      <c r="M2593" s="1">
        <v>3</v>
      </c>
      <c r="N2593" s="1">
        <v>1</v>
      </c>
      <c r="O2593" s="1">
        <v>59.3</v>
      </c>
      <c r="P2593" s="2" t="s">
        <v>69</v>
      </c>
      <c r="Q2593" s="2">
        <v>1359.3</v>
      </c>
      <c r="R2593" s="1"/>
      <c r="S2593" s="2">
        <v>100</v>
      </c>
      <c r="T2593" s="1"/>
      <c r="U2593" s="1"/>
      <c r="V2593" s="1"/>
      <c r="W2593" s="1"/>
      <c r="X2593" s="35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44"/>
      <c r="AR2593" s="36"/>
      <c r="AS2593" s="1"/>
      <c r="AT2593" s="45"/>
      <c r="AU2593" s="1"/>
      <c r="AV2593" s="2"/>
      <c r="AW2593" s="46"/>
      <c r="AX2593" s="2"/>
      <c r="AY2593" s="2"/>
      <c r="AZ2593" s="2"/>
      <c r="BA2593" s="36"/>
      <c r="BB2593" s="2"/>
      <c r="BC2593" s="36"/>
      <c r="BD2593" s="1"/>
      <c r="BE2593" s="43"/>
      <c r="BF2593" s="43">
        <f t="shared" si="40"/>
        <v>135930</v>
      </c>
      <c r="BG2593" s="1"/>
      <c r="BH2593" s="6"/>
      <c r="BI2593" s="1">
        <v>50</v>
      </c>
      <c r="BJ2593" s="1">
        <v>0</v>
      </c>
      <c r="BK2593" s="1">
        <v>0.01</v>
      </c>
      <c r="BL2593" s="36"/>
      <c r="BM2593" s="36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37" t="s">
        <v>71</v>
      </c>
    </row>
    <row r="2594" spans="1:77" x14ac:dyDescent="0.25">
      <c r="A2594" s="1">
        <v>2589</v>
      </c>
      <c r="B2594" s="1"/>
      <c r="C2594" s="1"/>
      <c r="D2594" s="1"/>
      <c r="E2594" s="1"/>
      <c r="F2594" s="1">
        <v>2589</v>
      </c>
      <c r="G2594" s="1" t="s">
        <v>67</v>
      </c>
      <c r="H2594" s="1">
        <v>43018</v>
      </c>
      <c r="M2594" s="1">
        <v>11</v>
      </c>
      <c r="N2594" s="1">
        <v>2</v>
      </c>
      <c r="O2594" s="1">
        <v>99.3</v>
      </c>
      <c r="P2594" s="2" t="s">
        <v>69</v>
      </c>
      <c r="Q2594" s="2">
        <v>4699.3</v>
      </c>
      <c r="R2594" s="1"/>
      <c r="S2594" s="2">
        <v>130</v>
      </c>
      <c r="T2594" s="1"/>
      <c r="U2594" s="1"/>
      <c r="V2594" s="1"/>
      <c r="W2594" s="1"/>
      <c r="X2594" s="35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44"/>
      <c r="AR2594" s="36"/>
      <c r="AS2594" s="1"/>
      <c r="AT2594" s="45"/>
      <c r="AU2594" s="1"/>
      <c r="AV2594" s="1"/>
      <c r="AW2594" s="1"/>
      <c r="AX2594" s="2"/>
      <c r="AY2594" s="1"/>
      <c r="AZ2594" s="1"/>
      <c r="BA2594" s="36"/>
      <c r="BB2594" s="2"/>
      <c r="BC2594" s="1"/>
      <c r="BD2594" s="1"/>
      <c r="BE2594" s="43"/>
      <c r="BF2594" s="43">
        <f t="shared" si="40"/>
        <v>610909</v>
      </c>
      <c r="BG2594" s="1"/>
      <c r="BH2594" s="1"/>
      <c r="BI2594" s="1">
        <v>50</v>
      </c>
      <c r="BJ2594" s="1">
        <v>0</v>
      </c>
      <c r="BK2594" s="1">
        <v>0.01</v>
      </c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37" t="s">
        <v>71</v>
      </c>
    </row>
    <row r="2595" spans="1:77" x14ac:dyDescent="0.25">
      <c r="A2595" s="1">
        <v>2590</v>
      </c>
      <c r="B2595" s="1"/>
      <c r="C2595" s="1"/>
      <c r="D2595" s="1"/>
      <c r="E2595" s="1"/>
      <c r="F2595" s="1">
        <v>2590</v>
      </c>
      <c r="G2595" s="1" t="s">
        <v>67</v>
      </c>
      <c r="H2595" s="1">
        <v>43020</v>
      </c>
      <c r="M2595" s="1">
        <v>1</v>
      </c>
      <c r="N2595" s="1">
        <v>2</v>
      </c>
      <c r="O2595" s="1">
        <v>56.2</v>
      </c>
      <c r="P2595" s="2" t="s">
        <v>69</v>
      </c>
      <c r="Q2595" s="2">
        <v>656.2</v>
      </c>
      <c r="R2595" s="1"/>
      <c r="S2595" s="2">
        <v>190</v>
      </c>
      <c r="T2595" s="1"/>
      <c r="U2595" s="1"/>
      <c r="V2595" s="1"/>
      <c r="W2595" s="1"/>
      <c r="X2595" s="35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44"/>
      <c r="AR2595" s="36"/>
      <c r="AS2595" s="1"/>
      <c r="AT2595" s="45"/>
      <c r="AU2595" s="1"/>
      <c r="AV2595" s="1"/>
      <c r="AW2595" s="1"/>
      <c r="AX2595" s="2"/>
      <c r="AY2595" s="1"/>
      <c r="AZ2595" s="1"/>
      <c r="BA2595" s="36"/>
      <c r="BB2595" s="2"/>
      <c r="BC2595" s="1"/>
      <c r="BD2595" s="1"/>
      <c r="BE2595" s="43"/>
      <c r="BF2595" s="43">
        <f t="shared" si="40"/>
        <v>124678.00000000001</v>
      </c>
      <c r="BG2595" s="1"/>
      <c r="BH2595" s="1"/>
      <c r="BI2595" s="1">
        <v>50</v>
      </c>
      <c r="BJ2595" s="1">
        <v>0</v>
      </c>
      <c r="BK2595" s="1">
        <v>0.01</v>
      </c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37" t="s">
        <v>71</v>
      </c>
    </row>
    <row r="2596" spans="1:77" x14ac:dyDescent="0.25">
      <c r="A2596" s="1">
        <v>2591</v>
      </c>
      <c r="B2596" s="1"/>
      <c r="C2596" s="1"/>
      <c r="D2596" s="1"/>
      <c r="E2596" s="1"/>
      <c r="F2596" s="1">
        <v>2591</v>
      </c>
      <c r="G2596" s="1" t="s">
        <v>67</v>
      </c>
      <c r="H2596" s="1">
        <v>43024</v>
      </c>
      <c r="M2596" s="1">
        <v>4</v>
      </c>
      <c r="N2596" s="1">
        <v>2</v>
      </c>
      <c r="O2596" s="1">
        <v>84.6</v>
      </c>
      <c r="P2596" s="2" t="s">
        <v>69</v>
      </c>
      <c r="Q2596" s="2">
        <v>1884.6</v>
      </c>
      <c r="R2596" s="1"/>
      <c r="S2596" s="2">
        <v>130</v>
      </c>
      <c r="T2596" s="1"/>
      <c r="U2596" s="1"/>
      <c r="V2596" s="1"/>
      <c r="W2596" s="1"/>
      <c r="X2596" s="35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2"/>
      <c r="AY2596" s="1"/>
      <c r="AZ2596" s="1"/>
      <c r="BA2596" s="36"/>
      <c r="BB2596" s="2"/>
      <c r="BC2596" s="1"/>
      <c r="BD2596" s="1"/>
      <c r="BE2596" s="1"/>
      <c r="BF2596" s="43">
        <f t="shared" si="40"/>
        <v>244998</v>
      </c>
      <c r="BG2596" s="1"/>
      <c r="BH2596" s="1"/>
      <c r="BI2596" s="1">
        <v>50</v>
      </c>
      <c r="BJ2596" s="1">
        <v>0</v>
      </c>
      <c r="BK2596" s="1">
        <v>0.01</v>
      </c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37" t="s">
        <v>71</v>
      </c>
    </row>
    <row r="2597" spans="1:77" x14ac:dyDescent="0.25">
      <c r="A2597" s="1">
        <v>2592</v>
      </c>
      <c r="B2597" s="1"/>
      <c r="C2597" s="1"/>
      <c r="D2597" s="1"/>
      <c r="E2597" s="1"/>
      <c r="F2597" s="1">
        <v>2592</v>
      </c>
      <c r="G2597" s="1" t="s">
        <v>67</v>
      </c>
      <c r="H2597" s="1">
        <v>43025</v>
      </c>
      <c r="M2597" s="1">
        <v>4</v>
      </c>
      <c r="N2597" s="1">
        <v>2</v>
      </c>
      <c r="O2597" s="1">
        <v>51.4</v>
      </c>
      <c r="P2597" s="2" t="s">
        <v>69</v>
      </c>
      <c r="Q2597" s="2">
        <v>1851.4</v>
      </c>
      <c r="R2597" s="1"/>
      <c r="S2597" s="2">
        <v>250</v>
      </c>
      <c r="T2597" s="1"/>
      <c r="U2597" s="1"/>
      <c r="V2597" s="1"/>
      <c r="W2597" s="1"/>
      <c r="X2597" s="35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2"/>
      <c r="AY2597" s="1"/>
      <c r="AZ2597" s="1"/>
      <c r="BA2597" s="36"/>
      <c r="BB2597" s="2"/>
      <c r="BC2597" s="1"/>
      <c r="BD2597" s="1"/>
      <c r="BE2597" s="1"/>
      <c r="BF2597" s="43">
        <f t="shared" si="40"/>
        <v>462850</v>
      </c>
      <c r="BG2597" s="1"/>
      <c r="BH2597" s="1"/>
      <c r="BI2597" s="1">
        <v>50</v>
      </c>
      <c r="BJ2597" s="1">
        <v>0</v>
      </c>
      <c r="BK2597" s="1">
        <v>0.01</v>
      </c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37" t="s">
        <v>71</v>
      </c>
    </row>
    <row r="2598" spans="1:77" x14ac:dyDescent="0.25">
      <c r="A2598" s="1">
        <v>2593</v>
      </c>
      <c r="B2598" s="1"/>
      <c r="C2598" s="1"/>
      <c r="D2598" s="1"/>
      <c r="E2598" s="1"/>
      <c r="F2598" s="1">
        <v>2593</v>
      </c>
      <c r="G2598" s="1" t="s">
        <v>67</v>
      </c>
      <c r="H2598" s="1">
        <v>43026</v>
      </c>
      <c r="M2598" s="1">
        <v>7</v>
      </c>
      <c r="N2598" s="1">
        <v>0</v>
      </c>
      <c r="O2598" s="1">
        <v>72.8</v>
      </c>
      <c r="P2598" s="2" t="s">
        <v>69</v>
      </c>
      <c r="Q2598" s="2">
        <v>2872.8</v>
      </c>
      <c r="R2598" s="1"/>
      <c r="S2598" s="2">
        <v>100</v>
      </c>
      <c r="T2598" s="1"/>
      <c r="U2598" s="1"/>
      <c r="V2598" s="1"/>
      <c r="W2598" s="1"/>
      <c r="X2598" s="35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2"/>
      <c r="AY2598" s="1"/>
      <c r="AZ2598" s="1"/>
      <c r="BA2598" s="36"/>
      <c r="BB2598" s="2"/>
      <c r="BC2598" s="1"/>
      <c r="BD2598" s="1"/>
      <c r="BE2598" s="1"/>
      <c r="BF2598" s="43">
        <f t="shared" si="40"/>
        <v>287280</v>
      </c>
      <c r="BG2598" s="1"/>
      <c r="BH2598" s="1"/>
      <c r="BI2598" s="1">
        <v>50</v>
      </c>
      <c r="BJ2598" s="1">
        <v>0</v>
      </c>
      <c r="BK2598" s="1">
        <v>0.01</v>
      </c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37" t="s">
        <v>71</v>
      </c>
    </row>
    <row r="2599" spans="1:77" x14ac:dyDescent="0.25">
      <c r="A2599" s="1">
        <v>2594</v>
      </c>
      <c r="B2599" s="1"/>
      <c r="C2599" s="1"/>
      <c r="D2599" s="1"/>
      <c r="E2599" s="1"/>
      <c r="F2599" s="1">
        <v>2594</v>
      </c>
      <c r="G2599" s="1" t="s">
        <v>67</v>
      </c>
      <c r="H2599" s="1">
        <v>43131</v>
      </c>
      <c r="M2599" s="1">
        <v>1</v>
      </c>
      <c r="N2599" s="1">
        <v>1</v>
      </c>
      <c r="O2599" s="1">
        <v>5.2</v>
      </c>
      <c r="P2599" s="2" t="s">
        <v>69</v>
      </c>
      <c r="Q2599" s="2">
        <v>505.2</v>
      </c>
      <c r="R2599" s="1"/>
      <c r="S2599" s="2">
        <v>130</v>
      </c>
      <c r="T2599" s="1"/>
      <c r="U2599" s="1"/>
      <c r="V2599" s="1"/>
      <c r="W2599" s="1"/>
      <c r="X2599" s="35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44"/>
      <c r="AR2599" s="36"/>
      <c r="AS2599" s="1"/>
      <c r="AT2599" s="45"/>
      <c r="AU2599" s="1"/>
      <c r="AV2599" s="1"/>
      <c r="AW2599" s="1"/>
      <c r="AX2599" s="2"/>
      <c r="AY2599" s="1"/>
      <c r="AZ2599" s="1"/>
      <c r="BA2599" s="36"/>
      <c r="BB2599" s="2"/>
      <c r="BC2599" s="1"/>
      <c r="BD2599" s="1"/>
      <c r="BE2599" s="43"/>
      <c r="BF2599" s="43">
        <f t="shared" si="40"/>
        <v>65676</v>
      </c>
      <c r="BG2599" s="1"/>
      <c r="BH2599" s="1"/>
      <c r="BI2599" s="1">
        <v>50</v>
      </c>
      <c r="BJ2599" s="1">
        <v>0</v>
      </c>
      <c r="BK2599" s="1">
        <v>0.01</v>
      </c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37" t="s">
        <v>71</v>
      </c>
    </row>
    <row r="2600" spans="1:77" x14ac:dyDescent="0.25">
      <c r="A2600" s="1">
        <v>2595</v>
      </c>
      <c r="B2600" s="1"/>
      <c r="C2600" s="1"/>
      <c r="D2600" s="1"/>
      <c r="E2600" s="1"/>
      <c r="F2600" s="1">
        <v>2595</v>
      </c>
      <c r="G2600" s="1" t="s">
        <v>67</v>
      </c>
      <c r="H2600" s="1">
        <v>43145</v>
      </c>
      <c r="M2600" s="1">
        <v>1</v>
      </c>
      <c r="N2600" s="1">
        <v>1</v>
      </c>
      <c r="O2600" s="1">
        <v>56.6</v>
      </c>
      <c r="P2600" s="2" t="s">
        <v>69</v>
      </c>
      <c r="Q2600" s="2">
        <v>556.6</v>
      </c>
      <c r="R2600" s="1"/>
      <c r="S2600" s="2">
        <v>130</v>
      </c>
      <c r="T2600" s="1"/>
      <c r="U2600" s="1"/>
      <c r="V2600" s="1"/>
      <c r="W2600" s="1"/>
      <c r="X2600" s="35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2"/>
      <c r="AY2600" s="1"/>
      <c r="AZ2600" s="1"/>
      <c r="BA2600" s="36"/>
      <c r="BB2600" s="2"/>
      <c r="BC2600" s="1"/>
      <c r="BD2600" s="1"/>
      <c r="BE2600" s="1"/>
      <c r="BF2600" s="43">
        <f t="shared" si="40"/>
        <v>72358</v>
      </c>
      <c r="BG2600" s="1"/>
      <c r="BH2600" s="1"/>
      <c r="BI2600" s="1">
        <v>50</v>
      </c>
      <c r="BJ2600" s="1">
        <v>0</v>
      </c>
      <c r="BK2600" s="1">
        <v>0.01</v>
      </c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37" t="s">
        <v>71</v>
      </c>
    </row>
    <row r="2601" spans="1:77" x14ac:dyDescent="0.25">
      <c r="A2601" s="1">
        <v>2596</v>
      </c>
      <c r="B2601" s="1"/>
      <c r="C2601" s="1"/>
      <c r="D2601" s="1"/>
      <c r="E2601" s="1"/>
      <c r="F2601" s="1">
        <v>2596</v>
      </c>
      <c r="G2601" s="1" t="s">
        <v>67</v>
      </c>
      <c r="H2601" s="1">
        <v>43164</v>
      </c>
      <c r="M2601" s="1">
        <v>4</v>
      </c>
      <c r="N2601" s="1">
        <v>3</v>
      </c>
      <c r="O2601" s="1">
        <v>74.8</v>
      </c>
      <c r="P2601" s="2" t="s">
        <v>69</v>
      </c>
      <c r="Q2601" s="2">
        <v>1974.8</v>
      </c>
      <c r="R2601" s="1"/>
      <c r="S2601" s="2">
        <v>310</v>
      </c>
      <c r="T2601" s="1"/>
      <c r="U2601" s="1"/>
      <c r="V2601" s="1"/>
      <c r="W2601" s="1"/>
      <c r="X2601" s="35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2"/>
      <c r="AY2601" s="1"/>
      <c r="AZ2601" s="1"/>
      <c r="BA2601" s="36"/>
      <c r="BB2601" s="2"/>
      <c r="BC2601" s="1"/>
      <c r="BD2601" s="1"/>
      <c r="BE2601" s="1"/>
      <c r="BF2601" s="43">
        <f t="shared" si="40"/>
        <v>612188</v>
      </c>
      <c r="BG2601" s="1"/>
      <c r="BH2601" s="1"/>
      <c r="BI2601" s="1">
        <v>50</v>
      </c>
      <c r="BJ2601" s="1">
        <v>0</v>
      </c>
      <c r="BK2601" s="1">
        <v>0.01</v>
      </c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37" t="s">
        <v>71</v>
      </c>
    </row>
    <row r="2602" spans="1:77" x14ac:dyDescent="0.25">
      <c r="A2602" s="1">
        <v>2597</v>
      </c>
      <c r="B2602" s="1"/>
      <c r="C2602" s="1"/>
      <c r="D2602" s="1"/>
      <c r="E2602" s="1"/>
      <c r="F2602" s="1">
        <v>2597</v>
      </c>
      <c r="G2602" s="1" t="s">
        <v>67</v>
      </c>
      <c r="H2602" s="1">
        <v>43165</v>
      </c>
      <c r="M2602" s="1">
        <v>0</v>
      </c>
      <c r="N2602" s="1">
        <v>2</v>
      </c>
      <c r="O2602" s="1">
        <v>40.6</v>
      </c>
      <c r="P2602" s="2" t="s">
        <v>69</v>
      </c>
      <c r="Q2602" s="2">
        <v>240.6</v>
      </c>
      <c r="R2602" s="1"/>
      <c r="S2602" s="2">
        <v>130</v>
      </c>
      <c r="T2602" s="1"/>
      <c r="U2602" s="1"/>
      <c r="V2602" s="1"/>
      <c r="W2602" s="1"/>
      <c r="X2602" s="35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2"/>
      <c r="AY2602" s="1"/>
      <c r="AZ2602" s="1"/>
      <c r="BA2602" s="36"/>
      <c r="BB2602" s="2"/>
      <c r="BC2602" s="1"/>
      <c r="BD2602" s="1"/>
      <c r="BE2602" s="1"/>
      <c r="BF2602" s="43">
        <f t="shared" si="40"/>
        <v>31278</v>
      </c>
      <c r="BG2602" s="1"/>
      <c r="BH2602" s="1"/>
      <c r="BI2602" s="1">
        <v>50</v>
      </c>
      <c r="BJ2602" s="1">
        <v>0</v>
      </c>
      <c r="BK2602" s="1">
        <v>0.01</v>
      </c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37" t="s">
        <v>71</v>
      </c>
    </row>
    <row r="2603" spans="1:77" x14ac:dyDescent="0.25">
      <c r="A2603" s="1">
        <v>2598</v>
      </c>
      <c r="B2603" s="1"/>
      <c r="C2603" s="1"/>
      <c r="D2603" s="1"/>
      <c r="E2603" s="1"/>
      <c r="F2603" s="1">
        <v>2598</v>
      </c>
      <c r="G2603" s="1" t="s">
        <v>67</v>
      </c>
      <c r="H2603" s="1">
        <v>43166</v>
      </c>
      <c r="M2603" s="1">
        <v>4</v>
      </c>
      <c r="N2603" s="1">
        <v>0</v>
      </c>
      <c r="O2603" s="1">
        <v>22.4</v>
      </c>
      <c r="P2603" s="2" t="s">
        <v>69</v>
      </c>
      <c r="Q2603" s="2">
        <v>1622.4</v>
      </c>
      <c r="R2603" s="1"/>
      <c r="S2603" s="2">
        <v>130</v>
      </c>
      <c r="T2603" s="1"/>
      <c r="U2603" s="1"/>
      <c r="V2603" s="1"/>
      <c r="W2603" s="1"/>
      <c r="X2603" s="35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2"/>
      <c r="AY2603" s="1"/>
      <c r="AZ2603" s="1"/>
      <c r="BA2603" s="36"/>
      <c r="BB2603" s="2"/>
      <c r="BC2603" s="1"/>
      <c r="BD2603" s="1"/>
      <c r="BE2603" s="1"/>
      <c r="BF2603" s="43">
        <f t="shared" si="40"/>
        <v>210912</v>
      </c>
      <c r="BG2603" s="1"/>
      <c r="BH2603" s="1"/>
      <c r="BI2603" s="1">
        <v>50</v>
      </c>
      <c r="BJ2603" s="1">
        <v>0</v>
      </c>
      <c r="BK2603" s="1">
        <v>0.01</v>
      </c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37" t="s">
        <v>71</v>
      </c>
    </row>
    <row r="2604" spans="1:77" x14ac:dyDescent="0.25">
      <c r="A2604" s="1">
        <v>2599</v>
      </c>
      <c r="B2604" s="1"/>
      <c r="C2604" s="1"/>
      <c r="D2604" s="1"/>
      <c r="E2604" s="1"/>
      <c r="F2604" s="1">
        <v>2599</v>
      </c>
      <c r="G2604" s="1" t="s">
        <v>67</v>
      </c>
      <c r="H2604" s="1">
        <v>43167</v>
      </c>
      <c r="M2604" s="1">
        <v>5</v>
      </c>
      <c r="N2604" s="1">
        <v>1</v>
      </c>
      <c r="O2604" s="1">
        <v>2.8</v>
      </c>
      <c r="P2604" s="2" t="s">
        <v>69</v>
      </c>
      <c r="Q2604" s="2">
        <v>2102.8000000000002</v>
      </c>
      <c r="R2604" s="1"/>
      <c r="S2604" s="2">
        <v>170</v>
      </c>
      <c r="T2604" s="1"/>
      <c r="U2604" s="1"/>
      <c r="V2604" s="1"/>
      <c r="W2604" s="1"/>
      <c r="X2604" s="35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44"/>
      <c r="AR2604" s="36"/>
      <c r="AS2604" s="1"/>
      <c r="AT2604" s="45"/>
      <c r="AU2604" s="1"/>
      <c r="AV2604" s="1"/>
      <c r="AW2604" s="1"/>
      <c r="AX2604" s="2"/>
      <c r="AY2604" s="1"/>
      <c r="AZ2604" s="1"/>
      <c r="BA2604" s="36"/>
      <c r="BB2604" s="2"/>
      <c r="BC2604" s="1"/>
      <c r="BD2604" s="1"/>
      <c r="BE2604" s="43"/>
      <c r="BF2604" s="43">
        <f t="shared" si="40"/>
        <v>357476.00000000006</v>
      </c>
      <c r="BG2604" s="1"/>
      <c r="BH2604" s="1"/>
      <c r="BI2604" s="1">
        <v>50</v>
      </c>
      <c r="BJ2604" s="1">
        <v>0</v>
      </c>
      <c r="BK2604" s="1">
        <v>0.01</v>
      </c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37" t="s">
        <v>71</v>
      </c>
    </row>
    <row r="2605" spans="1:77" x14ac:dyDescent="0.25">
      <c r="A2605" s="1">
        <v>2600</v>
      </c>
      <c r="B2605" s="1"/>
      <c r="C2605" s="1"/>
      <c r="D2605" s="1"/>
      <c r="E2605" s="1"/>
      <c r="F2605" s="1">
        <v>2600</v>
      </c>
      <c r="G2605" s="1" t="s">
        <v>67</v>
      </c>
      <c r="H2605" s="1">
        <v>43245</v>
      </c>
      <c r="M2605" s="1">
        <v>2</v>
      </c>
      <c r="N2605" s="1">
        <v>2</v>
      </c>
      <c r="O2605" s="1">
        <v>0</v>
      </c>
      <c r="P2605" s="2" t="s">
        <v>69</v>
      </c>
      <c r="Q2605" s="2">
        <v>1000</v>
      </c>
      <c r="R2605" s="1"/>
      <c r="S2605" s="2">
        <v>190</v>
      </c>
      <c r="T2605" s="1"/>
      <c r="U2605" s="1"/>
      <c r="V2605" s="1"/>
      <c r="W2605" s="1"/>
      <c r="X2605" s="35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44"/>
      <c r="AR2605" s="36"/>
      <c r="AS2605" s="1"/>
      <c r="AT2605" s="45"/>
      <c r="AU2605" s="1"/>
      <c r="AV2605" s="2"/>
      <c r="AW2605" s="46"/>
      <c r="AX2605" s="2"/>
      <c r="AY2605" s="2"/>
      <c r="AZ2605" s="2"/>
      <c r="BA2605" s="36"/>
      <c r="BB2605" s="2"/>
      <c r="BC2605" s="36"/>
      <c r="BD2605" s="1"/>
      <c r="BE2605" s="43"/>
      <c r="BF2605" s="43">
        <f t="shared" si="40"/>
        <v>190000</v>
      </c>
      <c r="BG2605" s="1"/>
      <c r="BH2605" s="6"/>
      <c r="BI2605" s="1">
        <v>50</v>
      </c>
      <c r="BJ2605" s="1">
        <v>0</v>
      </c>
      <c r="BK2605" s="1">
        <v>0.01</v>
      </c>
      <c r="BL2605" s="36"/>
      <c r="BM2605" s="36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37" t="s">
        <v>71</v>
      </c>
    </row>
    <row r="2606" spans="1:77" x14ac:dyDescent="0.25">
      <c r="A2606" s="1">
        <v>2601</v>
      </c>
      <c r="B2606" s="1"/>
      <c r="C2606" s="1"/>
      <c r="D2606" s="1"/>
      <c r="E2606" s="1"/>
      <c r="F2606" s="1">
        <v>2601</v>
      </c>
      <c r="G2606" s="1" t="s">
        <v>67</v>
      </c>
      <c r="H2606" s="1">
        <v>43246</v>
      </c>
      <c r="M2606" s="1">
        <v>2</v>
      </c>
      <c r="N2606" s="1">
        <v>0</v>
      </c>
      <c r="O2606" s="1">
        <v>0</v>
      </c>
      <c r="P2606" s="2" t="s">
        <v>69</v>
      </c>
      <c r="Q2606" s="2">
        <v>800</v>
      </c>
      <c r="R2606" s="1"/>
      <c r="S2606" s="2">
        <v>220</v>
      </c>
      <c r="T2606" s="1"/>
      <c r="U2606" s="1"/>
      <c r="V2606" s="1"/>
      <c r="W2606" s="1"/>
      <c r="X2606" s="35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44"/>
      <c r="AR2606" s="36"/>
      <c r="AS2606" s="1"/>
      <c r="AT2606" s="45"/>
      <c r="AU2606" s="1"/>
      <c r="AV2606" s="1"/>
      <c r="AW2606" s="1"/>
      <c r="AX2606" s="2"/>
      <c r="AY2606" s="1"/>
      <c r="AZ2606" s="1"/>
      <c r="BA2606" s="36"/>
      <c r="BB2606" s="2"/>
      <c r="BC2606" s="1"/>
      <c r="BD2606" s="1"/>
      <c r="BE2606" s="43"/>
      <c r="BF2606" s="43">
        <f t="shared" si="40"/>
        <v>176000</v>
      </c>
      <c r="BG2606" s="1"/>
      <c r="BH2606" s="1"/>
      <c r="BI2606" s="1">
        <v>50</v>
      </c>
      <c r="BJ2606" s="1">
        <v>0</v>
      </c>
      <c r="BK2606" s="1">
        <v>0.01</v>
      </c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37" t="s">
        <v>71</v>
      </c>
    </row>
    <row r="2607" spans="1:77" x14ac:dyDescent="0.25">
      <c r="A2607" s="1">
        <v>2602</v>
      </c>
      <c r="B2607" s="1"/>
      <c r="C2607" s="1"/>
      <c r="D2607" s="1"/>
      <c r="E2607" s="1"/>
      <c r="F2607" s="1">
        <v>2602</v>
      </c>
      <c r="G2607" s="1" t="s">
        <v>67</v>
      </c>
      <c r="H2607" s="1">
        <v>43264</v>
      </c>
      <c r="M2607" s="1">
        <v>8</v>
      </c>
      <c r="N2607" s="1">
        <v>1</v>
      </c>
      <c r="O2607" s="1">
        <v>93</v>
      </c>
      <c r="P2607" s="1" t="s">
        <v>69</v>
      </c>
      <c r="Q2607" s="1">
        <v>3393</v>
      </c>
      <c r="R2607" s="1"/>
      <c r="S2607" s="2">
        <v>100</v>
      </c>
      <c r="T2607" s="1"/>
      <c r="U2607" s="1"/>
      <c r="V2607" s="1"/>
      <c r="W2607" s="1"/>
      <c r="X2607" s="35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2"/>
      <c r="AY2607" s="1"/>
      <c r="AZ2607" s="1"/>
      <c r="BA2607" s="36"/>
      <c r="BB2607" s="2"/>
      <c r="BC2607" s="1"/>
      <c r="BD2607" s="1"/>
      <c r="BE2607" s="1"/>
      <c r="BF2607" s="43">
        <f t="shared" si="40"/>
        <v>339300</v>
      </c>
      <c r="BG2607" s="1"/>
      <c r="BH2607" s="1"/>
      <c r="BI2607" s="1">
        <v>50</v>
      </c>
      <c r="BJ2607" s="1">
        <v>0</v>
      </c>
      <c r="BK2607" s="1">
        <v>0.01</v>
      </c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37" t="s">
        <v>71</v>
      </c>
    </row>
    <row r="2608" spans="1:77" x14ac:dyDescent="0.25">
      <c r="A2608" s="1">
        <v>2603</v>
      </c>
      <c r="B2608" s="1"/>
      <c r="C2608" s="1"/>
      <c r="D2608" s="1"/>
      <c r="E2608" s="1"/>
      <c r="F2608" s="1">
        <v>2603</v>
      </c>
      <c r="G2608" s="1" t="s">
        <v>67</v>
      </c>
      <c r="H2608" s="1">
        <v>43265</v>
      </c>
      <c r="M2608" s="1">
        <v>14</v>
      </c>
      <c r="N2608" s="1"/>
      <c r="O2608" s="1">
        <v>98</v>
      </c>
      <c r="P2608" s="1" t="s">
        <v>69</v>
      </c>
      <c r="Q2608" s="2">
        <v>5698</v>
      </c>
      <c r="R2608" s="1"/>
      <c r="S2608" s="2">
        <v>130</v>
      </c>
      <c r="T2608" s="1"/>
      <c r="U2608" s="1"/>
      <c r="V2608" s="1"/>
      <c r="W2608" s="1"/>
      <c r="X2608" s="35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44"/>
      <c r="AR2608" s="36"/>
      <c r="AS2608" s="1"/>
      <c r="AT2608" s="45"/>
      <c r="AU2608" s="1"/>
      <c r="AV2608" s="1"/>
      <c r="AW2608" s="1"/>
      <c r="AX2608" s="2"/>
      <c r="AY2608" s="1"/>
      <c r="AZ2608" s="1"/>
      <c r="BA2608" s="36"/>
      <c r="BB2608" s="2"/>
      <c r="BC2608" s="1"/>
      <c r="BD2608" s="1"/>
      <c r="BE2608" s="43"/>
      <c r="BF2608" s="43">
        <f t="shared" si="40"/>
        <v>740740</v>
      </c>
      <c r="BG2608" s="1"/>
      <c r="BH2608" s="1"/>
      <c r="BI2608" s="1">
        <v>50</v>
      </c>
      <c r="BJ2608" s="1">
        <v>0</v>
      </c>
      <c r="BK2608" s="1">
        <v>0.01</v>
      </c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37" t="s">
        <v>71</v>
      </c>
    </row>
    <row r="2609" spans="1:77" x14ac:dyDescent="0.25">
      <c r="A2609" s="1">
        <v>2604</v>
      </c>
      <c r="B2609" s="1"/>
      <c r="C2609" s="1"/>
      <c r="D2609" s="1"/>
      <c r="E2609" s="1"/>
      <c r="F2609" s="1">
        <v>2604</v>
      </c>
      <c r="G2609" s="1" t="s">
        <v>67</v>
      </c>
      <c r="H2609" s="1">
        <v>43266</v>
      </c>
      <c r="M2609" s="1">
        <v>4</v>
      </c>
      <c r="N2609" s="1">
        <v>1</v>
      </c>
      <c r="O2609" s="1">
        <v>82</v>
      </c>
      <c r="P2609" s="1" t="s">
        <v>69</v>
      </c>
      <c r="Q2609" s="2">
        <v>1782</v>
      </c>
      <c r="R2609" s="1"/>
      <c r="S2609" s="2">
        <v>130</v>
      </c>
      <c r="T2609" s="1"/>
      <c r="U2609" s="1"/>
      <c r="V2609" s="1"/>
      <c r="W2609" s="1"/>
      <c r="X2609" s="35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2"/>
      <c r="AY2609" s="1"/>
      <c r="AZ2609" s="1"/>
      <c r="BA2609" s="36"/>
      <c r="BB2609" s="2"/>
      <c r="BC2609" s="1"/>
      <c r="BD2609" s="1"/>
      <c r="BE2609" s="1"/>
      <c r="BF2609" s="43">
        <f t="shared" si="40"/>
        <v>231660</v>
      </c>
      <c r="BG2609" s="1"/>
      <c r="BH2609" s="1"/>
      <c r="BI2609" s="1">
        <v>50</v>
      </c>
      <c r="BJ2609" s="1">
        <v>0</v>
      </c>
      <c r="BK2609" s="1">
        <v>0.01</v>
      </c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37" t="s">
        <v>71</v>
      </c>
    </row>
    <row r="2610" spans="1:77" x14ac:dyDescent="0.25">
      <c r="A2610" s="1">
        <v>2605</v>
      </c>
      <c r="B2610" s="1"/>
      <c r="C2610" s="1"/>
      <c r="D2610" s="1"/>
      <c r="E2610" s="1"/>
      <c r="F2610" s="1">
        <v>2605</v>
      </c>
      <c r="G2610" s="1" t="s">
        <v>67</v>
      </c>
      <c r="H2610" s="1">
        <v>43267</v>
      </c>
      <c r="M2610" s="1">
        <v>29</v>
      </c>
      <c r="N2610" s="1">
        <v>1</v>
      </c>
      <c r="O2610" s="1">
        <v>85</v>
      </c>
      <c r="P2610" s="1" t="s">
        <v>69</v>
      </c>
      <c r="Q2610" s="2">
        <v>11785</v>
      </c>
      <c r="R2610" s="1"/>
      <c r="S2610" s="2">
        <v>130</v>
      </c>
      <c r="T2610" s="1"/>
      <c r="U2610" s="1"/>
      <c r="V2610" s="1"/>
      <c r="W2610" s="1"/>
      <c r="X2610" s="35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2"/>
      <c r="AY2610" s="1"/>
      <c r="AZ2610" s="1"/>
      <c r="BA2610" s="36"/>
      <c r="BB2610" s="2"/>
      <c r="BC2610" s="1"/>
      <c r="BD2610" s="1"/>
      <c r="BE2610" s="1"/>
      <c r="BF2610" s="43">
        <f t="shared" si="40"/>
        <v>1532050</v>
      </c>
      <c r="BG2610" s="1"/>
      <c r="BH2610" s="1"/>
      <c r="BI2610" s="1">
        <v>50</v>
      </c>
      <c r="BJ2610" s="1">
        <v>0</v>
      </c>
      <c r="BK2610" s="1">
        <v>0.01</v>
      </c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37" t="s">
        <v>71</v>
      </c>
    </row>
    <row r="2611" spans="1:77" x14ac:dyDescent="0.25">
      <c r="A2611" s="1">
        <v>2606</v>
      </c>
      <c r="B2611" s="1"/>
      <c r="C2611" s="1"/>
      <c r="D2611" s="1"/>
      <c r="E2611" s="1"/>
      <c r="F2611" s="1">
        <v>2606</v>
      </c>
      <c r="G2611" s="1" t="s">
        <v>67</v>
      </c>
      <c r="H2611" s="1">
        <v>43298</v>
      </c>
      <c r="M2611" s="1">
        <v>1</v>
      </c>
      <c r="N2611" s="1">
        <v>3</v>
      </c>
      <c r="O2611" s="1">
        <v>84.6</v>
      </c>
      <c r="P2611" s="2" t="s">
        <v>69</v>
      </c>
      <c r="Q2611" s="2">
        <v>784.6</v>
      </c>
      <c r="R2611" s="1"/>
      <c r="S2611" s="2">
        <v>310</v>
      </c>
      <c r="T2611" s="1"/>
      <c r="U2611" s="1"/>
      <c r="V2611" s="1"/>
      <c r="W2611" s="1"/>
      <c r="X2611" s="35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2"/>
      <c r="AY2611" s="1"/>
      <c r="AZ2611" s="1"/>
      <c r="BA2611" s="36"/>
      <c r="BB2611" s="2"/>
      <c r="BC2611" s="1"/>
      <c r="BD2611" s="1"/>
      <c r="BE2611" s="1"/>
      <c r="BF2611" s="43">
        <f t="shared" si="40"/>
        <v>243226</v>
      </c>
      <c r="BG2611" s="1"/>
      <c r="BH2611" s="1"/>
      <c r="BI2611" s="1">
        <v>50</v>
      </c>
      <c r="BJ2611" s="1">
        <v>0</v>
      </c>
      <c r="BK2611" s="1">
        <v>0.01</v>
      </c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37" t="s">
        <v>71</v>
      </c>
    </row>
    <row r="2612" spans="1:77" x14ac:dyDescent="0.25">
      <c r="A2612" s="1">
        <v>2607</v>
      </c>
      <c r="B2612" s="1"/>
      <c r="C2612" s="1"/>
      <c r="D2612" s="1"/>
      <c r="E2612" s="1"/>
      <c r="F2612" s="1">
        <v>2607</v>
      </c>
      <c r="G2612" s="1" t="s">
        <v>67</v>
      </c>
      <c r="H2612" s="1">
        <v>43299</v>
      </c>
      <c r="M2612" s="1">
        <v>2</v>
      </c>
      <c r="N2612" s="1">
        <v>0</v>
      </c>
      <c r="O2612" s="1">
        <v>10.5</v>
      </c>
      <c r="P2612" s="2" t="s">
        <v>69</v>
      </c>
      <c r="Q2612" s="2">
        <v>810.5</v>
      </c>
      <c r="R2612" s="1"/>
      <c r="S2612" s="2">
        <v>310</v>
      </c>
      <c r="T2612" s="1"/>
      <c r="U2612" s="1"/>
      <c r="V2612" s="1"/>
      <c r="W2612" s="1"/>
      <c r="X2612" s="35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2"/>
      <c r="AY2612" s="1"/>
      <c r="AZ2612" s="1"/>
      <c r="BA2612" s="36"/>
      <c r="BB2612" s="2"/>
      <c r="BC2612" s="1"/>
      <c r="BD2612" s="1"/>
      <c r="BE2612" s="1"/>
      <c r="BF2612" s="43">
        <f t="shared" si="40"/>
        <v>251255</v>
      </c>
      <c r="BG2612" s="1"/>
      <c r="BH2612" s="1"/>
      <c r="BI2612" s="1">
        <v>50</v>
      </c>
      <c r="BJ2612" s="1">
        <v>0</v>
      </c>
      <c r="BK2612" s="1">
        <v>0.01</v>
      </c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37" t="s">
        <v>71</v>
      </c>
    </row>
    <row r="2613" spans="1:77" x14ac:dyDescent="0.25">
      <c r="A2613" s="1">
        <v>2608</v>
      </c>
      <c r="B2613" s="1"/>
      <c r="C2613" s="1"/>
      <c r="D2613" s="1"/>
      <c r="E2613" s="1"/>
      <c r="F2613" s="1">
        <v>2608</v>
      </c>
      <c r="G2613" s="1" t="s">
        <v>67</v>
      </c>
      <c r="H2613" s="1">
        <v>43376</v>
      </c>
      <c r="M2613" s="1">
        <v>2</v>
      </c>
      <c r="N2613" s="1">
        <v>1</v>
      </c>
      <c r="O2613" s="1">
        <v>27.3</v>
      </c>
      <c r="P2613" s="2" t="s">
        <v>69</v>
      </c>
      <c r="Q2613" s="2">
        <v>927.3</v>
      </c>
      <c r="R2613" s="1"/>
      <c r="S2613" s="2">
        <v>130</v>
      </c>
      <c r="T2613" s="1"/>
      <c r="U2613" s="1"/>
      <c r="V2613" s="1"/>
      <c r="W2613" s="1"/>
      <c r="X2613" s="35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2"/>
      <c r="AY2613" s="1"/>
      <c r="AZ2613" s="1"/>
      <c r="BA2613" s="36"/>
      <c r="BB2613" s="2"/>
      <c r="BC2613" s="1"/>
      <c r="BD2613" s="1"/>
      <c r="BE2613" s="1"/>
      <c r="BF2613" s="43">
        <f t="shared" si="40"/>
        <v>120549</v>
      </c>
      <c r="BG2613" s="1"/>
      <c r="BH2613" s="1"/>
      <c r="BI2613" s="1">
        <v>50</v>
      </c>
      <c r="BJ2613" s="1">
        <v>0</v>
      </c>
      <c r="BK2613" s="1">
        <v>0.01</v>
      </c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37" t="s">
        <v>71</v>
      </c>
    </row>
    <row r="2614" spans="1:77" x14ac:dyDescent="0.25">
      <c r="A2614" s="1">
        <v>2609</v>
      </c>
      <c r="B2614" s="1"/>
      <c r="C2614" s="1"/>
      <c r="D2614" s="1"/>
      <c r="E2614" s="1"/>
      <c r="F2614" s="1">
        <v>2609</v>
      </c>
      <c r="G2614" s="1" t="s">
        <v>67</v>
      </c>
      <c r="H2614" s="1">
        <v>43386</v>
      </c>
      <c r="M2614" s="1">
        <v>0</v>
      </c>
      <c r="N2614" s="1">
        <v>1</v>
      </c>
      <c r="O2614" s="1">
        <v>5.4</v>
      </c>
      <c r="P2614" s="2" t="s">
        <v>69</v>
      </c>
      <c r="Q2614" s="2">
        <v>105.4</v>
      </c>
      <c r="R2614" s="1"/>
      <c r="S2614" s="2">
        <v>350</v>
      </c>
      <c r="T2614" s="1"/>
      <c r="U2614" s="1"/>
      <c r="V2614" s="1"/>
      <c r="W2614" s="1"/>
      <c r="X2614" s="35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44"/>
      <c r="AR2614" s="36"/>
      <c r="AS2614" s="1"/>
      <c r="AT2614" s="45"/>
      <c r="AU2614" s="1"/>
      <c r="AV2614" s="1"/>
      <c r="AW2614" s="1"/>
      <c r="AX2614" s="2"/>
      <c r="AY2614" s="1"/>
      <c r="AZ2614" s="1"/>
      <c r="BA2614" s="36"/>
      <c r="BB2614" s="2"/>
      <c r="BC2614" s="1"/>
      <c r="BD2614" s="1"/>
      <c r="BE2614" s="43"/>
      <c r="BF2614" s="43">
        <f t="shared" si="40"/>
        <v>36890</v>
      </c>
      <c r="BG2614" s="1"/>
      <c r="BH2614" s="1"/>
      <c r="BI2614" s="1">
        <v>50</v>
      </c>
      <c r="BJ2614" s="1">
        <v>0</v>
      </c>
      <c r="BK2614" s="1">
        <v>0.01</v>
      </c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37" t="s">
        <v>71</v>
      </c>
    </row>
    <row r="2615" spans="1:77" x14ac:dyDescent="0.25">
      <c r="A2615" s="1">
        <v>2610</v>
      </c>
      <c r="B2615" s="1"/>
      <c r="C2615" s="1"/>
      <c r="D2615" s="1"/>
      <c r="E2615" s="1"/>
      <c r="F2615" s="1">
        <v>2610</v>
      </c>
      <c r="G2615" s="1" t="s">
        <v>67</v>
      </c>
      <c r="H2615" s="1">
        <v>43389</v>
      </c>
      <c r="M2615" s="1">
        <v>3</v>
      </c>
      <c r="N2615" s="1">
        <v>3</v>
      </c>
      <c r="O2615" s="1">
        <v>20</v>
      </c>
      <c r="P2615" s="2" t="s">
        <v>69</v>
      </c>
      <c r="Q2615" s="2">
        <v>1520</v>
      </c>
      <c r="R2615" s="1"/>
      <c r="S2615" s="2">
        <v>100</v>
      </c>
      <c r="T2615" s="1"/>
      <c r="U2615" s="1"/>
      <c r="V2615" s="1"/>
      <c r="W2615" s="1"/>
      <c r="X2615" s="35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2"/>
      <c r="AY2615" s="1"/>
      <c r="AZ2615" s="1"/>
      <c r="BA2615" s="36"/>
      <c r="BB2615" s="2"/>
      <c r="BC2615" s="1"/>
      <c r="BD2615" s="1"/>
      <c r="BE2615" s="1"/>
      <c r="BF2615" s="43">
        <f t="shared" si="40"/>
        <v>152000</v>
      </c>
      <c r="BG2615" s="1"/>
      <c r="BH2615" s="1"/>
      <c r="BI2615" s="1">
        <v>50</v>
      </c>
      <c r="BJ2615" s="1">
        <v>0</v>
      </c>
      <c r="BK2615" s="1">
        <v>0.01</v>
      </c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37" t="s">
        <v>71</v>
      </c>
    </row>
    <row r="2616" spans="1:77" x14ac:dyDescent="0.25">
      <c r="A2616" s="1">
        <v>2611</v>
      </c>
      <c r="B2616" s="1"/>
      <c r="C2616" s="1"/>
      <c r="D2616" s="1"/>
      <c r="E2616" s="1"/>
      <c r="F2616" s="1">
        <v>2611</v>
      </c>
      <c r="G2616" s="1" t="s">
        <v>67</v>
      </c>
      <c r="H2616" s="1">
        <v>43394</v>
      </c>
      <c r="M2616" s="1">
        <v>9</v>
      </c>
      <c r="N2616" s="1">
        <v>0</v>
      </c>
      <c r="O2616" s="1">
        <v>86.7</v>
      </c>
      <c r="P2616" s="2" t="s">
        <v>69</v>
      </c>
      <c r="Q2616" s="2">
        <v>3686.7</v>
      </c>
      <c r="R2616" s="1"/>
      <c r="S2616" s="2">
        <v>100</v>
      </c>
      <c r="T2616" s="1"/>
      <c r="U2616" s="1"/>
      <c r="V2616" s="1"/>
      <c r="W2616" s="1"/>
      <c r="X2616" s="35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2"/>
      <c r="AY2616" s="1"/>
      <c r="AZ2616" s="1"/>
      <c r="BA2616" s="36"/>
      <c r="BB2616" s="2"/>
      <c r="BC2616" s="1"/>
      <c r="BD2616" s="1"/>
      <c r="BE2616" s="1"/>
      <c r="BF2616" s="43">
        <f t="shared" si="40"/>
        <v>368670</v>
      </c>
      <c r="BG2616" s="1"/>
      <c r="BH2616" s="1"/>
      <c r="BI2616" s="1">
        <v>50</v>
      </c>
      <c r="BJ2616" s="1">
        <v>0</v>
      </c>
      <c r="BK2616" s="1">
        <v>0.01</v>
      </c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37" t="s">
        <v>71</v>
      </c>
    </row>
    <row r="2617" spans="1:77" x14ac:dyDescent="0.25">
      <c r="A2617" s="1">
        <v>2612</v>
      </c>
      <c r="B2617" s="1"/>
      <c r="C2617" s="1"/>
      <c r="D2617" s="1"/>
      <c r="E2617" s="1"/>
      <c r="F2617" s="1">
        <v>2612</v>
      </c>
      <c r="G2617" s="1" t="s">
        <v>67</v>
      </c>
      <c r="H2617" s="1">
        <v>43395</v>
      </c>
      <c r="M2617" s="1">
        <v>9</v>
      </c>
      <c r="N2617" s="1">
        <v>0</v>
      </c>
      <c r="O2617" s="1">
        <v>99.1</v>
      </c>
      <c r="P2617" s="2" t="s">
        <v>69</v>
      </c>
      <c r="Q2617" s="2">
        <v>3699.1</v>
      </c>
      <c r="R2617" s="1"/>
      <c r="S2617" s="2">
        <v>100</v>
      </c>
      <c r="T2617" s="1"/>
      <c r="U2617" s="1"/>
      <c r="V2617" s="1"/>
      <c r="W2617" s="1"/>
      <c r="X2617" s="35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2"/>
      <c r="AY2617" s="1"/>
      <c r="AZ2617" s="1"/>
      <c r="BA2617" s="36"/>
      <c r="BB2617" s="2"/>
      <c r="BC2617" s="1"/>
      <c r="BD2617" s="1"/>
      <c r="BE2617" s="1"/>
      <c r="BF2617" s="43">
        <f t="shared" si="40"/>
        <v>369910</v>
      </c>
      <c r="BG2617" s="1"/>
      <c r="BH2617" s="1"/>
      <c r="BI2617" s="1">
        <v>50</v>
      </c>
      <c r="BJ2617" s="1">
        <v>0</v>
      </c>
      <c r="BK2617" s="1">
        <v>0.01</v>
      </c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37" t="s">
        <v>71</v>
      </c>
    </row>
    <row r="2618" spans="1:77" x14ac:dyDescent="0.25">
      <c r="A2618" s="1">
        <v>2613</v>
      </c>
      <c r="B2618" s="1"/>
      <c r="C2618" s="1"/>
      <c r="D2618" s="1"/>
      <c r="E2618" s="1"/>
      <c r="F2618" s="1">
        <v>2613</v>
      </c>
      <c r="G2618" s="1" t="s">
        <v>67</v>
      </c>
      <c r="H2618" s="1">
        <v>43396</v>
      </c>
      <c r="M2618" s="1">
        <v>0</v>
      </c>
      <c r="N2618" s="1">
        <v>1</v>
      </c>
      <c r="O2618" s="1">
        <v>84.1</v>
      </c>
      <c r="P2618" s="2" t="s">
        <v>69</v>
      </c>
      <c r="Q2618" s="2">
        <v>184.1</v>
      </c>
      <c r="R2618" s="1"/>
      <c r="S2618" s="2">
        <v>100</v>
      </c>
      <c r="T2618" s="1"/>
      <c r="U2618" s="1"/>
      <c r="V2618" s="1"/>
      <c r="W2618" s="1"/>
      <c r="X2618" s="35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2"/>
      <c r="AY2618" s="1"/>
      <c r="AZ2618" s="1"/>
      <c r="BA2618" s="36"/>
      <c r="BB2618" s="2"/>
      <c r="BC2618" s="1"/>
      <c r="BD2618" s="1"/>
      <c r="BE2618" s="1"/>
      <c r="BF2618" s="43">
        <f t="shared" si="40"/>
        <v>18410</v>
      </c>
      <c r="BG2618" s="1"/>
      <c r="BH2618" s="1"/>
      <c r="BI2618" s="1">
        <v>50</v>
      </c>
      <c r="BJ2618" s="1">
        <v>0</v>
      </c>
      <c r="BK2618" s="1">
        <v>0.01</v>
      </c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37" t="s">
        <v>71</v>
      </c>
    </row>
    <row r="2619" spans="1:77" x14ac:dyDescent="0.25">
      <c r="A2619" s="1">
        <v>2614</v>
      </c>
      <c r="B2619" s="1"/>
      <c r="C2619" s="1"/>
      <c r="D2619" s="1"/>
      <c r="E2619" s="1"/>
      <c r="F2619" s="1">
        <v>2614</v>
      </c>
      <c r="G2619" s="1" t="s">
        <v>67</v>
      </c>
      <c r="H2619" s="1">
        <v>43397</v>
      </c>
      <c r="M2619" s="1">
        <v>0</v>
      </c>
      <c r="N2619" s="1">
        <v>1</v>
      </c>
      <c r="O2619" s="1">
        <v>99.9</v>
      </c>
      <c r="P2619" s="2" t="s">
        <v>69</v>
      </c>
      <c r="Q2619" s="2">
        <v>199.9</v>
      </c>
      <c r="R2619" s="1"/>
      <c r="S2619" s="2">
        <v>100</v>
      </c>
      <c r="T2619" s="1"/>
      <c r="U2619" s="1"/>
      <c r="V2619" s="1"/>
      <c r="W2619" s="1"/>
      <c r="X2619" s="35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2"/>
      <c r="AY2619" s="1"/>
      <c r="AZ2619" s="1"/>
      <c r="BA2619" s="36"/>
      <c r="BB2619" s="2"/>
      <c r="BC2619" s="1"/>
      <c r="BD2619" s="1"/>
      <c r="BE2619" s="1"/>
      <c r="BF2619" s="43">
        <f t="shared" si="40"/>
        <v>19990</v>
      </c>
      <c r="BG2619" s="1"/>
      <c r="BH2619" s="1"/>
      <c r="BI2619" s="1">
        <v>50</v>
      </c>
      <c r="BJ2619" s="1">
        <v>0</v>
      </c>
      <c r="BK2619" s="1">
        <v>0.01</v>
      </c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37" t="s">
        <v>71</v>
      </c>
    </row>
    <row r="2620" spans="1:77" x14ac:dyDescent="0.25">
      <c r="A2620" s="1">
        <v>2615</v>
      </c>
      <c r="B2620" s="1"/>
      <c r="C2620" s="1"/>
      <c r="D2620" s="1"/>
      <c r="E2620" s="1"/>
      <c r="F2620" s="1">
        <v>2615</v>
      </c>
      <c r="G2620" s="1" t="s">
        <v>67</v>
      </c>
      <c r="H2620" s="1">
        <v>43403</v>
      </c>
      <c r="M2620" s="1">
        <v>6</v>
      </c>
      <c r="N2620" s="1">
        <v>0</v>
      </c>
      <c r="O2620" s="1">
        <v>16.100000000000001</v>
      </c>
      <c r="P2620" s="2" t="s">
        <v>69</v>
      </c>
      <c r="Q2620" s="2">
        <v>2416.1</v>
      </c>
      <c r="R2620" s="1"/>
      <c r="S2620" s="2">
        <v>160</v>
      </c>
      <c r="T2620" s="1"/>
      <c r="U2620" s="1"/>
      <c r="V2620" s="1"/>
      <c r="W2620" s="1"/>
      <c r="X2620" s="35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2"/>
      <c r="AY2620" s="1"/>
      <c r="AZ2620" s="1"/>
      <c r="BA2620" s="36"/>
      <c r="BB2620" s="2"/>
      <c r="BC2620" s="1"/>
      <c r="BD2620" s="1"/>
      <c r="BE2620" s="1"/>
      <c r="BF2620" s="43">
        <f t="shared" si="40"/>
        <v>386576</v>
      </c>
      <c r="BG2620" s="1"/>
      <c r="BH2620" s="1"/>
      <c r="BI2620" s="1">
        <v>50</v>
      </c>
      <c r="BJ2620" s="1">
        <v>0</v>
      </c>
      <c r="BK2620" s="1">
        <v>0.01</v>
      </c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37" t="s">
        <v>71</v>
      </c>
    </row>
    <row r="2621" spans="1:77" x14ac:dyDescent="0.25">
      <c r="A2621" s="1">
        <v>2616</v>
      </c>
      <c r="B2621" s="1"/>
      <c r="C2621" s="1"/>
      <c r="D2621" s="1"/>
      <c r="E2621" s="1"/>
      <c r="F2621" s="1">
        <v>2616</v>
      </c>
      <c r="G2621" s="1" t="s">
        <v>67</v>
      </c>
      <c r="H2621" s="1">
        <v>43404</v>
      </c>
      <c r="M2621" s="1">
        <v>6</v>
      </c>
      <c r="N2621" s="1">
        <v>3</v>
      </c>
      <c r="O2621" s="1">
        <v>56.8</v>
      </c>
      <c r="P2621" s="2" t="s">
        <v>69</v>
      </c>
      <c r="Q2621" s="2">
        <v>2756.8</v>
      </c>
      <c r="R2621" s="1"/>
      <c r="S2621" s="2">
        <v>160</v>
      </c>
      <c r="T2621" s="1"/>
      <c r="U2621" s="1"/>
      <c r="V2621" s="1"/>
      <c r="W2621" s="1"/>
      <c r="X2621" s="35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2"/>
      <c r="AY2621" s="1"/>
      <c r="AZ2621" s="1"/>
      <c r="BA2621" s="36"/>
      <c r="BB2621" s="2"/>
      <c r="BC2621" s="1"/>
      <c r="BD2621" s="1"/>
      <c r="BE2621" s="1"/>
      <c r="BF2621" s="43">
        <f t="shared" si="40"/>
        <v>441088</v>
      </c>
      <c r="BG2621" s="1"/>
      <c r="BH2621" s="1"/>
      <c r="BI2621" s="1">
        <v>50</v>
      </c>
      <c r="BJ2621" s="1">
        <v>0</v>
      </c>
      <c r="BK2621" s="1">
        <v>0.01</v>
      </c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37" t="s">
        <v>71</v>
      </c>
    </row>
    <row r="2622" spans="1:77" x14ac:dyDescent="0.25">
      <c r="A2622" s="1">
        <v>2617</v>
      </c>
      <c r="B2622" s="1"/>
      <c r="C2622" s="1"/>
      <c r="D2622" s="1"/>
      <c r="E2622" s="1"/>
      <c r="F2622" s="1">
        <v>2617</v>
      </c>
      <c r="G2622" s="1" t="s">
        <v>67</v>
      </c>
      <c r="H2622" s="1">
        <v>43405</v>
      </c>
      <c r="M2622" s="1">
        <v>3</v>
      </c>
      <c r="N2622" s="1">
        <v>2</v>
      </c>
      <c r="O2622" s="1">
        <v>35.299999999999997</v>
      </c>
      <c r="P2622" s="2" t="s">
        <v>69</v>
      </c>
      <c r="Q2622" s="2">
        <v>1435.3</v>
      </c>
      <c r="R2622" s="1"/>
      <c r="S2622" s="2">
        <v>100</v>
      </c>
      <c r="T2622" s="1"/>
      <c r="U2622" s="1"/>
      <c r="V2622" s="1"/>
      <c r="W2622" s="1"/>
      <c r="X2622" s="35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2"/>
      <c r="AY2622" s="1"/>
      <c r="AZ2622" s="1"/>
      <c r="BA2622" s="36"/>
      <c r="BB2622" s="2"/>
      <c r="BC2622" s="1"/>
      <c r="BD2622" s="1"/>
      <c r="BE2622" s="1"/>
      <c r="BF2622" s="43">
        <f t="shared" si="40"/>
        <v>143530</v>
      </c>
      <c r="BG2622" s="1"/>
      <c r="BH2622" s="1"/>
      <c r="BI2622" s="1">
        <v>50</v>
      </c>
      <c r="BJ2622" s="1">
        <v>0</v>
      </c>
      <c r="BK2622" s="1">
        <v>0.01</v>
      </c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37" t="s">
        <v>71</v>
      </c>
    </row>
    <row r="2623" spans="1:77" x14ac:dyDescent="0.25">
      <c r="A2623" s="1">
        <v>2618</v>
      </c>
      <c r="B2623" s="1"/>
      <c r="C2623" s="1"/>
      <c r="D2623" s="1"/>
      <c r="E2623" s="1"/>
      <c r="F2623" s="1">
        <v>2618</v>
      </c>
      <c r="G2623" s="1" t="s">
        <v>67</v>
      </c>
      <c r="H2623" s="1">
        <v>43595</v>
      </c>
      <c r="M2623" s="1">
        <v>2</v>
      </c>
      <c r="N2623" s="1">
        <v>0</v>
      </c>
      <c r="O2623" s="1">
        <v>29.6</v>
      </c>
      <c r="P2623" s="2" t="s">
        <v>69</v>
      </c>
      <c r="Q2623" s="2">
        <v>829.6</v>
      </c>
      <c r="R2623" s="1"/>
      <c r="S2623" s="2">
        <v>100</v>
      </c>
      <c r="T2623" s="1"/>
      <c r="U2623" s="1"/>
      <c r="V2623" s="1"/>
      <c r="W2623" s="1"/>
      <c r="X2623" s="35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2"/>
      <c r="AY2623" s="1"/>
      <c r="AZ2623" s="1"/>
      <c r="BA2623" s="36"/>
      <c r="BB2623" s="2"/>
      <c r="BC2623" s="1"/>
      <c r="BD2623" s="1"/>
      <c r="BE2623" s="1"/>
      <c r="BF2623" s="43">
        <f t="shared" si="40"/>
        <v>82960</v>
      </c>
      <c r="BG2623" s="1"/>
      <c r="BH2623" s="1"/>
      <c r="BI2623" s="1">
        <v>50</v>
      </c>
      <c r="BJ2623" s="1">
        <v>0</v>
      </c>
      <c r="BK2623" s="1">
        <v>0.01</v>
      </c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37" t="s">
        <v>71</v>
      </c>
    </row>
    <row r="2624" spans="1:77" x14ac:dyDescent="0.25">
      <c r="A2624" s="1">
        <v>2619</v>
      </c>
      <c r="B2624" s="1"/>
      <c r="C2624" s="1"/>
      <c r="D2624" s="1"/>
      <c r="E2624" s="1"/>
      <c r="F2624" s="1">
        <v>2619</v>
      </c>
      <c r="G2624" s="1" t="s">
        <v>67</v>
      </c>
      <c r="H2624" s="1">
        <v>43596</v>
      </c>
      <c r="M2624" s="1">
        <v>2</v>
      </c>
      <c r="N2624" s="1">
        <v>0</v>
      </c>
      <c r="O2624" s="1">
        <v>8.6</v>
      </c>
      <c r="P2624" s="2" t="s">
        <v>69</v>
      </c>
      <c r="Q2624" s="2">
        <v>808.6</v>
      </c>
      <c r="R2624" s="1"/>
      <c r="S2624" s="2">
        <v>100</v>
      </c>
      <c r="T2624" s="1"/>
      <c r="U2624" s="1"/>
      <c r="V2624" s="1"/>
      <c r="W2624" s="1"/>
      <c r="X2624" s="35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2"/>
      <c r="AY2624" s="1"/>
      <c r="AZ2624" s="1"/>
      <c r="BA2624" s="36"/>
      <c r="BB2624" s="2"/>
      <c r="BC2624" s="1"/>
      <c r="BD2624" s="1"/>
      <c r="BE2624" s="1"/>
      <c r="BF2624" s="43">
        <f t="shared" si="40"/>
        <v>80860</v>
      </c>
      <c r="BG2624" s="1"/>
      <c r="BH2624" s="1"/>
      <c r="BI2624" s="1">
        <v>50</v>
      </c>
      <c r="BJ2624" s="1">
        <v>0</v>
      </c>
      <c r="BK2624" s="1">
        <v>0.01</v>
      </c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37" t="s">
        <v>71</v>
      </c>
    </row>
    <row r="2625" spans="1:77" x14ac:dyDescent="0.25">
      <c r="A2625" s="1">
        <v>2620</v>
      </c>
      <c r="B2625" s="1"/>
      <c r="C2625" s="1"/>
      <c r="D2625" s="1"/>
      <c r="E2625" s="1"/>
      <c r="F2625" s="1">
        <v>2620</v>
      </c>
      <c r="G2625" s="1" t="s">
        <v>67</v>
      </c>
      <c r="H2625" s="1">
        <v>43597</v>
      </c>
      <c r="M2625" s="1">
        <v>2</v>
      </c>
      <c r="N2625" s="1">
        <v>0</v>
      </c>
      <c r="O2625" s="1">
        <v>24.3</v>
      </c>
      <c r="P2625" s="2" t="s">
        <v>69</v>
      </c>
      <c r="Q2625" s="2">
        <v>824.3</v>
      </c>
      <c r="R2625" s="1"/>
      <c r="S2625" s="2">
        <v>100</v>
      </c>
      <c r="T2625" s="1"/>
      <c r="U2625" s="1"/>
      <c r="V2625" s="1"/>
      <c r="W2625" s="1"/>
      <c r="X2625" s="35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2"/>
      <c r="AY2625" s="1"/>
      <c r="AZ2625" s="1"/>
      <c r="BA2625" s="36"/>
      <c r="BB2625" s="2"/>
      <c r="BC2625" s="1"/>
      <c r="BD2625" s="1"/>
      <c r="BE2625" s="1"/>
      <c r="BF2625" s="43">
        <f t="shared" si="40"/>
        <v>82430</v>
      </c>
      <c r="BG2625" s="1"/>
      <c r="BH2625" s="1"/>
      <c r="BI2625" s="1">
        <v>50</v>
      </c>
      <c r="BJ2625" s="1">
        <v>0</v>
      </c>
      <c r="BK2625" s="1">
        <v>0.01</v>
      </c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37" t="s">
        <v>71</v>
      </c>
    </row>
    <row r="2626" spans="1:77" x14ac:dyDescent="0.25">
      <c r="A2626" s="1">
        <v>2621</v>
      </c>
      <c r="B2626" s="1"/>
      <c r="C2626" s="1"/>
      <c r="D2626" s="1"/>
      <c r="E2626" s="1"/>
      <c r="F2626" s="1">
        <v>2621</v>
      </c>
      <c r="G2626" s="1" t="s">
        <v>67</v>
      </c>
      <c r="H2626" s="1">
        <v>43598</v>
      </c>
      <c r="M2626" s="1">
        <v>3</v>
      </c>
      <c r="N2626" s="1">
        <v>1</v>
      </c>
      <c r="O2626" s="1">
        <v>27.1</v>
      </c>
      <c r="P2626" s="2" t="s">
        <v>69</v>
      </c>
      <c r="Q2626" s="2">
        <v>1327.1</v>
      </c>
      <c r="R2626" s="1"/>
      <c r="S2626" s="2">
        <v>130</v>
      </c>
      <c r="T2626" s="1"/>
      <c r="U2626" s="1"/>
      <c r="V2626" s="1"/>
      <c r="W2626" s="1"/>
      <c r="X2626" s="35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2"/>
      <c r="AY2626" s="1"/>
      <c r="AZ2626" s="1"/>
      <c r="BA2626" s="36"/>
      <c r="BB2626" s="2"/>
      <c r="BC2626" s="1"/>
      <c r="BD2626" s="1"/>
      <c r="BE2626" s="1"/>
      <c r="BF2626" s="43">
        <f t="shared" si="40"/>
        <v>172523</v>
      </c>
      <c r="BG2626" s="1"/>
      <c r="BH2626" s="1"/>
      <c r="BI2626" s="1">
        <v>50</v>
      </c>
      <c r="BJ2626" s="1">
        <v>0</v>
      </c>
      <c r="BK2626" s="1">
        <v>0.01</v>
      </c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37" t="s">
        <v>71</v>
      </c>
    </row>
    <row r="2627" spans="1:77" x14ac:dyDescent="0.25">
      <c r="A2627" s="1">
        <v>2622</v>
      </c>
      <c r="B2627" s="1"/>
      <c r="C2627" s="1"/>
      <c r="D2627" s="1"/>
      <c r="E2627" s="1"/>
      <c r="F2627" s="1">
        <v>2622</v>
      </c>
      <c r="G2627" s="1" t="s">
        <v>67</v>
      </c>
      <c r="H2627" s="1">
        <v>43599</v>
      </c>
      <c r="M2627" s="1">
        <v>9</v>
      </c>
      <c r="N2627" s="1">
        <v>0</v>
      </c>
      <c r="O2627" s="1">
        <v>10</v>
      </c>
      <c r="P2627" s="2" t="s">
        <v>69</v>
      </c>
      <c r="Q2627" s="2">
        <v>3610</v>
      </c>
      <c r="R2627" s="1"/>
      <c r="S2627" s="2">
        <v>130</v>
      </c>
      <c r="T2627" s="1"/>
      <c r="U2627" s="1"/>
      <c r="V2627" s="1"/>
      <c r="W2627" s="1"/>
      <c r="X2627" s="35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2"/>
      <c r="AY2627" s="1"/>
      <c r="AZ2627" s="1"/>
      <c r="BA2627" s="36"/>
      <c r="BB2627" s="2"/>
      <c r="BC2627" s="1"/>
      <c r="BD2627" s="1"/>
      <c r="BE2627" s="1"/>
      <c r="BF2627" s="43">
        <f t="shared" si="40"/>
        <v>469300</v>
      </c>
      <c r="BG2627" s="1"/>
      <c r="BH2627" s="1"/>
      <c r="BI2627" s="1">
        <v>50</v>
      </c>
      <c r="BJ2627" s="1">
        <v>0</v>
      </c>
      <c r="BK2627" s="1">
        <v>0.01</v>
      </c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37" t="s">
        <v>71</v>
      </c>
    </row>
    <row r="2628" spans="1:77" x14ac:dyDescent="0.25">
      <c r="A2628" s="1">
        <v>2623</v>
      </c>
      <c r="B2628" s="1"/>
      <c r="C2628" s="1"/>
      <c r="D2628" s="1"/>
      <c r="E2628" s="1"/>
      <c r="F2628" s="1">
        <v>2623</v>
      </c>
      <c r="G2628" s="1" t="s">
        <v>67</v>
      </c>
      <c r="H2628" s="1">
        <v>43600</v>
      </c>
      <c r="M2628" s="1">
        <v>8</v>
      </c>
      <c r="N2628" s="1">
        <v>2</v>
      </c>
      <c r="O2628" s="1">
        <v>14.8</v>
      </c>
      <c r="P2628" s="2" t="s">
        <v>69</v>
      </c>
      <c r="Q2628" s="2">
        <v>3414.8</v>
      </c>
      <c r="R2628" s="1"/>
      <c r="S2628" s="2">
        <v>130</v>
      </c>
      <c r="T2628" s="1"/>
      <c r="U2628" s="1"/>
      <c r="V2628" s="1"/>
      <c r="W2628" s="1"/>
      <c r="X2628" s="35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2"/>
      <c r="AY2628" s="1"/>
      <c r="AZ2628" s="1"/>
      <c r="BA2628" s="36"/>
      <c r="BB2628" s="2"/>
      <c r="BC2628" s="1"/>
      <c r="BD2628" s="1"/>
      <c r="BE2628" s="1"/>
      <c r="BF2628" s="43">
        <f t="shared" si="40"/>
        <v>443924</v>
      </c>
      <c r="BG2628" s="1"/>
      <c r="BH2628" s="1"/>
      <c r="BI2628" s="1">
        <v>50</v>
      </c>
      <c r="BJ2628" s="1">
        <v>0</v>
      </c>
      <c r="BK2628" s="1">
        <v>0.01</v>
      </c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37" t="s">
        <v>71</v>
      </c>
    </row>
    <row r="2629" spans="1:77" x14ac:dyDescent="0.25">
      <c r="A2629" s="1">
        <v>2624</v>
      </c>
      <c r="B2629" s="1"/>
      <c r="C2629" s="1"/>
      <c r="D2629" s="1"/>
      <c r="E2629" s="1"/>
      <c r="F2629" s="1">
        <v>2624</v>
      </c>
      <c r="G2629" s="1" t="s">
        <v>67</v>
      </c>
      <c r="H2629" s="1">
        <v>43601</v>
      </c>
      <c r="M2629" s="1">
        <v>4</v>
      </c>
      <c r="N2629" s="1">
        <v>2</v>
      </c>
      <c r="O2629" s="1">
        <v>4.0999999999999996</v>
      </c>
      <c r="P2629" s="2" t="s">
        <v>69</v>
      </c>
      <c r="Q2629" s="2">
        <v>1804.1</v>
      </c>
      <c r="R2629" s="1"/>
      <c r="S2629" s="2">
        <v>130</v>
      </c>
      <c r="T2629" s="1"/>
      <c r="U2629" s="1"/>
      <c r="V2629" s="1"/>
      <c r="W2629" s="1"/>
      <c r="X2629" s="35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2"/>
      <c r="AY2629" s="1"/>
      <c r="AZ2629" s="1"/>
      <c r="BA2629" s="36"/>
      <c r="BB2629" s="2"/>
      <c r="BC2629" s="1"/>
      <c r="BD2629" s="1"/>
      <c r="BE2629" s="1"/>
      <c r="BF2629" s="43">
        <f t="shared" si="40"/>
        <v>234533</v>
      </c>
      <c r="BG2629" s="1"/>
      <c r="BH2629" s="1"/>
      <c r="BI2629" s="1">
        <v>50</v>
      </c>
      <c r="BJ2629" s="1">
        <v>0</v>
      </c>
      <c r="BK2629" s="1">
        <v>0.01</v>
      </c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37" t="s">
        <v>71</v>
      </c>
    </row>
    <row r="2630" spans="1:77" x14ac:dyDescent="0.25">
      <c r="A2630" s="1">
        <v>2625</v>
      </c>
      <c r="B2630" s="1"/>
      <c r="C2630" s="1"/>
      <c r="D2630" s="1"/>
      <c r="E2630" s="1"/>
      <c r="F2630" s="1">
        <v>2625</v>
      </c>
      <c r="G2630" s="1" t="s">
        <v>67</v>
      </c>
      <c r="H2630" s="1">
        <v>43603</v>
      </c>
      <c r="M2630" s="1">
        <v>3</v>
      </c>
      <c r="N2630" s="1">
        <v>2</v>
      </c>
      <c r="O2630" s="1">
        <v>37.299999999999997</v>
      </c>
      <c r="P2630" s="2" t="s">
        <v>69</v>
      </c>
      <c r="Q2630" s="2">
        <v>1437.3</v>
      </c>
      <c r="R2630" s="1"/>
      <c r="S2630" s="2">
        <v>100</v>
      </c>
      <c r="T2630" s="1"/>
      <c r="U2630" s="1"/>
      <c r="V2630" s="1"/>
      <c r="W2630" s="1"/>
      <c r="X2630" s="35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44"/>
      <c r="AR2630" s="36"/>
      <c r="AS2630" s="1"/>
      <c r="AT2630" s="45"/>
      <c r="AU2630" s="1"/>
      <c r="AV2630" s="1"/>
      <c r="AW2630" s="1"/>
      <c r="AX2630" s="2"/>
      <c r="AY2630" s="1"/>
      <c r="AZ2630" s="1"/>
      <c r="BA2630" s="36"/>
      <c r="BB2630" s="2"/>
      <c r="BC2630" s="1"/>
      <c r="BD2630" s="1"/>
      <c r="BE2630" s="43"/>
      <c r="BF2630" s="43">
        <f t="shared" si="40"/>
        <v>143730</v>
      </c>
      <c r="BG2630" s="1"/>
      <c r="BH2630" s="1"/>
      <c r="BI2630" s="1">
        <v>50</v>
      </c>
      <c r="BJ2630" s="1">
        <v>0</v>
      </c>
      <c r="BK2630" s="1">
        <v>0.01</v>
      </c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37" t="s">
        <v>71</v>
      </c>
    </row>
    <row r="2631" spans="1:77" x14ac:dyDescent="0.25">
      <c r="A2631" s="1">
        <v>2626</v>
      </c>
      <c r="B2631" s="1"/>
      <c r="C2631" s="1"/>
      <c r="D2631" s="1"/>
      <c r="E2631" s="1"/>
      <c r="F2631" s="1">
        <v>2626</v>
      </c>
      <c r="G2631" s="1" t="s">
        <v>67</v>
      </c>
      <c r="H2631" s="1">
        <v>43604</v>
      </c>
      <c r="M2631" s="1">
        <v>2</v>
      </c>
      <c r="N2631" s="1">
        <v>3</v>
      </c>
      <c r="O2631" s="1">
        <v>20.3</v>
      </c>
      <c r="P2631" s="2" t="s">
        <v>69</v>
      </c>
      <c r="Q2631" s="2">
        <v>1120.3</v>
      </c>
      <c r="R2631" s="1"/>
      <c r="S2631" s="2">
        <v>100</v>
      </c>
      <c r="T2631" s="1"/>
      <c r="U2631" s="1"/>
      <c r="V2631" s="1"/>
      <c r="W2631" s="1"/>
      <c r="X2631" s="35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44"/>
      <c r="AR2631" s="36"/>
      <c r="AS2631" s="1"/>
      <c r="AT2631" s="45"/>
      <c r="AU2631" s="1"/>
      <c r="AV2631" s="1"/>
      <c r="AW2631" s="1"/>
      <c r="AX2631" s="2"/>
      <c r="AY2631" s="1"/>
      <c r="AZ2631" s="1"/>
      <c r="BA2631" s="36"/>
      <c r="BB2631" s="2"/>
      <c r="BC2631" s="1"/>
      <c r="BD2631" s="1"/>
      <c r="BE2631" s="43"/>
      <c r="BF2631" s="43">
        <f t="shared" si="40"/>
        <v>112030</v>
      </c>
      <c r="BG2631" s="1"/>
      <c r="BH2631" s="1"/>
      <c r="BI2631" s="1">
        <v>50</v>
      </c>
      <c r="BJ2631" s="1">
        <v>0</v>
      </c>
      <c r="BK2631" s="1">
        <v>0.01</v>
      </c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37" t="s">
        <v>71</v>
      </c>
    </row>
    <row r="2632" spans="1:77" x14ac:dyDescent="0.25">
      <c r="A2632" s="1">
        <v>2627</v>
      </c>
      <c r="B2632" s="1"/>
      <c r="C2632" s="1"/>
      <c r="D2632" s="1"/>
      <c r="E2632" s="1"/>
      <c r="F2632" s="1">
        <v>2627</v>
      </c>
      <c r="G2632" s="1" t="s">
        <v>67</v>
      </c>
      <c r="H2632" s="1">
        <v>43605</v>
      </c>
      <c r="M2632" s="1">
        <v>2</v>
      </c>
      <c r="N2632" s="1">
        <v>2</v>
      </c>
      <c r="O2632" s="1">
        <v>44.2</v>
      </c>
      <c r="P2632" s="2" t="s">
        <v>69</v>
      </c>
      <c r="Q2632" s="2">
        <v>1044.2</v>
      </c>
      <c r="R2632" s="1"/>
      <c r="S2632" s="2">
        <v>100</v>
      </c>
      <c r="T2632" s="1"/>
      <c r="U2632" s="1"/>
      <c r="V2632" s="1"/>
      <c r="W2632" s="1"/>
      <c r="X2632" s="35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2"/>
      <c r="AY2632" s="1"/>
      <c r="AZ2632" s="1"/>
      <c r="BA2632" s="36"/>
      <c r="BB2632" s="2"/>
      <c r="BC2632" s="1"/>
      <c r="BD2632" s="1"/>
      <c r="BE2632" s="1"/>
      <c r="BF2632" s="43">
        <f t="shared" ref="BF2632:BF2695" si="41">Q2632*S2632</f>
        <v>104420</v>
      </c>
      <c r="BG2632" s="1"/>
      <c r="BH2632" s="1"/>
      <c r="BI2632" s="1">
        <v>50</v>
      </c>
      <c r="BJ2632" s="1">
        <v>0</v>
      </c>
      <c r="BK2632" s="1">
        <v>0.01</v>
      </c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37" t="s">
        <v>71</v>
      </c>
    </row>
    <row r="2633" spans="1:77" x14ac:dyDescent="0.25">
      <c r="A2633" s="1">
        <v>2628</v>
      </c>
      <c r="B2633" s="1"/>
      <c r="C2633" s="1"/>
      <c r="D2633" s="1"/>
      <c r="E2633" s="1"/>
      <c r="F2633" s="1">
        <v>2628</v>
      </c>
      <c r="G2633" s="1" t="s">
        <v>67</v>
      </c>
      <c r="H2633" s="1">
        <v>43622</v>
      </c>
      <c r="M2633" s="1">
        <v>0</v>
      </c>
      <c r="N2633" s="1">
        <v>1</v>
      </c>
      <c r="O2633" s="1">
        <v>48.5</v>
      </c>
      <c r="P2633" s="2" t="s">
        <v>69</v>
      </c>
      <c r="Q2633" s="2">
        <v>148.5</v>
      </c>
      <c r="R2633" s="1"/>
      <c r="S2633" s="2">
        <v>190</v>
      </c>
      <c r="T2633" s="1"/>
      <c r="U2633" s="1"/>
      <c r="V2633" s="1"/>
      <c r="W2633" s="1"/>
      <c r="X2633" s="35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2"/>
      <c r="AY2633" s="1"/>
      <c r="AZ2633" s="1"/>
      <c r="BA2633" s="36"/>
      <c r="BB2633" s="2"/>
      <c r="BC2633" s="1"/>
      <c r="BD2633" s="1"/>
      <c r="BE2633" s="1"/>
      <c r="BF2633" s="43">
        <f t="shared" si="41"/>
        <v>28215</v>
      </c>
      <c r="BG2633" s="1"/>
      <c r="BH2633" s="1"/>
      <c r="BI2633" s="1">
        <v>50</v>
      </c>
      <c r="BJ2633" s="1">
        <v>0</v>
      </c>
      <c r="BK2633" s="1">
        <v>0.01</v>
      </c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37" t="s">
        <v>71</v>
      </c>
    </row>
    <row r="2634" spans="1:77" x14ac:dyDescent="0.25">
      <c r="A2634" s="1">
        <v>2629</v>
      </c>
      <c r="B2634" s="1"/>
      <c r="C2634" s="1"/>
      <c r="D2634" s="1"/>
      <c r="E2634" s="1"/>
      <c r="F2634" s="1">
        <v>2629</v>
      </c>
      <c r="G2634" s="1" t="s">
        <v>67</v>
      </c>
      <c r="H2634" s="1">
        <v>43623</v>
      </c>
      <c r="M2634" s="1">
        <v>5</v>
      </c>
      <c r="N2634" s="1">
        <v>1</v>
      </c>
      <c r="O2634" s="1">
        <v>79.400000000000006</v>
      </c>
      <c r="P2634" s="2" t="s">
        <v>69</v>
      </c>
      <c r="Q2634" s="2">
        <v>2179.4</v>
      </c>
      <c r="R2634" s="1"/>
      <c r="S2634" s="2">
        <v>190</v>
      </c>
      <c r="T2634" s="1"/>
      <c r="U2634" s="1"/>
      <c r="V2634" s="1"/>
      <c r="W2634" s="1"/>
      <c r="X2634" s="35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2"/>
      <c r="AY2634" s="1"/>
      <c r="AZ2634" s="1"/>
      <c r="BA2634" s="36"/>
      <c r="BB2634" s="2"/>
      <c r="BC2634" s="1"/>
      <c r="BD2634" s="1"/>
      <c r="BE2634" s="1"/>
      <c r="BF2634" s="43">
        <f t="shared" si="41"/>
        <v>414086</v>
      </c>
      <c r="BG2634" s="1"/>
      <c r="BH2634" s="1"/>
      <c r="BI2634" s="1">
        <v>50</v>
      </c>
      <c r="BJ2634" s="1">
        <v>0</v>
      </c>
      <c r="BK2634" s="1">
        <v>0.01</v>
      </c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37" t="s">
        <v>71</v>
      </c>
    </row>
    <row r="2635" spans="1:77" x14ac:dyDescent="0.25">
      <c r="A2635" s="1">
        <v>2630</v>
      </c>
      <c r="B2635" s="1"/>
      <c r="C2635" s="1"/>
      <c r="D2635" s="1"/>
      <c r="E2635" s="1"/>
      <c r="F2635" s="1">
        <v>2630</v>
      </c>
      <c r="G2635" s="1" t="s">
        <v>67</v>
      </c>
      <c r="H2635" s="1">
        <v>43625</v>
      </c>
      <c r="M2635" s="1">
        <v>0</v>
      </c>
      <c r="N2635" s="1">
        <v>0</v>
      </c>
      <c r="O2635" s="1">
        <v>87.3</v>
      </c>
      <c r="P2635" s="2" t="s">
        <v>69</v>
      </c>
      <c r="Q2635" s="2">
        <v>87.3</v>
      </c>
      <c r="R2635" s="1"/>
      <c r="S2635" s="2">
        <v>100</v>
      </c>
      <c r="T2635" s="1"/>
      <c r="U2635" s="1"/>
      <c r="V2635" s="1"/>
      <c r="W2635" s="1"/>
      <c r="X2635" s="35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2"/>
      <c r="AY2635" s="1"/>
      <c r="AZ2635" s="1"/>
      <c r="BA2635" s="36"/>
      <c r="BB2635" s="2"/>
      <c r="BC2635" s="1"/>
      <c r="BD2635" s="1"/>
      <c r="BE2635" s="1"/>
      <c r="BF2635" s="43">
        <f t="shared" si="41"/>
        <v>8730</v>
      </c>
      <c r="BG2635" s="1"/>
      <c r="BH2635" s="1"/>
      <c r="BI2635" s="1">
        <v>50</v>
      </c>
      <c r="BJ2635" s="1">
        <v>0</v>
      </c>
      <c r="BK2635" s="1">
        <v>0.01</v>
      </c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37" t="s">
        <v>71</v>
      </c>
    </row>
    <row r="2636" spans="1:77" x14ac:dyDescent="0.25">
      <c r="A2636" s="1">
        <v>2631</v>
      </c>
      <c r="B2636" s="1"/>
      <c r="C2636" s="1"/>
      <c r="D2636" s="1"/>
      <c r="E2636" s="1"/>
      <c r="F2636" s="1">
        <v>2631</v>
      </c>
      <c r="G2636" s="1" t="s">
        <v>67</v>
      </c>
      <c r="H2636" s="1">
        <v>43626</v>
      </c>
      <c r="M2636" s="1">
        <v>5</v>
      </c>
      <c r="N2636" s="1">
        <v>0</v>
      </c>
      <c r="O2636" s="1">
        <v>98.7</v>
      </c>
      <c r="P2636" s="2" t="s">
        <v>69</v>
      </c>
      <c r="Q2636" s="2">
        <v>2098.6999999999998</v>
      </c>
      <c r="R2636" s="1"/>
      <c r="S2636" s="2">
        <v>100</v>
      </c>
      <c r="T2636" s="1"/>
      <c r="U2636" s="1"/>
      <c r="V2636" s="1"/>
      <c r="W2636" s="1"/>
      <c r="X2636" s="35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44"/>
      <c r="AR2636" s="36"/>
      <c r="AS2636" s="1"/>
      <c r="AT2636" s="48"/>
      <c r="AU2636" s="1"/>
      <c r="AV2636" s="1"/>
      <c r="AW2636" s="1"/>
      <c r="AX2636" s="2"/>
      <c r="AY2636" s="1"/>
      <c r="AZ2636" s="1"/>
      <c r="BA2636" s="36"/>
      <c r="BB2636" s="2"/>
      <c r="BC2636" s="1"/>
      <c r="BD2636" s="1"/>
      <c r="BE2636" s="43"/>
      <c r="BF2636" s="43">
        <f t="shared" si="41"/>
        <v>209869.99999999997</v>
      </c>
      <c r="BG2636" s="1"/>
      <c r="BH2636" s="1"/>
      <c r="BI2636" s="1">
        <v>50</v>
      </c>
      <c r="BJ2636" s="1">
        <v>0</v>
      </c>
      <c r="BK2636" s="1">
        <v>0.01</v>
      </c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37" t="s">
        <v>71</v>
      </c>
    </row>
    <row r="2637" spans="1:77" x14ac:dyDescent="0.25">
      <c r="A2637" s="1">
        <v>2632</v>
      </c>
      <c r="B2637" s="1"/>
      <c r="C2637" s="1"/>
      <c r="D2637" s="1"/>
      <c r="E2637" s="1"/>
      <c r="F2637" s="1">
        <v>2632</v>
      </c>
      <c r="G2637" s="1" t="s">
        <v>67</v>
      </c>
      <c r="H2637" s="1">
        <v>43693</v>
      </c>
      <c r="M2637" s="1">
        <v>5</v>
      </c>
      <c r="N2637" s="1">
        <v>0</v>
      </c>
      <c r="O2637" s="1">
        <v>3.5</v>
      </c>
      <c r="P2637" s="2" t="s">
        <v>69</v>
      </c>
      <c r="Q2637" s="2">
        <v>2003.5</v>
      </c>
      <c r="R2637" s="1"/>
      <c r="S2637" s="2">
        <v>170</v>
      </c>
      <c r="T2637" s="1"/>
      <c r="U2637" s="1"/>
      <c r="V2637" s="1"/>
      <c r="W2637" s="1"/>
      <c r="X2637" s="35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44"/>
      <c r="AR2637" s="36"/>
      <c r="AS2637" s="1"/>
      <c r="AT2637" s="45"/>
      <c r="AU2637" s="1"/>
      <c r="AV2637" s="1"/>
      <c r="AW2637" s="1"/>
      <c r="AX2637" s="2"/>
      <c r="AY2637" s="1"/>
      <c r="AZ2637" s="1"/>
      <c r="BA2637" s="36"/>
      <c r="BB2637" s="2"/>
      <c r="BC2637" s="1"/>
      <c r="BD2637" s="1"/>
      <c r="BE2637" s="43"/>
      <c r="BF2637" s="43">
        <f t="shared" si="41"/>
        <v>340595</v>
      </c>
      <c r="BG2637" s="1"/>
      <c r="BH2637" s="1"/>
      <c r="BI2637" s="1">
        <v>50</v>
      </c>
      <c r="BJ2637" s="1">
        <v>0</v>
      </c>
      <c r="BK2637" s="1">
        <v>0.01</v>
      </c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37" t="s">
        <v>71</v>
      </c>
    </row>
    <row r="2638" spans="1:77" x14ac:dyDescent="0.25">
      <c r="A2638" s="1">
        <v>2633</v>
      </c>
      <c r="B2638" s="1"/>
      <c r="C2638" s="1"/>
      <c r="D2638" s="1"/>
      <c r="E2638" s="1"/>
      <c r="F2638" s="1">
        <v>2633</v>
      </c>
      <c r="G2638" s="1" t="s">
        <v>67</v>
      </c>
      <c r="H2638" s="1">
        <v>43694</v>
      </c>
      <c r="M2638" s="1">
        <v>10</v>
      </c>
      <c r="N2638" s="1">
        <v>0</v>
      </c>
      <c r="O2638" s="1">
        <v>6.4</v>
      </c>
      <c r="P2638" s="2" t="s">
        <v>69</v>
      </c>
      <c r="Q2638" s="2">
        <v>4006.4</v>
      </c>
      <c r="R2638" s="1"/>
      <c r="S2638" s="2">
        <v>170</v>
      </c>
      <c r="T2638" s="1"/>
      <c r="U2638" s="1"/>
      <c r="V2638" s="1"/>
      <c r="W2638" s="1"/>
      <c r="X2638" s="35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2"/>
      <c r="AY2638" s="1"/>
      <c r="AZ2638" s="1"/>
      <c r="BA2638" s="36"/>
      <c r="BB2638" s="2"/>
      <c r="BC2638" s="1"/>
      <c r="BD2638" s="1"/>
      <c r="BE2638" s="1"/>
      <c r="BF2638" s="43">
        <f t="shared" si="41"/>
        <v>681088</v>
      </c>
      <c r="BG2638" s="1"/>
      <c r="BH2638" s="1"/>
      <c r="BI2638" s="1">
        <v>50</v>
      </c>
      <c r="BJ2638" s="1">
        <v>0</v>
      </c>
      <c r="BK2638" s="1">
        <v>0.01</v>
      </c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37" t="s">
        <v>71</v>
      </c>
    </row>
    <row r="2639" spans="1:77" x14ac:dyDescent="0.25">
      <c r="A2639" s="1">
        <v>2634</v>
      </c>
      <c r="B2639" s="1"/>
      <c r="C2639" s="1"/>
      <c r="D2639" s="1"/>
      <c r="E2639" s="1"/>
      <c r="F2639" s="1">
        <v>2634</v>
      </c>
      <c r="G2639" s="1" t="s">
        <v>67</v>
      </c>
      <c r="H2639" s="1">
        <v>43695</v>
      </c>
      <c r="M2639" s="1">
        <v>10</v>
      </c>
      <c r="N2639" s="1">
        <v>0</v>
      </c>
      <c r="O2639" s="1">
        <v>8.6999999999999993</v>
      </c>
      <c r="P2639" s="2" t="s">
        <v>69</v>
      </c>
      <c r="Q2639" s="2">
        <v>4008.7</v>
      </c>
      <c r="R2639" s="1"/>
      <c r="S2639" s="2">
        <v>170</v>
      </c>
      <c r="T2639" s="1"/>
      <c r="U2639" s="1"/>
      <c r="V2639" s="1"/>
      <c r="W2639" s="1"/>
      <c r="X2639" s="35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44"/>
      <c r="AR2639" s="36"/>
      <c r="AS2639" s="1"/>
      <c r="AT2639" s="45"/>
      <c r="AU2639" s="1"/>
      <c r="AV2639" s="1"/>
      <c r="AW2639" s="1"/>
      <c r="AX2639" s="2"/>
      <c r="AY2639" s="1"/>
      <c r="AZ2639" s="1"/>
      <c r="BA2639" s="36"/>
      <c r="BB2639" s="2"/>
      <c r="BC2639" s="1"/>
      <c r="BD2639" s="1"/>
      <c r="BE2639" s="43"/>
      <c r="BF2639" s="43">
        <f t="shared" si="41"/>
        <v>681479</v>
      </c>
      <c r="BG2639" s="1"/>
      <c r="BH2639" s="1"/>
      <c r="BI2639" s="1">
        <v>50</v>
      </c>
      <c r="BJ2639" s="1">
        <v>0</v>
      </c>
      <c r="BK2639" s="1">
        <v>0.01</v>
      </c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37" t="s">
        <v>71</v>
      </c>
    </row>
    <row r="2640" spans="1:77" x14ac:dyDescent="0.25">
      <c r="A2640" s="1">
        <v>2635</v>
      </c>
      <c r="B2640" s="1"/>
      <c r="C2640" s="1"/>
      <c r="D2640" s="1"/>
      <c r="E2640" s="1"/>
      <c r="F2640" s="1">
        <v>2635</v>
      </c>
      <c r="G2640" s="1" t="s">
        <v>67</v>
      </c>
      <c r="H2640" s="1">
        <v>43806</v>
      </c>
      <c r="M2640" s="1">
        <v>0</v>
      </c>
      <c r="N2640" s="1">
        <v>0</v>
      </c>
      <c r="O2640" s="1">
        <v>98</v>
      </c>
      <c r="P2640" s="2" t="s">
        <v>69</v>
      </c>
      <c r="Q2640" s="2">
        <v>98</v>
      </c>
      <c r="R2640" s="1"/>
      <c r="S2640" s="2">
        <v>250</v>
      </c>
      <c r="T2640" s="1"/>
      <c r="U2640" s="1"/>
      <c r="V2640" s="1"/>
      <c r="W2640" s="1"/>
      <c r="X2640" s="35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2"/>
      <c r="AY2640" s="1"/>
      <c r="AZ2640" s="1"/>
      <c r="BA2640" s="36"/>
      <c r="BB2640" s="2"/>
      <c r="BC2640" s="1"/>
      <c r="BD2640" s="1"/>
      <c r="BE2640" s="1"/>
      <c r="BF2640" s="43">
        <f t="shared" si="41"/>
        <v>24500</v>
      </c>
      <c r="BG2640" s="1"/>
      <c r="BH2640" s="1"/>
      <c r="BI2640" s="1">
        <v>50</v>
      </c>
      <c r="BJ2640" s="1">
        <v>0</v>
      </c>
      <c r="BK2640" s="1">
        <v>0.01</v>
      </c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37" t="s">
        <v>71</v>
      </c>
    </row>
    <row r="2641" spans="1:77" x14ac:dyDescent="0.25">
      <c r="A2641" s="1">
        <v>2636</v>
      </c>
      <c r="B2641" s="1"/>
      <c r="C2641" s="1"/>
      <c r="D2641" s="1"/>
      <c r="E2641" s="1"/>
      <c r="F2641" s="1">
        <v>2636</v>
      </c>
      <c r="G2641" s="1" t="s">
        <v>67</v>
      </c>
      <c r="H2641" s="1">
        <v>43807</v>
      </c>
      <c r="M2641" s="1">
        <v>0</v>
      </c>
      <c r="N2641" s="1">
        <v>0</v>
      </c>
      <c r="O2641" s="1">
        <v>98.4</v>
      </c>
      <c r="P2641" s="2" t="s">
        <v>69</v>
      </c>
      <c r="Q2641" s="2">
        <v>98.4</v>
      </c>
      <c r="R2641" s="1"/>
      <c r="S2641" s="2">
        <v>250</v>
      </c>
      <c r="T2641" s="1"/>
      <c r="U2641" s="1"/>
      <c r="V2641" s="1"/>
      <c r="W2641" s="1"/>
      <c r="X2641" s="35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2"/>
      <c r="AY2641" s="1"/>
      <c r="AZ2641" s="1"/>
      <c r="BA2641" s="36"/>
      <c r="BB2641" s="2"/>
      <c r="BC2641" s="1"/>
      <c r="BD2641" s="1"/>
      <c r="BE2641" s="1"/>
      <c r="BF2641" s="43">
        <f t="shared" si="41"/>
        <v>24600</v>
      </c>
      <c r="BG2641" s="1"/>
      <c r="BH2641" s="1"/>
      <c r="BI2641" s="1">
        <v>50</v>
      </c>
      <c r="BJ2641" s="1">
        <v>0</v>
      </c>
      <c r="BK2641" s="1">
        <v>0.01</v>
      </c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37" t="s">
        <v>71</v>
      </c>
    </row>
    <row r="2642" spans="1:77" x14ac:dyDescent="0.25">
      <c r="A2642" s="1">
        <v>2637</v>
      </c>
      <c r="B2642" s="1"/>
      <c r="C2642" s="1"/>
      <c r="D2642" s="1"/>
      <c r="E2642" s="1"/>
      <c r="F2642" s="1">
        <v>2637</v>
      </c>
      <c r="G2642" s="1" t="s">
        <v>67</v>
      </c>
      <c r="H2642" s="1">
        <v>43808</v>
      </c>
      <c r="M2642" s="1">
        <v>1</v>
      </c>
      <c r="N2642" s="1">
        <v>2</v>
      </c>
      <c r="O2642" s="1">
        <v>80.5</v>
      </c>
      <c r="P2642" s="2" t="s">
        <v>69</v>
      </c>
      <c r="Q2642" s="2">
        <v>680.5</v>
      </c>
      <c r="R2642" s="1"/>
      <c r="S2642" s="2">
        <v>100</v>
      </c>
      <c r="T2642" s="1"/>
      <c r="U2642" s="1"/>
      <c r="V2642" s="1"/>
      <c r="W2642" s="1"/>
      <c r="X2642" s="35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2"/>
      <c r="AY2642" s="1"/>
      <c r="AZ2642" s="1"/>
      <c r="BA2642" s="36"/>
      <c r="BB2642" s="2"/>
      <c r="BC2642" s="1"/>
      <c r="BD2642" s="1"/>
      <c r="BE2642" s="1"/>
      <c r="BF2642" s="43">
        <f t="shared" si="41"/>
        <v>68050</v>
      </c>
      <c r="BG2642" s="1"/>
      <c r="BH2642" s="1"/>
      <c r="BI2642" s="1">
        <v>50</v>
      </c>
      <c r="BJ2642" s="1">
        <v>0</v>
      </c>
      <c r="BK2642" s="1">
        <v>0.01</v>
      </c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37" t="s">
        <v>71</v>
      </c>
    </row>
    <row r="2643" spans="1:77" x14ac:dyDescent="0.25">
      <c r="A2643" s="1">
        <v>2638</v>
      </c>
      <c r="B2643" s="1"/>
      <c r="C2643" s="1"/>
      <c r="D2643" s="1"/>
      <c r="E2643" s="1"/>
      <c r="F2643" s="1">
        <v>2638</v>
      </c>
      <c r="G2643" s="1" t="s">
        <v>67</v>
      </c>
      <c r="H2643" s="1">
        <v>43809</v>
      </c>
      <c r="M2643" s="1">
        <v>0</v>
      </c>
      <c r="N2643" s="1">
        <v>0</v>
      </c>
      <c r="O2643" s="1">
        <v>81.3</v>
      </c>
      <c r="P2643" s="2" t="s">
        <v>69</v>
      </c>
      <c r="Q2643" s="2">
        <v>81.3</v>
      </c>
      <c r="R2643" s="1"/>
      <c r="S2643" s="2">
        <v>100</v>
      </c>
      <c r="T2643" s="1"/>
      <c r="U2643" s="1"/>
      <c r="V2643" s="1"/>
      <c r="W2643" s="1"/>
      <c r="X2643" s="35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2"/>
      <c r="AY2643" s="1"/>
      <c r="AZ2643" s="1"/>
      <c r="BA2643" s="36"/>
      <c r="BB2643" s="2"/>
      <c r="BC2643" s="1"/>
      <c r="BD2643" s="1"/>
      <c r="BE2643" s="1"/>
      <c r="BF2643" s="43">
        <f t="shared" si="41"/>
        <v>8130</v>
      </c>
      <c r="BG2643" s="1"/>
      <c r="BH2643" s="1"/>
      <c r="BI2643" s="1">
        <v>50</v>
      </c>
      <c r="BJ2643" s="1">
        <v>0</v>
      </c>
      <c r="BK2643" s="1">
        <v>0.01</v>
      </c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37" t="s">
        <v>71</v>
      </c>
    </row>
    <row r="2644" spans="1:77" x14ac:dyDescent="0.25">
      <c r="A2644" s="1">
        <v>2639</v>
      </c>
      <c r="B2644" s="1"/>
      <c r="C2644" s="1"/>
      <c r="D2644" s="1"/>
      <c r="E2644" s="1"/>
      <c r="F2644" s="1">
        <v>2639</v>
      </c>
      <c r="G2644" s="1" t="s">
        <v>67</v>
      </c>
      <c r="H2644" s="1">
        <v>43850</v>
      </c>
      <c r="M2644" s="1">
        <v>14</v>
      </c>
      <c r="N2644" s="1">
        <v>0</v>
      </c>
      <c r="O2644" s="1">
        <v>40.200000000000003</v>
      </c>
      <c r="P2644" s="2" t="s">
        <v>69</v>
      </c>
      <c r="Q2644" s="2">
        <v>5640.2</v>
      </c>
      <c r="R2644" s="1"/>
      <c r="S2644" s="2">
        <v>130</v>
      </c>
      <c r="T2644" s="1"/>
      <c r="U2644" s="1"/>
      <c r="V2644" s="1"/>
      <c r="W2644" s="1"/>
      <c r="X2644" s="35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2"/>
      <c r="AY2644" s="1"/>
      <c r="AZ2644" s="1"/>
      <c r="BA2644" s="36"/>
      <c r="BB2644" s="2"/>
      <c r="BC2644" s="1"/>
      <c r="BD2644" s="1"/>
      <c r="BE2644" s="1"/>
      <c r="BF2644" s="43">
        <f t="shared" si="41"/>
        <v>733226</v>
      </c>
      <c r="BG2644" s="1"/>
      <c r="BH2644" s="1"/>
      <c r="BI2644" s="1">
        <v>50</v>
      </c>
      <c r="BJ2644" s="1">
        <v>0</v>
      </c>
      <c r="BK2644" s="1">
        <v>0.01</v>
      </c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37" t="s">
        <v>71</v>
      </c>
    </row>
    <row r="2645" spans="1:77" x14ac:dyDescent="0.25">
      <c r="A2645" s="1">
        <v>2640</v>
      </c>
      <c r="B2645" s="1"/>
      <c r="C2645" s="1"/>
      <c r="D2645" s="1"/>
      <c r="E2645" s="1"/>
      <c r="F2645" s="1">
        <v>2640</v>
      </c>
      <c r="G2645" s="1" t="s">
        <v>67</v>
      </c>
      <c r="H2645" s="1">
        <v>43872</v>
      </c>
      <c r="M2645" s="1">
        <v>0</v>
      </c>
      <c r="N2645" s="1">
        <v>1</v>
      </c>
      <c r="O2645" s="1">
        <v>76.599999999999994</v>
      </c>
      <c r="P2645" s="2" t="s">
        <v>69</v>
      </c>
      <c r="Q2645" s="2">
        <v>176.6</v>
      </c>
      <c r="R2645" s="1"/>
      <c r="S2645" s="2">
        <v>310</v>
      </c>
      <c r="T2645" s="1"/>
      <c r="U2645" s="1"/>
      <c r="V2645" s="1"/>
      <c r="W2645" s="1"/>
      <c r="X2645" s="35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2"/>
      <c r="AY2645" s="1"/>
      <c r="AZ2645" s="1"/>
      <c r="BA2645" s="36"/>
      <c r="BB2645" s="2"/>
      <c r="BC2645" s="1"/>
      <c r="BD2645" s="1"/>
      <c r="BE2645" s="1"/>
      <c r="BF2645" s="43">
        <f t="shared" si="41"/>
        <v>54746</v>
      </c>
      <c r="BG2645" s="1"/>
      <c r="BH2645" s="1"/>
      <c r="BI2645" s="1">
        <v>50</v>
      </c>
      <c r="BJ2645" s="1">
        <v>0</v>
      </c>
      <c r="BK2645" s="1">
        <v>0.01</v>
      </c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37" t="s">
        <v>71</v>
      </c>
    </row>
    <row r="2646" spans="1:77" x14ac:dyDescent="0.25">
      <c r="A2646" s="1">
        <v>2641</v>
      </c>
      <c r="B2646" s="1"/>
      <c r="C2646" s="1"/>
      <c r="D2646" s="1"/>
      <c r="E2646" s="1"/>
      <c r="F2646" s="1">
        <v>2641</v>
      </c>
      <c r="G2646" s="1" t="s">
        <v>67</v>
      </c>
      <c r="H2646" s="1">
        <v>43873</v>
      </c>
      <c r="M2646" s="1">
        <v>0</v>
      </c>
      <c r="N2646" s="1">
        <v>3</v>
      </c>
      <c r="O2646" s="1">
        <v>28.5</v>
      </c>
      <c r="P2646" s="2" t="s">
        <v>69</v>
      </c>
      <c r="Q2646" s="2">
        <v>328.5</v>
      </c>
      <c r="R2646" s="1"/>
      <c r="S2646" s="2">
        <v>310</v>
      </c>
      <c r="T2646" s="1"/>
      <c r="U2646" s="1"/>
      <c r="V2646" s="1"/>
      <c r="W2646" s="1"/>
      <c r="X2646" s="35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44"/>
      <c r="AR2646" s="36"/>
      <c r="AS2646" s="1"/>
      <c r="AT2646" s="45"/>
      <c r="AU2646" s="1"/>
      <c r="AV2646" s="1"/>
      <c r="AW2646" s="1"/>
      <c r="AX2646" s="2"/>
      <c r="AY2646" s="1"/>
      <c r="AZ2646" s="1"/>
      <c r="BA2646" s="36"/>
      <c r="BB2646" s="2"/>
      <c r="BC2646" s="1"/>
      <c r="BD2646" s="1"/>
      <c r="BE2646" s="43"/>
      <c r="BF2646" s="43">
        <f t="shared" si="41"/>
        <v>101835</v>
      </c>
      <c r="BG2646" s="1"/>
      <c r="BH2646" s="1"/>
      <c r="BI2646" s="1">
        <v>50</v>
      </c>
      <c r="BJ2646" s="1">
        <v>0</v>
      </c>
      <c r="BK2646" s="1">
        <v>0.01</v>
      </c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37" t="s">
        <v>71</v>
      </c>
    </row>
    <row r="2647" spans="1:77" x14ac:dyDescent="0.25">
      <c r="A2647" s="1">
        <v>2642</v>
      </c>
      <c r="B2647" s="1"/>
      <c r="C2647" s="1"/>
      <c r="D2647" s="1"/>
      <c r="E2647" s="1"/>
      <c r="F2647" s="1">
        <v>2642</v>
      </c>
      <c r="G2647" s="1" t="s">
        <v>67</v>
      </c>
      <c r="H2647" s="1">
        <v>43874</v>
      </c>
      <c r="M2647" s="1">
        <v>1</v>
      </c>
      <c r="N2647" s="1">
        <v>1</v>
      </c>
      <c r="O2647" s="1">
        <v>57</v>
      </c>
      <c r="P2647" s="2" t="s">
        <v>69</v>
      </c>
      <c r="Q2647" s="2">
        <v>557</v>
      </c>
      <c r="R2647" s="1"/>
      <c r="S2647" s="2">
        <v>310</v>
      </c>
      <c r="T2647" s="1"/>
      <c r="U2647" s="1"/>
      <c r="V2647" s="1"/>
      <c r="W2647" s="1"/>
      <c r="X2647" s="35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44"/>
      <c r="AR2647" s="36"/>
      <c r="AS2647" s="1"/>
      <c r="AT2647" s="45"/>
      <c r="AU2647" s="1"/>
      <c r="AV2647" s="1"/>
      <c r="AW2647" s="1"/>
      <c r="AX2647" s="2"/>
      <c r="AY2647" s="1"/>
      <c r="AZ2647" s="1"/>
      <c r="BA2647" s="36"/>
      <c r="BB2647" s="2"/>
      <c r="BC2647" s="1"/>
      <c r="BD2647" s="1"/>
      <c r="BE2647" s="43"/>
      <c r="BF2647" s="43">
        <f t="shared" si="41"/>
        <v>172670</v>
      </c>
      <c r="BG2647" s="1"/>
      <c r="BH2647" s="1"/>
      <c r="BI2647" s="1">
        <v>50</v>
      </c>
      <c r="BJ2647" s="1">
        <v>0</v>
      </c>
      <c r="BK2647" s="1">
        <v>0.01</v>
      </c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37" t="s">
        <v>71</v>
      </c>
    </row>
    <row r="2648" spans="1:77" x14ac:dyDescent="0.25">
      <c r="A2648" s="1">
        <v>2643</v>
      </c>
      <c r="B2648" s="1"/>
      <c r="C2648" s="1"/>
      <c r="D2648" s="1"/>
      <c r="E2648" s="1"/>
      <c r="F2648" s="1">
        <v>2643</v>
      </c>
      <c r="G2648" s="1" t="s">
        <v>67</v>
      </c>
      <c r="H2648" s="1">
        <v>43875</v>
      </c>
      <c r="M2648" s="1">
        <v>1</v>
      </c>
      <c r="N2648" s="1">
        <v>1</v>
      </c>
      <c r="O2648" s="1">
        <v>74.2</v>
      </c>
      <c r="P2648" s="2" t="s">
        <v>69</v>
      </c>
      <c r="Q2648" s="2">
        <v>574.20000000000005</v>
      </c>
      <c r="R2648" s="1"/>
      <c r="S2648" s="2">
        <v>310</v>
      </c>
      <c r="T2648" s="1"/>
      <c r="U2648" s="1"/>
      <c r="V2648" s="1"/>
      <c r="W2648" s="1"/>
      <c r="X2648" s="35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2"/>
      <c r="AY2648" s="1"/>
      <c r="AZ2648" s="1"/>
      <c r="BA2648" s="36"/>
      <c r="BB2648" s="2"/>
      <c r="BC2648" s="1"/>
      <c r="BD2648" s="1"/>
      <c r="BE2648" s="1"/>
      <c r="BF2648" s="43">
        <f t="shared" si="41"/>
        <v>178002</v>
      </c>
      <c r="BG2648" s="1"/>
      <c r="BH2648" s="1"/>
      <c r="BI2648" s="1">
        <v>50</v>
      </c>
      <c r="BJ2648" s="1">
        <v>0</v>
      </c>
      <c r="BK2648" s="1">
        <v>0.01</v>
      </c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37" t="s">
        <v>71</v>
      </c>
    </row>
    <row r="2649" spans="1:77" x14ac:dyDescent="0.25">
      <c r="A2649" s="1">
        <v>2644</v>
      </c>
      <c r="B2649" s="1"/>
      <c r="C2649" s="1"/>
      <c r="D2649" s="1"/>
      <c r="E2649" s="1"/>
      <c r="F2649" s="1">
        <v>2644</v>
      </c>
      <c r="G2649" s="1" t="s">
        <v>67</v>
      </c>
      <c r="H2649" s="1">
        <v>43876</v>
      </c>
      <c r="M2649" s="1">
        <v>2</v>
      </c>
      <c r="N2649" s="1">
        <v>2</v>
      </c>
      <c r="O2649" s="1">
        <v>78.599999999999994</v>
      </c>
      <c r="P2649" s="2" t="s">
        <v>69</v>
      </c>
      <c r="Q2649" s="2">
        <v>1078.5999999999999</v>
      </c>
      <c r="R2649" s="1"/>
      <c r="S2649" s="2">
        <v>310</v>
      </c>
      <c r="T2649" s="1"/>
      <c r="U2649" s="1"/>
      <c r="V2649" s="1"/>
      <c r="W2649" s="1"/>
      <c r="X2649" s="35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2"/>
      <c r="AY2649" s="1"/>
      <c r="AZ2649" s="1"/>
      <c r="BA2649" s="36"/>
      <c r="BB2649" s="2"/>
      <c r="BC2649" s="1"/>
      <c r="BD2649" s="1"/>
      <c r="BE2649" s="1"/>
      <c r="BF2649" s="43">
        <f t="shared" si="41"/>
        <v>334366</v>
      </c>
      <c r="BG2649" s="1"/>
      <c r="BH2649" s="1"/>
      <c r="BI2649" s="1">
        <v>50</v>
      </c>
      <c r="BJ2649" s="1">
        <v>0</v>
      </c>
      <c r="BK2649" s="1">
        <v>0.01</v>
      </c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37" t="s">
        <v>71</v>
      </c>
    </row>
    <row r="2650" spans="1:77" x14ac:dyDescent="0.25">
      <c r="A2650" s="1">
        <v>2645</v>
      </c>
      <c r="B2650" s="1"/>
      <c r="C2650" s="1"/>
      <c r="D2650" s="1"/>
      <c r="E2650" s="1"/>
      <c r="F2650" s="1">
        <v>2645</v>
      </c>
      <c r="G2650" s="1" t="s">
        <v>67</v>
      </c>
      <c r="H2650" s="1">
        <v>43991</v>
      </c>
      <c r="M2650" s="1">
        <v>3</v>
      </c>
      <c r="N2650" s="1">
        <v>0</v>
      </c>
      <c r="O2650" s="1">
        <v>73</v>
      </c>
      <c r="P2650" s="2" t="s">
        <v>69</v>
      </c>
      <c r="Q2650" s="2">
        <v>1273</v>
      </c>
      <c r="R2650" s="1"/>
      <c r="S2650" s="2">
        <v>130</v>
      </c>
      <c r="T2650" s="1"/>
      <c r="U2650" s="1"/>
      <c r="V2650" s="1"/>
      <c r="W2650" s="1"/>
      <c r="X2650" s="35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2"/>
      <c r="AY2650" s="1"/>
      <c r="AZ2650" s="1"/>
      <c r="BA2650" s="36"/>
      <c r="BB2650" s="2"/>
      <c r="BC2650" s="1"/>
      <c r="BD2650" s="1"/>
      <c r="BE2650" s="1"/>
      <c r="BF2650" s="43">
        <f t="shared" si="41"/>
        <v>165490</v>
      </c>
      <c r="BG2650" s="1"/>
      <c r="BH2650" s="1"/>
      <c r="BI2650" s="1">
        <v>50</v>
      </c>
      <c r="BJ2650" s="1">
        <v>0</v>
      </c>
      <c r="BK2650" s="1">
        <v>0.01</v>
      </c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37" t="s">
        <v>71</v>
      </c>
    </row>
    <row r="2651" spans="1:77" x14ac:dyDescent="0.25">
      <c r="A2651" s="1">
        <v>2646</v>
      </c>
      <c r="B2651" s="1"/>
      <c r="C2651" s="1"/>
      <c r="D2651" s="1"/>
      <c r="E2651" s="1"/>
      <c r="F2651" s="1">
        <v>2646</v>
      </c>
      <c r="G2651" s="1" t="s">
        <v>67</v>
      </c>
      <c r="H2651" s="1">
        <v>43992</v>
      </c>
      <c r="M2651" s="1">
        <v>3</v>
      </c>
      <c r="N2651" s="1">
        <v>2</v>
      </c>
      <c r="O2651" s="1">
        <v>92</v>
      </c>
      <c r="P2651" s="2" t="s">
        <v>69</v>
      </c>
      <c r="Q2651" s="2">
        <v>1492</v>
      </c>
      <c r="R2651" s="1"/>
      <c r="S2651" s="2">
        <v>130</v>
      </c>
      <c r="T2651" s="1"/>
      <c r="U2651" s="1"/>
      <c r="V2651" s="1"/>
      <c r="W2651" s="1"/>
      <c r="X2651" s="35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2"/>
      <c r="AY2651" s="1"/>
      <c r="AZ2651" s="1"/>
      <c r="BA2651" s="36"/>
      <c r="BB2651" s="2"/>
      <c r="BC2651" s="1"/>
      <c r="BD2651" s="1"/>
      <c r="BE2651" s="1"/>
      <c r="BF2651" s="43">
        <f t="shared" si="41"/>
        <v>193960</v>
      </c>
      <c r="BG2651" s="1"/>
      <c r="BH2651" s="1"/>
      <c r="BI2651" s="1">
        <v>50</v>
      </c>
      <c r="BJ2651" s="1">
        <v>0</v>
      </c>
      <c r="BK2651" s="1">
        <v>0.01</v>
      </c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37" t="s">
        <v>71</v>
      </c>
    </row>
    <row r="2652" spans="1:77" x14ac:dyDescent="0.25">
      <c r="A2652" s="1">
        <v>2647</v>
      </c>
      <c r="B2652" s="1"/>
      <c r="C2652" s="1"/>
      <c r="D2652" s="1"/>
      <c r="E2652" s="1"/>
      <c r="F2652" s="1">
        <v>2647</v>
      </c>
      <c r="G2652" s="1" t="s">
        <v>67</v>
      </c>
      <c r="H2652" s="1">
        <v>43993</v>
      </c>
      <c r="M2652" s="1">
        <v>5</v>
      </c>
      <c r="N2652" s="1">
        <v>3</v>
      </c>
      <c r="O2652" s="1">
        <v>54.8</v>
      </c>
      <c r="P2652" s="2" t="s">
        <v>69</v>
      </c>
      <c r="Q2652" s="2">
        <v>2354.8000000000002</v>
      </c>
      <c r="R2652" s="1"/>
      <c r="S2652" s="2">
        <v>130</v>
      </c>
      <c r="T2652" s="1"/>
      <c r="U2652" s="1"/>
      <c r="V2652" s="1"/>
      <c r="W2652" s="1"/>
      <c r="X2652" s="35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2"/>
      <c r="AY2652" s="1"/>
      <c r="AZ2652" s="1"/>
      <c r="BA2652" s="36"/>
      <c r="BB2652" s="2"/>
      <c r="BC2652" s="1"/>
      <c r="BD2652" s="1"/>
      <c r="BE2652" s="1"/>
      <c r="BF2652" s="43">
        <f t="shared" si="41"/>
        <v>306124</v>
      </c>
      <c r="BG2652" s="1"/>
      <c r="BH2652" s="1"/>
      <c r="BI2652" s="1">
        <v>50</v>
      </c>
      <c r="BJ2652" s="1">
        <v>0</v>
      </c>
      <c r="BK2652" s="1">
        <v>0.01</v>
      </c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37" t="s">
        <v>71</v>
      </c>
    </row>
    <row r="2653" spans="1:77" x14ac:dyDescent="0.25">
      <c r="A2653" s="1">
        <v>2648</v>
      </c>
      <c r="B2653" s="1"/>
      <c r="C2653" s="1"/>
      <c r="D2653" s="1"/>
      <c r="E2653" s="1"/>
      <c r="F2653" s="1">
        <v>2648</v>
      </c>
      <c r="G2653" s="1" t="s">
        <v>67</v>
      </c>
      <c r="H2653" s="1">
        <v>43994</v>
      </c>
      <c r="M2653" s="1">
        <v>5</v>
      </c>
      <c r="N2653" s="1">
        <v>1</v>
      </c>
      <c r="O2653" s="1">
        <v>25.3</v>
      </c>
      <c r="P2653" s="2" t="s">
        <v>69</v>
      </c>
      <c r="Q2653" s="2">
        <v>2125.3000000000002</v>
      </c>
      <c r="R2653" s="1"/>
      <c r="S2653" s="2">
        <v>130</v>
      </c>
      <c r="T2653" s="1"/>
      <c r="U2653" s="1"/>
      <c r="V2653" s="1"/>
      <c r="W2653" s="1"/>
      <c r="X2653" s="35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2"/>
      <c r="AY2653" s="1"/>
      <c r="AZ2653" s="1"/>
      <c r="BA2653" s="36"/>
      <c r="BB2653" s="2"/>
      <c r="BC2653" s="1"/>
      <c r="BD2653" s="1"/>
      <c r="BE2653" s="1"/>
      <c r="BF2653" s="43">
        <f t="shared" si="41"/>
        <v>276289</v>
      </c>
      <c r="BG2653" s="1"/>
      <c r="BH2653" s="1"/>
      <c r="BI2653" s="1">
        <v>50</v>
      </c>
      <c r="BJ2653" s="1">
        <v>0</v>
      </c>
      <c r="BK2653" s="1">
        <v>0.01</v>
      </c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37" t="s">
        <v>71</v>
      </c>
    </row>
    <row r="2654" spans="1:77" x14ac:dyDescent="0.25">
      <c r="A2654" s="1">
        <v>2649</v>
      </c>
      <c r="B2654" s="1"/>
      <c r="C2654" s="1"/>
      <c r="D2654" s="1"/>
      <c r="E2654" s="1"/>
      <c r="F2654" s="1">
        <v>2649</v>
      </c>
      <c r="G2654" s="1" t="s">
        <v>67</v>
      </c>
      <c r="H2654" s="1">
        <v>43995</v>
      </c>
      <c r="M2654" s="1">
        <v>6</v>
      </c>
      <c r="N2654" s="1">
        <v>2</v>
      </c>
      <c r="O2654" s="1">
        <v>76.8</v>
      </c>
      <c r="P2654" s="2" t="s">
        <v>69</v>
      </c>
      <c r="Q2654" s="2">
        <v>2676.8</v>
      </c>
      <c r="R2654" s="1"/>
      <c r="S2654" s="2">
        <v>130</v>
      </c>
      <c r="T2654" s="1"/>
      <c r="U2654" s="1"/>
      <c r="V2654" s="1"/>
      <c r="W2654" s="1"/>
      <c r="X2654" s="35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2"/>
      <c r="AY2654" s="1"/>
      <c r="AZ2654" s="1"/>
      <c r="BA2654" s="36"/>
      <c r="BB2654" s="2"/>
      <c r="BC2654" s="1"/>
      <c r="BD2654" s="1"/>
      <c r="BE2654" s="1"/>
      <c r="BF2654" s="43">
        <f t="shared" si="41"/>
        <v>347984</v>
      </c>
      <c r="BG2654" s="1"/>
      <c r="BH2654" s="1"/>
      <c r="BI2654" s="1">
        <v>50</v>
      </c>
      <c r="BJ2654" s="1">
        <v>0</v>
      </c>
      <c r="BK2654" s="1">
        <v>0.01</v>
      </c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37" t="s">
        <v>71</v>
      </c>
    </row>
    <row r="2655" spans="1:77" x14ac:dyDescent="0.25">
      <c r="A2655" s="1">
        <v>2650</v>
      </c>
      <c r="B2655" s="1"/>
      <c r="C2655" s="1"/>
      <c r="D2655" s="1"/>
      <c r="E2655" s="1"/>
      <c r="F2655" s="1">
        <v>2650</v>
      </c>
      <c r="G2655" s="1" t="s">
        <v>67</v>
      </c>
      <c r="H2655" s="1">
        <v>43996</v>
      </c>
      <c r="M2655" s="1">
        <v>2</v>
      </c>
      <c r="N2655" s="1">
        <v>2</v>
      </c>
      <c r="O2655" s="1">
        <v>73.099999999999994</v>
      </c>
      <c r="P2655" s="2" t="s">
        <v>69</v>
      </c>
      <c r="Q2655" s="2">
        <v>1073.0999999999999</v>
      </c>
      <c r="R2655" s="1"/>
      <c r="S2655" s="2">
        <v>100</v>
      </c>
      <c r="T2655" s="1"/>
      <c r="U2655" s="1"/>
      <c r="V2655" s="1"/>
      <c r="W2655" s="1"/>
      <c r="X2655" s="35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2"/>
      <c r="AY2655" s="1"/>
      <c r="AZ2655" s="1"/>
      <c r="BA2655" s="36"/>
      <c r="BB2655" s="2"/>
      <c r="BC2655" s="1"/>
      <c r="BD2655" s="1"/>
      <c r="BE2655" s="1"/>
      <c r="BF2655" s="43">
        <f t="shared" si="41"/>
        <v>107309.99999999999</v>
      </c>
      <c r="BG2655" s="1"/>
      <c r="BH2655" s="1"/>
      <c r="BI2655" s="1">
        <v>50</v>
      </c>
      <c r="BJ2655" s="1">
        <v>0</v>
      </c>
      <c r="BK2655" s="1">
        <v>0.01</v>
      </c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37" t="s">
        <v>71</v>
      </c>
    </row>
    <row r="2656" spans="1:77" x14ac:dyDescent="0.25">
      <c r="A2656" s="1">
        <v>2651</v>
      </c>
      <c r="B2656" s="1"/>
      <c r="C2656" s="1"/>
      <c r="D2656" s="1"/>
      <c r="E2656" s="1"/>
      <c r="F2656" s="1">
        <v>2651</v>
      </c>
      <c r="G2656" s="1" t="s">
        <v>67</v>
      </c>
      <c r="H2656" s="1">
        <v>44037</v>
      </c>
      <c r="M2656" s="1">
        <v>5</v>
      </c>
      <c r="N2656" s="1">
        <v>3</v>
      </c>
      <c r="O2656" s="1">
        <v>49.8</v>
      </c>
      <c r="P2656" s="2" t="s">
        <v>69</v>
      </c>
      <c r="Q2656" s="2">
        <v>2349.8000000000002</v>
      </c>
      <c r="R2656" s="1"/>
      <c r="S2656" s="2">
        <v>230</v>
      </c>
      <c r="T2656" s="1"/>
      <c r="U2656" s="1"/>
      <c r="V2656" s="1"/>
      <c r="W2656" s="1"/>
      <c r="X2656" s="35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2"/>
      <c r="AY2656" s="1"/>
      <c r="AZ2656" s="1"/>
      <c r="BA2656" s="36"/>
      <c r="BB2656" s="2"/>
      <c r="BC2656" s="1"/>
      <c r="BD2656" s="1"/>
      <c r="BE2656" s="1"/>
      <c r="BF2656" s="43">
        <f t="shared" si="41"/>
        <v>540454</v>
      </c>
      <c r="BG2656" s="1"/>
      <c r="BH2656" s="1"/>
      <c r="BI2656" s="1">
        <v>50</v>
      </c>
      <c r="BJ2656" s="1">
        <v>0</v>
      </c>
      <c r="BK2656" s="1">
        <v>0.01</v>
      </c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37" t="s">
        <v>71</v>
      </c>
    </row>
    <row r="2657" spans="1:77" x14ac:dyDescent="0.25">
      <c r="A2657" s="1">
        <v>2652</v>
      </c>
      <c r="B2657" s="1"/>
      <c r="C2657" s="1"/>
      <c r="D2657" s="1"/>
      <c r="E2657" s="1"/>
      <c r="F2657" s="1">
        <v>2652</v>
      </c>
      <c r="G2657" s="1" t="s">
        <v>67</v>
      </c>
      <c r="H2657" s="1">
        <v>44088</v>
      </c>
      <c r="M2657" s="1">
        <v>6</v>
      </c>
      <c r="N2657" s="1">
        <v>0</v>
      </c>
      <c r="O2657" s="1">
        <v>0</v>
      </c>
      <c r="P2657" s="2" t="s">
        <v>69</v>
      </c>
      <c r="Q2657" s="2">
        <v>2400</v>
      </c>
      <c r="R2657" s="1"/>
      <c r="S2657" s="2">
        <v>100</v>
      </c>
      <c r="T2657" s="1"/>
      <c r="U2657" s="1"/>
      <c r="V2657" s="1"/>
      <c r="W2657" s="1"/>
      <c r="X2657" s="35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2"/>
      <c r="AY2657" s="1"/>
      <c r="AZ2657" s="1"/>
      <c r="BA2657" s="36"/>
      <c r="BB2657" s="2"/>
      <c r="BC2657" s="1"/>
      <c r="BD2657" s="1"/>
      <c r="BE2657" s="1"/>
      <c r="BF2657" s="43">
        <f t="shared" si="41"/>
        <v>240000</v>
      </c>
      <c r="BG2657" s="1"/>
      <c r="BH2657" s="1"/>
      <c r="BI2657" s="1">
        <v>50</v>
      </c>
      <c r="BJ2657" s="1">
        <v>0</v>
      </c>
      <c r="BK2657" s="1">
        <v>0.01</v>
      </c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37" t="s">
        <v>71</v>
      </c>
    </row>
    <row r="2658" spans="1:77" x14ac:dyDescent="0.25">
      <c r="A2658" s="1">
        <v>2653</v>
      </c>
      <c r="B2658" s="1"/>
      <c r="C2658" s="1"/>
      <c r="D2658" s="1"/>
      <c r="E2658" s="1"/>
      <c r="F2658" s="1">
        <v>2653</v>
      </c>
      <c r="G2658" s="1" t="s">
        <v>67</v>
      </c>
      <c r="H2658" s="1">
        <v>44116</v>
      </c>
      <c r="M2658" s="1">
        <v>3</v>
      </c>
      <c r="N2658" s="1">
        <v>1</v>
      </c>
      <c r="O2658" s="1">
        <v>25.7</v>
      </c>
      <c r="P2658" s="2" t="s">
        <v>69</v>
      </c>
      <c r="Q2658" s="2">
        <v>1325.7</v>
      </c>
      <c r="R2658" s="1"/>
      <c r="S2658" s="2">
        <v>260</v>
      </c>
      <c r="T2658" s="1"/>
      <c r="U2658" s="1"/>
      <c r="V2658" s="1"/>
      <c r="W2658" s="1"/>
      <c r="X2658" s="35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2"/>
      <c r="AY2658" s="1"/>
      <c r="AZ2658" s="1"/>
      <c r="BA2658" s="36"/>
      <c r="BB2658" s="2"/>
      <c r="BC2658" s="1"/>
      <c r="BD2658" s="1"/>
      <c r="BE2658" s="1"/>
      <c r="BF2658" s="43">
        <f t="shared" si="41"/>
        <v>344682</v>
      </c>
      <c r="BG2658" s="1"/>
      <c r="BH2658" s="1"/>
      <c r="BI2658" s="1">
        <v>50</v>
      </c>
      <c r="BJ2658" s="1">
        <v>0</v>
      </c>
      <c r="BK2658" s="1">
        <v>0.01</v>
      </c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37" t="s">
        <v>71</v>
      </c>
    </row>
    <row r="2659" spans="1:77" x14ac:dyDescent="0.25">
      <c r="A2659" s="1">
        <v>2654</v>
      </c>
      <c r="B2659" s="1"/>
      <c r="C2659" s="1"/>
      <c r="D2659" s="1"/>
      <c r="E2659" s="1"/>
      <c r="F2659" s="1">
        <v>2654</v>
      </c>
      <c r="G2659" s="1" t="s">
        <v>67</v>
      </c>
      <c r="H2659" s="1">
        <v>44161</v>
      </c>
      <c r="M2659" s="1">
        <v>0</v>
      </c>
      <c r="N2659" s="1">
        <v>1</v>
      </c>
      <c r="O2659" s="1">
        <v>9.6999999999999993</v>
      </c>
      <c r="P2659" s="2" t="s">
        <v>69</v>
      </c>
      <c r="Q2659" s="2">
        <v>109.7</v>
      </c>
      <c r="R2659" s="1"/>
      <c r="S2659" s="2">
        <v>300</v>
      </c>
      <c r="T2659" s="1"/>
      <c r="U2659" s="1"/>
      <c r="V2659" s="1"/>
      <c r="W2659" s="1"/>
      <c r="X2659" s="35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2"/>
      <c r="AY2659" s="1"/>
      <c r="AZ2659" s="1"/>
      <c r="BA2659" s="36"/>
      <c r="BB2659" s="2"/>
      <c r="BC2659" s="1"/>
      <c r="BD2659" s="1"/>
      <c r="BE2659" s="1"/>
      <c r="BF2659" s="43">
        <f t="shared" si="41"/>
        <v>32910</v>
      </c>
      <c r="BG2659" s="1"/>
      <c r="BH2659" s="1"/>
      <c r="BI2659" s="1">
        <v>50</v>
      </c>
      <c r="BJ2659" s="1">
        <v>0</v>
      </c>
      <c r="BK2659" s="1">
        <v>0.01</v>
      </c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37" t="s">
        <v>71</v>
      </c>
    </row>
    <row r="2660" spans="1:77" x14ac:dyDescent="0.25">
      <c r="A2660" s="1">
        <v>2655</v>
      </c>
      <c r="B2660" s="1"/>
      <c r="C2660" s="1"/>
      <c r="D2660" s="1"/>
      <c r="E2660" s="1"/>
      <c r="F2660" s="1">
        <v>2655</v>
      </c>
      <c r="G2660" s="1" t="s">
        <v>67</v>
      </c>
      <c r="H2660" s="1">
        <v>44162</v>
      </c>
      <c r="M2660" s="1">
        <v>0</v>
      </c>
      <c r="N2660" s="1">
        <v>1</v>
      </c>
      <c r="O2660" s="1">
        <v>0</v>
      </c>
      <c r="P2660" s="2" t="s">
        <v>69</v>
      </c>
      <c r="Q2660" s="2">
        <v>100</v>
      </c>
      <c r="R2660" s="1"/>
      <c r="S2660" s="2">
        <v>300</v>
      </c>
      <c r="T2660" s="1"/>
      <c r="U2660" s="1"/>
      <c r="V2660" s="1"/>
      <c r="W2660" s="1"/>
      <c r="X2660" s="35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44"/>
      <c r="AR2660" s="36"/>
      <c r="AS2660" s="1"/>
      <c r="AT2660" s="45"/>
      <c r="AU2660" s="1"/>
      <c r="AV2660" s="1"/>
      <c r="AW2660" s="1"/>
      <c r="AX2660" s="2"/>
      <c r="AY2660" s="1"/>
      <c r="AZ2660" s="1"/>
      <c r="BA2660" s="36"/>
      <c r="BB2660" s="2"/>
      <c r="BC2660" s="1"/>
      <c r="BD2660" s="1"/>
      <c r="BE2660" s="43"/>
      <c r="BF2660" s="43">
        <f t="shared" si="41"/>
        <v>30000</v>
      </c>
      <c r="BG2660" s="1"/>
      <c r="BH2660" s="1"/>
      <c r="BI2660" s="1">
        <v>50</v>
      </c>
      <c r="BJ2660" s="1">
        <v>0</v>
      </c>
      <c r="BK2660" s="1">
        <v>0.01</v>
      </c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37" t="s">
        <v>71</v>
      </c>
    </row>
    <row r="2661" spans="1:77" x14ac:dyDescent="0.25">
      <c r="A2661" s="1">
        <v>2656</v>
      </c>
      <c r="B2661" s="1"/>
      <c r="C2661" s="1"/>
      <c r="D2661" s="1"/>
      <c r="E2661" s="1"/>
      <c r="F2661" s="1">
        <v>2656</v>
      </c>
      <c r="G2661" s="1" t="s">
        <v>67</v>
      </c>
      <c r="H2661" s="1">
        <v>44260</v>
      </c>
      <c r="M2661" s="1">
        <v>11</v>
      </c>
      <c r="N2661" s="1">
        <v>3</v>
      </c>
      <c r="O2661" s="1">
        <v>66.599999999999994</v>
      </c>
      <c r="P2661" s="2" t="s">
        <v>69</v>
      </c>
      <c r="Q2661" s="2">
        <v>4766.6000000000004</v>
      </c>
      <c r="R2661" s="1"/>
      <c r="S2661" s="2">
        <v>190</v>
      </c>
      <c r="T2661" s="1"/>
      <c r="U2661" s="1"/>
      <c r="V2661" s="1"/>
      <c r="W2661" s="1"/>
      <c r="X2661" s="35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2"/>
      <c r="AY2661" s="1"/>
      <c r="AZ2661" s="1"/>
      <c r="BA2661" s="36"/>
      <c r="BB2661" s="2"/>
      <c r="BC2661" s="1"/>
      <c r="BD2661" s="1"/>
      <c r="BE2661" s="1"/>
      <c r="BF2661" s="43">
        <f t="shared" si="41"/>
        <v>905654.00000000012</v>
      </c>
      <c r="BG2661" s="1"/>
      <c r="BH2661" s="1"/>
      <c r="BI2661" s="1">
        <v>50</v>
      </c>
      <c r="BJ2661" s="1">
        <v>0</v>
      </c>
      <c r="BK2661" s="1">
        <v>0.01</v>
      </c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37" t="s">
        <v>71</v>
      </c>
    </row>
    <row r="2662" spans="1:77" x14ac:dyDescent="0.25">
      <c r="A2662" s="1">
        <v>2657</v>
      </c>
      <c r="B2662" s="1"/>
      <c r="C2662" s="1"/>
      <c r="D2662" s="1"/>
      <c r="E2662" s="1"/>
      <c r="F2662" s="1">
        <v>2657</v>
      </c>
      <c r="G2662" s="1" t="s">
        <v>67</v>
      </c>
      <c r="H2662" s="1">
        <v>44330</v>
      </c>
      <c r="M2662" s="1">
        <v>30</v>
      </c>
      <c r="N2662" s="1">
        <v>2</v>
      </c>
      <c r="O2662" s="1">
        <v>35.200000000000003</v>
      </c>
      <c r="P2662" s="2" t="s">
        <v>69</v>
      </c>
      <c r="Q2662" s="2">
        <v>12235.2</v>
      </c>
      <c r="R2662" s="1"/>
      <c r="S2662" s="2">
        <v>100</v>
      </c>
      <c r="T2662" s="1"/>
      <c r="U2662" s="1"/>
      <c r="V2662" s="1"/>
      <c r="W2662" s="1"/>
      <c r="X2662" s="35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44"/>
      <c r="AR2662" s="36"/>
      <c r="AS2662" s="1"/>
      <c r="AT2662" s="45"/>
      <c r="AU2662" s="1"/>
      <c r="AV2662" s="1"/>
      <c r="AW2662" s="1"/>
      <c r="AX2662" s="2"/>
      <c r="AY2662" s="1"/>
      <c r="AZ2662" s="1"/>
      <c r="BA2662" s="36"/>
      <c r="BB2662" s="2"/>
      <c r="BC2662" s="1"/>
      <c r="BD2662" s="1"/>
      <c r="BE2662" s="43"/>
      <c r="BF2662" s="43">
        <f t="shared" si="41"/>
        <v>1223520</v>
      </c>
      <c r="BG2662" s="1"/>
      <c r="BH2662" s="1"/>
      <c r="BI2662" s="1">
        <v>50</v>
      </c>
      <c r="BJ2662" s="1">
        <v>0</v>
      </c>
      <c r="BK2662" s="1">
        <v>0.01</v>
      </c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37" t="s">
        <v>71</v>
      </c>
    </row>
    <row r="2663" spans="1:77" x14ac:dyDescent="0.25">
      <c r="A2663" s="1">
        <v>2658</v>
      </c>
      <c r="B2663" s="1"/>
      <c r="C2663" s="1"/>
      <c r="D2663" s="1"/>
      <c r="E2663" s="1"/>
      <c r="F2663" s="1">
        <v>2658</v>
      </c>
      <c r="G2663" s="1" t="s">
        <v>67</v>
      </c>
      <c r="H2663" s="1">
        <v>44331</v>
      </c>
      <c r="M2663" s="1">
        <v>17</v>
      </c>
      <c r="N2663" s="1"/>
      <c r="O2663" s="1">
        <v>99.9</v>
      </c>
      <c r="P2663" s="1" t="s">
        <v>69</v>
      </c>
      <c r="Q2663" s="2">
        <v>6899.9</v>
      </c>
      <c r="R2663" s="1"/>
      <c r="S2663" s="2">
        <v>100</v>
      </c>
      <c r="T2663" s="1"/>
      <c r="U2663" s="1"/>
      <c r="V2663" s="1"/>
      <c r="W2663" s="1"/>
      <c r="X2663" s="35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2"/>
      <c r="AY2663" s="1"/>
      <c r="AZ2663" s="1"/>
      <c r="BA2663" s="36"/>
      <c r="BB2663" s="2"/>
      <c r="BC2663" s="1"/>
      <c r="BD2663" s="1"/>
      <c r="BE2663" s="1"/>
      <c r="BF2663" s="43">
        <f t="shared" si="41"/>
        <v>689990</v>
      </c>
      <c r="BG2663" s="1"/>
      <c r="BH2663" s="1"/>
      <c r="BI2663" s="1">
        <v>50</v>
      </c>
      <c r="BJ2663" s="1">
        <v>0</v>
      </c>
      <c r="BK2663" s="1">
        <v>0.01</v>
      </c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37" t="s">
        <v>71</v>
      </c>
    </row>
    <row r="2664" spans="1:77" x14ac:dyDescent="0.25">
      <c r="A2664" s="1">
        <v>2659</v>
      </c>
      <c r="B2664" s="1"/>
      <c r="C2664" s="1"/>
      <c r="D2664" s="1"/>
      <c r="E2664" s="1"/>
      <c r="F2664" s="1">
        <v>2659</v>
      </c>
      <c r="G2664" s="1" t="s">
        <v>67</v>
      </c>
      <c r="H2664" s="1">
        <v>44332</v>
      </c>
      <c r="M2664" s="1">
        <v>15</v>
      </c>
      <c r="N2664" s="1">
        <v>1</v>
      </c>
      <c r="O2664" s="1">
        <v>18.5</v>
      </c>
      <c r="P2664" s="1" t="s">
        <v>69</v>
      </c>
      <c r="Q2664" s="1">
        <v>6118.5</v>
      </c>
      <c r="R2664" s="1"/>
      <c r="S2664" s="2">
        <v>190</v>
      </c>
      <c r="T2664" s="1"/>
      <c r="U2664" s="1"/>
      <c r="V2664" s="1"/>
      <c r="W2664" s="1"/>
      <c r="X2664" s="35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2"/>
      <c r="AY2664" s="1"/>
      <c r="AZ2664" s="1"/>
      <c r="BA2664" s="36"/>
      <c r="BB2664" s="2"/>
      <c r="BC2664" s="1"/>
      <c r="BD2664" s="1"/>
      <c r="BE2664" s="1"/>
      <c r="BF2664" s="43">
        <f t="shared" si="41"/>
        <v>1162515</v>
      </c>
      <c r="BG2664" s="1"/>
      <c r="BH2664" s="1"/>
      <c r="BI2664" s="1">
        <v>50</v>
      </c>
      <c r="BJ2664" s="1">
        <v>0</v>
      </c>
      <c r="BK2664" s="1">
        <v>0.01</v>
      </c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37" t="s">
        <v>71</v>
      </c>
    </row>
    <row r="2665" spans="1:77" x14ac:dyDescent="0.25">
      <c r="A2665" s="1">
        <v>2660</v>
      </c>
      <c r="B2665" s="1"/>
      <c r="C2665" s="1"/>
      <c r="D2665" s="1"/>
      <c r="E2665" s="1"/>
      <c r="F2665" s="1">
        <v>2660</v>
      </c>
      <c r="G2665" s="1" t="s">
        <v>67</v>
      </c>
      <c r="H2665" s="1">
        <v>44333</v>
      </c>
      <c r="M2665" s="1">
        <v>10</v>
      </c>
      <c r="N2665" s="1">
        <v>1</v>
      </c>
      <c r="O2665" s="1">
        <v>90.5</v>
      </c>
      <c r="P2665" s="1" t="s">
        <v>69</v>
      </c>
      <c r="Q2665" s="1">
        <v>4190.5</v>
      </c>
      <c r="R2665" s="1"/>
      <c r="S2665" s="2">
        <v>100</v>
      </c>
      <c r="T2665" s="1"/>
      <c r="U2665" s="1"/>
      <c r="V2665" s="1"/>
      <c r="W2665" s="1"/>
      <c r="X2665" s="35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2"/>
      <c r="AY2665" s="1"/>
      <c r="AZ2665" s="1"/>
      <c r="BA2665" s="36"/>
      <c r="BB2665" s="2"/>
      <c r="BC2665" s="1"/>
      <c r="BD2665" s="1"/>
      <c r="BE2665" s="1"/>
      <c r="BF2665" s="43">
        <f t="shared" si="41"/>
        <v>419050</v>
      </c>
      <c r="BG2665" s="1"/>
      <c r="BH2665" s="1"/>
      <c r="BI2665" s="1">
        <v>50</v>
      </c>
      <c r="BJ2665" s="1">
        <v>0</v>
      </c>
      <c r="BK2665" s="1">
        <v>0.01</v>
      </c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37" t="s">
        <v>71</v>
      </c>
    </row>
    <row r="2666" spans="1:77" x14ac:dyDescent="0.25">
      <c r="A2666" s="1">
        <v>2661</v>
      </c>
      <c r="B2666" s="1"/>
      <c r="C2666" s="1"/>
      <c r="D2666" s="1"/>
      <c r="E2666" s="1"/>
      <c r="F2666" s="1">
        <v>2661</v>
      </c>
      <c r="G2666" s="1" t="s">
        <v>67</v>
      </c>
      <c r="H2666" s="1">
        <v>44400</v>
      </c>
      <c r="M2666" s="1">
        <v>2</v>
      </c>
      <c r="N2666" s="1">
        <v>0</v>
      </c>
      <c r="O2666" s="1">
        <v>87.6</v>
      </c>
      <c r="P2666" s="2" t="s">
        <v>69</v>
      </c>
      <c r="Q2666" s="2">
        <v>887.6</v>
      </c>
      <c r="R2666" s="1"/>
      <c r="S2666" s="2">
        <v>130</v>
      </c>
      <c r="T2666" s="1"/>
      <c r="U2666" s="1"/>
      <c r="V2666" s="1"/>
      <c r="W2666" s="1"/>
      <c r="X2666" s="35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2"/>
      <c r="AY2666" s="1"/>
      <c r="AZ2666" s="1"/>
      <c r="BA2666" s="36"/>
      <c r="BB2666" s="2"/>
      <c r="BC2666" s="1"/>
      <c r="BD2666" s="1"/>
      <c r="BE2666" s="1"/>
      <c r="BF2666" s="43">
        <f t="shared" si="41"/>
        <v>115388</v>
      </c>
      <c r="BG2666" s="1"/>
      <c r="BH2666" s="1"/>
      <c r="BI2666" s="1">
        <v>50</v>
      </c>
      <c r="BJ2666" s="1">
        <v>0</v>
      </c>
      <c r="BK2666" s="1">
        <v>0.01</v>
      </c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37" t="s">
        <v>71</v>
      </c>
    </row>
    <row r="2667" spans="1:77" x14ac:dyDescent="0.25">
      <c r="A2667" s="1">
        <v>2662</v>
      </c>
      <c r="B2667" s="1"/>
      <c r="C2667" s="1"/>
      <c r="D2667" s="1"/>
      <c r="E2667" s="1"/>
      <c r="F2667" s="1">
        <v>2662</v>
      </c>
      <c r="G2667" s="1" t="s">
        <v>67</v>
      </c>
      <c r="H2667" s="1">
        <v>44401</v>
      </c>
      <c r="M2667" s="1">
        <v>2</v>
      </c>
      <c r="N2667" s="1">
        <v>1</v>
      </c>
      <c r="O2667" s="1">
        <v>54</v>
      </c>
      <c r="P2667" s="2" t="s">
        <v>69</v>
      </c>
      <c r="Q2667" s="2">
        <v>954</v>
      </c>
      <c r="R2667" s="1"/>
      <c r="S2667" s="2">
        <v>130</v>
      </c>
      <c r="T2667" s="1"/>
      <c r="U2667" s="1"/>
      <c r="V2667" s="1"/>
      <c r="W2667" s="1"/>
      <c r="X2667" s="35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2"/>
      <c r="AY2667" s="1"/>
      <c r="AZ2667" s="1"/>
      <c r="BA2667" s="36"/>
      <c r="BB2667" s="2"/>
      <c r="BC2667" s="1"/>
      <c r="BD2667" s="1"/>
      <c r="BE2667" s="1"/>
      <c r="BF2667" s="43">
        <f t="shared" si="41"/>
        <v>124020</v>
      </c>
      <c r="BG2667" s="1"/>
      <c r="BH2667" s="1"/>
      <c r="BI2667" s="1">
        <v>50</v>
      </c>
      <c r="BJ2667" s="1">
        <v>0</v>
      </c>
      <c r="BK2667" s="1">
        <v>0.01</v>
      </c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37" t="s">
        <v>71</v>
      </c>
    </row>
    <row r="2668" spans="1:77" x14ac:dyDescent="0.25">
      <c r="A2668" s="1">
        <v>2663</v>
      </c>
      <c r="B2668" s="1"/>
      <c r="C2668" s="1"/>
      <c r="D2668" s="1"/>
      <c r="E2668" s="1"/>
      <c r="F2668" s="1">
        <v>2663</v>
      </c>
      <c r="G2668" s="1" t="s">
        <v>67</v>
      </c>
      <c r="H2668" s="1">
        <v>44450</v>
      </c>
      <c r="M2668" s="1">
        <v>5</v>
      </c>
      <c r="N2668" s="1">
        <v>1</v>
      </c>
      <c r="O2668" s="1">
        <v>56.5</v>
      </c>
      <c r="P2668" s="2" t="s">
        <v>69</v>
      </c>
      <c r="Q2668" s="2">
        <v>2156.5</v>
      </c>
      <c r="R2668" s="1"/>
      <c r="S2668" s="2">
        <v>160</v>
      </c>
      <c r="T2668" s="1"/>
      <c r="U2668" s="1"/>
      <c r="V2668" s="1"/>
      <c r="W2668" s="1"/>
      <c r="X2668" s="35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44"/>
      <c r="AR2668" s="36"/>
      <c r="AS2668" s="1"/>
      <c r="AT2668" s="45"/>
      <c r="AU2668" s="1"/>
      <c r="AV2668" s="2"/>
      <c r="AW2668" s="46"/>
      <c r="AX2668" s="2"/>
      <c r="AY2668" s="2"/>
      <c r="AZ2668" s="2"/>
      <c r="BA2668" s="36"/>
      <c r="BB2668" s="2"/>
      <c r="BC2668" s="36"/>
      <c r="BD2668" s="1"/>
      <c r="BE2668" s="43"/>
      <c r="BF2668" s="43">
        <f t="shared" si="41"/>
        <v>345040</v>
      </c>
      <c r="BG2668" s="1"/>
      <c r="BH2668" s="6"/>
      <c r="BI2668" s="1">
        <v>50</v>
      </c>
      <c r="BJ2668" s="1">
        <v>0</v>
      </c>
      <c r="BK2668" s="1">
        <v>0.01</v>
      </c>
      <c r="BL2668" s="36"/>
      <c r="BM2668" s="36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37" t="s">
        <v>71</v>
      </c>
    </row>
    <row r="2669" spans="1:77" x14ac:dyDescent="0.25">
      <c r="A2669" s="1">
        <v>2664</v>
      </c>
      <c r="B2669" s="1"/>
      <c r="C2669" s="1"/>
      <c r="D2669" s="1"/>
      <c r="E2669" s="1"/>
      <c r="F2669" s="1">
        <v>2664</v>
      </c>
      <c r="G2669" s="1" t="s">
        <v>67</v>
      </c>
      <c r="H2669" s="1">
        <v>44451</v>
      </c>
      <c r="M2669" s="1">
        <v>4</v>
      </c>
      <c r="N2669" s="1">
        <v>3</v>
      </c>
      <c r="O2669" s="1">
        <v>27.8</v>
      </c>
      <c r="P2669" s="2" t="s">
        <v>69</v>
      </c>
      <c r="Q2669" s="2">
        <v>1927.8</v>
      </c>
      <c r="R2669" s="1"/>
      <c r="S2669" s="2">
        <v>130</v>
      </c>
      <c r="T2669" s="1"/>
      <c r="U2669" s="1"/>
      <c r="V2669" s="1"/>
      <c r="W2669" s="1"/>
      <c r="X2669" s="35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2"/>
      <c r="AY2669" s="1"/>
      <c r="AZ2669" s="1"/>
      <c r="BA2669" s="36"/>
      <c r="BB2669" s="2"/>
      <c r="BC2669" s="1"/>
      <c r="BD2669" s="1"/>
      <c r="BE2669" s="1"/>
      <c r="BF2669" s="43">
        <f t="shared" si="41"/>
        <v>250614</v>
      </c>
      <c r="BG2669" s="1"/>
      <c r="BH2669" s="1"/>
      <c r="BI2669" s="1">
        <v>50</v>
      </c>
      <c r="BJ2669" s="1">
        <v>0</v>
      </c>
      <c r="BK2669" s="1">
        <v>0.01</v>
      </c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37" t="s">
        <v>71</v>
      </c>
    </row>
    <row r="2670" spans="1:77" x14ac:dyDescent="0.25">
      <c r="A2670" s="1">
        <v>2665</v>
      </c>
      <c r="B2670" s="1"/>
      <c r="C2670" s="1"/>
      <c r="D2670" s="1"/>
      <c r="E2670" s="1"/>
      <c r="F2670" s="1">
        <v>2665</v>
      </c>
      <c r="G2670" s="1" t="s">
        <v>67</v>
      </c>
      <c r="H2670" s="1">
        <v>44485</v>
      </c>
      <c r="M2670" s="1">
        <v>20</v>
      </c>
      <c r="N2670" s="1">
        <v>0</v>
      </c>
      <c r="O2670" s="1">
        <v>0</v>
      </c>
      <c r="P2670" s="2" t="s">
        <v>69</v>
      </c>
      <c r="Q2670" s="2">
        <v>8000</v>
      </c>
      <c r="R2670" s="1"/>
      <c r="S2670" s="2">
        <v>240</v>
      </c>
      <c r="T2670" s="1"/>
      <c r="U2670" s="1"/>
      <c r="V2670" s="1"/>
      <c r="W2670" s="1"/>
      <c r="X2670" s="35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44"/>
      <c r="AR2670" s="36"/>
      <c r="AS2670" s="1"/>
      <c r="AT2670" s="45"/>
      <c r="AU2670" s="1"/>
      <c r="AV2670" s="2"/>
      <c r="AW2670" s="46"/>
      <c r="AX2670" s="2"/>
      <c r="AY2670" s="2"/>
      <c r="AZ2670" s="2"/>
      <c r="BA2670" s="36"/>
      <c r="BB2670" s="2"/>
      <c r="BC2670" s="36"/>
      <c r="BD2670" s="1"/>
      <c r="BE2670" s="43"/>
      <c r="BF2670" s="43">
        <f t="shared" si="41"/>
        <v>1920000</v>
      </c>
      <c r="BG2670" s="1"/>
      <c r="BH2670" s="6"/>
      <c r="BI2670" s="1">
        <v>50</v>
      </c>
      <c r="BJ2670" s="1">
        <v>0</v>
      </c>
      <c r="BK2670" s="1">
        <v>0.01</v>
      </c>
      <c r="BL2670" s="36"/>
      <c r="BM2670" s="36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37" t="s">
        <v>71</v>
      </c>
    </row>
    <row r="2671" spans="1:77" x14ac:dyDescent="0.25">
      <c r="A2671" s="1">
        <v>2666</v>
      </c>
      <c r="B2671" s="1"/>
      <c r="C2671" s="1"/>
      <c r="D2671" s="1"/>
      <c r="E2671" s="1"/>
      <c r="F2671" s="1">
        <v>2666</v>
      </c>
      <c r="G2671" s="1" t="s">
        <v>67</v>
      </c>
      <c r="H2671" s="1">
        <v>44486</v>
      </c>
      <c r="M2671" s="1">
        <v>12</v>
      </c>
      <c r="N2671" s="1">
        <v>0</v>
      </c>
      <c r="O2671" s="1">
        <v>0</v>
      </c>
      <c r="P2671" s="2" t="s">
        <v>69</v>
      </c>
      <c r="Q2671" s="2">
        <v>4800</v>
      </c>
      <c r="R2671" s="1"/>
      <c r="S2671" s="2">
        <v>210</v>
      </c>
      <c r="T2671" s="1"/>
      <c r="U2671" s="1"/>
      <c r="V2671" s="1"/>
      <c r="W2671" s="1"/>
      <c r="X2671" s="35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2"/>
      <c r="AY2671" s="1"/>
      <c r="AZ2671" s="1"/>
      <c r="BA2671" s="36"/>
      <c r="BB2671" s="2"/>
      <c r="BC2671" s="1"/>
      <c r="BD2671" s="1"/>
      <c r="BE2671" s="1"/>
      <c r="BF2671" s="43">
        <f t="shared" si="41"/>
        <v>1008000</v>
      </c>
      <c r="BG2671" s="1"/>
      <c r="BH2671" s="1"/>
      <c r="BI2671" s="1">
        <v>50</v>
      </c>
      <c r="BJ2671" s="1">
        <v>0</v>
      </c>
      <c r="BK2671" s="1">
        <v>0.01</v>
      </c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37" t="s">
        <v>71</v>
      </c>
    </row>
    <row r="2672" spans="1:77" x14ac:dyDescent="0.25">
      <c r="A2672" s="1">
        <v>2667</v>
      </c>
      <c r="B2672" s="1"/>
      <c r="C2672" s="1"/>
      <c r="D2672" s="1"/>
      <c r="E2672" s="1"/>
      <c r="F2672" s="1">
        <v>2667</v>
      </c>
      <c r="G2672" s="1" t="s">
        <v>67</v>
      </c>
      <c r="H2672" s="1">
        <v>44560</v>
      </c>
      <c r="M2672" s="1">
        <v>2</v>
      </c>
      <c r="N2672" s="1">
        <v>3</v>
      </c>
      <c r="O2672" s="1">
        <v>44.5</v>
      </c>
      <c r="P2672" s="2" t="s">
        <v>69</v>
      </c>
      <c r="Q2672" s="2">
        <v>1144.5</v>
      </c>
      <c r="R2672" s="1"/>
      <c r="S2672" s="2">
        <v>130</v>
      </c>
      <c r="T2672" s="1"/>
      <c r="U2672" s="1"/>
      <c r="V2672" s="1"/>
      <c r="W2672" s="1"/>
      <c r="X2672" s="35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44"/>
      <c r="AR2672" s="36"/>
      <c r="AS2672" s="1"/>
      <c r="AT2672" s="45"/>
      <c r="AU2672" s="1"/>
      <c r="AV2672" s="2"/>
      <c r="AW2672" s="46"/>
      <c r="AX2672" s="2"/>
      <c r="AY2672" s="2"/>
      <c r="AZ2672" s="2"/>
      <c r="BA2672" s="36"/>
      <c r="BB2672" s="2"/>
      <c r="BC2672" s="36"/>
      <c r="BD2672" s="1"/>
      <c r="BE2672" s="43"/>
      <c r="BF2672" s="43">
        <f t="shared" si="41"/>
        <v>148785</v>
      </c>
      <c r="BG2672" s="1"/>
      <c r="BH2672" s="6"/>
      <c r="BI2672" s="1">
        <v>50</v>
      </c>
      <c r="BJ2672" s="1">
        <v>0</v>
      </c>
      <c r="BK2672" s="1">
        <v>0.01</v>
      </c>
      <c r="BL2672" s="36"/>
      <c r="BM2672" s="36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37" t="s">
        <v>71</v>
      </c>
    </row>
    <row r="2673" spans="1:77" x14ac:dyDescent="0.25">
      <c r="A2673" s="1">
        <v>2668</v>
      </c>
      <c r="B2673" s="1"/>
      <c r="C2673" s="1"/>
      <c r="D2673" s="1"/>
      <c r="E2673" s="1"/>
      <c r="F2673" s="1">
        <v>2668</v>
      </c>
      <c r="G2673" s="1" t="s">
        <v>67</v>
      </c>
      <c r="H2673" s="1">
        <v>44566</v>
      </c>
      <c r="M2673" s="1">
        <v>5</v>
      </c>
      <c r="N2673" s="1">
        <v>0</v>
      </c>
      <c r="O2673" s="1">
        <v>8.6</v>
      </c>
      <c r="P2673" s="2" t="s">
        <v>69</v>
      </c>
      <c r="Q2673" s="2">
        <v>2008.6</v>
      </c>
      <c r="R2673" s="1"/>
      <c r="S2673" s="2">
        <v>100</v>
      </c>
      <c r="T2673" s="1"/>
      <c r="U2673" s="1"/>
      <c r="V2673" s="1"/>
      <c r="W2673" s="1"/>
      <c r="X2673" s="35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2"/>
      <c r="AY2673" s="1"/>
      <c r="AZ2673" s="1"/>
      <c r="BA2673" s="36"/>
      <c r="BB2673" s="2"/>
      <c r="BC2673" s="1"/>
      <c r="BD2673" s="1"/>
      <c r="BE2673" s="1"/>
      <c r="BF2673" s="43">
        <f t="shared" si="41"/>
        <v>200860</v>
      </c>
      <c r="BG2673" s="1"/>
      <c r="BH2673" s="1"/>
      <c r="BI2673" s="1">
        <v>50</v>
      </c>
      <c r="BJ2673" s="1">
        <v>0</v>
      </c>
      <c r="BK2673" s="1">
        <v>0.01</v>
      </c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37" t="s">
        <v>71</v>
      </c>
    </row>
    <row r="2674" spans="1:77" x14ac:dyDescent="0.25">
      <c r="A2674" s="1">
        <v>2669</v>
      </c>
      <c r="B2674" s="1"/>
      <c r="C2674" s="1"/>
      <c r="D2674" s="1"/>
      <c r="E2674" s="1"/>
      <c r="F2674" s="1">
        <v>2669</v>
      </c>
      <c r="G2674" s="1" t="s">
        <v>67</v>
      </c>
      <c r="H2674" s="1">
        <v>44591</v>
      </c>
      <c r="M2674" s="1">
        <v>3</v>
      </c>
      <c r="N2674" s="1">
        <v>0</v>
      </c>
      <c r="O2674" s="1">
        <v>0</v>
      </c>
      <c r="P2674" s="2" t="s">
        <v>69</v>
      </c>
      <c r="Q2674" s="2">
        <v>1200</v>
      </c>
      <c r="R2674" s="1"/>
      <c r="S2674" s="2">
        <v>190</v>
      </c>
      <c r="T2674" s="1"/>
      <c r="U2674" s="1"/>
      <c r="V2674" s="1"/>
      <c r="W2674" s="1"/>
      <c r="X2674" s="35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2"/>
      <c r="AY2674" s="1"/>
      <c r="AZ2674" s="1"/>
      <c r="BA2674" s="36"/>
      <c r="BB2674" s="2"/>
      <c r="BC2674" s="1"/>
      <c r="BD2674" s="1"/>
      <c r="BE2674" s="1"/>
      <c r="BF2674" s="43">
        <f t="shared" si="41"/>
        <v>228000</v>
      </c>
      <c r="BG2674" s="1"/>
      <c r="BH2674" s="1"/>
      <c r="BI2674" s="1">
        <v>50</v>
      </c>
      <c r="BJ2674" s="1">
        <v>0</v>
      </c>
      <c r="BK2674" s="1">
        <v>0.01</v>
      </c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37" t="s">
        <v>71</v>
      </c>
    </row>
    <row r="2675" spans="1:77" x14ac:dyDescent="0.25">
      <c r="A2675" s="1">
        <v>2670</v>
      </c>
      <c r="B2675" s="1"/>
      <c r="C2675" s="1"/>
      <c r="D2675" s="1"/>
      <c r="E2675" s="1"/>
      <c r="F2675" s="1">
        <v>2670</v>
      </c>
      <c r="G2675" s="1" t="s">
        <v>67</v>
      </c>
      <c r="H2675" s="1">
        <v>44610</v>
      </c>
      <c r="M2675" s="1">
        <v>1</v>
      </c>
      <c r="N2675" s="1">
        <v>2</v>
      </c>
      <c r="O2675" s="1">
        <v>0</v>
      </c>
      <c r="P2675" s="2" t="s">
        <v>69</v>
      </c>
      <c r="Q2675" s="2">
        <v>600</v>
      </c>
      <c r="R2675" s="1"/>
      <c r="S2675" s="2">
        <v>450</v>
      </c>
      <c r="T2675" s="1"/>
      <c r="U2675" s="1"/>
      <c r="V2675" s="1"/>
      <c r="W2675" s="1"/>
      <c r="X2675" s="35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2"/>
      <c r="AY2675" s="1"/>
      <c r="AZ2675" s="1"/>
      <c r="BA2675" s="36"/>
      <c r="BB2675" s="2"/>
      <c r="BC2675" s="1"/>
      <c r="BD2675" s="1"/>
      <c r="BE2675" s="1"/>
      <c r="BF2675" s="43">
        <f t="shared" si="41"/>
        <v>270000</v>
      </c>
      <c r="BG2675" s="1"/>
      <c r="BH2675" s="1"/>
      <c r="BI2675" s="1">
        <v>50</v>
      </c>
      <c r="BJ2675" s="1">
        <v>0</v>
      </c>
      <c r="BK2675" s="1">
        <v>0.01</v>
      </c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37" t="s">
        <v>71</v>
      </c>
    </row>
    <row r="2676" spans="1:77" x14ac:dyDescent="0.25">
      <c r="A2676" s="1">
        <v>2671</v>
      </c>
      <c r="B2676" s="1"/>
      <c r="C2676" s="1"/>
      <c r="D2676" s="1"/>
      <c r="E2676" s="1"/>
      <c r="F2676" s="1">
        <v>2671</v>
      </c>
      <c r="G2676" s="1" t="s">
        <v>67</v>
      </c>
      <c r="H2676" s="1">
        <v>44632</v>
      </c>
      <c r="M2676" s="1">
        <v>1</v>
      </c>
      <c r="N2676" s="1">
        <v>1</v>
      </c>
      <c r="O2676" s="1">
        <v>13.5</v>
      </c>
      <c r="P2676" s="2" t="s">
        <v>69</v>
      </c>
      <c r="Q2676" s="2">
        <v>513.5</v>
      </c>
      <c r="R2676" s="1"/>
      <c r="S2676" s="2">
        <v>100</v>
      </c>
      <c r="T2676" s="1"/>
      <c r="U2676" s="1"/>
      <c r="V2676" s="1"/>
      <c r="W2676" s="1"/>
      <c r="X2676" s="35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44"/>
      <c r="AR2676" s="36"/>
      <c r="AS2676" s="1"/>
      <c r="AT2676" s="45"/>
      <c r="AU2676" s="1"/>
      <c r="AV2676" s="1"/>
      <c r="AW2676" s="1"/>
      <c r="AX2676" s="2"/>
      <c r="AY2676" s="1"/>
      <c r="AZ2676" s="1"/>
      <c r="BA2676" s="36"/>
      <c r="BB2676" s="2"/>
      <c r="BC2676" s="1"/>
      <c r="BD2676" s="1"/>
      <c r="BE2676" s="43"/>
      <c r="BF2676" s="43">
        <f t="shared" si="41"/>
        <v>51350</v>
      </c>
      <c r="BG2676" s="1"/>
      <c r="BH2676" s="1"/>
      <c r="BI2676" s="1">
        <v>50</v>
      </c>
      <c r="BJ2676" s="1">
        <v>0</v>
      </c>
      <c r="BK2676" s="1">
        <v>0.01</v>
      </c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37" t="s">
        <v>71</v>
      </c>
    </row>
    <row r="2677" spans="1:77" x14ac:dyDescent="0.25">
      <c r="A2677" s="1">
        <v>2672</v>
      </c>
      <c r="B2677" s="1"/>
      <c r="C2677" s="1"/>
      <c r="D2677" s="1"/>
      <c r="E2677" s="1"/>
      <c r="F2677" s="1">
        <v>2672</v>
      </c>
      <c r="G2677" s="1" t="s">
        <v>67</v>
      </c>
      <c r="H2677" s="1">
        <v>44633</v>
      </c>
      <c r="M2677" s="1">
        <v>1</v>
      </c>
      <c r="N2677" s="1">
        <v>1</v>
      </c>
      <c r="O2677" s="1">
        <v>13.5</v>
      </c>
      <c r="P2677" s="2" t="s">
        <v>69</v>
      </c>
      <c r="Q2677" s="2">
        <v>513.5</v>
      </c>
      <c r="R2677" s="1"/>
      <c r="S2677" s="2">
        <v>100</v>
      </c>
      <c r="T2677" s="1"/>
      <c r="U2677" s="1"/>
      <c r="V2677" s="1"/>
      <c r="W2677" s="1"/>
      <c r="X2677" s="35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2"/>
      <c r="AY2677" s="1"/>
      <c r="AZ2677" s="1"/>
      <c r="BA2677" s="36"/>
      <c r="BB2677" s="2"/>
      <c r="BC2677" s="1"/>
      <c r="BD2677" s="1"/>
      <c r="BE2677" s="1"/>
      <c r="BF2677" s="43">
        <f t="shared" si="41"/>
        <v>51350</v>
      </c>
      <c r="BG2677" s="1"/>
      <c r="BH2677" s="1"/>
      <c r="BI2677" s="1">
        <v>50</v>
      </c>
      <c r="BJ2677" s="1">
        <v>0</v>
      </c>
      <c r="BK2677" s="1">
        <v>0.01</v>
      </c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37" t="s">
        <v>71</v>
      </c>
    </row>
    <row r="2678" spans="1:77" x14ac:dyDescent="0.25">
      <c r="A2678" s="1">
        <v>2673</v>
      </c>
      <c r="B2678" s="1"/>
      <c r="C2678" s="1"/>
      <c r="D2678" s="1"/>
      <c r="E2678" s="1"/>
      <c r="F2678" s="1">
        <v>2673</v>
      </c>
      <c r="G2678" s="1" t="s">
        <v>67</v>
      </c>
      <c r="H2678" s="1">
        <v>44671</v>
      </c>
      <c r="M2678" s="1">
        <v>1</v>
      </c>
      <c r="N2678" s="1">
        <v>2</v>
      </c>
      <c r="O2678" s="1">
        <v>74.099999999999994</v>
      </c>
      <c r="P2678" s="2" t="s">
        <v>69</v>
      </c>
      <c r="Q2678" s="2">
        <v>674.1</v>
      </c>
      <c r="R2678" s="1"/>
      <c r="S2678" s="2">
        <v>350</v>
      </c>
      <c r="T2678" s="1"/>
      <c r="U2678" s="1"/>
      <c r="V2678" s="1"/>
      <c r="W2678" s="1"/>
      <c r="X2678" s="35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44"/>
      <c r="AR2678" s="36"/>
      <c r="AS2678" s="1"/>
      <c r="AT2678" s="45"/>
      <c r="AU2678" s="1"/>
      <c r="AV2678" s="1"/>
      <c r="AW2678" s="1"/>
      <c r="AX2678" s="2"/>
      <c r="AY2678" s="1"/>
      <c r="AZ2678" s="1"/>
      <c r="BA2678" s="36"/>
      <c r="BB2678" s="2"/>
      <c r="BC2678" s="1"/>
      <c r="BD2678" s="1"/>
      <c r="BE2678" s="43"/>
      <c r="BF2678" s="43">
        <f t="shared" si="41"/>
        <v>235935</v>
      </c>
      <c r="BG2678" s="1"/>
      <c r="BH2678" s="1"/>
      <c r="BI2678" s="1">
        <v>50</v>
      </c>
      <c r="BJ2678" s="1">
        <v>0</v>
      </c>
      <c r="BK2678" s="1">
        <v>0.01</v>
      </c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37" t="s">
        <v>71</v>
      </c>
    </row>
    <row r="2679" spans="1:77" x14ac:dyDescent="0.25">
      <c r="A2679" s="1">
        <v>2674</v>
      </c>
      <c r="B2679" s="1"/>
      <c r="C2679" s="1"/>
      <c r="D2679" s="1"/>
      <c r="E2679" s="1"/>
      <c r="F2679" s="1">
        <v>2674</v>
      </c>
      <c r="G2679" s="1" t="s">
        <v>67</v>
      </c>
      <c r="H2679" s="1">
        <v>44672</v>
      </c>
      <c r="M2679" s="1">
        <v>5</v>
      </c>
      <c r="N2679" s="1">
        <v>2</v>
      </c>
      <c r="O2679" s="1">
        <v>14.1</v>
      </c>
      <c r="P2679" s="2" t="s">
        <v>69</v>
      </c>
      <c r="Q2679" s="2">
        <v>2214.1</v>
      </c>
      <c r="R2679" s="1"/>
      <c r="S2679" s="2">
        <v>260</v>
      </c>
      <c r="T2679" s="1"/>
      <c r="U2679" s="1"/>
      <c r="V2679" s="1"/>
      <c r="W2679" s="1"/>
      <c r="X2679" s="35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44"/>
      <c r="AR2679" s="36"/>
      <c r="AS2679" s="1"/>
      <c r="AT2679" s="45"/>
      <c r="AU2679" s="1"/>
      <c r="AV2679" s="1"/>
      <c r="AW2679" s="1"/>
      <c r="AX2679" s="2"/>
      <c r="AY2679" s="1"/>
      <c r="AZ2679" s="1"/>
      <c r="BA2679" s="36"/>
      <c r="BB2679" s="2"/>
      <c r="BC2679" s="1"/>
      <c r="BD2679" s="1"/>
      <c r="BE2679" s="43"/>
      <c r="BF2679" s="43">
        <f t="shared" si="41"/>
        <v>575666</v>
      </c>
      <c r="BG2679" s="1"/>
      <c r="BH2679" s="1"/>
      <c r="BI2679" s="1">
        <v>50</v>
      </c>
      <c r="BJ2679" s="1">
        <v>0</v>
      </c>
      <c r="BK2679" s="1">
        <v>0.01</v>
      </c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37" t="s">
        <v>71</v>
      </c>
    </row>
    <row r="2680" spans="1:77" x14ac:dyDescent="0.25">
      <c r="A2680" s="1">
        <v>2675</v>
      </c>
      <c r="B2680" s="1"/>
      <c r="C2680" s="1"/>
      <c r="D2680" s="1"/>
      <c r="E2680" s="1"/>
      <c r="F2680" s="1">
        <v>2675</v>
      </c>
      <c r="G2680" s="1" t="s">
        <v>67</v>
      </c>
      <c r="H2680" s="1">
        <v>44705</v>
      </c>
      <c r="M2680" s="1">
        <v>0</v>
      </c>
      <c r="N2680" s="1">
        <v>2</v>
      </c>
      <c r="O2680" s="1">
        <v>48.1</v>
      </c>
      <c r="P2680" s="2" t="s">
        <v>69</v>
      </c>
      <c r="Q2680" s="2">
        <v>248.1</v>
      </c>
      <c r="R2680" s="1"/>
      <c r="S2680" s="2">
        <v>450</v>
      </c>
      <c r="T2680" s="1"/>
      <c r="U2680" s="1"/>
      <c r="V2680" s="1"/>
      <c r="W2680" s="1"/>
      <c r="X2680" s="35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2"/>
      <c r="AY2680" s="1"/>
      <c r="AZ2680" s="1"/>
      <c r="BA2680" s="36"/>
      <c r="BB2680" s="2"/>
      <c r="BC2680" s="1"/>
      <c r="BD2680" s="1"/>
      <c r="BE2680" s="1"/>
      <c r="BF2680" s="43">
        <f t="shared" si="41"/>
        <v>111645</v>
      </c>
      <c r="BG2680" s="1"/>
      <c r="BH2680" s="1"/>
      <c r="BI2680" s="1">
        <v>50</v>
      </c>
      <c r="BJ2680" s="1">
        <v>0</v>
      </c>
      <c r="BK2680" s="1">
        <v>0.01</v>
      </c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37" t="s">
        <v>71</v>
      </c>
    </row>
    <row r="2681" spans="1:77" x14ac:dyDescent="0.25">
      <c r="A2681" s="1">
        <v>2676</v>
      </c>
      <c r="B2681" s="1"/>
      <c r="C2681" s="1"/>
      <c r="D2681" s="1"/>
      <c r="E2681" s="1"/>
      <c r="F2681" s="1">
        <v>2676</v>
      </c>
      <c r="G2681" s="1" t="s">
        <v>67</v>
      </c>
      <c r="H2681" s="1">
        <v>44729</v>
      </c>
      <c r="M2681" s="1">
        <v>0</v>
      </c>
      <c r="N2681" s="1">
        <v>1</v>
      </c>
      <c r="O2681" s="1">
        <v>1.7</v>
      </c>
      <c r="P2681" s="2" t="s">
        <v>69</v>
      </c>
      <c r="Q2681" s="2">
        <v>101.7</v>
      </c>
      <c r="R2681" s="1"/>
      <c r="S2681" s="2">
        <v>350</v>
      </c>
      <c r="T2681" s="1"/>
      <c r="U2681" s="1"/>
      <c r="V2681" s="1"/>
      <c r="W2681" s="1"/>
      <c r="X2681" s="35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2"/>
      <c r="AY2681" s="1"/>
      <c r="AZ2681" s="1"/>
      <c r="BA2681" s="36"/>
      <c r="BB2681" s="2"/>
      <c r="BC2681" s="1"/>
      <c r="BD2681" s="1"/>
      <c r="BE2681" s="1"/>
      <c r="BF2681" s="43">
        <f t="shared" si="41"/>
        <v>35595</v>
      </c>
      <c r="BG2681" s="1"/>
      <c r="BH2681" s="1"/>
      <c r="BI2681" s="1">
        <v>50</v>
      </c>
      <c r="BJ2681" s="1">
        <v>0</v>
      </c>
      <c r="BK2681" s="1">
        <v>0.01</v>
      </c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37" t="s">
        <v>71</v>
      </c>
    </row>
    <row r="2682" spans="1:77" x14ac:dyDescent="0.25">
      <c r="A2682" s="1">
        <v>2677</v>
      </c>
      <c r="B2682" s="1"/>
      <c r="C2682" s="1"/>
      <c r="D2682" s="1"/>
      <c r="E2682" s="1"/>
      <c r="F2682" s="1">
        <v>2677</v>
      </c>
      <c r="G2682" s="1" t="s">
        <v>67</v>
      </c>
      <c r="H2682" s="1">
        <v>44751</v>
      </c>
      <c r="M2682" s="1">
        <v>1</v>
      </c>
      <c r="N2682" s="1">
        <v>0</v>
      </c>
      <c r="O2682" s="1">
        <v>19.3</v>
      </c>
      <c r="P2682" s="2" t="s">
        <v>69</v>
      </c>
      <c r="Q2682" s="2">
        <v>419.3</v>
      </c>
      <c r="R2682" s="1"/>
      <c r="S2682" s="2">
        <v>350</v>
      </c>
      <c r="T2682" s="1"/>
      <c r="U2682" s="1"/>
      <c r="V2682" s="1"/>
      <c r="W2682" s="1"/>
      <c r="X2682" s="35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2"/>
      <c r="AY2682" s="1"/>
      <c r="AZ2682" s="1"/>
      <c r="BA2682" s="36"/>
      <c r="BB2682" s="2"/>
      <c r="BC2682" s="1"/>
      <c r="BD2682" s="1"/>
      <c r="BE2682" s="1"/>
      <c r="BF2682" s="43">
        <f t="shared" si="41"/>
        <v>146755</v>
      </c>
      <c r="BG2682" s="1"/>
      <c r="BH2682" s="1"/>
      <c r="BI2682" s="1">
        <v>50</v>
      </c>
      <c r="BJ2682" s="1">
        <v>0</v>
      </c>
      <c r="BK2682" s="1">
        <v>0.01</v>
      </c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37" t="s">
        <v>71</v>
      </c>
    </row>
    <row r="2683" spans="1:77" x14ac:dyDescent="0.25">
      <c r="A2683" s="1">
        <v>2678</v>
      </c>
      <c r="B2683" s="1"/>
      <c r="C2683" s="1"/>
      <c r="D2683" s="1"/>
      <c r="E2683" s="1"/>
      <c r="F2683" s="1">
        <v>2678</v>
      </c>
      <c r="G2683" s="1" t="s">
        <v>67</v>
      </c>
      <c r="H2683" s="1">
        <v>44752</v>
      </c>
      <c r="M2683" s="1">
        <v>1</v>
      </c>
      <c r="N2683" s="1">
        <v>1</v>
      </c>
      <c r="O2683" s="1">
        <v>89.6</v>
      </c>
      <c r="P2683" s="2" t="s">
        <v>69</v>
      </c>
      <c r="Q2683" s="2">
        <v>589.6</v>
      </c>
      <c r="R2683" s="1"/>
      <c r="S2683" s="2">
        <v>130</v>
      </c>
      <c r="T2683" s="1"/>
      <c r="U2683" s="1"/>
      <c r="V2683" s="1"/>
      <c r="W2683" s="1"/>
      <c r="X2683" s="35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2"/>
      <c r="AY2683" s="1"/>
      <c r="AZ2683" s="1"/>
      <c r="BA2683" s="36"/>
      <c r="BB2683" s="2"/>
      <c r="BC2683" s="1"/>
      <c r="BD2683" s="1"/>
      <c r="BE2683" s="1"/>
      <c r="BF2683" s="43">
        <f t="shared" si="41"/>
        <v>76648</v>
      </c>
      <c r="BG2683" s="1"/>
      <c r="BH2683" s="1"/>
      <c r="BI2683" s="1">
        <v>50</v>
      </c>
      <c r="BJ2683" s="1">
        <v>0</v>
      </c>
      <c r="BK2683" s="1">
        <v>0.01</v>
      </c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37" t="s">
        <v>71</v>
      </c>
    </row>
    <row r="2684" spans="1:77" x14ac:dyDescent="0.25">
      <c r="A2684" s="1">
        <v>2679</v>
      </c>
      <c r="B2684" s="1"/>
      <c r="C2684" s="1"/>
      <c r="D2684" s="1"/>
      <c r="E2684" s="1"/>
      <c r="F2684" s="1">
        <v>2679</v>
      </c>
      <c r="G2684" s="1" t="s">
        <v>67</v>
      </c>
      <c r="H2684" s="1">
        <v>44753</v>
      </c>
      <c r="M2684" s="1">
        <v>1</v>
      </c>
      <c r="N2684" s="1">
        <v>3</v>
      </c>
      <c r="O2684" s="1">
        <v>52.6</v>
      </c>
      <c r="P2684" s="2" t="s">
        <v>69</v>
      </c>
      <c r="Q2684" s="2">
        <v>752.6</v>
      </c>
      <c r="R2684" s="1"/>
      <c r="S2684" s="2">
        <v>130</v>
      </c>
      <c r="T2684" s="1"/>
      <c r="U2684" s="1"/>
      <c r="V2684" s="1"/>
      <c r="W2684" s="1"/>
      <c r="X2684" s="35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2"/>
      <c r="AY2684" s="1"/>
      <c r="AZ2684" s="1"/>
      <c r="BA2684" s="36"/>
      <c r="BB2684" s="2"/>
      <c r="BC2684" s="1"/>
      <c r="BD2684" s="1"/>
      <c r="BE2684" s="1"/>
      <c r="BF2684" s="43">
        <f t="shared" si="41"/>
        <v>97838</v>
      </c>
      <c r="BG2684" s="1"/>
      <c r="BH2684" s="1"/>
      <c r="BI2684" s="1">
        <v>50</v>
      </c>
      <c r="BJ2684" s="1">
        <v>0</v>
      </c>
      <c r="BK2684" s="1">
        <v>0.01</v>
      </c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37" t="s">
        <v>71</v>
      </c>
    </row>
    <row r="2685" spans="1:77" x14ac:dyDescent="0.25">
      <c r="A2685" s="1">
        <v>2680</v>
      </c>
      <c r="B2685" s="1"/>
      <c r="C2685" s="1"/>
      <c r="D2685" s="1"/>
      <c r="E2685" s="1"/>
      <c r="F2685" s="1">
        <v>2680</v>
      </c>
      <c r="G2685" s="1" t="s">
        <v>67</v>
      </c>
      <c r="H2685" s="1">
        <v>44786</v>
      </c>
      <c r="M2685" s="1">
        <v>1</v>
      </c>
      <c r="N2685" s="1">
        <v>1</v>
      </c>
      <c r="O2685" s="1">
        <v>12.4</v>
      </c>
      <c r="P2685" s="2" t="s">
        <v>69</v>
      </c>
      <c r="Q2685" s="2">
        <v>512.4</v>
      </c>
      <c r="R2685" s="1"/>
      <c r="S2685" s="2">
        <v>300</v>
      </c>
      <c r="T2685" s="1"/>
      <c r="U2685" s="1"/>
      <c r="V2685" s="1"/>
      <c r="W2685" s="1"/>
      <c r="X2685" s="35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44"/>
      <c r="AR2685" s="36"/>
      <c r="AS2685" s="1"/>
      <c r="AT2685" s="45"/>
      <c r="AU2685" s="1"/>
      <c r="AV2685" s="1"/>
      <c r="AW2685" s="1"/>
      <c r="AX2685" s="2"/>
      <c r="AY2685" s="1"/>
      <c r="AZ2685" s="1"/>
      <c r="BA2685" s="36"/>
      <c r="BB2685" s="2"/>
      <c r="BC2685" s="1"/>
      <c r="BD2685" s="1"/>
      <c r="BE2685" s="43"/>
      <c r="BF2685" s="43">
        <f t="shared" si="41"/>
        <v>153720</v>
      </c>
      <c r="BG2685" s="1"/>
      <c r="BH2685" s="1"/>
      <c r="BI2685" s="1">
        <v>50</v>
      </c>
      <c r="BJ2685" s="1">
        <v>0</v>
      </c>
      <c r="BK2685" s="1">
        <v>0.01</v>
      </c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37" t="s">
        <v>71</v>
      </c>
    </row>
    <row r="2686" spans="1:77" x14ac:dyDescent="0.25">
      <c r="A2686" s="1">
        <v>2681</v>
      </c>
      <c r="B2686" s="1"/>
      <c r="C2686" s="1"/>
      <c r="D2686" s="1"/>
      <c r="E2686" s="1"/>
      <c r="F2686" s="1">
        <v>2681</v>
      </c>
      <c r="G2686" s="1" t="s">
        <v>67</v>
      </c>
      <c r="H2686" s="1">
        <v>44826</v>
      </c>
      <c r="M2686" s="1">
        <v>4</v>
      </c>
      <c r="N2686" s="1">
        <v>1</v>
      </c>
      <c r="O2686" s="1">
        <v>0</v>
      </c>
      <c r="P2686" s="2" t="s">
        <v>69</v>
      </c>
      <c r="Q2686" s="2">
        <v>1700</v>
      </c>
      <c r="R2686" s="1"/>
      <c r="S2686" s="2">
        <v>160</v>
      </c>
      <c r="T2686" s="1"/>
      <c r="U2686" s="1"/>
      <c r="V2686" s="1"/>
      <c r="W2686" s="1"/>
      <c r="X2686" s="35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2"/>
      <c r="AY2686" s="1"/>
      <c r="AZ2686" s="1"/>
      <c r="BA2686" s="36"/>
      <c r="BB2686" s="2"/>
      <c r="BC2686" s="1"/>
      <c r="BD2686" s="1"/>
      <c r="BE2686" s="1"/>
      <c r="BF2686" s="43">
        <f t="shared" si="41"/>
        <v>272000</v>
      </c>
      <c r="BG2686" s="1"/>
      <c r="BH2686" s="1"/>
      <c r="BI2686" s="1">
        <v>50</v>
      </c>
      <c r="BJ2686" s="1">
        <v>0</v>
      </c>
      <c r="BK2686" s="1">
        <v>0.01</v>
      </c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37" t="s">
        <v>71</v>
      </c>
    </row>
    <row r="2687" spans="1:77" x14ac:dyDescent="0.25">
      <c r="A2687" s="1">
        <v>2682</v>
      </c>
      <c r="B2687" s="1"/>
      <c r="C2687" s="1"/>
      <c r="D2687" s="1"/>
      <c r="E2687" s="1"/>
      <c r="F2687" s="1">
        <v>2682</v>
      </c>
      <c r="G2687" s="1" t="s">
        <v>67</v>
      </c>
      <c r="H2687" s="1">
        <v>44827</v>
      </c>
      <c r="M2687" s="1">
        <v>4</v>
      </c>
      <c r="N2687" s="1">
        <v>1</v>
      </c>
      <c r="O2687" s="1">
        <v>78.599999999999994</v>
      </c>
      <c r="P2687" s="2" t="s">
        <v>69</v>
      </c>
      <c r="Q2687" s="2">
        <v>1778.6</v>
      </c>
      <c r="R2687" s="1"/>
      <c r="S2687" s="2">
        <v>160</v>
      </c>
      <c r="T2687" s="1"/>
      <c r="U2687" s="1"/>
      <c r="V2687" s="1"/>
      <c r="W2687" s="1"/>
      <c r="X2687" s="35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2"/>
      <c r="AY2687" s="1"/>
      <c r="AZ2687" s="1"/>
      <c r="BA2687" s="36"/>
      <c r="BB2687" s="2"/>
      <c r="BC2687" s="1"/>
      <c r="BD2687" s="1"/>
      <c r="BE2687" s="1"/>
      <c r="BF2687" s="43">
        <f t="shared" si="41"/>
        <v>284576</v>
      </c>
      <c r="BG2687" s="1"/>
      <c r="BH2687" s="1"/>
      <c r="BI2687" s="1">
        <v>50</v>
      </c>
      <c r="BJ2687" s="1">
        <v>0</v>
      </c>
      <c r="BK2687" s="1">
        <v>0.01</v>
      </c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37" t="s">
        <v>71</v>
      </c>
    </row>
    <row r="2688" spans="1:77" x14ac:dyDescent="0.25">
      <c r="A2688" s="1">
        <v>2683</v>
      </c>
      <c r="B2688" s="1"/>
      <c r="C2688" s="1"/>
      <c r="D2688" s="1"/>
      <c r="E2688" s="1"/>
      <c r="F2688" s="1">
        <v>2683</v>
      </c>
      <c r="G2688" s="1" t="s">
        <v>67</v>
      </c>
      <c r="H2688" s="1">
        <v>44853</v>
      </c>
      <c r="M2688" s="1">
        <v>14</v>
      </c>
      <c r="N2688" s="1">
        <v>0</v>
      </c>
      <c r="O2688" s="1">
        <v>4.5999999999999996</v>
      </c>
      <c r="P2688" s="2" t="s">
        <v>69</v>
      </c>
      <c r="Q2688" s="2">
        <v>5604.6</v>
      </c>
      <c r="R2688" s="1"/>
      <c r="S2688" s="2">
        <v>100</v>
      </c>
      <c r="T2688" s="1"/>
      <c r="U2688" s="1"/>
      <c r="V2688" s="1"/>
      <c r="W2688" s="1"/>
      <c r="X2688" s="35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2"/>
      <c r="AY2688" s="1"/>
      <c r="AZ2688" s="1"/>
      <c r="BA2688" s="36"/>
      <c r="BB2688" s="2"/>
      <c r="BC2688" s="1"/>
      <c r="BD2688" s="1"/>
      <c r="BE2688" s="1"/>
      <c r="BF2688" s="43">
        <f t="shared" si="41"/>
        <v>560460</v>
      </c>
      <c r="BG2688" s="1"/>
      <c r="BH2688" s="1"/>
      <c r="BI2688" s="1">
        <v>50</v>
      </c>
      <c r="BJ2688" s="1">
        <v>0</v>
      </c>
      <c r="BK2688" s="1">
        <v>0.01</v>
      </c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37" t="s">
        <v>71</v>
      </c>
    </row>
    <row r="2689" spans="1:77" x14ac:dyDescent="0.25">
      <c r="A2689" s="1">
        <v>2684</v>
      </c>
      <c r="B2689" s="1"/>
      <c r="C2689" s="1"/>
      <c r="D2689" s="1"/>
      <c r="E2689" s="1"/>
      <c r="F2689" s="1">
        <v>2684</v>
      </c>
      <c r="G2689" s="1" t="s">
        <v>67</v>
      </c>
      <c r="H2689" s="1">
        <v>45039</v>
      </c>
      <c r="M2689" s="1">
        <v>4</v>
      </c>
      <c r="N2689" s="1">
        <v>2</v>
      </c>
      <c r="O2689" s="1">
        <v>33.799999999999997</v>
      </c>
      <c r="P2689" s="2" t="s">
        <v>69</v>
      </c>
      <c r="Q2689" s="2">
        <v>1833.8</v>
      </c>
      <c r="R2689" s="1"/>
      <c r="S2689" s="2">
        <v>100</v>
      </c>
      <c r="T2689" s="1"/>
      <c r="U2689" s="1"/>
      <c r="V2689" s="1"/>
      <c r="W2689" s="1"/>
      <c r="X2689" s="35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2"/>
      <c r="AY2689" s="1"/>
      <c r="AZ2689" s="1"/>
      <c r="BA2689" s="36"/>
      <c r="BB2689" s="2"/>
      <c r="BC2689" s="1"/>
      <c r="BD2689" s="1"/>
      <c r="BE2689" s="1"/>
      <c r="BF2689" s="43">
        <f t="shared" si="41"/>
        <v>183380</v>
      </c>
      <c r="BG2689" s="1"/>
      <c r="BH2689" s="1"/>
      <c r="BI2689" s="1">
        <v>50</v>
      </c>
      <c r="BJ2689" s="1">
        <v>0</v>
      </c>
      <c r="BK2689" s="1">
        <v>0.01</v>
      </c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37" t="s">
        <v>71</v>
      </c>
    </row>
    <row r="2690" spans="1:77" x14ac:dyDescent="0.25">
      <c r="A2690" s="1">
        <v>2685</v>
      </c>
      <c r="B2690" s="1"/>
      <c r="C2690" s="1"/>
      <c r="D2690" s="1"/>
      <c r="E2690" s="1"/>
      <c r="F2690" s="1">
        <v>2685</v>
      </c>
      <c r="G2690" s="1" t="s">
        <v>67</v>
      </c>
      <c r="H2690" s="1">
        <v>45040</v>
      </c>
      <c r="M2690" s="1">
        <v>2</v>
      </c>
      <c r="N2690" s="1">
        <v>2</v>
      </c>
      <c r="O2690" s="1">
        <v>69.599999999999994</v>
      </c>
      <c r="P2690" s="2" t="s">
        <v>69</v>
      </c>
      <c r="Q2690" s="2">
        <v>1069.5999999999999</v>
      </c>
      <c r="R2690" s="1"/>
      <c r="S2690" s="2">
        <v>100</v>
      </c>
      <c r="T2690" s="1"/>
      <c r="U2690" s="1"/>
      <c r="V2690" s="1"/>
      <c r="W2690" s="1"/>
      <c r="X2690" s="35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44"/>
      <c r="AR2690" s="36"/>
      <c r="AS2690" s="1"/>
      <c r="AT2690" s="45"/>
      <c r="AU2690" s="1"/>
      <c r="AV2690" s="2"/>
      <c r="AW2690" s="46"/>
      <c r="AX2690" s="2"/>
      <c r="AY2690" s="2"/>
      <c r="AZ2690" s="2"/>
      <c r="BA2690" s="36"/>
      <c r="BB2690" s="2"/>
      <c r="BC2690" s="36"/>
      <c r="BD2690" s="1"/>
      <c r="BE2690" s="43"/>
      <c r="BF2690" s="43">
        <f t="shared" si="41"/>
        <v>106959.99999999999</v>
      </c>
      <c r="BG2690" s="1"/>
      <c r="BH2690" s="6"/>
      <c r="BI2690" s="1">
        <v>50</v>
      </c>
      <c r="BJ2690" s="1">
        <v>0</v>
      </c>
      <c r="BK2690" s="1">
        <v>0.01</v>
      </c>
      <c r="BL2690" s="36"/>
      <c r="BM2690" s="36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37" t="s">
        <v>71</v>
      </c>
    </row>
    <row r="2691" spans="1:77" x14ac:dyDescent="0.25">
      <c r="A2691" s="1">
        <v>2686</v>
      </c>
      <c r="B2691" s="1"/>
      <c r="C2691" s="1"/>
      <c r="D2691" s="1"/>
      <c r="E2691" s="1"/>
      <c r="F2691" s="1">
        <v>2686</v>
      </c>
      <c r="G2691" s="1" t="s">
        <v>67</v>
      </c>
      <c r="H2691" s="1">
        <v>45041</v>
      </c>
      <c r="M2691" s="1">
        <v>3</v>
      </c>
      <c r="N2691" s="1">
        <v>0</v>
      </c>
      <c r="O2691" s="1">
        <v>54.2</v>
      </c>
      <c r="P2691" s="2" t="s">
        <v>69</v>
      </c>
      <c r="Q2691" s="2">
        <v>1254.2</v>
      </c>
      <c r="R2691" s="1"/>
      <c r="S2691" s="2">
        <v>100</v>
      </c>
      <c r="T2691" s="1"/>
      <c r="U2691" s="1"/>
      <c r="V2691" s="1"/>
      <c r="W2691" s="1"/>
      <c r="X2691" s="35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2"/>
      <c r="AY2691" s="1"/>
      <c r="AZ2691" s="1"/>
      <c r="BA2691" s="36"/>
      <c r="BB2691" s="2"/>
      <c r="BC2691" s="1"/>
      <c r="BD2691" s="1"/>
      <c r="BE2691" s="1"/>
      <c r="BF2691" s="43">
        <f t="shared" si="41"/>
        <v>125420</v>
      </c>
      <c r="BG2691" s="1"/>
      <c r="BH2691" s="1"/>
      <c r="BI2691" s="1">
        <v>50</v>
      </c>
      <c r="BJ2691" s="1">
        <v>0</v>
      </c>
      <c r="BK2691" s="1">
        <v>0.01</v>
      </c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37" t="s">
        <v>71</v>
      </c>
    </row>
    <row r="2692" spans="1:77" x14ac:dyDescent="0.25">
      <c r="A2692" s="1">
        <v>2687</v>
      </c>
      <c r="B2692" s="1"/>
      <c r="C2692" s="1"/>
      <c r="D2692" s="1"/>
      <c r="E2692" s="1"/>
      <c r="F2692" s="1">
        <v>2687</v>
      </c>
      <c r="G2692" s="1" t="s">
        <v>67</v>
      </c>
      <c r="H2692" s="1">
        <v>45042</v>
      </c>
      <c r="M2692" s="1">
        <v>2</v>
      </c>
      <c r="N2692" s="1">
        <v>2</v>
      </c>
      <c r="O2692" s="1">
        <v>70.8</v>
      </c>
      <c r="P2692" s="2" t="s">
        <v>69</v>
      </c>
      <c r="Q2692" s="2">
        <v>1070.8</v>
      </c>
      <c r="R2692" s="1"/>
      <c r="S2692" s="2">
        <v>100</v>
      </c>
      <c r="T2692" s="1"/>
      <c r="U2692" s="1"/>
      <c r="V2692" s="1"/>
      <c r="W2692" s="1"/>
      <c r="X2692" s="35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2"/>
      <c r="AY2692" s="1"/>
      <c r="AZ2692" s="1"/>
      <c r="BA2692" s="36"/>
      <c r="BB2692" s="2"/>
      <c r="BC2692" s="1"/>
      <c r="BD2692" s="1"/>
      <c r="BE2692" s="1"/>
      <c r="BF2692" s="43">
        <f t="shared" si="41"/>
        <v>107080</v>
      </c>
      <c r="BG2692" s="1"/>
      <c r="BH2692" s="1"/>
      <c r="BI2692" s="1">
        <v>50</v>
      </c>
      <c r="BJ2692" s="1">
        <v>0</v>
      </c>
      <c r="BK2692" s="1">
        <v>0.01</v>
      </c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37" t="s">
        <v>71</v>
      </c>
    </row>
    <row r="2693" spans="1:77" x14ac:dyDescent="0.25">
      <c r="A2693" s="1">
        <v>2688</v>
      </c>
      <c r="B2693" s="1"/>
      <c r="C2693" s="1"/>
      <c r="D2693" s="1"/>
      <c r="E2693" s="1"/>
      <c r="F2693" s="1">
        <v>2688</v>
      </c>
      <c r="G2693" s="1" t="s">
        <v>67</v>
      </c>
      <c r="H2693" s="1">
        <v>45058</v>
      </c>
      <c r="M2693" s="1">
        <v>7</v>
      </c>
      <c r="N2693" s="1">
        <v>0</v>
      </c>
      <c r="O2693" s="1">
        <v>0</v>
      </c>
      <c r="P2693" s="2" t="s">
        <v>69</v>
      </c>
      <c r="Q2693" s="2">
        <v>2800</v>
      </c>
      <c r="R2693" s="1"/>
      <c r="S2693" s="2">
        <v>100</v>
      </c>
      <c r="T2693" s="1"/>
      <c r="U2693" s="1"/>
      <c r="V2693" s="1"/>
      <c r="W2693" s="1"/>
      <c r="X2693" s="35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2"/>
      <c r="AY2693" s="1"/>
      <c r="AZ2693" s="1"/>
      <c r="BA2693" s="36"/>
      <c r="BB2693" s="2"/>
      <c r="BC2693" s="1"/>
      <c r="BD2693" s="1"/>
      <c r="BE2693" s="1"/>
      <c r="BF2693" s="43">
        <f t="shared" si="41"/>
        <v>280000</v>
      </c>
      <c r="BG2693" s="1"/>
      <c r="BH2693" s="1"/>
      <c r="BI2693" s="1">
        <v>50</v>
      </c>
      <c r="BJ2693" s="1">
        <v>0</v>
      </c>
      <c r="BK2693" s="1">
        <v>0.01</v>
      </c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37" t="s">
        <v>71</v>
      </c>
    </row>
    <row r="2694" spans="1:77" x14ac:dyDescent="0.25">
      <c r="A2694" s="1">
        <v>2689</v>
      </c>
      <c r="B2694" s="1"/>
      <c r="C2694" s="1"/>
      <c r="D2694" s="1"/>
      <c r="E2694" s="1"/>
      <c r="F2694" s="1">
        <v>2689</v>
      </c>
      <c r="G2694" s="1" t="s">
        <v>67</v>
      </c>
      <c r="H2694" s="1">
        <v>45073</v>
      </c>
      <c r="M2694" s="1">
        <v>5</v>
      </c>
      <c r="N2694" s="1">
        <v>3</v>
      </c>
      <c r="O2694" s="1">
        <v>42.4</v>
      </c>
      <c r="P2694" s="2" t="s">
        <v>69</v>
      </c>
      <c r="Q2694" s="2">
        <v>2342.4</v>
      </c>
      <c r="R2694" s="1"/>
      <c r="S2694" s="2">
        <v>230</v>
      </c>
      <c r="T2694" s="1"/>
      <c r="U2694" s="1"/>
      <c r="V2694" s="1"/>
      <c r="W2694" s="1"/>
      <c r="X2694" s="35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2"/>
      <c r="AY2694" s="1"/>
      <c r="AZ2694" s="1"/>
      <c r="BA2694" s="36"/>
      <c r="BB2694" s="2"/>
      <c r="BC2694" s="1"/>
      <c r="BD2694" s="1"/>
      <c r="BE2694" s="1"/>
      <c r="BF2694" s="43">
        <f t="shared" si="41"/>
        <v>538752</v>
      </c>
      <c r="BG2694" s="1"/>
      <c r="BH2694" s="1"/>
      <c r="BI2694" s="1">
        <v>50</v>
      </c>
      <c r="BJ2694" s="1">
        <v>0</v>
      </c>
      <c r="BK2694" s="1">
        <v>0.01</v>
      </c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37" t="s">
        <v>71</v>
      </c>
    </row>
    <row r="2695" spans="1:77" x14ac:dyDescent="0.25">
      <c r="A2695" s="1">
        <v>2690</v>
      </c>
      <c r="B2695" s="1"/>
      <c r="C2695" s="1"/>
      <c r="D2695" s="1"/>
      <c r="E2695" s="1"/>
      <c r="F2695" s="1">
        <v>2690</v>
      </c>
      <c r="G2695" s="1" t="s">
        <v>67</v>
      </c>
      <c r="H2695" s="1">
        <v>45074</v>
      </c>
      <c r="M2695" s="1">
        <v>1</v>
      </c>
      <c r="N2695" s="1">
        <v>3</v>
      </c>
      <c r="O2695" s="1">
        <v>14.6</v>
      </c>
      <c r="P2695" s="2" t="s">
        <v>69</v>
      </c>
      <c r="Q2695" s="2">
        <v>714.6</v>
      </c>
      <c r="R2695" s="1"/>
      <c r="S2695" s="2">
        <v>130</v>
      </c>
      <c r="T2695" s="1"/>
      <c r="U2695" s="1"/>
      <c r="V2695" s="1"/>
      <c r="W2695" s="1"/>
      <c r="X2695" s="35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44"/>
      <c r="AR2695" s="36"/>
      <c r="AS2695" s="1"/>
      <c r="AT2695" s="45"/>
      <c r="AU2695" s="1"/>
      <c r="AV2695" s="1"/>
      <c r="AW2695" s="1"/>
      <c r="AX2695" s="2"/>
      <c r="AY2695" s="1"/>
      <c r="AZ2695" s="1"/>
      <c r="BA2695" s="36"/>
      <c r="BB2695" s="2"/>
      <c r="BC2695" s="1"/>
      <c r="BD2695" s="1"/>
      <c r="BE2695" s="43"/>
      <c r="BF2695" s="43">
        <f t="shared" si="41"/>
        <v>92898</v>
      </c>
      <c r="BG2695" s="1"/>
      <c r="BH2695" s="1"/>
      <c r="BI2695" s="1">
        <v>50</v>
      </c>
      <c r="BJ2695" s="1">
        <v>0</v>
      </c>
      <c r="BK2695" s="1">
        <v>0.01</v>
      </c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37" t="s">
        <v>71</v>
      </c>
    </row>
    <row r="2696" spans="1:77" x14ac:dyDescent="0.25">
      <c r="A2696" s="1">
        <v>2691</v>
      </c>
      <c r="B2696" s="1"/>
      <c r="C2696" s="1"/>
      <c r="D2696" s="1"/>
      <c r="E2696" s="1"/>
      <c r="F2696" s="1">
        <v>2691</v>
      </c>
      <c r="G2696" s="1" t="s">
        <v>67</v>
      </c>
      <c r="H2696" s="1">
        <v>45075</v>
      </c>
      <c r="M2696" s="1">
        <v>1</v>
      </c>
      <c r="N2696" s="1">
        <v>3</v>
      </c>
      <c r="O2696" s="1">
        <v>6.1</v>
      </c>
      <c r="P2696" s="2" t="s">
        <v>69</v>
      </c>
      <c r="Q2696" s="2">
        <v>706.1</v>
      </c>
      <c r="R2696" s="1"/>
      <c r="S2696" s="2">
        <v>230</v>
      </c>
      <c r="T2696" s="1"/>
      <c r="U2696" s="1"/>
      <c r="V2696" s="1"/>
      <c r="W2696" s="1"/>
      <c r="X2696" s="35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44"/>
      <c r="AR2696" s="36"/>
      <c r="AS2696" s="1"/>
      <c r="AT2696" s="45"/>
      <c r="AU2696" s="1"/>
      <c r="AV2696" s="2"/>
      <c r="AW2696" s="46"/>
      <c r="AX2696" s="2"/>
      <c r="AY2696" s="2"/>
      <c r="AZ2696" s="2"/>
      <c r="BA2696" s="36"/>
      <c r="BB2696" s="2"/>
      <c r="BC2696" s="36"/>
      <c r="BD2696" s="1"/>
      <c r="BE2696" s="43"/>
      <c r="BF2696" s="43">
        <f t="shared" ref="BF2696:BF2759" si="42">Q2696*S2696</f>
        <v>162403</v>
      </c>
      <c r="BG2696" s="1"/>
      <c r="BH2696" s="6"/>
      <c r="BI2696" s="1">
        <v>50</v>
      </c>
      <c r="BJ2696" s="1">
        <v>0</v>
      </c>
      <c r="BK2696" s="1">
        <v>0.01</v>
      </c>
      <c r="BL2696" s="36"/>
      <c r="BM2696" s="36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37" t="s">
        <v>71</v>
      </c>
    </row>
    <row r="2697" spans="1:77" x14ac:dyDescent="0.25">
      <c r="A2697" s="1">
        <v>2692</v>
      </c>
      <c r="B2697" s="1"/>
      <c r="C2697" s="1"/>
      <c r="D2697" s="1"/>
      <c r="E2697" s="1"/>
      <c r="F2697" s="1">
        <v>2692</v>
      </c>
      <c r="G2697" s="1" t="s">
        <v>67</v>
      </c>
      <c r="H2697" s="1">
        <v>45076</v>
      </c>
      <c r="M2697" s="1">
        <v>4</v>
      </c>
      <c r="N2697" s="1">
        <v>2</v>
      </c>
      <c r="O2697" s="1">
        <v>4.0999999999999996</v>
      </c>
      <c r="P2697" s="2" t="s">
        <v>69</v>
      </c>
      <c r="Q2697" s="2">
        <v>1804.1</v>
      </c>
      <c r="R2697" s="1"/>
      <c r="S2697" s="2">
        <v>170</v>
      </c>
      <c r="T2697" s="1"/>
      <c r="U2697" s="1"/>
      <c r="V2697" s="1"/>
      <c r="W2697" s="1"/>
      <c r="X2697" s="35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44"/>
      <c r="AR2697" s="36"/>
      <c r="AS2697" s="1"/>
      <c r="AT2697" s="45"/>
      <c r="AU2697" s="1"/>
      <c r="AV2697" s="2"/>
      <c r="AW2697" s="46"/>
      <c r="AX2697" s="2"/>
      <c r="AY2697" s="2"/>
      <c r="AZ2697" s="2"/>
      <c r="BA2697" s="36"/>
      <c r="BB2697" s="2"/>
      <c r="BC2697" s="36"/>
      <c r="BD2697" s="47"/>
      <c r="BE2697" s="43"/>
      <c r="BF2697" s="43">
        <f t="shared" si="42"/>
        <v>306697</v>
      </c>
      <c r="BG2697" s="1"/>
      <c r="BH2697" s="6"/>
      <c r="BI2697" s="1">
        <v>50</v>
      </c>
      <c r="BJ2697" s="1">
        <v>0</v>
      </c>
      <c r="BK2697" s="1">
        <v>0.01</v>
      </c>
      <c r="BL2697" s="36"/>
      <c r="BM2697" s="36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37" t="s">
        <v>71</v>
      </c>
    </row>
    <row r="2698" spans="1:77" x14ac:dyDescent="0.25">
      <c r="A2698" s="1">
        <v>2693</v>
      </c>
      <c r="B2698" s="1"/>
      <c r="C2698" s="1"/>
      <c r="D2698" s="1"/>
      <c r="E2698" s="1"/>
      <c r="F2698" s="1">
        <v>2693</v>
      </c>
      <c r="G2698" s="1" t="s">
        <v>67</v>
      </c>
      <c r="H2698" s="1">
        <v>45077</v>
      </c>
      <c r="M2698" s="1">
        <v>1</v>
      </c>
      <c r="N2698" s="1">
        <v>1</v>
      </c>
      <c r="O2698" s="1">
        <v>85.4</v>
      </c>
      <c r="P2698" s="2" t="s">
        <v>69</v>
      </c>
      <c r="Q2698" s="2">
        <v>585.4</v>
      </c>
      <c r="R2698" s="1"/>
      <c r="S2698" s="2">
        <v>200</v>
      </c>
      <c r="T2698" s="1"/>
      <c r="U2698" s="1"/>
      <c r="V2698" s="1"/>
      <c r="W2698" s="1"/>
      <c r="X2698" s="35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2"/>
      <c r="AY2698" s="1"/>
      <c r="AZ2698" s="1"/>
      <c r="BA2698" s="36"/>
      <c r="BB2698" s="2"/>
      <c r="BC2698" s="1"/>
      <c r="BD2698" s="1"/>
      <c r="BE2698" s="1"/>
      <c r="BF2698" s="43">
        <f t="shared" si="42"/>
        <v>117080</v>
      </c>
      <c r="BG2698" s="1"/>
      <c r="BH2698" s="1"/>
      <c r="BI2698" s="1">
        <v>50</v>
      </c>
      <c r="BJ2698" s="1">
        <v>0</v>
      </c>
      <c r="BK2698" s="1">
        <v>0.01</v>
      </c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37" t="s">
        <v>71</v>
      </c>
    </row>
    <row r="2699" spans="1:77" x14ac:dyDescent="0.25">
      <c r="A2699" s="1">
        <v>2694</v>
      </c>
      <c r="B2699" s="1"/>
      <c r="C2699" s="1"/>
      <c r="D2699" s="1"/>
      <c r="E2699" s="1"/>
      <c r="F2699" s="1">
        <v>2694</v>
      </c>
      <c r="G2699" s="1" t="s">
        <v>67</v>
      </c>
      <c r="H2699" s="1">
        <v>45141</v>
      </c>
      <c r="M2699" s="1">
        <v>7</v>
      </c>
      <c r="N2699" s="1">
        <v>2</v>
      </c>
      <c r="O2699" s="1">
        <v>37.799999999999997</v>
      </c>
      <c r="P2699" s="2" t="s">
        <v>69</v>
      </c>
      <c r="Q2699" s="2">
        <v>3037.8</v>
      </c>
      <c r="R2699" s="1"/>
      <c r="S2699" s="2">
        <v>100</v>
      </c>
      <c r="T2699" s="1"/>
      <c r="U2699" s="1"/>
      <c r="V2699" s="1"/>
      <c r="W2699" s="1"/>
      <c r="X2699" s="35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44"/>
      <c r="AR2699" s="36"/>
      <c r="AS2699" s="1"/>
      <c r="AT2699" s="45"/>
      <c r="AU2699" s="1"/>
      <c r="AV2699" s="2"/>
      <c r="AW2699" s="46"/>
      <c r="AX2699" s="2"/>
      <c r="AY2699" s="2"/>
      <c r="AZ2699" s="2"/>
      <c r="BA2699" s="36"/>
      <c r="BB2699" s="2"/>
      <c r="BC2699" s="36"/>
      <c r="BD2699" s="1"/>
      <c r="BE2699" s="43"/>
      <c r="BF2699" s="43">
        <f t="shared" si="42"/>
        <v>303780</v>
      </c>
      <c r="BG2699" s="1"/>
      <c r="BH2699" s="6"/>
      <c r="BI2699" s="1">
        <v>50</v>
      </c>
      <c r="BJ2699" s="1">
        <v>0</v>
      </c>
      <c r="BK2699" s="1">
        <v>0.01</v>
      </c>
      <c r="BL2699" s="36"/>
      <c r="BM2699" s="36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37" t="s">
        <v>71</v>
      </c>
    </row>
    <row r="2700" spans="1:77" x14ac:dyDescent="0.25">
      <c r="A2700" s="1">
        <v>2695</v>
      </c>
      <c r="B2700" s="1"/>
      <c r="C2700" s="1"/>
      <c r="D2700" s="1"/>
      <c r="E2700" s="1"/>
      <c r="F2700" s="1">
        <v>2695</v>
      </c>
      <c r="G2700" s="1" t="s">
        <v>67</v>
      </c>
      <c r="H2700" s="1">
        <v>45142</v>
      </c>
      <c r="M2700" s="1">
        <v>5</v>
      </c>
      <c r="N2700" s="1">
        <v>2</v>
      </c>
      <c r="O2700" s="1">
        <v>55.8</v>
      </c>
      <c r="P2700" s="2" t="s">
        <v>69</v>
      </c>
      <c r="Q2700" s="2">
        <v>2255.8000000000002</v>
      </c>
      <c r="R2700" s="1"/>
      <c r="S2700" s="2">
        <v>100</v>
      </c>
      <c r="T2700" s="1"/>
      <c r="U2700" s="1"/>
      <c r="V2700" s="1"/>
      <c r="W2700" s="1"/>
      <c r="X2700" s="35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2"/>
      <c r="AY2700" s="1"/>
      <c r="AZ2700" s="1"/>
      <c r="BA2700" s="36"/>
      <c r="BB2700" s="2"/>
      <c r="BC2700" s="1"/>
      <c r="BD2700" s="1"/>
      <c r="BE2700" s="1"/>
      <c r="BF2700" s="43">
        <f t="shared" si="42"/>
        <v>225580.00000000003</v>
      </c>
      <c r="BG2700" s="1"/>
      <c r="BH2700" s="1"/>
      <c r="BI2700" s="1">
        <v>50</v>
      </c>
      <c r="BJ2700" s="1">
        <v>0</v>
      </c>
      <c r="BK2700" s="1">
        <v>0.01</v>
      </c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37" t="s">
        <v>71</v>
      </c>
    </row>
    <row r="2701" spans="1:77" x14ac:dyDescent="0.25">
      <c r="A2701" s="1">
        <v>2696</v>
      </c>
      <c r="B2701" s="1"/>
      <c r="C2701" s="1"/>
      <c r="D2701" s="1"/>
      <c r="E2701" s="1"/>
      <c r="F2701" s="1">
        <v>2696</v>
      </c>
      <c r="G2701" s="1" t="s">
        <v>67</v>
      </c>
      <c r="H2701" s="1">
        <v>45143</v>
      </c>
      <c r="M2701" s="1">
        <v>1</v>
      </c>
      <c r="N2701" s="1">
        <v>3</v>
      </c>
      <c r="O2701" s="1">
        <v>84.5</v>
      </c>
      <c r="P2701" s="2" t="s">
        <v>69</v>
      </c>
      <c r="Q2701" s="2">
        <v>784.5</v>
      </c>
      <c r="R2701" s="1"/>
      <c r="S2701" s="2">
        <v>100</v>
      </c>
      <c r="T2701" s="1"/>
      <c r="U2701" s="1"/>
      <c r="V2701" s="1"/>
      <c r="W2701" s="1"/>
      <c r="X2701" s="35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2"/>
      <c r="AY2701" s="1"/>
      <c r="AZ2701" s="1"/>
      <c r="BA2701" s="36"/>
      <c r="BB2701" s="2"/>
      <c r="BC2701" s="1"/>
      <c r="BD2701" s="1"/>
      <c r="BE2701" s="1"/>
      <c r="BF2701" s="43">
        <f t="shared" si="42"/>
        <v>78450</v>
      </c>
      <c r="BG2701" s="1"/>
      <c r="BH2701" s="1"/>
      <c r="BI2701" s="1">
        <v>50</v>
      </c>
      <c r="BJ2701" s="1">
        <v>0</v>
      </c>
      <c r="BK2701" s="1">
        <v>0.01</v>
      </c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37" t="s">
        <v>71</v>
      </c>
    </row>
    <row r="2702" spans="1:77" x14ac:dyDescent="0.25">
      <c r="A2702" s="1">
        <v>2697</v>
      </c>
      <c r="B2702" s="1"/>
      <c r="C2702" s="1"/>
      <c r="D2702" s="1"/>
      <c r="E2702" s="1"/>
      <c r="F2702" s="1">
        <v>2697</v>
      </c>
      <c r="G2702" s="1" t="s">
        <v>67</v>
      </c>
      <c r="H2702" s="1">
        <v>45225</v>
      </c>
      <c r="M2702" s="1">
        <v>7</v>
      </c>
      <c r="N2702" s="1">
        <v>2</v>
      </c>
      <c r="O2702" s="1">
        <v>65.900000000000006</v>
      </c>
      <c r="P2702" s="2" t="s">
        <v>69</v>
      </c>
      <c r="Q2702" s="2">
        <v>3065.9</v>
      </c>
      <c r="R2702" s="1"/>
      <c r="S2702" s="2">
        <v>170</v>
      </c>
      <c r="T2702" s="1"/>
      <c r="U2702" s="1"/>
      <c r="V2702" s="1"/>
      <c r="W2702" s="1"/>
      <c r="X2702" s="35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2"/>
      <c r="AY2702" s="1"/>
      <c r="AZ2702" s="1"/>
      <c r="BA2702" s="36"/>
      <c r="BB2702" s="2"/>
      <c r="BC2702" s="1"/>
      <c r="BD2702" s="1"/>
      <c r="BE2702" s="1"/>
      <c r="BF2702" s="43">
        <f t="shared" si="42"/>
        <v>521203</v>
      </c>
      <c r="BG2702" s="1"/>
      <c r="BH2702" s="1"/>
      <c r="BI2702" s="1">
        <v>50</v>
      </c>
      <c r="BJ2702" s="1">
        <v>0</v>
      </c>
      <c r="BK2702" s="1">
        <v>0.01</v>
      </c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37" t="s">
        <v>71</v>
      </c>
    </row>
    <row r="2703" spans="1:77" x14ac:dyDescent="0.25">
      <c r="A2703" s="1">
        <v>2698</v>
      </c>
      <c r="B2703" s="1"/>
      <c r="C2703" s="1"/>
      <c r="D2703" s="1"/>
      <c r="E2703" s="1"/>
      <c r="F2703" s="1">
        <v>2698</v>
      </c>
      <c r="G2703" s="1" t="s">
        <v>67</v>
      </c>
      <c r="H2703" s="1">
        <v>45314</v>
      </c>
      <c r="M2703" s="1">
        <v>13</v>
      </c>
      <c r="N2703" s="1">
        <v>3</v>
      </c>
      <c r="O2703" s="1">
        <v>61.1</v>
      </c>
      <c r="P2703" s="2" t="s">
        <v>69</v>
      </c>
      <c r="Q2703" s="2">
        <v>5561.1</v>
      </c>
      <c r="R2703" s="1"/>
      <c r="S2703" s="2">
        <v>210</v>
      </c>
      <c r="T2703" s="1"/>
      <c r="U2703" s="1"/>
      <c r="V2703" s="1"/>
      <c r="W2703" s="1"/>
      <c r="X2703" s="35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2"/>
      <c r="AY2703" s="1"/>
      <c r="AZ2703" s="1"/>
      <c r="BA2703" s="36"/>
      <c r="BB2703" s="2"/>
      <c r="BC2703" s="1"/>
      <c r="BD2703" s="1"/>
      <c r="BE2703" s="1"/>
      <c r="BF2703" s="43">
        <f t="shared" si="42"/>
        <v>1167831</v>
      </c>
      <c r="BG2703" s="1"/>
      <c r="BH2703" s="1"/>
      <c r="BI2703" s="1">
        <v>50</v>
      </c>
      <c r="BJ2703" s="1">
        <v>0</v>
      </c>
      <c r="BK2703" s="1">
        <v>0.01</v>
      </c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37" t="s">
        <v>71</v>
      </c>
    </row>
    <row r="2704" spans="1:77" x14ac:dyDescent="0.25">
      <c r="A2704" s="1">
        <v>2699</v>
      </c>
      <c r="B2704" s="1"/>
      <c r="C2704" s="1"/>
      <c r="D2704" s="1"/>
      <c r="E2704" s="1"/>
      <c r="F2704" s="1">
        <v>2699</v>
      </c>
      <c r="G2704" s="1" t="s">
        <v>67</v>
      </c>
      <c r="H2704" s="1">
        <v>45315</v>
      </c>
      <c r="M2704" s="1">
        <v>2</v>
      </c>
      <c r="N2704" s="1">
        <v>3</v>
      </c>
      <c r="O2704" s="1">
        <v>70.599999999999994</v>
      </c>
      <c r="P2704" s="2" t="s">
        <v>69</v>
      </c>
      <c r="Q2704" s="2">
        <v>1170.5999999999999</v>
      </c>
      <c r="R2704" s="1"/>
      <c r="S2704" s="2">
        <v>240</v>
      </c>
      <c r="T2704" s="1"/>
      <c r="U2704" s="1"/>
      <c r="V2704" s="1"/>
      <c r="W2704" s="1"/>
      <c r="X2704" s="35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2"/>
      <c r="AY2704" s="1"/>
      <c r="AZ2704" s="1"/>
      <c r="BA2704" s="36"/>
      <c r="BB2704" s="2"/>
      <c r="BC2704" s="1"/>
      <c r="BD2704" s="1"/>
      <c r="BE2704" s="1"/>
      <c r="BF2704" s="43">
        <f t="shared" si="42"/>
        <v>280944</v>
      </c>
      <c r="BG2704" s="1"/>
      <c r="BH2704" s="1"/>
      <c r="BI2704" s="1">
        <v>50</v>
      </c>
      <c r="BJ2704" s="1">
        <v>0</v>
      </c>
      <c r="BK2704" s="1">
        <v>0.01</v>
      </c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37" t="s">
        <v>71</v>
      </c>
    </row>
    <row r="2705" spans="1:77" x14ac:dyDescent="0.25">
      <c r="A2705" s="1">
        <v>2700</v>
      </c>
      <c r="B2705" s="1"/>
      <c r="C2705" s="1"/>
      <c r="D2705" s="1"/>
      <c r="E2705" s="1"/>
      <c r="F2705" s="1">
        <v>2700</v>
      </c>
      <c r="G2705" s="1" t="s">
        <v>67</v>
      </c>
      <c r="H2705" s="1">
        <v>45316</v>
      </c>
      <c r="M2705" s="1">
        <v>3</v>
      </c>
      <c r="N2705" s="1">
        <v>2</v>
      </c>
      <c r="O2705" s="1">
        <v>75.2</v>
      </c>
      <c r="P2705" s="2" t="s">
        <v>69</v>
      </c>
      <c r="Q2705" s="2">
        <v>1475.2</v>
      </c>
      <c r="R2705" s="1"/>
      <c r="S2705" s="2">
        <v>210</v>
      </c>
      <c r="T2705" s="1"/>
      <c r="U2705" s="1"/>
      <c r="V2705" s="1"/>
      <c r="W2705" s="1"/>
      <c r="X2705" s="35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2"/>
      <c r="AY2705" s="1"/>
      <c r="AZ2705" s="1"/>
      <c r="BA2705" s="36"/>
      <c r="BB2705" s="2"/>
      <c r="BC2705" s="1"/>
      <c r="BD2705" s="1"/>
      <c r="BE2705" s="1"/>
      <c r="BF2705" s="43">
        <f t="shared" si="42"/>
        <v>309792</v>
      </c>
      <c r="BG2705" s="1"/>
      <c r="BH2705" s="1"/>
      <c r="BI2705" s="1">
        <v>50</v>
      </c>
      <c r="BJ2705" s="1">
        <v>0</v>
      </c>
      <c r="BK2705" s="1">
        <v>0.01</v>
      </c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37" t="s">
        <v>71</v>
      </c>
    </row>
    <row r="2706" spans="1:77" x14ac:dyDescent="0.25">
      <c r="A2706" s="1">
        <v>2701</v>
      </c>
      <c r="B2706" s="1"/>
      <c r="C2706" s="1"/>
      <c r="D2706" s="1"/>
      <c r="E2706" s="1"/>
      <c r="F2706" s="1">
        <v>2701</v>
      </c>
      <c r="G2706" s="1" t="s">
        <v>67</v>
      </c>
      <c r="H2706" s="1">
        <v>45317</v>
      </c>
      <c r="M2706" s="1">
        <v>3</v>
      </c>
      <c r="N2706" s="1">
        <v>1</v>
      </c>
      <c r="O2706" s="1">
        <v>92.8</v>
      </c>
      <c r="P2706" s="2" t="s">
        <v>69</v>
      </c>
      <c r="Q2706" s="2">
        <v>1392.8</v>
      </c>
      <c r="R2706" s="1"/>
      <c r="S2706" s="2">
        <v>210</v>
      </c>
      <c r="T2706" s="1"/>
      <c r="U2706" s="1"/>
      <c r="V2706" s="1"/>
      <c r="W2706" s="1"/>
      <c r="X2706" s="35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2"/>
      <c r="AY2706" s="1"/>
      <c r="AZ2706" s="1"/>
      <c r="BA2706" s="36"/>
      <c r="BB2706" s="2"/>
      <c r="BC2706" s="1"/>
      <c r="BD2706" s="1"/>
      <c r="BE2706" s="1"/>
      <c r="BF2706" s="43">
        <f t="shared" si="42"/>
        <v>292488</v>
      </c>
      <c r="BG2706" s="1"/>
      <c r="BH2706" s="1"/>
      <c r="BI2706" s="1">
        <v>50</v>
      </c>
      <c r="BJ2706" s="1">
        <v>0</v>
      </c>
      <c r="BK2706" s="1">
        <v>0.01</v>
      </c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37" t="s">
        <v>71</v>
      </c>
    </row>
    <row r="2707" spans="1:77" x14ac:dyDescent="0.25">
      <c r="A2707" s="1">
        <v>2702</v>
      </c>
      <c r="B2707" s="1"/>
      <c r="C2707" s="1"/>
      <c r="D2707" s="1"/>
      <c r="E2707" s="1"/>
      <c r="F2707" s="1">
        <v>2702</v>
      </c>
      <c r="G2707" s="1" t="s">
        <v>67</v>
      </c>
      <c r="H2707" s="1">
        <v>45318</v>
      </c>
      <c r="M2707" s="1">
        <v>4</v>
      </c>
      <c r="N2707" s="1">
        <v>0</v>
      </c>
      <c r="O2707" s="1">
        <v>37.200000000000003</v>
      </c>
      <c r="P2707" s="2" t="s">
        <v>69</v>
      </c>
      <c r="Q2707" s="2">
        <v>1637.2</v>
      </c>
      <c r="R2707" s="1"/>
      <c r="S2707" s="2">
        <v>210</v>
      </c>
      <c r="T2707" s="1"/>
      <c r="U2707" s="1"/>
      <c r="V2707" s="1"/>
      <c r="W2707" s="1"/>
      <c r="X2707" s="35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44"/>
      <c r="AR2707" s="36"/>
      <c r="AS2707" s="1"/>
      <c r="AT2707" s="45"/>
      <c r="AU2707" s="1"/>
      <c r="AV2707" s="1"/>
      <c r="AW2707" s="1"/>
      <c r="AX2707" s="2"/>
      <c r="AY2707" s="1"/>
      <c r="AZ2707" s="1"/>
      <c r="BA2707" s="36"/>
      <c r="BB2707" s="2"/>
      <c r="BC2707" s="1"/>
      <c r="BD2707" s="1"/>
      <c r="BE2707" s="43"/>
      <c r="BF2707" s="43">
        <f t="shared" si="42"/>
        <v>343812</v>
      </c>
      <c r="BG2707" s="1"/>
      <c r="BH2707" s="1"/>
      <c r="BI2707" s="1">
        <v>50</v>
      </c>
      <c r="BJ2707" s="1">
        <v>0</v>
      </c>
      <c r="BK2707" s="1">
        <v>0.01</v>
      </c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37" t="s">
        <v>71</v>
      </c>
    </row>
    <row r="2708" spans="1:77" x14ac:dyDescent="0.25">
      <c r="A2708" s="1">
        <v>2703</v>
      </c>
      <c r="B2708" s="1"/>
      <c r="C2708" s="1"/>
      <c r="D2708" s="1"/>
      <c r="E2708" s="1"/>
      <c r="F2708" s="1">
        <v>2703</v>
      </c>
      <c r="G2708" s="1" t="s">
        <v>67</v>
      </c>
      <c r="H2708" s="1">
        <v>45319</v>
      </c>
      <c r="M2708" s="1">
        <v>1</v>
      </c>
      <c r="N2708" s="1">
        <v>2</v>
      </c>
      <c r="O2708" s="1">
        <v>41</v>
      </c>
      <c r="P2708" s="2" t="s">
        <v>69</v>
      </c>
      <c r="Q2708" s="2">
        <v>641</v>
      </c>
      <c r="R2708" s="1"/>
      <c r="S2708" s="2">
        <v>340</v>
      </c>
      <c r="T2708" s="1"/>
      <c r="U2708" s="1"/>
      <c r="V2708" s="1"/>
      <c r="W2708" s="1"/>
      <c r="X2708" s="35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44"/>
      <c r="AR2708" s="36"/>
      <c r="AS2708" s="1"/>
      <c r="AT2708" s="45"/>
      <c r="AU2708" s="1"/>
      <c r="AV2708" s="1"/>
      <c r="AW2708" s="1"/>
      <c r="AX2708" s="2"/>
      <c r="AY2708" s="1"/>
      <c r="AZ2708" s="1"/>
      <c r="BA2708" s="36"/>
      <c r="BB2708" s="2"/>
      <c r="BC2708" s="1"/>
      <c r="BD2708" s="1"/>
      <c r="BE2708" s="43"/>
      <c r="BF2708" s="43">
        <f t="shared" si="42"/>
        <v>217940</v>
      </c>
      <c r="BG2708" s="1"/>
      <c r="BH2708" s="1"/>
      <c r="BI2708" s="1">
        <v>50</v>
      </c>
      <c r="BJ2708" s="1">
        <v>0</v>
      </c>
      <c r="BK2708" s="1">
        <v>0.01</v>
      </c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37" t="s">
        <v>71</v>
      </c>
    </row>
    <row r="2709" spans="1:77" x14ac:dyDescent="0.25">
      <c r="A2709" s="1">
        <v>2704</v>
      </c>
      <c r="B2709" s="1"/>
      <c r="C2709" s="1"/>
      <c r="D2709" s="1"/>
      <c r="E2709" s="1"/>
      <c r="F2709" s="1">
        <v>2704</v>
      </c>
      <c r="G2709" s="1" t="s">
        <v>67</v>
      </c>
      <c r="H2709" s="1">
        <v>45320</v>
      </c>
      <c r="M2709" s="1">
        <v>4</v>
      </c>
      <c r="N2709" s="1">
        <v>2</v>
      </c>
      <c r="O2709" s="1">
        <v>17.2</v>
      </c>
      <c r="P2709" s="2" t="s">
        <v>69</v>
      </c>
      <c r="Q2709" s="2">
        <v>1817.2</v>
      </c>
      <c r="R2709" s="1"/>
      <c r="S2709" s="2">
        <v>130</v>
      </c>
      <c r="T2709" s="1"/>
      <c r="U2709" s="1"/>
      <c r="V2709" s="1"/>
      <c r="W2709" s="1"/>
      <c r="X2709" s="35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2"/>
      <c r="AY2709" s="1"/>
      <c r="AZ2709" s="1"/>
      <c r="BA2709" s="36"/>
      <c r="BB2709" s="2"/>
      <c r="BC2709" s="1"/>
      <c r="BD2709" s="1"/>
      <c r="BE2709" s="1"/>
      <c r="BF2709" s="43">
        <f t="shared" si="42"/>
        <v>236236</v>
      </c>
      <c r="BG2709" s="1"/>
      <c r="BH2709" s="1"/>
      <c r="BI2709" s="1">
        <v>50</v>
      </c>
      <c r="BJ2709" s="1">
        <v>0</v>
      </c>
      <c r="BK2709" s="1">
        <v>0.01</v>
      </c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37" t="s">
        <v>71</v>
      </c>
    </row>
    <row r="2710" spans="1:77" x14ac:dyDescent="0.25">
      <c r="A2710" s="1">
        <v>2705</v>
      </c>
      <c r="B2710" s="1"/>
      <c r="C2710" s="1"/>
      <c r="D2710" s="1"/>
      <c r="E2710" s="1"/>
      <c r="F2710" s="1">
        <v>2705</v>
      </c>
      <c r="G2710" s="1" t="s">
        <v>67</v>
      </c>
      <c r="H2710" s="1">
        <v>45321</v>
      </c>
      <c r="M2710" s="1">
        <v>3</v>
      </c>
      <c r="N2710" s="1">
        <v>3</v>
      </c>
      <c r="O2710" s="1">
        <v>4.5999999999999996</v>
      </c>
      <c r="P2710" s="2" t="s">
        <v>69</v>
      </c>
      <c r="Q2710" s="2">
        <v>1504.6</v>
      </c>
      <c r="R2710" s="1"/>
      <c r="S2710" s="2">
        <v>130</v>
      </c>
      <c r="T2710" s="1"/>
      <c r="U2710" s="1"/>
      <c r="V2710" s="1"/>
      <c r="W2710" s="1"/>
      <c r="X2710" s="35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2"/>
      <c r="AY2710" s="1"/>
      <c r="AZ2710" s="1"/>
      <c r="BA2710" s="36"/>
      <c r="BB2710" s="2"/>
      <c r="BC2710" s="1"/>
      <c r="BD2710" s="1"/>
      <c r="BE2710" s="1"/>
      <c r="BF2710" s="43">
        <f t="shared" si="42"/>
        <v>195598</v>
      </c>
      <c r="BG2710" s="1"/>
      <c r="BH2710" s="1"/>
      <c r="BI2710" s="1">
        <v>50</v>
      </c>
      <c r="BJ2710" s="1">
        <v>0</v>
      </c>
      <c r="BK2710" s="1">
        <v>0.01</v>
      </c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37" t="s">
        <v>71</v>
      </c>
    </row>
    <row r="2711" spans="1:77" x14ac:dyDescent="0.25">
      <c r="A2711" s="1">
        <v>2706</v>
      </c>
      <c r="B2711" s="1"/>
      <c r="C2711" s="1"/>
      <c r="D2711" s="1"/>
      <c r="E2711" s="1"/>
      <c r="F2711" s="1">
        <v>2706</v>
      </c>
      <c r="G2711" s="1" t="s">
        <v>67</v>
      </c>
      <c r="H2711" s="1">
        <v>45325</v>
      </c>
      <c r="M2711" s="1">
        <v>5</v>
      </c>
      <c r="N2711" s="1">
        <v>0</v>
      </c>
      <c r="O2711" s="1">
        <v>30.2</v>
      </c>
      <c r="P2711" s="2" t="s">
        <v>69</v>
      </c>
      <c r="Q2711" s="2">
        <v>2030.2</v>
      </c>
      <c r="R2711" s="1"/>
      <c r="S2711" s="2">
        <v>260</v>
      </c>
      <c r="T2711" s="1"/>
      <c r="U2711" s="1"/>
      <c r="V2711" s="1"/>
      <c r="W2711" s="1"/>
      <c r="X2711" s="35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44"/>
      <c r="AR2711" s="36"/>
      <c r="AS2711" s="1"/>
      <c r="AT2711" s="45"/>
      <c r="AU2711" s="1"/>
      <c r="AV2711" s="1"/>
      <c r="AW2711" s="1"/>
      <c r="AX2711" s="2"/>
      <c r="AY2711" s="1"/>
      <c r="AZ2711" s="1"/>
      <c r="BA2711" s="36"/>
      <c r="BB2711" s="2"/>
      <c r="BC2711" s="1"/>
      <c r="BD2711" s="1"/>
      <c r="BE2711" s="43"/>
      <c r="BF2711" s="43">
        <f t="shared" si="42"/>
        <v>527852</v>
      </c>
      <c r="BG2711" s="1"/>
      <c r="BH2711" s="1"/>
      <c r="BI2711" s="1">
        <v>50</v>
      </c>
      <c r="BJ2711" s="1">
        <v>0</v>
      </c>
      <c r="BK2711" s="1">
        <v>0.01</v>
      </c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37" t="s">
        <v>71</v>
      </c>
    </row>
    <row r="2712" spans="1:77" x14ac:dyDescent="0.25">
      <c r="A2712" s="1">
        <v>2707</v>
      </c>
      <c r="B2712" s="1"/>
      <c r="C2712" s="1"/>
      <c r="D2712" s="1"/>
      <c r="E2712" s="1"/>
      <c r="F2712" s="1">
        <v>2707</v>
      </c>
      <c r="G2712" s="1" t="s">
        <v>67</v>
      </c>
      <c r="H2712" s="1">
        <v>45326</v>
      </c>
      <c r="M2712" s="1">
        <v>4</v>
      </c>
      <c r="N2712" s="1">
        <v>0</v>
      </c>
      <c r="O2712" s="1">
        <v>16.600000000000001</v>
      </c>
      <c r="P2712" s="2" t="s">
        <v>69</v>
      </c>
      <c r="Q2712" s="2">
        <v>1616.6</v>
      </c>
      <c r="R2712" s="1"/>
      <c r="S2712" s="2">
        <v>130</v>
      </c>
      <c r="T2712" s="1"/>
      <c r="U2712" s="1"/>
      <c r="V2712" s="1"/>
      <c r="W2712" s="1"/>
      <c r="X2712" s="35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44"/>
      <c r="AR2712" s="36"/>
      <c r="AS2712" s="1"/>
      <c r="AT2712" s="45"/>
      <c r="AU2712" s="1"/>
      <c r="AV2712" s="2"/>
      <c r="AW2712" s="46"/>
      <c r="AX2712" s="2"/>
      <c r="AY2712" s="2"/>
      <c r="AZ2712" s="2"/>
      <c r="BA2712" s="36"/>
      <c r="BB2712" s="2"/>
      <c r="BC2712" s="36"/>
      <c r="BD2712" s="1"/>
      <c r="BE2712" s="43"/>
      <c r="BF2712" s="43">
        <f t="shared" si="42"/>
        <v>210158</v>
      </c>
      <c r="BG2712" s="1"/>
      <c r="BH2712" s="6"/>
      <c r="BI2712" s="1">
        <v>50</v>
      </c>
      <c r="BJ2712" s="1">
        <v>0</v>
      </c>
      <c r="BK2712" s="1">
        <v>0.01</v>
      </c>
      <c r="BL2712" s="36"/>
      <c r="BM2712" s="36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37" t="s">
        <v>71</v>
      </c>
    </row>
    <row r="2713" spans="1:77" x14ac:dyDescent="0.25">
      <c r="A2713" s="1">
        <v>2708</v>
      </c>
      <c r="B2713" s="1"/>
      <c r="C2713" s="1"/>
      <c r="D2713" s="1"/>
      <c r="E2713" s="1"/>
      <c r="F2713" s="1">
        <v>2708</v>
      </c>
      <c r="G2713" s="1" t="s">
        <v>67</v>
      </c>
      <c r="H2713" s="1">
        <v>45327</v>
      </c>
      <c r="M2713" s="1">
        <v>6</v>
      </c>
      <c r="N2713" s="1">
        <v>2</v>
      </c>
      <c r="O2713" s="1">
        <v>94.2</v>
      </c>
      <c r="P2713" s="2" t="s">
        <v>69</v>
      </c>
      <c r="Q2713" s="2">
        <v>2694.2</v>
      </c>
      <c r="R2713" s="1"/>
      <c r="S2713" s="2">
        <v>100</v>
      </c>
      <c r="T2713" s="1"/>
      <c r="U2713" s="1"/>
      <c r="V2713" s="1"/>
      <c r="W2713" s="1"/>
      <c r="X2713" s="35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2"/>
      <c r="AY2713" s="1"/>
      <c r="AZ2713" s="1"/>
      <c r="BA2713" s="36"/>
      <c r="BB2713" s="2"/>
      <c r="BC2713" s="1"/>
      <c r="BD2713" s="1"/>
      <c r="BE2713" s="1"/>
      <c r="BF2713" s="43">
        <f t="shared" si="42"/>
        <v>269420</v>
      </c>
      <c r="BG2713" s="1"/>
      <c r="BH2713" s="1"/>
      <c r="BI2713" s="1">
        <v>50</v>
      </c>
      <c r="BJ2713" s="1">
        <v>0</v>
      </c>
      <c r="BK2713" s="1">
        <v>0.01</v>
      </c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37" t="s">
        <v>71</v>
      </c>
    </row>
    <row r="2714" spans="1:77" x14ac:dyDescent="0.25">
      <c r="A2714" s="1">
        <v>2709</v>
      </c>
      <c r="B2714" s="1"/>
      <c r="C2714" s="1"/>
      <c r="D2714" s="1"/>
      <c r="E2714" s="1"/>
      <c r="F2714" s="1">
        <v>2709</v>
      </c>
      <c r="G2714" s="1" t="s">
        <v>67</v>
      </c>
      <c r="H2714" s="1">
        <v>45328</v>
      </c>
      <c r="M2714" s="1">
        <v>1</v>
      </c>
      <c r="N2714" s="1">
        <v>1</v>
      </c>
      <c r="O2714" s="1">
        <v>76.400000000000006</v>
      </c>
      <c r="P2714" s="2" t="s">
        <v>69</v>
      </c>
      <c r="Q2714" s="2">
        <v>576.4</v>
      </c>
      <c r="R2714" s="1"/>
      <c r="S2714" s="2">
        <v>310</v>
      </c>
      <c r="T2714" s="1"/>
      <c r="U2714" s="1"/>
      <c r="V2714" s="1"/>
      <c r="W2714" s="1"/>
      <c r="X2714" s="35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44"/>
      <c r="AR2714" s="36"/>
      <c r="AS2714" s="1"/>
      <c r="AT2714" s="45"/>
      <c r="AU2714" s="1"/>
      <c r="AV2714" s="2"/>
      <c r="AW2714" s="46"/>
      <c r="AX2714" s="2"/>
      <c r="AY2714" s="2"/>
      <c r="AZ2714" s="2"/>
      <c r="BA2714" s="36"/>
      <c r="BB2714" s="2"/>
      <c r="BC2714" s="36"/>
      <c r="BD2714" s="1"/>
      <c r="BE2714" s="43"/>
      <c r="BF2714" s="43">
        <f t="shared" si="42"/>
        <v>178684</v>
      </c>
      <c r="BG2714" s="1"/>
      <c r="BH2714" s="6"/>
      <c r="BI2714" s="1">
        <v>50</v>
      </c>
      <c r="BJ2714" s="1">
        <v>0</v>
      </c>
      <c r="BK2714" s="1">
        <v>0.01</v>
      </c>
      <c r="BL2714" s="36"/>
      <c r="BM2714" s="36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37" t="s">
        <v>71</v>
      </c>
    </row>
    <row r="2715" spans="1:77" x14ac:dyDescent="0.25">
      <c r="A2715" s="1">
        <v>2710</v>
      </c>
      <c r="B2715" s="1"/>
      <c r="C2715" s="1"/>
      <c r="D2715" s="1"/>
      <c r="E2715" s="1"/>
      <c r="F2715" s="1">
        <v>2710</v>
      </c>
      <c r="G2715" s="1" t="s">
        <v>67</v>
      </c>
      <c r="H2715" s="1">
        <v>45329</v>
      </c>
      <c r="M2715" s="1">
        <v>3</v>
      </c>
      <c r="N2715" s="1">
        <v>3</v>
      </c>
      <c r="O2715" s="1">
        <v>0.6</v>
      </c>
      <c r="P2715" s="2" t="s">
        <v>69</v>
      </c>
      <c r="Q2715" s="2">
        <v>1500.6</v>
      </c>
      <c r="R2715" s="1"/>
      <c r="S2715" s="2">
        <v>100</v>
      </c>
      <c r="T2715" s="1"/>
      <c r="U2715" s="1"/>
      <c r="V2715" s="1"/>
      <c r="W2715" s="1"/>
      <c r="X2715" s="35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2"/>
      <c r="AY2715" s="1"/>
      <c r="AZ2715" s="1"/>
      <c r="BA2715" s="36"/>
      <c r="BB2715" s="2"/>
      <c r="BC2715" s="1"/>
      <c r="BD2715" s="1"/>
      <c r="BE2715" s="1"/>
      <c r="BF2715" s="43">
        <f t="shared" si="42"/>
        <v>150060</v>
      </c>
      <c r="BG2715" s="1"/>
      <c r="BH2715" s="1"/>
      <c r="BI2715" s="1">
        <v>50</v>
      </c>
      <c r="BJ2715" s="1">
        <v>0</v>
      </c>
      <c r="BK2715" s="1">
        <v>0.01</v>
      </c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37" t="s">
        <v>71</v>
      </c>
    </row>
    <row r="2716" spans="1:77" x14ac:dyDescent="0.25">
      <c r="A2716" s="1">
        <v>2711</v>
      </c>
      <c r="B2716" s="1"/>
      <c r="C2716" s="1"/>
      <c r="D2716" s="1"/>
      <c r="E2716" s="1"/>
      <c r="F2716" s="1">
        <v>2711</v>
      </c>
      <c r="G2716" s="1" t="s">
        <v>67</v>
      </c>
      <c r="H2716" s="1">
        <v>45369</v>
      </c>
      <c r="M2716" s="1">
        <v>6</v>
      </c>
      <c r="N2716" s="1">
        <v>0</v>
      </c>
      <c r="O2716" s="1">
        <v>0</v>
      </c>
      <c r="P2716" s="2" t="s">
        <v>69</v>
      </c>
      <c r="Q2716" s="2">
        <v>2400</v>
      </c>
      <c r="R2716" s="1"/>
      <c r="S2716" s="2">
        <v>160</v>
      </c>
      <c r="T2716" s="1"/>
      <c r="U2716" s="1"/>
      <c r="V2716" s="1"/>
      <c r="W2716" s="1"/>
      <c r="X2716" s="35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2"/>
      <c r="AY2716" s="1"/>
      <c r="AZ2716" s="1"/>
      <c r="BA2716" s="36"/>
      <c r="BB2716" s="2"/>
      <c r="BC2716" s="1"/>
      <c r="BD2716" s="1"/>
      <c r="BE2716" s="1"/>
      <c r="BF2716" s="43">
        <f t="shared" si="42"/>
        <v>384000</v>
      </c>
      <c r="BG2716" s="1"/>
      <c r="BH2716" s="1"/>
      <c r="BI2716" s="1">
        <v>50</v>
      </c>
      <c r="BJ2716" s="1">
        <v>0</v>
      </c>
      <c r="BK2716" s="1">
        <v>0.01</v>
      </c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37" t="s">
        <v>71</v>
      </c>
    </row>
    <row r="2717" spans="1:77" x14ac:dyDescent="0.25">
      <c r="A2717" s="1">
        <v>2712</v>
      </c>
      <c r="B2717" s="1"/>
      <c r="C2717" s="1"/>
      <c r="D2717" s="1"/>
      <c r="E2717" s="1"/>
      <c r="F2717" s="1">
        <v>2712</v>
      </c>
      <c r="G2717" s="1" t="s">
        <v>67</v>
      </c>
      <c r="H2717" s="1">
        <v>45448</v>
      </c>
      <c r="M2717" s="1">
        <v>4</v>
      </c>
      <c r="N2717" s="1">
        <v>3</v>
      </c>
      <c r="O2717" s="1">
        <v>49</v>
      </c>
      <c r="P2717" s="2" t="s">
        <v>69</v>
      </c>
      <c r="Q2717" s="2">
        <v>1949</v>
      </c>
      <c r="R2717" s="1"/>
      <c r="S2717" s="2">
        <v>390</v>
      </c>
      <c r="T2717" s="1"/>
      <c r="U2717" s="1"/>
      <c r="V2717" s="1"/>
      <c r="W2717" s="1"/>
      <c r="X2717" s="35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2"/>
      <c r="AY2717" s="1"/>
      <c r="AZ2717" s="1"/>
      <c r="BA2717" s="36"/>
      <c r="BB2717" s="2"/>
      <c r="BC2717" s="1"/>
      <c r="BD2717" s="1"/>
      <c r="BE2717" s="1"/>
      <c r="BF2717" s="43">
        <f t="shared" si="42"/>
        <v>760110</v>
      </c>
      <c r="BG2717" s="1"/>
      <c r="BH2717" s="1"/>
      <c r="BI2717" s="1">
        <v>50</v>
      </c>
      <c r="BJ2717" s="1">
        <v>0</v>
      </c>
      <c r="BK2717" s="1">
        <v>0.01</v>
      </c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37" t="s">
        <v>71</v>
      </c>
    </row>
    <row r="2718" spans="1:77" x14ac:dyDescent="0.25">
      <c r="A2718" s="1">
        <v>2713</v>
      </c>
      <c r="B2718" s="1"/>
      <c r="C2718" s="1"/>
      <c r="D2718" s="1"/>
      <c r="E2718" s="1"/>
      <c r="F2718" s="1">
        <v>2713</v>
      </c>
      <c r="G2718" s="1" t="s">
        <v>67</v>
      </c>
      <c r="H2718" s="1">
        <v>45583</v>
      </c>
      <c r="M2718" s="1">
        <v>8</v>
      </c>
      <c r="N2718" s="1">
        <v>0</v>
      </c>
      <c r="O2718" s="1">
        <v>96.6</v>
      </c>
      <c r="P2718" s="2" t="s">
        <v>69</v>
      </c>
      <c r="Q2718" s="2">
        <v>3296.6</v>
      </c>
      <c r="R2718" s="1"/>
      <c r="S2718" s="2">
        <v>190</v>
      </c>
      <c r="T2718" s="1"/>
      <c r="U2718" s="1"/>
      <c r="V2718" s="1"/>
      <c r="W2718" s="1"/>
      <c r="X2718" s="35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2"/>
      <c r="AY2718" s="1"/>
      <c r="AZ2718" s="1"/>
      <c r="BA2718" s="36"/>
      <c r="BB2718" s="2"/>
      <c r="BC2718" s="1"/>
      <c r="BD2718" s="1"/>
      <c r="BE2718" s="1"/>
      <c r="BF2718" s="43">
        <f t="shared" si="42"/>
        <v>626354</v>
      </c>
      <c r="BG2718" s="1"/>
      <c r="BH2718" s="1"/>
      <c r="BI2718" s="1">
        <v>50</v>
      </c>
      <c r="BJ2718" s="1">
        <v>0</v>
      </c>
      <c r="BK2718" s="1">
        <v>0.01</v>
      </c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37" t="s">
        <v>71</v>
      </c>
    </row>
    <row r="2719" spans="1:77" x14ac:dyDescent="0.25">
      <c r="A2719" s="1">
        <v>2714</v>
      </c>
      <c r="B2719" s="1"/>
      <c r="C2719" s="1"/>
      <c r="D2719" s="1"/>
      <c r="E2719" s="1"/>
      <c r="F2719" s="1">
        <v>2714</v>
      </c>
      <c r="G2719" s="1" t="s">
        <v>67</v>
      </c>
      <c r="H2719" s="1">
        <v>45584</v>
      </c>
      <c r="M2719" s="1">
        <v>2</v>
      </c>
      <c r="N2719" s="1">
        <v>1</v>
      </c>
      <c r="O2719" s="1">
        <v>33.1</v>
      </c>
      <c r="P2719" s="2" t="s">
        <v>69</v>
      </c>
      <c r="Q2719" s="2">
        <v>933.1</v>
      </c>
      <c r="R2719" s="1"/>
      <c r="S2719" s="2">
        <v>170</v>
      </c>
      <c r="T2719" s="1"/>
      <c r="U2719" s="1"/>
      <c r="V2719" s="1"/>
      <c r="W2719" s="1"/>
      <c r="X2719" s="35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2"/>
      <c r="AY2719" s="1"/>
      <c r="AZ2719" s="1"/>
      <c r="BA2719" s="36"/>
      <c r="BB2719" s="2"/>
      <c r="BC2719" s="1"/>
      <c r="BD2719" s="1"/>
      <c r="BE2719" s="1"/>
      <c r="BF2719" s="43">
        <f t="shared" si="42"/>
        <v>158627</v>
      </c>
      <c r="BG2719" s="1"/>
      <c r="BH2719" s="1"/>
      <c r="BI2719" s="1">
        <v>50</v>
      </c>
      <c r="BJ2719" s="1">
        <v>0</v>
      </c>
      <c r="BK2719" s="1">
        <v>0.01</v>
      </c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37" t="s">
        <v>71</v>
      </c>
    </row>
    <row r="2720" spans="1:77" x14ac:dyDescent="0.25">
      <c r="A2720" s="1">
        <v>2715</v>
      </c>
      <c r="B2720" s="1"/>
      <c r="C2720" s="1"/>
      <c r="D2720" s="1"/>
      <c r="E2720" s="1"/>
      <c r="F2720" s="1">
        <v>2715</v>
      </c>
      <c r="G2720" s="1" t="s">
        <v>67</v>
      </c>
      <c r="H2720" s="1">
        <v>45677</v>
      </c>
      <c r="M2720" s="1">
        <v>6</v>
      </c>
      <c r="N2720" s="1">
        <v>1</v>
      </c>
      <c r="O2720" s="1">
        <v>80.900000000000006</v>
      </c>
      <c r="P2720" s="2" t="s">
        <v>69</v>
      </c>
      <c r="Q2720" s="2">
        <v>2580.9</v>
      </c>
      <c r="R2720" s="1"/>
      <c r="S2720" s="2">
        <v>130</v>
      </c>
      <c r="T2720" s="1"/>
      <c r="U2720" s="1"/>
      <c r="V2720" s="1"/>
      <c r="W2720" s="1"/>
      <c r="X2720" s="35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2"/>
      <c r="AY2720" s="1"/>
      <c r="AZ2720" s="1"/>
      <c r="BA2720" s="36"/>
      <c r="BB2720" s="2"/>
      <c r="BC2720" s="1"/>
      <c r="BD2720" s="1"/>
      <c r="BE2720" s="1"/>
      <c r="BF2720" s="43">
        <f t="shared" si="42"/>
        <v>335517</v>
      </c>
      <c r="BG2720" s="1"/>
      <c r="BH2720" s="1"/>
      <c r="BI2720" s="1">
        <v>50</v>
      </c>
      <c r="BJ2720" s="1">
        <v>0</v>
      </c>
      <c r="BK2720" s="1">
        <v>0.01</v>
      </c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37" t="s">
        <v>71</v>
      </c>
    </row>
    <row r="2721" spans="1:77" x14ac:dyDescent="0.25">
      <c r="A2721" s="1">
        <v>2716</v>
      </c>
      <c r="B2721" s="1"/>
      <c r="C2721" s="1"/>
      <c r="D2721" s="1"/>
      <c r="E2721" s="1"/>
      <c r="F2721" s="1">
        <v>2716</v>
      </c>
      <c r="G2721" s="1" t="s">
        <v>67</v>
      </c>
      <c r="H2721" s="1">
        <v>45689</v>
      </c>
      <c r="M2721" s="1">
        <v>3</v>
      </c>
      <c r="N2721" s="1">
        <v>1</v>
      </c>
      <c r="O2721" s="1">
        <v>31.8</v>
      </c>
      <c r="P2721" s="2" t="s">
        <v>69</v>
      </c>
      <c r="Q2721" s="2">
        <v>1331.8</v>
      </c>
      <c r="R2721" s="1"/>
      <c r="S2721" s="2">
        <v>100</v>
      </c>
      <c r="T2721" s="1"/>
      <c r="U2721" s="1"/>
      <c r="V2721" s="1"/>
      <c r="W2721" s="1"/>
      <c r="X2721" s="35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2"/>
      <c r="AY2721" s="1"/>
      <c r="AZ2721" s="1"/>
      <c r="BA2721" s="36"/>
      <c r="BB2721" s="2"/>
      <c r="BC2721" s="1"/>
      <c r="BD2721" s="1"/>
      <c r="BE2721" s="1"/>
      <c r="BF2721" s="43">
        <f t="shared" si="42"/>
        <v>133180</v>
      </c>
      <c r="BG2721" s="1"/>
      <c r="BH2721" s="1"/>
      <c r="BI2721" s="1">
        <v>50</v>
      </c>
      <c r="BJ2721" s="1">
        <v>0</v>
      </c>
      <c r="BK2721" s="1">
        <v>0.01</v>
      </c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37" t="s">
        <v>71</v>
      </c>
    </row>
    <row r="2722" spans="1:77" x14ac:dyDescent="0.25">
      <c r="A2722" s="1">
        <v>2717</v>
      </c>
      <c r="B2722" s="1"/>
      <c r="C2722" s="1"/>
      <c r="D2722" s="1"/>
      <c r="E2722" s="1"/>
      <c r="F2722" s="1">
        <v>2717</v>
      </c>
      <c r="G2722" s="1" t="s">
        <v>67</v>
      </c>
      <c r="H2722" s="1">
        <v>45707</v>
      </c>
      <c r="M2722" s="1">
        <v>4</v>
      </c>
      <c r="N2722" s="1">
        <v>0</v>
      </c>
      <c r="O2722" s="1">
        <v>32.6</v>
      </c>
      <c r="P2722" s="2" t="s">
        <v>69</v>
      </c>
      <c r="Q2722" s="2">
        <v>1632.6</v>
      </c>
      <c r="R2722" s="1"/>
      <c r="S2722" s="2">
        <v>190</v>
      </c>
      <c r="T2722" s="1"/>
      <c r="U2722" s="1"/>
      <c r="V2722" s="1"/>
      <c r="W2722" s="1"/>
      <c r="X2722" s="35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2"/>
      <c r="AY2722" s="1"/>
      <c r="AZ2722" s="1"/>
      <c r="BA2722" s="36"/>
      <c r="BB2722" s="2"/>
      <c r="BC2722" s="1"/>
      <c r="BD2722" s="1"/>
      <c r="BE2722" s="1"/>
      <c r="BF2722" s="43">
        <f t="shared" si="42"/>
        <v>310194</v>
      </c>
      <c r="BG2722" s="1"/>
      <c r="BH2722" s="1"/>
      <c r="BI2722" s="1">
        <v>50</v>
      </c>
      <c r="BJ2722" s="1">
        <v>0</v>
      </c>
      <c r="BK2722" s="1">
        <v>0.01</v>
      </c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37" t="s">
        <v>71</v>
      </c>
    </row>
    <row r="2723" spans="1:77" x14ac:dyDescent="0.25">
      <c r="A2723" s="1">
        <v>2718</v>
      </c>
      <c r="B2723" s="1"/>
      <c r="C2723" s="1"/>
      <c r="D2723" s="1"/>
      <c r="E2723" s="1"/>
      <c r="F2723" s="1">
        <v>2718</v>
      </c>
      <c r="G2723" s="1" t="s">
        <v>67</v>
      </c>
      <c r="H2723" s="1">
        <v>45708</v>
      </c>
      <c r="M2723" s="1">
        <v>4</v>
      </c>
      <c r="N2723" s="1">
        <v>1</v>
      </c>
      <c r="O2723" s="1">
        <v>11.6</v>
      </c>
      <c r="P2723" s="2" t="s">
        <v>69</v>
      </c>
      <c r="Q2723" s="2">
        <v>1711.6</v>
      </c>
      <c r="R2723" s="1"/>
      <c r="S2723" s="2">
        <v>190</v>
      </c>
      <c r="T2723" s="1"/>
      <c r="U2723" s="1"/>
      <c r="V2723" s="1"/>
      <c r="W2723" s="1"/>
      <c r="X2723" s="35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44"/>
      <c r="AR2723" s="36"/>
      <c r="AS2723" s="1"/>
      <c r="AT2723" s="45"/>
      <c r="AU2723" s="1"/>
      <c r="AV2723" s="1"/>
      <c r="AW2723" s="1"/>
      <c r="AX2723" s="2"/>
      <c r="AY2723" s="1"/>
      <c r="AZ2723" s="1"/>
      <c r="BA2723" s="36"/>
      <c r="BB2723" s="2"/>
      <c r="BC2723" s="1"/>
      <c r="BD2723" s="1"/>
      <c r="BE2723" s="43"/>
      <c r="BF2723" s="43">
        <f t="shared" si="42"/>
        <v>325204</v>
      </c>
      <c r="BG2723" s="1"/>
      <c r="BH2723" s="1"/>
      <c r="BI2723" s="1">
        <v>50</v>
      </c>
      <c r="BJ2723" s="1">
        <v>0</v>
      </c>
      <c r="BK2723" s="1">
        <v>0.01</v>
      </c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37" t="s">
        <v>71</v>
      </c>
    </row>
    <row r="2724" spans="1:77" x14ac:dyDescent="0.25">
      <c r="A2724" s="1">
        <v>2719</v>
      </c>
      <c r="B2724" s="1"/>
      <c r="C2724" s="1"/>
      <c r="D2724" s="1"/>
      <c r="E2724" s="1"/>
      <c r="F2724" s="1">
        <v>2719</v>
      </c>
      <c r="G2724" s="1" t="s">
        <v>67</v>
      </c>
      <c r="H2724" s="1">
        <v>45709</v>
      </c>
      <c r="M2724" s="1">
        <v>1</v>
      </c>
      <c r="N2724" s="1">
        <v>1</v>
      </c>
      <c r="O2724" s="1">
        <v>17</v>
      </c>
      <c r="P2724" s="2" t="s">
        <v>69</v>
      </c>
      <c r="Q2724" s="2">
        <v>517</v>
      </c>
      <c r="R2724" s="1"/>
      <c r="S2724" s="2">
        <v>390</v>
      </c>
      <c r="T2724" s="1"/>
      <c r="U2724" s="1"/>
      <c r="V2724" s="1"/>
      <c r="W2724" s="1"/>
      <c r="X2724" s="35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2"/>
      <c r="AY2724" s="1"/>
      <c r="AZ2724" s="1"/>
      <c r="BA2724" s="36"/>
      <c r="BB2724" s="2"/>
      <c r="BC2724" s="1"/>
      <c r="BD2724" s="1"/>
      <c r="BE2724" s="1"/>
      <c r="BF2724" s="43">
        <f t="shared" si="42"/>
        <v>201630</v>
      </c>
      <c r="BG2724" s="1"/>
      <c r="BH2724" s="1"/>
      <c r="BI2724" s="1">
        <v>50</v>
      </c>
      <c r="BJ2724" s="1">
        <v>0</v>
      </c>
      <c r="BK2724" s="1">
        <v>0.01</v>
      </c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37" t="s">
        <v>71</v>
      </c>
    </row>
    <row r="2725" spans="1:77" x14ac:dyDescent="0.25">
      <c r="A2725" s="1">
        <v>2720</v>
      </c>
      <c r="B2725" s="1"/>
      <c r="C2725" s="1"/>
      <c r="D2725" s="1"/>
      <c r="E2725" s="1"/>
      <c r="F2725" s="1">
        <v>2720</v>
      </c>
      <c r="G2725" s="1" t="s">
        <v>67</v>
      </c>
      <c r="H2725" s="1">
        <v>45710</v>
      </c>
      <c r="M2725" s="1">
        <v>1</v>
      </c>
      <c r="N2725" s="1">
        <v>1</v>
      </c>
      <c r="O2725" s="1">
        <v>17</v>
      </c>
      <c r="P2725" s="2" t="s">
        <v>69</v>
      </c>
      <c r="Q2725" s="2">
        <v>517</v>
      </c>
      <c r="R2725" s="1"/>
      <c r="S2725" s="2">
        <v>390</v>
      </c>
      <c r="T2725" s="1"/>
      <c r="U2725" s="1"/>
      <c r="V2725" s="1"/>
      <c r="W2725" s="1"/>
      <c r="X2725" s="35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2"/>
      <c r="AY2725" s="1"/>
      <c r="AZ2725" s="1"/>
      <c r="BA2725" s="36"/>
      <c r="BB2725" s="2"/>
      <c r="BC2725" s="1"/>
      <c r="BD2725" s="1"/>
      <c r="BE2725" s="1"/>
      <c r="BF2725" s="43">
        <f t="shared" si="42"/>
        <v>201630</v>
      </c>
      <c r="BG2725" s="1"/>
      <c r="BH2725" s="1"/>
      <c r="BI2725" s="1">
        <v>50</v>
      </c>
      <c r="BJ2725" s="1">
        <v>0</v>
      </c>
      <c r="BK2725" s="1">
        <v>0.01</v>
      </c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37" t="s">
        <v>71</v>
      </c>
    </row>
    <row r="2726" spans="1:77" x14ac:dyDescent="0.25">
      <c r="A2726" s="1">
        <v>2721</v>
      </c>
      <c r="B2726" s="1"/>
      <c r="C2726" s="1"/>
      <c r="D2726" s="1"/>
      <c r="E2726" s="1"/>
      <c r="F2726" s="1">
        <v>2721</v>
      </c>
      <c r="G2726" s="1" t="s">
        <v>67</v>
      </c>
      <c r="H2726" s="1">
        <v>45711</v>
      </c>
      <c r="M2726" s="1">
        <v>1</v>
      </c>
      <c r="N2726" s="1">
        <v>0</v>
      </c>
      <c r="O2726" s="1">
        <v>15.2</v>
      </c>
      <c r="P2726" s="2" t="s">
        <v>69</v>
      </c>
      <c r="Q2726" s="2">
        <v>415.2</v>
      </c>
      <c r="R2726" s="1"/>
      <c r="S2726" s="2">
        <v>390</v>
      </c>
      <c r="T2726" s="1"/>
      <c r="U2726" s="1"/>
      <c r="V2726" s="1"/>
      <c r="W2726" s="1"/>
      <c r="X2726" s="35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2"/>
      <c r="AY2726" s="1"/>
      <c r="AZ2726" s="1"/>
      <c r="BA2726" s="36"/>
      <c r="BB2726" s="2"/>
      <c r="BC2726" s="1"/>
      <c r="BD2726" s="1"/>
      <c r="BE2726" s="1"/>
      <c r="BF2726" s="43">
        <f t="shared" si="42"/>
        <v>161928</v>
      </c>
      <c r="BG2726" s="1"/>
      <c r="BH2726" s="1"/>
      <c r="BI2726" s="1">
        <v>50</v>
      </c>
      <c r="BJ2726" s="1">
        <v>0</v>
      </c>
      <c r="BK2726" s="1">
        <v>0.01</v>
      </c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37" t="s">
        <v>71</v>
      </c>
    </row>
    <row r="2727" spans="1:77" x14ac:dyDescent="0.25">
      <c r="A2727" s="1">
        <v>2722</v>
      </c>
      <c r="B2727" s="1"/>
      <c r="C2727" s="1"/>
      <c r="D2727" s="1"/>
      <c r="E2727" s="1"/>
      <c r="F2727" s="1">
        <v>2722</v>
      </c>
      <c r="G2727" s="1" t="s">
        <v>67</v>
      </c>
      <c r="H2727" s="1">
        <v>45712</v>
      </c>
      <c r="M2727" s="1">
        <v>1</v>
      </c>
      <c r="N2727" s="1">
        <v>0</v>
      </c>
      <c r="O2727" s="1">
        <v>13.3</v>
      </c>
      <c r="P2727" s="2" t="s">
        <v>69</v>
      </c>
      <c r="Q2727" s="2">
        <v>413.3</v>
      </c>
      <c r="R2727" s="1"/>
      <c r="S2727" s="2">
        <v>390</v>
      </c>
      <c r="T2727" s="1"/>
      <c r="U2727" s="1"/>
      <c r="V2727" s="1"/>
      <c r="W2727" s="1"/>
      <c r="X2727" s="35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2"/>
      <c r="AY2727" s="1"/>
      <c r="AZ2727" s="1"/>
      <c r="BA2727" s="36"/>
      <c r="BB2727" s="2"/>
      <c r="BC2727" s="1"/>
      <c r="BD2727" s="1"/>
      <c r="BE2727" s="1"/>
      <c r="BF2727" s="43">
        <f t="shared" si="42"/>
        <v>161187</v>
      </c>
      <c r="BG2727" s="1"/>
      <c r="BH2727" s="1"/>
      <c r="BI2727" s="1">
        <v>50</v>
      </c>
      <c r="BJ2727" s="1">
        <v>0</v>
      </c>
      <c r="BK2727" s="1">
        <v>0.01</v>
      </c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37" t="s">
        <v>71</v>
      </c>
    </row>
    <row r="2728" spans="1:77" x14ac:dyDescent="0.25">
      <c r="A2728" s="1">
        <v>2723</v>
      </c>
      <c r="B2728" s="1"/>
      <c r="C2728" s="1"/>
      <c r="D2728" s="1"/>
      <c r="E2728" s="1"/>
      <c r="F2728" s="1">
        <v>2723</v>
      </c>
      <c r="G2728" s="1" t="s">
        <v>67</v>
      </c>
      <c r="H2728" s="1">
        <v>45713</v>
      </c>
      <c r="M2728" s="1">
        <v>1</v>
      </c>
      <c r="N2728" s="1">
        <v>0</v>
      </c>
      <c r="O2728" s="1">
        <v>14.4</v>
      </c>
      <c r="P2728" s="2" t="s">
        <v>69</v>
      </c>
      <c r="Q2728" s="2">
        <v>414.4</v>
      </c>
      <c r="R2728" s="1"/>
      <c r="S2728" s="2">
        <v>390</v>
      </c>
      <c r="T2728" s="1"/>
      <c r="U2728" s="1"/>
      <c r="V2728" s="1"/>
      <c r="W2728" s="1"/>
      <c r="X2728" s="35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2"/>
      <c r="AY2728" s="1"/>
      <c r="AZ2728" s="1"/>
      <c r="BA2728" s="36"/>
      <c r="BB2728" s="2"/>
      <c r="BC2728" s="1"/>
      <c r="BD2728" s="1"/>
      <c r="BE2728" s="1"/>
      <c r="BF2728" s="43">
        <f t="shared" si="42"/>
        <v>161616</v>
      </c>
      <c r="BG2728" s="1"/>
      <c r="BH2728" s="1"/>
      <c r="BI2728" s="1">
        <v>50</v>
      </c>
      <c r="BJ2728" s="1">
        <v>0</v>
      </c>
      <c r="BK2728" s="1">
        <v>0.01</v>
      </c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37" t="s">
        <v>71</v>
      </c>
    </row>
    <row r="2729" spans="1:77" x14ac:dyDescent="0.25">
      <c r="A2729" s="1">
        <v>2724</v>
      </c>
      <c r="B2729" s="1"/>
      <c r="C2729" s="1"/>
      <c r="D2729" s="1"/>
      <c r="E2729" s="1"/>
      <c r="F2729" s="1">
        <v>2724</v>
      </c>
      <c r="G2729" s="1" t="s">
        <v>67</v>
      </c>
      <c r="H2729" s="1">
        <v>45718</v>
      </c>
      <c r="M2729" s="1">
        <v>4</v>
      </c>
      <c r="N2729" s="1">
        <v>2</v>
      </c>
      <c r="O2729" s="1">
        <v>91.6</v>
      </c>
      <c r="P2729" s="2" t="s">
        <v>69</v>
      </c>
      <c r="Q2729" s="2">
        <v>1891.6</v>
      </c>
      <c r="R2729" s="1"/>
      <c r="S2729" s="2">
        <v>100</v>
      </c>
      <c r="T2729" s="1"/>
      <c r="U2729" s="1"/>
      <c r="V2729" s="1"/>
      <c r="W2729" s="1"/>
      <c r="X2729" s="35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2"/>
      <c r="AY2729" s="1"/>
      <c r="AZ2729" s="1"/>
      <c r="BA2729" s="36"/>
      <c r="BB2729" s="2"/>
      <c r="BC2729" s="1"/>
      <c r="BD2729" s="1"/>
      <c r="BE2729" s="1"/>
      <c r="BF2729" s="43">
        <f t="shared" si="42"/>
        <v>189160</v>
      </c>
      <c r="BG2729" s="1"/>
      <c r="BH2729" s="1"/>
      <c r="BI2729" s="1">
        <v>50</v>
      </c>
      <c r="BJ2729" s="1">
        <v>0</v>
      </c>
      <c r="BK2729" s="1">
        <v>0.01</v>
      </c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37" t="s">
        <v>71</v>
      </c>
    </row>
    <row r="2730" spans="1:77" x14ac:dyDescent="0.25">
      <c r="A2730" s="1">
        <v>2725</v>
      </c>
      <c r="B2730" s="1"/>
      <c r="C2730" s="1"/>
      <c r="D2730" s="1"/>
      <c r="E2730" s="1"/>
      <c r="F2730" s="1">
        <v>2725</v>
      </c>
      <c r="G2730" s="1" t="s">
        <v>67</v>
      </c>
      <c r="H2730" s="1">
        <v>45752</v>
      </c>
      <c r="M2730" s="1">
        <v>7</v>
      </c>
      <c r="N2730" s="1">
        <v>1</v>
      </c>
      <c r="O2730" s="1">
        <v>45.4</v>
      </c>
      <c r="P2730" s="2" t="s">
        <v>69</v>
      </c>
      <c r="Q2730" s="2">
        <v>2945.4</v>
      </c>
      <c r="R2730" s="1"/>
      <c r="S2730" s="2">
        <v>100</v>
      </c>
      <c r="T2730" s="1"/>
      <c r="U2730" s="1"/>
      <c r="V2730" s="1"/>
      <c r="W2730" s="1"/>
      <c r="X2730" s="35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2"/>
      <c r="AY2730" s="1"/>
      <c r="AZ2730" s="1"/>
      <c r="BA2730" s="36"/>
      <c r="BB2730" s="2"/>
      <c r="BC2730" s="1"/>
      <c r="BD2730" s="1"/>
      <c r="BE2730" s="1"/>
      <c r="BF2730" s="43">
        <f t="shared" si="42"/>
        <v>294540</v>
      </c>
      <c r="BG2730" s="1"/>
      <c r="BH2730" s="1"/>
      <c r="BI2730" s="1">
        <v>50</v>
      </c>
      <c r="BJ2730" s="1">
        <v>0</v>
      </c>
      <c r="BK2730" s="1">
        <v>0.01</v>
      </c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37" t="s">
        <v>71</v>
      </c>
    </row>
    <row r="2731" spans="1:77" x14ac:dyDescent="0.25">
      <c r="A2731" s="1">
        <v>2726</v>
      </c>
      <c r="B2731" s="1"/>
      <c r="C2731" s="1"/>
      <c r="D2731" s="1"/>
      <c r="E2731" s="1"/>
      <c r="F2731" s="1">
        <v>2726</v>
      </c>
      <c r="G2731" s="1" t="s">
        <v>67</v>
      </c>
      <c r="H2731" s="1">
        <v>45886</v>
      </c>
      <c r="M2731" s="1">
        <v>3</v>
      </c>
      <c r="N2731" s="1">
        <v>2</v>
      </c>
      <c r="O2731" s="1">
        <v>0</v>
      </c>
      <c r="P2731" s="2" t="s">
        <v>69</v>
      </c>
      <c r="Q2731" s="2">
        <v>1400</v>
      </c>
      <c r="R2731" s="1"/>
      <c r="S2731" s="2">
        <v>130</v>
      </c>
      <c r="T2731" s="1"/>
      <c r="U2731" s="1"/>
      <c r="V2731" s="1"/>
      <c r="W2731" s="1"/>
      <c r="X2731" s="35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2"/>
      <c r="AY2731" s="1"/>
      <c r="AZ2731" s="1"/>
      <c r="BA2731" s="36"/>
      <c r="BB2731" s="2"/>
      <c r="BC2731" s="1"/>
      <c r="BD2731" s="1"/>
      <c r="BE2731" s="1"/>
      <c r="BF2731" s="43">
        <f t="shared" si="42"/>
        <v>182000</v>
      </c>
      <c r="BG2731" s="1"/>
      <c r="BH2731" s="1"/>
      <c r="BI2731" s="1">
        <v>50</v>
      </c>
      <c r="BJ2731" s="1">
        <v>0</v>
      </c>
      <c r="BK2731" s="1">
        <v>0.01</v>
      </c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37" t="s">
        <v>71</v>
      </c>
    </row>
    <row r="2732" spans="1:77" x14ac:dyDescent="0.25">
      <c r="A2732" s="1">
        <v>2727</v>
      </c>
      <c r="B2732" s="1"/>
      <c r="C2732" s="1"/>
      <c r="D2732" s="1"/>
      <c r="E2732" s="1"/>
      <c r="F2732" s="1">
        <v>2727</v>
      </c>
      <c r="G2732" s="1" t="s">
        <v>67</v>
      </c>
      <c r="H2732" s="1">
        <v>45887</v>
      </c>
      <c r="M2732" s="1"/>
      <c r="N2732" s="1"/>
      <c r="O2732" s="1">
        <v>0</v>
      </c>
      <c r="P2732" s="2" t="s">
        <v>69</v>
      </c>
      <c r="Q2732" s="2">
        <v>1500</v>
      </c>
      <c r="R2732" s="1"/>
      <c r="S2732" s="2">
        <v>130</v>
      </c>
      <c r="T2732" s="1"/>
      <c r="U2732" s="1"/>
      <c r="V2732" s="1"/>
      <c r="W2732" s="1"/>
      <c r="X2732" s="35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2"/>
      <c r="AY2732" s="1"/>
      <c r="AZ2732" s="1"/>
      <c r="BA2732" s="36"/>
      <c r="BB2732" s="2"/>
      <c r="BC2732" s="1"/>
      <c r="BD2732" s="1"/>
      <c r="BE2732" s="1"/>
      <c r="BF2732" s="43">
        <f t="shared" si="42"/>
        <v>195000</v>
      </c>
      <c r="BG2732" s="1"/>
      <c r="BH2732" s="1"/>
      <c r="BI2732" s="1">
        <v>50</v>
      </c>
      <c r="BJ2732" s="1">
        <v>0</v>
      </c>
      <c r="BK2732" s="1">
        <v>0.01</v>
      </c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37" t="s">
        <v>71</v>
      </c>
    </row>
    <row r="2733" spans="1:77" x14ac:dyDescent="0.25">
      <c r="A2733" s="1">
        <v>2728</v>
      </c>
      <c r="B2733" s="1"/>
      <c r="C2733" s="1"/>
      <c r="D2733" s="1"/>
      <c r="E2733" s="1"/>
      <c r="F2733" s="1">
        <v>2728</v>
      </c>
      <c r="G2733" s="1" t="s">
        <v>67</v>
      </c>
      <c r="H2733" s="1">
        <v>45888</v>
      </c>
      <c r="M2733" s="1">
        <v>6</v>
      </c>
      <c r="N2733" s="1">
        <v>0</v>
      </c>
      <c r="O2733" s="1">
        <v>0</v>
      </c>
      <c r="P2733" s="2" t="s">
        <v>69</v>
      </c>
      <c r="Q2733" s="2">
        <v>2400</v>
      </c>
      <c r="R2733" s="1"/>
      <c r="S2733" s="2">
        <v>130</v>
      </c>
      <c r="T2733" s="1"/>
      <c r="U2733" s="1"/>
      <c r="V2733" s="1"/>
      <c r="W2733" s="1"/>
      <c r="X2733" s="35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2"/>
      <c r="AY2733" s="1"/>
      <c r="AZ2733" s="1"/>
      <c r="BA2733" s="36"/>
      <c r="BB2733" s="2"/>
      <c r="BC2733" s="1"/>
      <c r="BD2733" s="1"/>
      <c r="BE2733" s="1"/>
      <c r="BF2733" s="43">
        <f t="shared" si="42"/>
        <v>312000</v>
      </c>
      <c r="BG2733" s="1"/>
      <c r="BH2733" s="1"/>
      <c r="BI2733" s="1">
        <v>50</v>
      </c>
      <c r="BJ2733" s="1">
        <v>0</v>
      </c>
      <c r="BK2733" s="1">
        <v>0.01</v>
      </c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37" t="s">
        <v>71</v>
      </c>
    </row>
    <row r="2734" spans="1:77" x14ac:dyDescent="0.25">
      <c r="A2734" s="1">
        <v>2729</v>
      </c>
      <c r="B2734" s="1"/>
      <c r="C2734" s="1"/>
      <c r="D2734" s="1"/>
      <c r="E2734" s="1"/>
      <c r="F2734" s="1">
        <v>2729</v>
      </c>
      <c r="G2734" s="1" t="s">
        <v>67</v>
      </c>
      <c r="H2734" s="1">
        <v>45914</v>
      </c>
      <c r="M2734" s="1">
        <v>0</v>
      </c>
      <c r="N2734" s="1">
        <v>1</v>
      </c>
      <c r="O2734" s="1">
        <v>8.3000000000000007</v>
      </c>
      <c r="P2734" s="2" t="s">
        <v>69</v>
      </c>
      <c r="Q2734" s="2">
        <v>108.3</v>
      </c>
      <c r="R2734" s="1"/>
      <c r="S2734" s="2">
        <v>450</v>
      </c>
      <c r="T2734" s="1"/>
      <c r="U2734" s="1"/>
      <c r="V2734" s="1"/>
      <c r="W2734" s="1"/>
      <c r="X2734" s="35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2"/>
      <c r="AY2734" s="1"/>
      <c r="AZ2734" s="1"/>
      <c r="BA2734" s="36"/>
      <c r="BB2734" s="2"/>
      <c r="BC2734" s="1"/>
      <c r="BD2734" s="1"/>
      <c r="BE2734" s="1"/>
      <c r="BF2734" s="43">
        <f t="shared" si="42"/>
        <v>48735</v>
      </c>
      <c r="BG2734" s="1"/>
      <c r="BH2734" s="1"/>
      <c r="BI2734" s="1">
        <v>50</v>
      </c>
      <c r="BJ2734" s="1">
        <v>0</v>
      </c>
      <c r="BK2734" s="1">
        <v>0.01</v>
      </c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37" t="s">
        <v>71</v>
      </c>
    </row>
    <row r="2735" spans="1:77" x14ac:dyDescent="0.25">
      <c r="A2735" s="1">
        <v>2730</v>
      </c>
      <c r="B2735" s="1"/>
      <c r="C2735" s="1"/>
      <c r="D2735" s="1"/>
      <c r="E2735" s="1"/>
      <c r="F2735" s="1">
        <v>2730</v>
      </c>
      <c r="G2735" s="1" t="s">
        <v>67</v>
      </c>
      <c r="H2735" s="1">
        <v>45915</v>
      </c>
      <c r="M2735" s="1">
        <v>0</v>
      </c>
      <c r="N2735" s="1">
        <v>1</v>
      </c>
      <c r="O2735" s="1">
        <v>94.6</v>
      </c>
      <c r="P2735" s="2" t="s">
        <v>69</v>
      </c>
      <c r="Q2735" s="2">
        <v>194.6</v>
      </c>
      <c r="R2735" s="1"/>
      <c r="S2735" s="2">
        <v>450</v>
      </c>
      <c r="T2735" s="1"/>
      <c r="U2735" s="1"/>
      <c r="V2735" s="1"/>
      <c r="W2735" s="1"/>
      <c r="X2735" s="35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44"/>
      <c r="AR2735" s="36"/>
      <c r="AS2735" s="1"/>
      <c r="AT2735" s="45"/>
      <c r="AU2735" s="1"/>
      <c r="AV2735" s="1"/>
      <c r="AW2735" s="1"/>
      <c r="AX2735" s="2"/>
      <c r="AY2735" s="1"/>
      <c r="AZ2735" s="1"/>
      <c r="BA2735" s="36"/>
      <c r="BB2735" s="2"/>
      <c r="BC2735" s="1"/>
      <c r="BD2735" s="1"/>
      <c r="BE2735" s="43"/>
      <c r="BF2735" s="43">
        <f t="shared" si="42"/>
        <v>87570</v>
      </c>
      <c r="BG2735" s="1"/>
      <c r="BH2735" s="1"/>
      <c r="BI2735" s="1">
        <v>50</v>
      </c>
      <c r="BJ2735" s="1">
        <v>0</v>
      </c>
      <c r="BK2735" s="1">
        <v>0.01</v>
      </c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37" t="s">
        <v>71</v>
      </c>
    </row>
    <row r="2736" spans="1:77" x14ac:dyDescent="0.25">
      <c r="A2736" s="1">
        <v>2731</v>
      </c>
      <c r="B2736" s="1"/>
      <c r="C2736" s="1"/>
      <c r="D2736" s="1"/>
      <c r="E2736" s="1"/>
      <c r="F2736" s="1">
        <v>2731</v>
      </c>
      <c r="G2736" s="1" t="s">
        <v>67</v>
      </c>
      <c r="H2736" s="1">
        <v>45916</v>
      </c>
      <c r="M2736" s="1">
        <v>0</v>
      </c>
      <c r="N2736" s="1">
        <v>1</v>
      </c>
      <c r="O2736" s="1">
        <v>41.5</v>
      </c>
      <c r="P2736" s="2" t="s">
        <v>69</v>
      </c>
      <c r="Q2736" s="2">
        <v>141.5</v>
      </c>
      <c r="R2736" s="1"/>
      <c r="S2736" s="2">
        <v>450</v>
      </c>
      <c r="T2736" s="1"/>
      <c r="U2736" s="1"/>
      <c r="V2736" s="1"/>
      <c r="W2736" s="1"/>
      <c r="X2736" s="35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2"/>
      <c r="AY2736" s="1"/>
      <c r="AZ2736" s="1"/>
      <c r="BA2736" s="36"/>
      <c r="BB2736" s="2"/>
      <c r="BC2736" s="1"/>
      <c r="BD2736" s="1"/>
      <c r="BE2736" s="1"/>
      <c r="BF2736" s="43">
        <f t="shared" si="42"/>
        <v>63675</v>
      </c>
      <c r="BG2736" s="1"/>
      <c r="BH2736" s="1"/>
      <c r="BI2736" s="1">
        <v>50</v>
      </c>
      <c r="BJ2736" s="1">
        <v>0</v>
      </c>
      <c r="BK2736" s="1">
        <v>0.01</v>
      </c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37" t="s">
        <v>71</v>
      </c>
    </row>
    <row r="2737" spans="1:77" x14ac:dyDescent="0.25">
      <c r="A2737" s="1">
        <v>2732</v>
      </c>
      <c r="B2737" s="1"/>
      <c r="C2737" s="1"/>
      <c r="D2737" s="1"/>
      <c r="E2737" s="1"/>
      <c r="F2737" s="1">
        <v>2732</v>
      </c>
      <c r="G2737" s="1" t="s">
        <v>67</v>
      </c>
      <c r="H2737" s="1">
        <v>45917</v>
      </c>
      <c r="M2737" s="1">
        <v>2</v>
      </c>
      <c r="N2737" s="1">
        <v>2</v>
      </c>
      <c r="O2737" s="1">
        <v>35.799999999999997</v>
      </c>
      <c r="P2737" s="2" t="s">
        <v>69</v>
      </c>
      <c r="Q2737" s="2">
        <v>1035.8</v>
      </c>
      <c r="R2737" s="1"/>
      <c r="S2737" s="2">
        <v>450</v>
      </c>
      <c r="T2737" s="1"/>
      <c r="U2737" s="1"/>
      <c r="V2737" s="1"/>
      <c r="W2737" s="1"/>
      <c r="X2737" s="35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2"/>
      <c r="AY2737" s="1"/>
      <c r="AZ2737" s="1"/>
      <c r="BA2737" s="36"/>
      <c r="BB2737" s="2"/>
      <c r="BC2737" s="1"/>
      <c r="BD2737" s="1"/>
      <c r="BE2737" s="1"/>
      <c r="BF2737" s="43">
        <f t="shared" si="42"/>
        <v>466110</v>
      </c>
      <c r="BG2737" s="1"/>
      <c r="BH2737" s="1"/>
      <c r="BI2737" s="1">
        <v>50</v>
      </c>
      <c r="BJ2737" s="1">
        <v>0</v>
      </c>
      <c r="BK2737" s="1">
        <v>0.01</v>
      </c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37" t="s">
        <v>71</v>
      </c>
    </row>
    <row r="2738" spans="1:77" x14ac:dyDescent="0.25">
      <c r="A2738" s="1">
        <v>2733</v>
      </c>
      <c r="B2738" s="1"/>
      <c r="C2738" s="1"/>
      <c r="D2738" s="1"/>
      <c r="E2738" s="1"/>
      <c r="F2738" s="1">
        <v>2733</v>
      </c>
      <c r="G2738" s="1" t="s">
        <v>67</v>
      </c>
      <c r="H2738" s="1">
        <v>46056</v>
      </c>
      <c r="M2738" s="1">
        <v>4</v>
      </c>
      <c r="N2738" s="1">
        <v>1</v>
      </c>
      <c r="O2738" s="1">
        <v>16.600000000000001</v>
      </c>
      <c r="P2738" s="2" t="s">
        <v>69</v>
      </c>
      <c r="Q2738" s="2">
        <v>1716.6</v>
      </c>
      <c r="R2738" s="1"/>
      <c r="S2738" s="2">
        <v>100</v>
      </c>
      <c r="T2738" s="1"/>
      <c r="U2738" s="1"/>
      <c r="V2738" s="1"/>
      <c r="W2738" s="1"/>
      <c r="X2738" s="35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2"/>
      <c r="AY2738" s="1"/>
      <c r="AZ2738" s="1"/>
      <c r="BA2738" s="36"/>
      <c r="BB2738" s="2"/>
      <c r="BC2738" s="1"/>
      <c r="BD2738" s="1"/>
      <c r="BE2738" s="1"/>
      <c r="BF2738" s="43">
        <f t="shared" si="42"/>
        <v>171660</v>
      </c>
      <c r="BG2738" s="1"/>
      <c r="BH2738" s="1"/>
      <c r="BI2738" s="1">
        <v>50</v>
      </c>
      <c r="BJ2738" s="1">
        <v>0</v>
      </c>
      <c r="BK2738" s="1">
        <v>0.01</v>
      </c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37" t="s">
        <v>71</v>
      </c>
    </row>
    <row r="2739" spans="1:77" x14ac:dyDescent="0.25">
      <c r="A2739" s="1">
        <v>2734</v>
      </c>
      <c r="B2739" s="1"/>
      <c r="C2739" s="1"/>
      <c r="D2739" s="1"/>
      <c r="E2739" s="1"/>
      <c r="F2739" s="1">
        <v>2734</v>
      </c>
      <c r="G2739" s="1" t="s">
        <v>67</v>
      </c>
      <c r="H2739" s="1">
        <v>46057</v>
      </c>
      <c r="M2739" s="1">
        <v>0</v>
      </c>
      <c r="N2739" s="1">
        <v>0</v>
      </c>
      <c r="O2739" s="1">
        <v>8.6</v>
      </c>
      <c r="P2739" s="2" t="s">
        <v>69</v>
      </c>
      <c r="Q2739" s="2">
        <v>8.6</v>
      </c>
      <c r="R2739" s="1"/>
      <c r="S2739" s="2">
        <v>130</v>
      </c>
      <c r="T2739" s="1"/>
      <c r="U2739" s="1"/>
      <c r="V2739" s="1"/>
      <c r="W2739" s="1"/>
      <c r="X2739" s="35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44"/>
      <c r="AR2739" s="36"/>
      <c r="AS2739" s="1"/>
      <c r="AT2739" s="45"/>
      <c r="AU2739" s="1"/>
      <c r="AV2739" s="1"/>
      <c r="AW2739" s="1"/>
      <c r="AX2739" s="2"/>
      <c r="AY2739" s="1"/>
      <c r="AZ2739" s="1"/>
      <c r="BA2739" s="36"/>
      <c r="BB2739" s="2"/>
      <c r="BC2739" s="1"/>
      <c r="BD2739" s="1"/>
      <c r="BE2739" s="43"/>
      <c r="BF2739" s="43">
        <f t="shared" si="42"/>
        <v>1118</v>
      </c>
      <c r="BG2739" s="1"/>
      <c r="BH2739" s="1"/>
      <c r="BI2739" s="1">
        <v>50</v>
      </c>
      <c r="BJ2739" s="1">
        <v>0</v>
      </c>
      <c r="BK2739" s="1">
        <v>0.01</v>
      </c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37" t="s">
        <v>71</v>
      </c>
    </row>
    <row r="2740" spans="1:77" x14ac:dyDescent="0.25">
      <c r="A2740" s="1">
        <v>2735</v>
      </c>
      <c r="B2740" s="1"/>
      <c r="C2740" s="1"/>
      <c r="D2740" s="1"/>
      <c r="E2740" s="1"/>
      <c r="F2740" s="1">
        <v>2735</v>
      </c>
      <c r="G2740" s="1" t="s">
        <v>67</v>
      </c>
      <c r="H2740" s="1">
        <v>46106</v>
      </c>
      <c r="M2740" s="1">
        <v>11</v>
      </c>
      <c r="N2740" s="1">
        <v>0</v>
      </c>
      <c r="O2740" s="1">
        <v>5.5</v>
      </c>
      <c r="P2740" s="2" t="s">
        <v>69</v>
      </c>
      <c r="Q2740" s="2">
        <v>4405.5</v>
      </c>
      <c r="R2740" s="1"/>
      <c r="S2740" s="2">
        <v>130</v>
      </c>
      <c r="T2740" s="1"/>
      <c r="U2740" s="1"/>
      <c r="V2740" s="1"/>
      <c r="W2740" s="1"/>
      <c r="X2740" s="35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44"/>
      <c r="AR2740" s="36"/>
      <c r="AS2740" s="1"/>
      <c r="AT2740" s="45"/>
      <c r="AU2740" s="1"/>
      <c r="AV2740" s="1"/>
      <c r="AW2740" s="1"/>
      <c r="AX2740" s="2"/>
      <c r="AY2740" s="1"/>
      <c r="AZ2740" s="1"/>
      <c r="BA2740" s="36"/>
      <c r="BB2740" s="2"/>
      <c r="BC2740" s="1"/>
      <c r="BD2740" s="1"/>
      <c r="BE2740" s="43"/>
      <c r="BF2740" s="43">
        <f t="shared" si="42"/>
        <v>572715</v>
      </c>
      <c r="BG2740" s="1"/>
      <c r="BH2740" s="1"/>
      <c r="BI2740" s="1">
        <v>50</v>
      </c>
      <c r="BJ2740" s="1">
        <v>0</v>
      </c>
      <c r="BK2740" s="1">
        <v>0.01</v>
      </c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37" t="s">
        <v>71</v>
      </c>
    </row>
    <row r="2741" spans="1:77" x14ac:dyDescent="0.25">
      <c r="A2741" s="1">
        <v>2736</v>
      </c>
      <c r="B2741" s="1"/>
      <c r="C2741" s="1"/>
      <c r="D2741" s="1"/>
      <c r="E2741" s="1"/>
      <c r="F2741" s="1">
        <v>2736</v>
      </c>
      <c r="G2741" s="1" t="s">
        <v>67</v>
      </c>
      <c r="H2741" s="1">
        <v>46107</v>
      </c>
      <c r="M2741" s="1">
        <v>11</v>
      </c>
      <c r="N2741" s="1">
        <v>3</v>
      </c>
      <c r="O2741" s="1">
        <v>88.6</v>
      </c>
      <c r="P2741" s="2" t="s">
        <v>69</v>
      </c>
      <c r="Q2741" s="2">
        <v>4788.6000000000004</v>
      </c>
      <c r="R2741" s="1"/>
      <c r="S2741" s="2">
        <v>130</v>
      </c>
      <c r="T2741" s="1"/>
      <c r="U2741" s="1"/>
      <c r="V2741" s="1"/>
      <c r="W2741" s="1"/>
      <c r="X2741" s="35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2"/>
      <c r="AY2741" s="1"/>
      <c r="AZ2741" s="1"/>
      <c r="BA2741" s="36"/>
      <c r="BB2741" s="2"/>
      <c r="BC2741" s="1"/>
      <c r="BD2741" s="1"/>
      <c r="BE2741" s="1"/>
      <c r="BF2741" s="43">
        <f t="shared" si="42"/>
        <v>622518</v>
      </c>
      <c r="BG2741" s="1"/>
      <c r="BH2741" s="1"/>
      <c r="BI2741" s="1">
        <v>50</v>
      </c>
      <c r="BJ2741" s="1">
        <v>0</v>
      </c>
      <c r="BK2741" s="1">
        <v>0.01</v>
      </c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37" t="s">
        <v>71</v>
      </c>
    </row>
    <row r="2742" spans="1:77" x14ac:dyDescent="0.25">
      <c r="A2742" s="1">
        <v>2737</v>
      </c>
      <c r="B2742" s="1"/>
      <c r="C2742" s="1"/>
      <c r="D2742" s="1"/>
      <c r="E2742" s="1"/>
      <c r="F2742" s="1">
        <v>2737</v>
      </c>
      <c r="G2742" s="1" t="s">
        <v>67</v>
      </c>
      <c r="H2742" s="1">
        <v>46108</v>
      </c>
      <c r="M2742" s="1">
        <v>2</v>
      </c>
      <c r="N2742" s="1">
        <v>3</v>
      </c>
      <c r="O2742" s="1">
        <v>1.5</v>
      </c>
      <c r="P2742" s="2" t="s">
        <v>69</v>
      </c>
      <c r="Q2742" s="2">
        <v>1101.5</v>
      </c>
      <c r="R2742" s="1"/>
      <c r="S2742" s="2">
        <v>130</v>
      </c>
      <c r="T2742" s="1"/>
      <c r="U2742" s="1"/>
      <c r="V2742" s="1"/>
      <c r="W2742" s="1"/>
      <c r="X2742" s="35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2"/>
      <c r="AY2742" s="1"/>
      <c r="AZ2742" s="1"/>
      <c r="BA2742" s="36"/>
      <c r="BB2742" s="2"/>
      <c r="BC2742" s="1"/>
      <c r="BD2742" s="1"/>
      <c r="BE2742" s="1"/>
      <c r="BF2742" s="43">
        <f t="shared" si="42"/>
        <v>143195</v>
      </c>
      <c r="BG2742" s="1"/>
      <c r="BH2742" s="1"/>
      <c r="BI2742" s="1">
        <v>50</v>
      </c>
      <c r="BJ2742" s="1">
        <v>0</v>
      </c>
      <c r="BK2742" s="1">
        <v>0.01</v>
      </c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37" t="s">
        <v>71</v>
      </c>
    </row>
    <row r="2743" spans="1:77" x14ac:dyDescent="0.25">
      <c r="A2743" s="1">
        <v>2738</v>
      </c>
      <c r="B2743" s="1"/>
      <c r="C2743" s="1"/>
      <c r="D2743" s="1"/>
      <c r="E2743" s="1"/>
      <c r="F2743" s="1">
        <v>2738</v>
      </c>
      <c r="G2743" s="1" t="s">
        <v>67</v>
      </c>
      <c r="H2743" s="1">
        <v>46109</v>
      </c>
      <c r="M2743" s="1">
        <v>2</v>
      </c>
      <c r="N2743" s="1">
        <v>3</v>
      </c>
      <c r="O2743" s="1">
        <v>6.3</v>
      </c>
      <c r="P2743" s="2" t="s">
        <v>69</v>
      </c>
      <c r="Q2743" s="2">
        <v>1106.3</v>
      </c>
      <c r="R2743" s="1"/>
      <c r="S2743" s="2">
        <v>130</v>
      </c>
      <c r="T2743" s="1"/>
      <c r="U2743" s="1"/>
      <c r="V2743" s="1"/>
      <c r="W2743" s="1"/>
      <c r="X2743" s="35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2"/>
      <c r="AY2743" s="1"/>
      <c r="AZ2743" s="1"/>
      <c r="BA2743" s="36"/>
      <c r="BB2743" s="2"/>
      <c r="BC2743" s="1"/>
      <c r="BD2743" s="1"/>
      <c r="BE2743" s="1"/>
      <c r="BF2743" s="43">
        <f t="shared" si="42"/>
        <v>143819</v>
      </c>
      <c r="BG2743" s="1"/>
      <c r="BH2743" s="1"/>
      <c r="BI2743" s="1">
        <v>50</v>
      </c>
      <c r="BJ2743" s="1">
        <v>0</v>
      </c>
      <c r="BK2743" s="1">
        <v>0.01</v>
      </c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37" t="s">
        <v>71</v>
      </c>
    </row>
    <row r="2744" spans="1:77" x14ac:dyDescent="0.25">
      <c r="A2744" s="1">
        <v>2739</v>
      </c>
      <c r="B2744" s="1"/>
      <c r="C2744" s="1"/>
      <c r="D2744" s="1"/>
      <c r="E2744" s="1"/>
      <c r="F2744" s="1">
        <v>2739</v>
      </c>
      <c r="G2744" s="1" t="s">
        <v>67</v>
      </c>
      <c r="H2744" s="1">
        <v>46169</v>
      </c>
      <c r="M2744" s="1">
        <v>9</v>
      </c>
      <c r="N2744" s="1">
        <v>1</v>
      </c>
      <c r="O2744" s="1">
        <v>14</v>
      </c>
      <c r="P2744" s="2" t="s">
        <v>69</v>
      </c>
      <c r="Q2744" s="2">
        <v>3714</v>
      </c>
      <c r="R2744" s="1"/>
      <c r="S2744" s="2">
        <v>190</v>
      </c>
      <c r="T2744" s="1"/>
      <c r="U2744" s="1"/>
      <c r="V2744" s="1"/>
      <c r="W2744" s="1"/>
      <c r="X2744" s="35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44"/>
      <c r="AR2744" s="36"/>
      <c r="AS2744" s="1"/>
      <c r="AT2744" s="45"/>
      <c r="AU2744" s="1"/>
      <c r="AV2744" s="2"/>
      <c r="AW2744" s="46"/>
      <c r="AX2744" s="2"/>
      <c r="AY2744" s="2"/>
      <c r="AZ2744" s="2"/>
      <c r="BA2744" s="36"/>
      <c r="BB2744" s="2"/>
      <c r="BC2744" s="36"/>
      <c r="BD2744" s="1"/>
      <c r="BE2744" s="43"/>
      <c r="BF2744" s="43">
        <f t="shared" si="42"/>
        <v>705660</v>
      </c>
      <c r="BG2744" s="1"/>
      <c r="BH2744" s="6"/>
      <c r="BI2744" s="1">
        <v>50</v>
      </c>
      <c r="BJ2744" s="1">
        <v>0</v>
      </c>
      <c r="BK2744" s="1">
        <v>0.01</v>
      </c>
      <c r="BL2744" s="36"/>
      <c r="BM2744" s="36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37" t="s">
        <v>71</v>
      </c>
    </row>
    <row r="2745" spans="1:77" x14ac:dyDescent="0.25">
      <c r="A2745" s="1">
        <v>2740</v>
      </c>
      <c r="B2745" s="1"/>
      <c r="C2745" s="1"/>
      <c r="D2745" s="1"/>
      <c r="E2745" s="1"/>
      <c r="F2745" s="1">
        <v>2740</v>
      </c>
      <c r="H2745" s="1">
        <v>46340</v>
      </c>
      <c r="M2745" s="1">
        <v>0</v>
      </c>
      <c r="N2745" s="1">
        <v>2</v>
      </c>
      <c r="O2745" s="1">
        <v>75.8</v>
      </c>
      <c r="P2745" s="2" t="s">
        <v>69</v>
      </c>
      <c r="Q2745" s="2">
        <v>275.8</v>
      </c>
      <c r="R2745" s="1"/>
      <c r="S2745" s="2">
        <v>450</v>
      </c>
      <c r="T2745" s="1"/>
      <c r="U2745" s="1"/>
      <c r="V2745" s="1"/>
      <c r="W2745" s="1"/>
      <c r="X2745" s="35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2"/>
      <c r="AY2745" s="1"/>
      <c r="AZ2745" s="1"/>
      <c r="BA2745" s="36"/>
      <c r="BB2745" s="2"/>
      <c r="BC2745" s="1"/>
      <c r="BD2745" s="1"/>
      <c r="BE2745" s="1"/>
      <c r="BF2745" s="43">
        <f t="shared" si="42"/>
        <v>124110</v>
      </c>
      <c r="BG2745" s="1"/>
      <c r="BH2745" s="1"/>
      <c r="BI2745" s="1">
        <v>50</v>
      </c>
      <c r="BJ2745" s="1">
        <v>0</v>
      </c>
      <c r="BK2745" s="1">
        <v>0.01</v>
      </c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37" t="s">
        <v>71</v>
      </c>
    </row>
    <row r="2746" spans="1:77" x14ac:dyDescent="0.25">
      <c r="A2746" s="1">
        <v>2741</v>
      </c>
      <c r="B2746" s="1"/>
      <c r="C2746" s="1"/>
      <c r="D2746" s="1"/>
      <c r="E2746" s="1"/>
      <c r="F2746" s="1">
        <v>2741</v>
      </c>
      <c r="G2746" s="1" t="s">
        <v>67</v>
      </c>
      <c r="H2746" s="1">
        <v>46369</v>
      </c>
      <c r="M2746" s="1">
        <v>4</v>
      </c>
      <c r="N2746" s="1">
        <v>1</v>
      </c>
      <c r="O2746" s="1">
        <v>47.6</v>
      </c>
      <c r="P2746" s="2" t="s">
        <v>69</v>
      </c>
      <c r="Q2746" s="2">
        <v>1747.6</v>
      </c>
      <c r="R2746" s="1"/>
      <c r="S2746" s="2">
        <v>350</v>
      </c>
      <c r="T2746" s="1"/>
      <c r="U2746" s="1"/>
      <c r="V2746" s="1"/>
      <c r="W2746" s="1"/>
      <c r="X2746" s="35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2"/>
      <c r="AY2746" s="1"/>
      <c r="AZ2746" s="1"/>
      <c r="BA2746" s="36"/>
      <c r="BB2746" s="2"/>
      <c r="BC2746" s="1"/>
      <c r="BD2746" s="1"/>
      <c r="BE2746" s="1"/>
      <c r="BF2746" s="43">
        <f t="shared" si="42"/>
        <v>611660</v>
      </c>
      <c r="BG2746" s="1"/>
      <c r="BH2746" s="1"/>
      <c r="BI2746" s="1">
        <v>50</v>
      </c>
      <c r="BJ2746" s="1">
        <v>0</v>
      </c>
      <c r="BK2746" s="1">
        <v>0.01</v>
      </c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37" t="s">
        <v>71</v>
      </c>
    </row>
    <row r="2747" spans="1:77" x14ac:dyDescent="0.25">
      <c r="A2747" s="1">
        <v>2742</v>
      </c>
      <c r="B2747" s="1"/>
      <c r="C2747" s="1"/>
      <c r="D2747" s="1"/>
      <c r="E2747" s="1"/>
      <c r="F2747" s="1">
        <v>2742</v>
      </c>
      <c r="G2747" s="1" t="s">
        <v>67</v>
      </c>
      <c r="H2747" s="1">
        <v>46393</v>
      </c>
      <c r="M2747" s="1">
        <v>5</v>
      </c>
      <c r="N2747" s="1">
        <v>1</v>
      </c>
      <c r="O2747" s="1">
        <v>35.700000000000003</v>
      </c>
      <c r="P2747" s="2" t="s">
        <v>69</v>
      </c>
      <c r="Q2747" s="2">
        <v>2135.6999999999998</v>
      </c>
      <c r="R2747" s="1"/>
      <c r="S2747" s="2">
        <v>100</v>
      </c>
      <c r="T2747" s="1"/>
      <c r="U2747" s="1"/>
      <c r="V2747" s="1"/>
      <c r="W2747" s="1"/>
      <c r="X2747" s="35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2"/>
      <c r="AY2747" s="1"/>
      <c r="AZ2747" s="1"/>
      <c r="BA2747" s="36"/>
      <c r="BB2747" s="2"/>
      <c r="BC2747" s="1"/>
      <c r="BD2747" s="1"/>
      <c r="BE2747" s="1"/>
      <c r="BF2747" s="43">
        <f t="shared" si="42"/>
        <v>213569.99999999997</v>
      </c>
      <c r="BG2747" s="1"/>
      <c r="BH2747" s="1"/>
      <c r="BI2747" s="1">
        <v>50</v>
      </c>
      <c r="BJ2747" s="1">
        <v>0</v>
      </c>
      <c r="BK2747" s="1">
        <v>0.01</v>
      </c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37" t="s">
        <v>71</v>
      </c>
    </row>
    <row r="2748" spans="1:77" x14ac:dyDescent="0.25">
      <c r="A2748" s="1">
        <v>2743</v>
      </c>
      <c r="B2748" s="1"/>
      <c r="C2748" s="1"/>
      <c r="D2748" s="1"/>
      <c r="E2748" s="1"/>
      <c r="F2748" s="1">
        <v>2743</v>
      </c>
      <c r="G2748" s="1" t="s">
        <v>67</v>
      </c>
      <c r="H2748" s="1">
        <v>46394</v>
      </c>
      <c r="M2748" s="1">
        <v>5</v>
      </c>
      <c r="N2748" s="1">
        <v>1</v>
      </c>
      <c r="O2748" s="1">
        <v>70.3</v>
      </c>
      <c r="P2748" s="2" t="s">
        <v>69</v>
      </c>
      <c r="Q2748" s="2">
        <v>2170.3000000000002</v>
      </c>
      <c r="R2748" s="1"/>
      <c r="S2748" s="2">
        <v>100</v>
      </c>
      <c r="T2748" s="1"/>
      <c r="U2748" s="1"/>
      <c r="V2748" s="1"/>
      <c r="W2748" s="1"/>
      <c r="X2748" s="35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2"/>
      <c r="AY2748" s="1"/>
      <c r="AZ2748" s="1"/>
      <c r="BA2748" s="36"/>
      <c r="BB2748" s="2"/>
      <c r="BC2748" s="1"/>
      <c r="BD2748" s="1"/>
      <c r="BE2748" s="1"/>
      <c r="BF2748" s="43">
        <f t="shared" si="42"/>
        <v>217030.00000000003</v>
      </c>
      <c r="BG2748" s="1"/>
      <c r="BH2748" s="1"/>
      <c r="BI2748" s="1">
        <v>50</v>
      </c>
      <c r="BJ2748" s="1">
        <v>0</v>
      </c>
      <c r="BK2748" s="1">
        <v>0.01</v>
      </c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37" t="s">
        <v>71</v>
      </c>
    </row>
    <row r="2749" spans="1:77" x14ac:dyDescent="0.25">
      <c r="A2749" s="1">
        <v>2744</v>
      </c>
      <c r="B2749" s="1"/>
      <c r="C2749" s="1"/>
      <c r="D2749" s="1"/>
      <c r="E2749" s="1"/>
      <c r="F2749" s="1">
        <v>2744</v>
      </c>
      <c r="G2749" s="1" t="s">
        <v>67</v>
      </c>
      <c r="H2749" s="1">
        <v>46434</v>
      </c>
      <c r="M2749" s="1">
        <v>2</v>
      </c>
      <c r="N2749" s="1">
        <v>2</v>
      </c>
      <c r="O2749" s="1">
        <v>87</v>
      </c>
      <c r="P2749" s="2" t="s">
        <v>69</v>
      </c>
      <c r="Q2749" s="2">
        <v>1087</v>
      </c>
      <c r="R2749" s="1"/>
      <c r="S2749" s="2">
        <v>300</v>
      </c>
      <c r="T2749" s="1"/>
      <c r="U2749" s="1"/>
      <c r="V2749" s="1"/>
      <c r="W2749" s="1"/>
      <c r="X2749" s="35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2"/>
      <c r="AY2749" s="1"/>
      <c r="AZ2749" s="1"/>
      <c r="BA2749" s="36"/>
      <c r="BB2749" s="2"/>
      <c r="BC2749" s="1"/>
      <c r="BD2749" s="1"/>
      <c r="BE2749" s="1"/>
      <c r="BF2749" s="43">
        <f t="shared" si="42"/>
        <v>326100</v>
      </c>
      <c r="BG2749" s="1"/>
      <c r="BH2749" s="1"/>
      <c r="BI2749" s="1">
        <v>50</v>
      </c>
      <c r="BJ2749" s="1">
        <v>0</v>
      </c>
      <c r="BK2749" s="1">
        <v>0.01</v>
      </c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37" t="s">
        <v>71</v>
      </c>
    </row>
    <row r="2750" spans="1:77" x14ac:dyDescent="0.25">
      <c r="A2750" s="1">
        <v>2745</v>
      </c>
      <c r="B2750" s="1"/>
      <c r="C2750" s="1"/>
      <c r="D2750" s="1"/>
      <c r="E2750" s="1"/>
      <c r="F2750" s="1">
        <v>2745</v>
      </c>
      <c r="G2750" s="1" t="s">
        <v>67</v>
      </c>
      <c r="H2750" s="1">
        <v>46435</v>
      </c>
      <c r="M2750" s="1">
        <v>0</v>
      </c>
      <c r="N2750" s="1">
        <v>1</v>
      </c>
      <c r="O2750" s="1">
        <v>67.5</v>
      </c>
      <c r="P2750" s="2" t="s">
        <v>69</v>
      </c>
      <c r="Q2750" s="2">
        <v>167.5</v>
      </c>
      <c r="R2750" s="1"/>
      <c r="S2750" s="2">
        <v>130</v>
      </c>
      <c r="T2750" s="1"/>
      <c r="U2750" s="1"/>
      <c r="V2750" s="1"/>
      <c r="W2750" s="1"/>
      <c r="X2750" s="35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2"/>
      <c r="AY2750" s="1"/>
      <c r="AZ2750" s="1"/>
      <c r="BA2750" s="36"/>
      <c r="BB2750" s="2"/>
      <c r="BC2750" s="1"/>
      <c r="BD2750" s="1"/>
      <c r="BE2750" s="1"/>
      <c r="BF2750" s="43">
        <f t="shared" si="42"/>
        <v>21775</v>
      </c>
      <c r="BG2750" s="1"/>
      <c r="BH2750" s="1"/>
      <c r="BI2750" s="1">
        <v>50</v>
      </c>
      <c r="BJ2750" s="1">
        <v>0</v>
      </c>
      <c r="BK2750" s="1">
        <v>0.01</v>
      </c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37" t="s">
        <v>71</v>
      </c>
    </row>
    <row r="2751" spans="1:77" x14ac:dyDescent="0.25">
      <c r="A2751" s="1">
        <v>2746</v>
      </c>
      <c r="B2751" s="1"/>
      <c r="C2751" s="1"/>
      <c r="D2751" s="1"/>
      <c r="E2751" s="1"/>
      <c r="F2751" s="1">
        <v>2746</v>
      </c>
      <c r="G2751" s="1" t="s">
        <v>67</v>
      </c>
      <c r="H2751" s="1">
        <v>46596</v>
      </c>
      <c r="M2751" s="1">
        <v>0</v>
      </c>
      <c r="N2751" s="1">
        <v>0</v>
      </c>
      <c r="O2751" s="1">
        <v>82.1</v>
      </c>
      <c r="P2751" s="2" t="s">
        <v>69</v>
      </c>
      <c r="Q2751" s="2">
        <v>82.1</v>
      </c>
      <c r="R2751" s="1"/>
      <c r="S2751" s="2">
        <v>250</v>
      </c>
      <c r="T2751" s="1"/>
      <c r="U2751" s="1"/>
      <c r="V2751" s="1"/>
      <c r="W2751" s="1"/>
      <c r="X2751" s="35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2"/>
      <c r="AY2751" s="1"/>
      <c r="AZ2751" s="1"/>
      <c r="BA2751" s="36"/>
      <c r="BB2751" s="2"/>
      <c r="BC2751" s="1"/>
      <c r="BD2751" s="1"/>
      <c r="BE2751" s="1"/>
      <c r="BF2751" s="43">
        <f t="shared" si="42"/>
        <v>20525</v>
      </c>
      <c r="BG2751" s="1"/>
      <c r="BH2751" s="1"/>
      <c r="BI2751" s="1">
        <v>50</v>
      </c>
      <c r="BJ2751" s="1">
        <v>0</v>
      </c>
      <c r="BK2751" s="1">
        <v>0.01</v>
      </c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37" t="s">
        <v>71</v>
      </c>
    </row>
    <row r="2752" spans="1:77" x14ac:dyDescent="0.25">
      <c r="A2752" s="1">
        <v>2747</v>
      </c>
      <c r="B2752" s="1"/>
      <c r="C2752" s="1"/>
      <c r="D2752" s="1"/>
      <c r="E2752" s="1"/>
      <c r="F2752" s="1">
        <v>2747</v>
      </c>
      <c r="G2752" s="1" t="s">
        <v>67</v>
      </c>
      <c r="H2752" s="1">
        <v>46597</v>
      </c>
      <c r="M2752" s="1">
        <v>3</v>
      </c>
      <c r="N2752" s="1">
        <v>2</v>
      </c>
      <c r="O2752" s="1">
        <v>66.8</v>
      </c>
      <c r="P2752" s="2" t="s">
        <v>69</v>
      </c>
      <c r="Q2752" s="2">
        <v>1466.8</v>
      </c>
      <c r="R2752" s="1"/>
      <c r="S2752" s="2">
        <v>100</v>
      </c>
      <c r="T2752" s="1"/>
      <c r="U2752" s="1"/>
      <c r="V2752" s="1"/>
      <c r="W2752" s="1"/>
      <c r="X2752" s="35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44"/>
      <c r="AR2752" s="36"/>
      <c r="AS2752" s="1"/>
      <c r="AT2752" s="45"/>
      <c r="AU2752" s="1"/>
      <c r="AV2752" s="1"/>
      <c r="AW2752" s="1"/>
      <c r="AX2752" s="2"/>
      <c r="AY2752" s="1"/>
      <c r="AZ2752" s="1"/>
      <c r="BA2752" s="36"/>
      <c r="BB2752" s="2"/>
      <c r="BC2752" s="1"/>
      <c r="BD2752" s="1"/>
      <c r="BE2752" s="43"/>
      <c r="BF2752" s="43">
        <f t="shared" si="42"/>
        <v>146680</v>
      </c>
      <c r="BG2752" s="1"/>
      <c r="BH2752" s="1"/>
      <c r="BI2752" s="1">
        <v>50</v>
      </c>
      <c r="BJ2752" s="1">
        <v>0</v>
      </c>
      <c r="BK2752" s="1">
        <v>0.01</v>
      </c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37" t="s">
        <v>71</v>
      </c>
    </row>
    <row r="2753" spans="1:77" x14ac:dyDescent="0.25">
      <c r="A2753" s="1">
        <v>2748</v>
      </c>
      <c r="B2753" s="1"/>
      <c r="C2753" s="1"/>
      <c r="D2753" s="1"/>
      <c r="E2753" s="1"/>
      <c r="F2753" s="1">
        <v>2748</v>
      </c>
      <c r="G2753" s="1" t="s">
        <v>67</v>
      </c>
      <c r="H2753" s="1">
        <v>46718</v>
      </c>
      <c r="M2753" s="1">
        <v>0</v>
      </c>
      <c r="N2753" s="1">
        <v>0</v>
      </c>
      <c r="O2753" s="1">
        <v>99</v>
      </c>
      <c r="P2753" s="2" t="s">
        <v>69</v>
      </c>
      <c r="Q2753" s="2">
        <v>99</v>
      </c>
      <c r="R2753" s="1"/>
      <c r="S2753" s="2">
        <v>350</v>
      </c>
      <c r="T2753" s="1"/>
      <c r="U2753" s="1"/>
      <c r="V2753" s="1"/>
      <c r="W2753" s="1"/>
      <c r="X2753" s="35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2"/>
      <c r="AY2753" s="1"/>
      <c r="AZ2753" s="1"/>
      <c r="BA2753" s="36"/>
      <c r="BB2753" s="2"/>
      <c r="BC2753" s="1"/>
      <c r="BD2753" s="1"/>
      <c r="BE2753" s="1"/>
      <c r="BF2753" s="43">
        <f t="shared" si="42"/>
        <v>34650</v>
      </c>
      <c r="BG2753" s="1"/>
      <c r="BH2753" s="1"/>
      <c r="BI2753" s="1">
        <v>50</v>
      </c>
      <c r="BJ2753" s="1">
        <v>0</v>
      </c>
      <c r="BK2753" s="1">
        <v>0.01</v>
      </c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37" t="s">
        <v>71</v>
      </c>
    </row>
    <row r="2754" spans="1:77" x14ac:dyDescent="0.25">
      <c r="A2754" s="1">
        <v>2749</v>
      </c>
      <c r="B2754" s="1"/>
      <c r="C2754" s="1"/>
      <c r="D2754" s="1"/>
      <c r="E2754" s="1"/>
      <c r="F2754" s="1">
        <v>2749</v>
      </c>
      <c r="G2754" s="1" t="s">
        <v>67</v>
      </c>
      <c r="H2754" s="1">
        <v>46721</v>
      </c>
      <c r="M2754" s="1">
        <v>15</v>
      </c>
      <c r="N2754" s="1">
        <v>2</v>
      </c>
      <c r="O2754" s="1">
        <v>86.8</v>
      </c>
      <c r="P2754" s="2" t="s">
        <v>69</v>
      </c>
      <c r="Q2754" s="2">
        <v>6286.8</v>
      </c>
      <c r="R2754" s="1"/>
      <c r="S2754" s="2">
        <v>130</v>
      </c>
      <c r="T2754" s="1"/>
      <c r="U2754" s="1"/>
      <c r="V2754" s="1"/>
      <c r="W2754" s="1"/>
      <c r="X2754" s="35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2"/>
      <c r="AY2754" s="1"/>
      <c r="AZ2754" s="1"/>
      <c r="BA2754" s="36"/>
      <c r="BB2754" s="2"/>
      <c r="BC2754" s="1"/>
      <c r="BD2754" s="1"/>
      <c r="BE2754" s="1"/>
      <c r="BF2754" s="43">
        <f t="shared" si="42"/>
        <v>817284</v>
      </c>
      <c r="BG2754" s="1"/>
      <c r="BH2754" s="1"/>
      <c r="BI2754" s="1">
        <v>50</v>
      </c>
      <c r="BJ2754" s="1">
        <v>0</v>
      </c>
      <c r="BK2754" s="1">
        <v>0.01</v>
      </c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37" t="s">
        <v>71</v>
      </c>
    </row>
    <row r="2755" spans="1:77" x14ac:dyDescent="0.25">
      <c r="A2755" s="1">
        <v>2750</v>
      </c>
      <c r="B2755" s="1"/>
      <c r="C2755" s="1"/>
      <c r="D2755" s="1"/>
      <c r="E2755" s="1"/>
      <c r="F2755" s="1">
        <v>2750</v>
      </c>
      <c r="G2755" s="1" t="s">
        <v>67</v>
      </c>
      <c r="H2755" s="1">
        <v>46738</v>
      </c>
      <c r="M2755" s="1">
        <v>10</v>
      </c>
      <c r="N2755" s="1">
        <v>2</v>
      </c>
      <c r="O2755" s="1">
        <v>22.6</v>
      </c>
      <c r="P2755" s="2" t="s">
        <v>69</v>
      </c>
      <c r="Q2755" s="2">
        <v>4222.6000000000004</v>
      </c>
      <c r="R2755" s="1"/>
      <c r="S2755" s="2">
        <v>130</v>
      </c>
      <c r="T2755" s="1"/>
      <c r="U2755" s="1"/>
      <c r="V2755" s="1"/>
      <c r="W2755" s="1"/>
      <c r="X2755" s="35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44"/>
      <c r="AR2755" s="36"/>
      <c r="AS2755" s="1"/>
      <c r="AT2755" s="45"/>
      <c r="AU2755" s="1"/>
      <c r="AV2755" s="2"/>
      <c r="AW2755" s="46"/>
      <c r="AX2755" s="2"/>
      <c r="AY2755" s="2"/>
      <c r="AZ2755" s="2"/>
      <c r="BA2755" s="36"/>
      <c r="BB2755" s="2"/>
      <c r="BC2755" s="36"/>
      <c r="BD2755" s="1"/>
      <c r="BE2755" s="43"/>
      <c r="BF2755" s="43">
        <f t="shared" si="42"/>
        <v>548938</v>
      </c>
      <c r="BG2755" s="1"/>
      <c r="BH2755" s="6"/>
      <c r="BI2755" s="1">
        <v>50</v>
      </c>
      <c r="BJ2755" s="1">
        <v>0</v>
      </c>
      <c r="BK2755" s="1">
        <v>0.01</v>
      </c>
      <c r="BL2755" s="36"/>
      <c r="BM2755" s="36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37" t="s">
        <v>71</v>
      </c>
    </row>
    <row r="2756" spans="1:77" x14ac:dyDescent="0.25">
      <c r="A2756" s="1">
        <v>2751</v>
      </c>
      <c r="B2756" s="1"/>
      <c r="C2756" s="1"/>
      <c r="D2756" s="1"/>
      <c r="E2756" s="1"/>
      <c r="F2756" s="1">
        <v>2751</v>
      </c>
      <c r="G2756" s="1" t="s">
        <v>67</v>
      </c>
      <c r="H2756" s="1">
        <v>46739</v>
      </c>
      <c r="M2756" s="1">
        <v>6</v>
      </c>
      <c r="N2756" s="1">
        <v>1</v>
      </c>
      <c r="O2756" s="1">
        <v>4.2</v>
      </c>
      <c r="P2756" s="2" t="s">
        <v>69</v>
      </c>
      <c r="Q2756" s="2">
        <v>2504.1999999999998</v>
      </c>
      <c r="R2756" s="1"/>
      <c r="S2756" s="2">
        <v>130</v>
      </c>
      <c r="T2756" s="1"/>
      <c r="U2756" s="1"/>
      <c r="V2756" s="1"/>
      <c r="W2756" s="1"/>
      <c r="X2756" s="35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2"/>
      <c r="AY2756" s="1"/>
      <c r="AZ2756" s="1"/>
      <c r="BA2756" s="36"/>
      <c r="BB2756" s="2"/>
      <c r="BC2756" s="1"/>
      <c r="BD2756" s="1"/>
      <c r="BE2756" s="1"/>
      <c r="BF2756" s="43">
        <f t="shared" si="42"/>
        <v>325546</v>
      </c>
      <c r="BG2756" s="1"/>
      <c r="BH2756" s="1"/>
      <c r="BI2756" s="1">
        <v>50</v>
      </c>
      <c r="BJ2756" s="1">
        <v>0</v>
      </c>
      <c r="BK2756" s="1">
        <v>0.01</v>
      </c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37" t="s">
        <v>71</v>
      </c>
    </row>
    <row r="2757" spans="1:77" x14ac:dyDescent="0.25">
      <c r="A2757" s="1">
        <v>2752</v>
      </c>
      <c r="B2757" s="1"/>
      <c r="C2757" s="1"/>
      <c r="D2757" s="1"/>
      <c r="E2757" s="1"/>
      <c r="F2757" s="1">
        <v>2752</v>
      </c>
      <c r="G2757" s="1" t="s">
        <v>67</v>
      </c>
      <c r="H2757" s="1">
        <v>46740</v>
      </c>
      <c r="M2757" s="1">
        <v>2</v>
      </c>
      <c r="N2757" s="1">
        <v>2</v>
      </c>
      <c r="O2757" s="1">
        <v>56.2</v>
      </c>
      <c r="P2757" s="2" t="s">
        <v>69</v>
      </c>
      <c r="Q2757" s="2">
        <v>1056.2</v>
      </c>
      <c r="R2757" s="1"/>
      <c r="S2757" s="2">
        <v>130</v>
      </c>
      <c r="T2757" s="1"/>
      <c r="U2757" s="1"/>
      <c r="V2757" s="1"/>
      <c r="W2757" s="1"/>
      <c r="X2757" s="35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44"/>
      <c r="AR2757" s="36"/>
      <c r="AS2757" s="1"/>
      <c r="AT2757" s="45"/>
      <c r="AU2757" s="1"/>
      <c r="AV2757" s="1"/>
      <c r="AW2757" s="1"/>
      <c r="AX2757" s="2"/>
      <c r="AY2757" s="1"/>
      <c r="AZ2757" s="1"/>
      <c r="BA2757" s="36"/>
      <c r="BB2757" s="2"/>
      <c r="BC2757" s="1"/>
      <c r="BD2757" s="1"/>
      <c r="BE2757" s="43"/>
      <c r="BF2757" s="43">
        <f t="shared" si="42"/>
        <v>137306</v>
      </c>
      <c r="BG2757" s="1"/>
      <c r="BH2757" s="1"/>
      <c r="BI2757" s="1">
        <v>50</v>
      </c>
      <c r="BJ2757" s="1">
        <v>0</v>
      </c>
      <c r="BK2757" s="1">
        <v>0.01</v>
      </c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37" t="s">
        <v>71</v>
      </c>
    </row>
    <row r="2758" spans="1:77" x14ac:dyDescent="0.25">
      <c r="A2758" s="1">
        <v>2753</v>
      </c>
      <c r="B2758" s="1"/>
      <c r="C2758" s="1"/>
      <c r="D2758" s="1"/>
      <c r="E2758" s="1"/>
      <c r="F2758" s="1">
        <v>2753</v>
      </c>
      <c r="G2758" s="1" t="s">
        <v>67</v>
      </c>
      <c r="H2758" s="1">
        <v>46754</v>
      </c>
      <c r="M2758" s="1">
        <v>0</v>
      </c>
      <c r="N2758" s="1">
        <v>0</v>
      </c>
      <c r="O2758" s="1">
        <v>72.400000000000006</v>
      </c>
      <c r="P2758" s="2" t="s">
        <v>69</v>
      </c>
      <c r="Q2758" s="2">
        <v>72.400000000000006</v>
      </c>
      <c r="R2758" s="1"/>
      <c r="S2758" s="2">
        <v>350</v>
      </c>
      <c r="T2758" s="1"/>
      <c r="U2758" s="1"/>
      <c r="V2758" s="1"/>
      <c r="W2758" s="1"/>
      <c r="X2758" s="35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2"/>
      <c r="AY2758" s="1"/>
      <c r="AZ2758" s="1"/>
      <c r="BA2758" s="36"/>
      <c r="BB2758" s="2"/>
      <c r="BC2758" s="1"/>
      <c r="BD2758" s="1"/>
      <c r="BE2758" s="1"/>
      <c r="BF2758" s="43">
        <f t="shared" si="42"/>
        <v>25340.000000000004</v>
      </c>
      <c r="BG2758" s="1"/>
      <c r="BH2758" s="1"/>
      <c r="BI2758" s="1">
        <v>50</v>
      </c>
      <c r="BJ2758" s="1">
        <v>0</v>
      </c>
      <c r="BK2758" s="1">
        <v>0.01</v>
      </c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37" t="s">
        <v>71</v>
      </c>
    </row>
    <row r="2759" spans="1:77" x14ac:dyDescent="0.25">
      <c r="A2759" s="1">
        <v>2754</v>
      </c>
      <c r="B2759" s="1"/>
      <c r="C2759" s="1"/>
      <c r="D2759" s="1"/>
      <c r="E2759" s="1"/>
      <c r="F2759" s="1">
        <v>2754</v>
      </c>
      <c r="G2759" s="1" t="s">
        <v>67</v>
      </c>
      <c r="H2759" s="1">
        <v>46768</v>
      </c>
      <c r="M2759" s="1">
        <v>13</v>
      </c>
      <c r="N2759" s="1">
        <v>0</v>
      </c>
      <c r="O2759" s="1">
        <v>77.400000000000006</v>
      </c>
      <c r="P2759" s="2" t="s">
        <v>69</v>
      </c>
      <c r="Q2759" s="2">
        <v>5277.4</v>
      </c>
      <c r="R2759" s="1"/>
      <c r="S2759" s="2">
        <v>280</v>
      </c>
      <c r="T2759" s="1"/>
      <c r="U2759" s="1"/>
      <c r="V2759" s="1"/>
      <c r="W2759" s="1"/>
      <c r="X2759" s="35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2"/>
      <c r="AY2759" s="1"/>
      <c r="AZ2759" s="1"/>
      <c r="BA2759" s="36"/>
      <c r="BB2759" s="2"/>
      <c r="BC2759" s="1"/>
      <c r="BD2759" s="1"/>
      <c r="BE2759" s="1"/>
      <c r="BF2759" s="43">
        <f t="shared" si="42"/>
        <v>1477672</v>
      </c>
      <c r="BG2759" s="1"/>
      <c r="BH2759" s="1"/>
      <c r="BI2759" s="1">
        <v>50</v>
      </c>
      <c r="BJ2759" s="1">
        <v>0</v>
      </c>
      <c r="BK2759" s="1">
        <v>0.01</v>
      </c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37" t="s">
        <v>71</v>
      </c>
    </row>
    <row r="2760" spans="1:77" x14ac:dyDescent="0.25">
      <c r="A2760" s="1">
        <v>2755</v>
      </c>
      <c r="B2760" s="1"/>
      <c r="C2760" s="1"/>
      <c r="D2760" s="1"/>
      <c r="E2760" s="1"/>
      <c r="F2760" s="1">
        <v>2755</v>
      </c>
      <c r="G2760" s="1" t="s">
        <v>67</v>
      </c>
      <c r="H2760" s="1">
        <v>46774</v>
      </c>
      <c r="M2760" s="1">
        <v>7</v>
      </c>
      <c r="N2760" s="1">
        <v>2</v>
      </c>
      <c r="O2760" s="1">
        <v>98.5</v>
      </c>
      <c r="P2760" s="2" t="s">
        <v>69</v>
      </c>
      <c r="Q2760" s="2">
        <v>3098.5</v>
      </c>
      <c r="R2760" s="1"/>
      <c r="S2760" s="2">
        <v>170</v>
      </c>
      <c r="T2760" s="1"/>
      <c r="U2760" s="1"/>
      <c r="V2760" s="1"/>
      <c r="W2760" s="1"/>
      <c r="X2760" s="35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2"/>
      <c r="AY2760" s="1"/>
      <c r="AZ2760" s="1"/>
      <c r="BA2760" s="36"/>
      <c r="BB2760" s="2"/>
      <c r="BC2760" s="1"/>
      <c r="BD2760" s="1"/>
      <c r="BE2760" s="1"/>
      <c r="BF2760" s="43">
        <f t="shared" ref="BF2760:BF2823" si="43">Q2760*S2760</f>
        <v>526745</v>
      </c>
      <c r="BG2760" s="1"/>
      <c r="BH2760" s="1"/>
      <c r="BI2760" s="1">
        <v>50</v>
      </c>
      <c r="BJ2760" s="1">
        <v>0</v>
      </c>
      <c r="BK2760" s="1">
        <v>0.01</v>
      </c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37" t="s">
        <v>71</v>
      </c>
    </row>
    <row r="2761" spans="1:77" x14ac:dyDescent="0.25">
      <c r="A2761" s="1">
        <v>2756</v>
      </c>
      <c r="B2761" s="1"/>
      <c r="C2761" s="1"/>
      <c r="D2761" s="1"/>
      <c r="E2761" s="1"/>
      <c r="F2761" s="1">
        <v>2756</v>
      </c>
      <c r="G2761" s="1" t="s">
        <v>67</v>
      </c>
      <c r="H2761" s="1">
        <v>46920</v>
      </c>
      <c r="M2761" s="1">
        <v>9</v>
      </c>
      <c r="N2761" s="1">
        <v>0</v>
      </c>
      <c r="O2761" s="1">
        <v>49.6</v>
      </c>
      <c r="P2761" s="2" t="s">
        <v>69</v>
      </c>
      <c r="Q2761" s="2">
        <v>3649.6</v>
      </c>
      <c r="R2761" s="1"/>
      <c r="S2761" s="2">
        <v>170</v>
      </c>
      <c r="T2761" s="1"/>
      <c r="U2761" s="1"/>
      <c r="V2761" s="1"/>
      <c r="W2761" s="1"/>
      <c r="X2761" s="35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2"/>
      <c r="AY2761" s="1"/>
      <c r="AZ2761" s="1"/>
      <c r="BA2761" s="36"/>
      <c r="BB2761" s="2"/>
      <c r="BC2761" s="1"/>
      <c r="BD2761" s="1"/>
      <c r="BE2761" s="1"/>
      <c r="BF2761" s="43">
        <f t="shared" si="43"/>
        <v>620432</v>
      </c>
      <c r="BG2761" s="1"/>
      <c r="BH2761" s="1"/>
      <c r="BI2761" s="1">
        <v>50</v>
      </c>
      <c r="BJ2761" s="1">
        <v>0</v>
      </c>
      <c r="BK2761" s="1">
        <v>0.01</v>
      </c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37" t="s">
        <v>71</v>
      </c>
    </row>
    <row r="2762" spans="1:77" x14ac:dyDescent="0.25">
      <c r="A2762" s="1">
        <v>2757</v>
      </c>
      <c r="B2762" s="1"/>
      <c r="C2762" s="1"/>
      <c r="D2762" s="1"/>
      <c r="E2762" s="1"/>
      <c r="F2762" s="1">
        <v>2757</v>
      </c>
      <c r="G2762" s="1" t="s">
        <v>67</v>
      </c>
      <c r="H2762" s="1">
        <v>46949</v>
      </c>
      <c r="M2762" s="1">
        <v>13</v>
      </c>
      <c r="N2762" s="1">
        <v>0</v>
      </c>
      <c r="O2762" s="1">
        <v>96.3</v>
      </c>
      <c r="P2762" s="2" t="s">
        <v>69</v>
      </c>
      <c r="Q2762" s="2">
        <v>5296.3</v>
      </c>
      <c r="R2762" s="1"/>
      <c r="S2762" s="2">
        <v>170</v>
      </c>
      <c r="T2762" s="1"/>
      <c r="U2762" s="1"/>
      <c r="V2762" s="1"/>
      <c r="W2762" s="1"/>
      <c r="X2762" s="35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44"/>
      <c r="AR2762" s="36"/>
      <c r="AS2762" s="1"/>
      <c r="AT2762" s="45"/>
      <c r="AU2762" s="1"/>
      <c r="AV2762" s="1"/>
      <c r="AW2762" s="1"/>
      <c r="AX2762" s="2"/>
      <c r="AY2762" s="1"/>
      <c r="AZ2762" s="1"/>
      <c r="BA2762" s="36"/>
      <c r="BB2762" s="2"/>
      <c r="BC2762" s="1"/>
      <c r="BD2762" s="1"/>
      <c r="BE2762" s="43"/>
      <c r="BF2762" s="43">
        <f t="shared" si="43"/>
        <v>900371</v>
      </c>
      <c r="BG2762" s="1"/>
      <c r="BH2762" s="1"/>
      <c r="BI2762" s="1">
        <v>50</v>
      </c>
      <c r="BJ2762" s="1">
        <v>0</v>
      </c>
      <c r="BK2762" s="1">
        <v>0.01</v>
      </c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37" t="s">
        <v>71</v>
      </c>
    </row>
    <row r="2763" spans="1:77" x14ac:dyDescent="0.25">
      <c r="A2763" s="1">
        <v>2758</v>
      </c>
      <c r="B2763" s="1"/>
      <c r="C2763" s="1"/>
      <c r="D2763" s="1"/>
      <c r="E2763" s="1"/>
      <c r="F2763" s="1">
        <v>2758</v>
      </c>
      <c r="G2763" s="1" t="s">
        <v>67</v>
      </c>
      <c r="H2763" s="1">
        <v>46952</v>
      </c>
      <c r="M2763" s="1">
        <v>3</v>
      </c>
      <c r="N2763" s="1">
        <v>0</v>
      </c>
      <c r="O2763" s="1">
        <v>22.4</v>
      </c>
      <c r="P2763" s="2" t="s">
        <v>69</v>
      </c>
      <c r="Q2763" s="2">
        <v>1222.4000000000001</v>
      </c>
      <c r="R2763" s="1"/>
      <c r="S2763" s="2">
        <v>260</v>
      </c>
      <c r="T2763" s="1"/>
      <c r="U2763" s="1"/>
      <c r="V2763" s="1"/>
      <c r="W2763" s="1"/>
      <c r="X2763" s="35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2"/>
      <c r="AY2763" s="1"/>
      <c r="AZ2763" s="1"/>
      <c r="BA2763" s="36"/>
      <c r="BB2763" s="2"/>
      <c r="BC2763" s="1"/>
      <c r="BD2763" s="1"/>
      <c r="BE2763" s="1"/>
      <c r="BF2763" s="43">
        <f t="shared" si="43"/>
        <v>317824</v>
      </c>
      <c r="BG2763" s="1"/>
      <c r="BH2763" s="1"/>
      <c r="BI2763" s="1">
        <v>50</v>
      </c>
      <c r="BJ2763" s="1">
        <v>0</v>
      </c>
      <c r="BK2763" s="1">
        <v>0.01</v>
      </c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37" t="s">
        <v>71</v>
      </c>
    </row>
    <row r="2764" spans="1:77" x14ac:dyDescent="0.25">
      <c r="A2764" s="1">
        <v>2759</v>
      </c>
      <c r="B2764" s="1"/>
      <c r="C2764" s="1"/>
      <c r="D2764" s="1"/>
      <c r="E2764" s="1"/>
      <c r="F2764" s="1">
        <v>2759</v>
      </c>
      <c r="G2764" s="1" t="s">
        <v>67</v>
      </c>
      <c r="H2764" s="1">
        <v>47016</v>
      </c>
      <c r="M2764" s="1">
        <v>4</v>
      </c>
      <c r="N2764" s="1">
        <v>3</v>
      </c>
      <c r="O2764" s="1">
        <v>83</v>
      </c>
      <c r="P2764" s="2" t="s">
        <v>69</v>
      </c>
      <c r="Q2764" s="2">
        <v>1983</v>
      </c>
      <c r="R2764" s="1"/>
      <c r="S2764" s="2">
        <v>130</v>
      </c>
      <c r="T2764" s="1"/>
      <c r="U2764" s="1"/>
      <c r="V2764" s="1"/>
      <c r="W2764" s="1"/>
      <c r="X2764" s="35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2"/>
      <c r="AY2764" s="1"/>
      <c r="AZ2764" s="1"/>
      <c r="BA2764" s="36"/>
      <c r="BB2764" s="2"/>
      <c r="BC2764" s="1"/>
      <c r="BD2764" s="1"/>
      <c r="BE2764" s="1"/>
      <c r="BF2764" s="43">
        <f t="shared" si="43"/>
        <v>257790</v>
      </c>
      <c r="BG2764" s="1"/>
      <c r="BH2764" s="1"/>
      <c r="BI2764" s="1">
        <v>50</v>
      </c>
      <c r="BJ2764" s="1">
        <v>0</v>
      </c>
      <c r="BK2764" s="1">
        <v>0.01</v>
      </c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37" t="s">
        <v>71</v>
      </c>
    </row>
    <row r="2765" spans="1:77" x14ac:dyDescent="0.25">
      <c r="A2765" s="1">
        <v>2760</v>
      </c>
      <c r="B2765" s="1"/>
      <c r="C2765" s="1"/>
      <c r="D2765" s="1"/>
      <c r="E2765" s="1"/>
      <c r="F2765" s="1">
        <v>2760</v>
      </c>
      <c r="G2765" s="1" t="s">
        <v>67</v>
      </c>
      <c r="H2765" s="1">
        <v>47030</v>
      </c>
      <c r="M2765" s="1">
        <v>3</v>
      </c>
      <c r="N2765" s="1">
        <v>3</v>
      </c>
      <c r="O2765" s="1">
        <v>34.200000000000003</v>
      </c>
      <c r="P2765" s="2" t="s">
        <v>69</v>
      </c>
      <c r="Q2765" s="2">
        <v>1534.2</v>
      </c>
      <c r="R2765" s="1"/>
      <c r="S2765" s="2">
        <v>100</v>
      </c>
      <c r="T2765" s="1"/>
      <c r="U2765" s="1"/>
      <c r="V2765" s="1"/>
      <c r="W2765" s="1"/>
      <c r="X2765" s="35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2"/>
      <c r="AY2765" s="1"/>
      <c r="AZ2765" s="1"/>
      <c r="BA2765" s="36"/>
      <c r="BB2765" s="2"/>
      <c r="BC2765" s="1"/>
      <c r="BD2765" s="1"/>
      <c r="BE2765" s="1"/>
      <c r="BF2765" s="43">
        <f t="shared" si="43"/>
        <v>153420</v>
      </c>
      <c r="BG2765" s="1"/>
      <c r="BH2765" s="1"/>
      <c r="BI2765" s="1">
        <v>50</v>
      </c>
      <c r="BJ2765" s="1">
        <v>0</v>
      </c>
      <c r="BK2765" s="1">
        <v>0.01</v>
      </c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37" t="s">
        <v>71</v>
      </c>
    </row>
    <row r="2766" spans="1:77" x14ac:dyDescent="0.25">
      <c r="A2766" s="1">
        <v>2761</v>
      </c>
      <c r="B2766" s="1"/>
      <c r="C2766" s="1"/>
      <c r="D2766" s="1"/>
      <c r="E2766" s="1"/>
      <c r="F2766" s="1">
        <v>2761</v>
      </c>
      <c r="G2766" s="1" t="s">
        <v>67</v>
      </c>
      <c r="H2766" s="1">
        <v>47033</v>
      </c>
      <c r="M2766" s="1">
        <v>14</v>
      </c>
      <c r="N2766" s="1">
        <v>0</v>
      </c>
      <c r="O2766" s="1">
        <v>47.3</v>
      </c>
      <c r="P2766" s="2" t="s">
        <v>69</v>
      </c>
      <c r="Q2766" s="2">
        <v>5647.3</v>
      </c>
      <c r="R2766" s="1"/>
      <c r="S2766" s="2">
        <v>100</v>
      </c>
      <c r="T2766" s="1"/>
      <c r="U2766" s="1"/>
      <c r="V2766" s="1"/>
      <c r="W2766" s="1"/>
      <c r="X2766" s="35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2"/>
      <c r="AY2766" s="1"/>
      <c r="AZ2766" s="1"/>
      <c r="BA2766" s="36"/>
      <c r="BB2766" s="2"/>
      <c r="BC2766" s="1"/>
      <c r="BD2766" s="1"/>
      <c r="BE2766" s="1"/>
      <c r="BF2766" s="43">
        <f t="shared" si="43"/>
        <v>564730</v>
      </c>
      <c r="BG2766" s="1"/>
      <c r="BH2766" s="1"/>
      <c r="BI2766" s="1">
        <v>50</v>
      </c>
      <c r="BJ2766" s="1">
        <v>0</v>
      </c>
      <c r="BK2766" s="1">
        <v>0.01</v>
      </c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37" t="s">
        <v>71</v>
      </c>
    </row>
    <row r="2767" spans="1:77" x14ac:dyDescent="0.25">
      <c r="A2767" s="1">
        <v>2762</v>
      </c>
      <c r="B2767" s="1"/>
      <c r="C2767" s="1"/>
      <c r="D2767" s="1"/>
      <c r="E2767" s="1"/>
      <c r="F2767" s="1">
        <v>2762</v>
      </c>
      <c r="G2767" s="1" t="s">
        <v>67</v>
      </c>
      <c r="H2767" s="1">
        <v>47086</v>
      </c>
      <c r="M2767" s="1">
        <v>2</v>
      </c>
      <c r="N2767" s="1">
        <v>3</v>
      </c>
      <c r="O2767" s="1">
        <v>89.3</v>
      </c>
      <c r="P2767" s="2" t="s">
        <v>69</v>
      </c>
      <c r="Q2767" s="2">
        <v>1189.3</v>
      </c>
      <c r="R2767" s="1"/>
      <c r="S2767" s="2">
        <v>130</v>
      </c>
      <c r="T2767" s="1"/>
      <c r="U2767" s="1"/>
      <c r="V2767" s="1"/>
      <c r="W2767" s="1"/>
      <c r="X2767" s="35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2"/>
      <c r="AY2767" s="1"/>
      <c r="AZ2767" s="1"/>
      <c r="BA2767" s="36"/>
      <c r="BB2767" s="2"/>
      <c r="BC2767" s="1"/>
      <c r="BD2767" s="1"/>
      <c r="BE2767" s="1"/>
      <c r="BF2767" s="43">
        <f t="shared" si="43"/>
        <v>154609</v>
      </c>
      <c r="BG2767" s="1"/>
      <c r="BH2767" s="1"/>
      <c r="BI2767" s="1">
        <v>50</v>
      </c>
      <c r="BJ2767" s="1">
        <v>0</v>
      </c>
      <c r="BK2767" s="1">
        <v>0.01</v>
      </c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37" t="s">
        <v>71</v>
      </c>
    </row>
    <row r="2768" spans="1:77" x14ac:dyDescent="0.25">
      <c r="A2768" s="1">
        <v>2763</v>
      </c>
      <c r="B2768" s="1"/>
      <c r="C2768" s="1"/>
      <c r="D2768" s="1"/>
      <c r="E2768" s="1"/>
      <c r="F2768" s="1">
        <v>2763</v>
      </c>
      <c r="G2768" s="1" t="s">
        <v>67</v>
      </c>
      <c r="H2768" s="1">
        <v>47097</v>
      </c>
      <c r="M2768" s="1">
        <v>1</v>
      </c>
      <c r="N2768" s="1">
        <v>1</v>
      </c>
      <c r="O2768" s="1">
        <v>15.6</v>
      </c>
      <c r="P2768" s="2" t="s">
        <v>69</v>
      </c>
      <c r="Q2768" s="2">
        <v>515.6</v>
      </c>
      <c r="R2768" s="1"/>
      <c r="S2768" s="2">
        <v>100</v>
      </c>
      <c r="T2768" s="1"/>
      <c r="U2768" s="1"/>
      <c r="V2768" s="1"/>
      <c r="W2768" s="1"/>
      <c r="X2768" s="35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2"/>
      <c r="AY2768" s="1"/>
      <c r="AZ2768" s="1"/>
      <c r="BA2768" s="36"/>
      <c r="BB2768" s="2"/>
      <c r="BC2768" s="1"/>
      <c r="BD2768" s="1"/>
      <c r="BE2768" s="1"/>
      <c r="BF2768" s="43">
        <f t="shared" si="43"/>
        <v>51560</v>
      </c>
      <c r="BG2768" s="1"/>
      <c r="BH2768" s="1"/>
      <c r="BI2768" s="1">
        <v>50</v>
      </c>
      <c r="BJ2768" s="1">
        <v>0</v>
      </c>
      <c r="BK2768" s="1">
        <v>0.01</v>
      </c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37" t="s">
        <v>71</v>
      </c>
    </row>
    <row r="2769" spans="1:77" x14ac:dyDescent="0.25">
      <c r="A2769" s="1">
        <v>2764</v>
      </c>
      <c r="B2769" s="1"/>
      <c r="C2769" s="1"/>
      <c r="D2769" s="1"/>
      <c r="E2769" s="1"/>
      <c r="F2769" s="1">
        <v>2764</v>
      </c>
      <c r="G2769" s="1" t="s">
        <v>67</v>
      </c>
      <c r="H2769" s="1">
        <v>47155</v>
      </c>
      <c r="M2769" s="1">
        <v>6</v>
      </c>
      <c r="N2769" s="1">
        <v>3</v>
      </c>
      <c r="O2769" s="1">
        <v>10.3</v>
      </c>
      <c r="P2769" s="2" t="s">
        <v>69</v>
      </c>
      <c r="Q2769" s="2">
        <v>2710.3</v>
      </c>
      <c r="R2769" s="1"/>
      <c r="S2769" s="2">
        <v>100</v>
      </c>
      <c r="T2769" s="1"/>
      <c r="U2769" s="1"/>
      <c r="V2769" s="1"/>
      <c r="W2769" s="1"/>
      <c r="X2769" s="35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2"/>
      <c r="AY2769" s="1"/>
      <c r="AZ2769" s="1"/>
      <c r="BA2769" s="36"/>
      <c r="BB2769" s="2"/>
      <c r="BC2769" s="1"/>
      <c r="BD2769" s="1"/>
      <c r="BE2769" s="1"/>
      <c r="BF2769" s="43">
        <f t="shared" si="43"/>
        <v>271030</v>
      </c>
      <c r="BG2769" s="1"/>
      <c r="BH2769" s="1"/>
      <c r="BI2769" s="1">
        <v>50</v>
      </c>
      <c r="BJ2769" s="1">
        <v>0</v>
      </c>
      <c r="BK2769" s="1">
        <v>0.01</v>
      </c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37" t="s">
        <v>71</v>
      </c>
    </row>
    <row r="2770" spans="1:77" x14ac:dyDescent="0.25">
      <c r="A2770" s="1">
        <v>2765</v>
      </c>
      <c r="B2770" s="1"/>
      <c r="C2770" s="1"/>
      <c r="D2770" s="1"/>
      <c r="E2770" s="1"/>
      <c r="F2770" s="1">
        <v>2765</v>
      </c>
      <c r="G2770" s="1" t="s">
        <v>67</v>
      </c>
      <c r="H2770" s="1">
        <v>47221</v>
      </c>
      <c r="M2770" s="1">
        <v>5</v>
      </c>
      <c r="N2770" s="1">
        <v>3</v>
      </c>
      <c r="O2770" s="1">
        <v>14</v>
      </c>
      <c r="P2770" s="2" t="s">
        <v>69</v>
      </c>
      <c r="Q2770" s="2">
        <v>2314</v>
      </c>
      <c r="R2770" s="1"/>
      <c r="S2770" s="2">
        <v>130</v>
      </c>
      <c r="T2770" s="1"/>
      <c r="U2770" s="1"/>
      <c r="V2770" s="1"/>
      <c r="W2770" s="1"/>
      <c r="X2770" s="35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44"/>
      <c r="AR2770" s="36"/>
      <c r="AS2770" s="1"/>
      <c r="AT2770" s="45"/>
      <c r="AU2770" s="1"/>
      <c r="AV2770" s="2"/>
      <c r="AW2770" s="46"/>
      <c r="AX2770" s="2"/>
      <c r="AY2770" s="46"/>
      <c r="AZ2770" s="46"/>
      <c r="BA2770" s="36"/>
      <c r="BB2770" s="2"/>
      <c r="BC2770" s="36"/>
      <c r="BD2770" s="47"/>
      <c r="BE2770" s="43"/>
      <c r="BF2770" s="43">
        <f t="shared" si="43"/>
        <v>300820</v>
      </c>
      <c r="BG2770" s="1"/>
      <c r="BH2770" s="6"/>
      <c r="BI2770" s="1">
        <v>50</v>
      </c>
      <c r="BJ2770" s="1">
        <v>0</v>
      </c>
      <c r="BK2770" s="1">
        <v>0.01</v>
      </c>
      <c r="BL2770" s="36"/>
      <c r="BM2770" s="36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37" t="s">
        <v>71</v>
      </c>
    </row>
    <row r="2771" spans="1:77" x14ac:dyDescent="0.25">
      <c r="A2771" s="1">
        <v>2766</v>
      </c>
      <c r="B2771" s="1"/>
      <c r="C2771" s="1"/>
      <c r="D2771" s="1"/>
      <c r="E2771" s="1"/>
      <c r="F2771" s="1">
        <v>2766</v>
      </c>
      <c r="G2771" s="1" t="s">
        <v>67</v>
      </c>
      <c r="H2771" s="1">
        <v>47238</v>
      </c>
      <c r="M2771" s="1">
        <v>4</v>
      </c>
      <c r="N2771" s="1">
        <v>0</v>
      </c>
      <c r="O2771" s="1">
        <v>82.8</v>
      </c>
      <c r="P2771" s="2" t="s">
        <v>69</v>
      </c>
      <c r="Q2771" s="2">
        <v>1682.8</v>
      </c>
      <c r="R2771" s="1"/>
      <c r="S2771" s="2">
        <v>100</v>
      </c>
      <c r="T2771" s="1"/>
      <c r="U2771" s="1"/>
      <c r="V2771" s="1"/>
      <c r="W2771" s="1"/>
      <c r="X2771" s="35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2"/>
      <c r="AY2771" s="1"/>
      <c r="AZ2771" s="1"/>
      <c r="BA2771" s="36"/>
      <c r="BB2771" s="2"/>
      <c r="BC2771" s="1"/>
      <c r="BD2771" s="1"/>
      <c r="BE2771" s="1"/>
      <c r="BF2771" s="43">
        <f t="shared" si="43"/>
        <v>168280</v>
      </c>
      <c r="BG2771" s="1"/>
      <c r="BH2771" s="1"/>
      <c r="BI2771" s="1">
        <v>50</v>
      </c>
      <c r="BJ2771" s="1">
        <v>0</v>
      </c>
      <c r="BK2771" s="1">
        <v>0.01</v>
      </c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37" t="s">
        <v>71</v>
      </c>
    </row>
    <row r="2772" spans="1:77" x14ac:dyDescent="0.25">
      <c r="A2772" s="1">
        <v>2767</v>
      </c>
      <c r="B2772" s="1"/>
      <c r="C2772" s="1"/>
      <c r="D2772" s="1"/>
      <c r="E2772" s="1"/>
      <c r="F2772" s="1">
        <v>2767</v>
      </c>
      <c r="G2772" s="1" t="s">
        <v>67</v>
      </c>
      <c r="H2772" s="1">
        <v>47282</v>
      </c>
      <c r="M2772" s="1">
        <v>4</v>
      </c>
      <c r="N2772" s="1">
        <v>1</v>
      </c>
      <c r="O2772" s="1">
        <v>16.8</v>
      </c>
      <c r="P2772" s="2" t="s">
        <v>69</v>
      </c>
      <c r="Q2772" s="2">
        <v>1716.8</v>
      </c>
      <c r="R2772" s="1"/>
      <c r="S2772" s="2">
        <v>100</v>
      </c>
      <c r="T2772" s="1"/>
      <c r="U2772" s="1"/>
      <c r="V2772" s="1"/>
      <c r="W2772" s="1"/>
      <c r="X2772" s="35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2"/>
      <c r="AY2772" s="1"/>
      <c r="AZ2772" s="1"/>
      <c r="BA2772" s="36"/>
      <c r="BB2772" s="2"/>
      <c r="BC2772" s="1"/>
      <c r="BD2772" s="1"/>
      <c r="BE2772" s="1"/>
      <c r="BF2772" s="43">
        <f t="shared" si="43"/>
        <v>171680</v>
      </c>
      <c r="BG2772" s="1"/>
      <c r="BH2772" s="1"/>
      <c r="BI2772" s="1">
        <v>50</v>
      </c>
      <c r="BJ2772" s="1">
        <v>0</v>
      </c>
      <c r="BK2772" s="1">
        <v>0.01</v>
      </c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37" t="s">
        <v>71</v>
      </c>
    </row>
    <row r="2773" spans="1:77" x14ac:dyDescent="0.25">
      <c r="A2773" s="1">
        <v>2768</v>
      </c>
      <c r="B2773" s="1"/>
      <c r="C2773" s="1"/>
      <c r="D2773" s="1"/>
      <c r="E2773" s="1"/>
      <c r="F2773" s="1">
        <v>2768</v>
      </c>
      <c r="G2773" s="1" t="s">
        <v>67</v>
      </c>
      <c r="H2773" s="1">
        <v>47297</v>
      </c>
      <c r="M2773" s="1">
        <v>0</v>
      </c>
      <c r="N2773" s="1">
        <v>1</v>
      </c>
      <c r="O2773" s="1">
        <v>56.4</v>
      </c>
      <c r="P2773" s="2" t="s">
        <v>69</v>
      </c>
      <c r="Q2773" s="2">
        <v>156.4</v>
      </c>
      <c r="R2773" s="1"/>
      <c r="S2773" s="2">
        <v>100</v>
      </c>
      <c r="T2773" s="1"/>
      <c r="U2773" s="1"/>
      <c r="V2773" s="1"/>
      <c r="W2773" s="1"/>
      <c r="X2773" s="35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2"/>
      <c r="AY2773" s="1"/>
      <c r="AZ2773" s="1"/>
      <c r="BA2773" s="36"/>
      <c r="BB2773" s="2"/>
      <c r="BC2773" s="1"/>
      <c r="BD2773" s="1"/>
      <c r="BE2773" s="1"/>
      <c r="BF2773" s="43">
        <f t="shared" si="43"/>
        <v>15640</v>
      </c>
      <c r="BG2773" s="1"/>
      <c r="BH2773" s="1"/>
      <c r="BI2773" s="1">
        <v>50</v>
      </c>
      <c r="BJ2773" s="1">
        <v>0</v>
      </c>
      <c r="BK2773" s="1">
        <v>0.01</v>
      </c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37" t="s">
        <v>71</v>
      </c>
    </row>
    <row r="2774" spans="1:77" x14ac:dyDescent="0.25">
      <c r="A2774" s="1">
        <v>2769</v>
      </c>
      <c r="B2774" s="1"/>
      <c r="C2774" s="1"/>
      <c r="D2774" s="1"/>
      <c r="E2774" s="1"/>
      <c r="F2774" s="1">
        <v>2769</v>
      </c>
      <c r="G2774" s="1" t="s">
        <v>67</v>
      </c>
      <c r="H2774" s="1">
        <v>47298</v>
      </c>
      <c r="M2774" s="1">
        <v>0</v>
      </c>
      <c r="N2774" s="1">
        <v>1</v>
      </c>
      <c r="O2774" s="1">
        <v>27.4</v>
      </c>
      <c r="P2774" s="2" t="s">
        <v>69</v>
      </c>
      <c r="Q2774" s="2">
        <v>127.4</v>
      </c>
      <c r="R2774" s="1"/>
      <c r="S2774" s="2">
        <v>100</v>
      </c>
      <c r="T2774" s="1"/>
      <c r="U2774" s="1"/>
      <c r="V2774" s="1"/>
      <c r="W2774" s="1"/>
      <c r="X2774" s="35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2"/>
      <c r="AY2774" s="1"/>
      <c r="AZ2774" s="1"/>
      <c r="BA2774" s="36"/>
      <c r="BB2774" s="2"/>
      <c r="BC2774" s="1"/>
      <c r="BD2774" s="1"/>
      <c r="BE2774" s="1"/>
      <c r="BF2774" s="43">
        <f t="shared" si="43"/>
        <v>12740</v>
      </c>
      <c r="BG2774" s="1"/>
      <c r="BH2774" s="1"/>
      <c r="BI2774" s="1">
        <v>50</v>
      </c>
      <c r="BJ2774" s="1">
        <v>0</v>
      </c>
      <c r="BK2774" s="1">
        <v>0.01</v>
      </c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37" t="s">
        <v>71</v>
      </c>
    </row>
    <row r="2775" spans="1:77" x14ac:dyDescent="0.25">
      <c r="A2775" s="1">
        <v>2770</v>
      </c>
      <c r="B2775" s="1"/>
      <c r="C2775" s="1"/>
      <c r="D2775" s="1"/>
      <c r="E2775" s="1"/>
      <c r="F2775" s="1">
        <v>2770</v>
      </c>
      <c r="G2775" s="1" t="s">
        <v>67</v>
      </c>
      <c r="H2775" s="1">
        <v>47310</v>
      </c>
      <c r="M2775" s="1">
        <v>1</v>
      </c>
      <c r="N2775" s="1">
        <v>2</v>
      </c>
      <c r="O2775" s="1">
        <v>3.6</v>
      </c>
      <c r="P2775" s="2" t="s">
        <v>69</v>
      </c>
      <c r="Q2775" s="2">
        <v>603.6</v>
      </c>
      <c r="R2775" s="1"/>
      <c r="S2775" s="2">
        <v>300</v>
      </c>
      <c r="T2775" s="1"/>
      <c r="U2775" s="1"/>
      <c r="V2775" s="1"/>
      <c r="W2775" s="1"/>
      <c r="X2775" s="35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44"/>
      <c r="AR2775" s="36"/>
      <c r="AS2775" s="1"/>
      <c r="AT2775" s="45"/>
      <c r="AU2775" s="1"/>
      <c r="AV2775" s="1"/>
      <c r="AW2775" s="1"/>
      <c r="AX2775" s="2"/>
      <c r="AY2775" s="1"/>
      <c r="AZ2775" s="1"/>
      <c r="BA2775" s="36"/>
      <c r="BB2775" s="2"/>
      <c r="BC2775" s="1"/>
      <c r="BD2775" s="1"/>
      <c r="BE2775" s="43"/>
      <c r="BF2775" s="43">
        <f t="shared" si="43"/>
        <v>181080</v>
      </c>
      <c r="BG2775" s="1"/>
      <c r="BH2775" s="1"/>
      <c r="BI2775" s="1">
        <v>50</v>
      </c>
      <c r="BJ2775" s="1">
        <v>0</v>
      </c>
      <c r="BK2775" s="1">
        <v>0.01</v>
      </c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37" t="s">
        <v>71</v>
      </c>
    </row>
    <row r="2776" spans="1:77" x14ac:dyDescent="0.25">
      <c r="A2776" s="1">
        <v>2771</v>
      </c>
      <c r="B2776" s="1"/>
      <c r="C2776" s="1"/>
      <c r="D2776" s="1"/>
      <c r="E2776" s="1"/>
      <c r="F2776" s="1">
        <v>2771</v>
      </c>
      <c r="G2776" s="1" t="s">
        <v>67</v>
      </c>
      <c r="H2776" s="1">
        <v>47318</v>
      </c>
      <c r="M2776" s="1">
        <v>0</v>
      </c>
      <c r="N2776" s="1">
        <v>3</v>
      </c>
      <c r="O2776" s="1">
        <v>98</v>
      </c>
      <c r="P2776" s="2" t="s">
        <v>69</v>
      </c>
      <c r="Q2776" s="2">
        <v>398</v>
      </c>
      <c r="R2776" s="1"/>
      <c r="S2776" s="2">
        <v>390</v>
      </c>
      <c r="T2776" s="1"/>
      <c r="U2776" s="1"/>
      <c r="V2776" s="1"/>
      <c r="W2776" s="1"/>
      <c r="X2776" s="35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2"/>
      <c r="AY2776" s="1"/>
      <c r="AZ2776" s="1"/>
      <c r="BA2776" s="36"/>
      <c r="BB2776" s="2"/>
      <c r="BC2776" s="1"/>
      <c r="BD2776" s="1"/>
      <c r="BE2776" s="1"/>
      <c r="BF2776" s="43">
        <f t="shared" si="43"/>
        <v>155220</v>
      </c>
      <c r="BG2776" s="1"/>
      <c r="BH2776" s="1"/>
      <c r="BI2776" s="1">
        <v>50</v>
      </c>
      <c r="BJ2776" s="1">
        <v>0</v>
      </c>
      <c r="BK2776" s="1">
        <v>0.01</v>
      </c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37" t="s">
        <v>71</v>
      </c>
    </row>
    <row r="2777" spans="1:77" x14ac:dyDescent="0.25">
      <c r="A2777" s="1">
        <v>2772</v>
      </c>
      <c r="B2777" s="1"/>
      <c r="C2777" s="1"/>
      <c r="D2777" s="1"/>
      <c r="E2777" s="1"/>
      <c r="F2777" s="1">
        <v>2772</v>
      </c>
      <c r="G2777" s="1" t="s">
        <v>67</v>
      </c>
      <c r="H2777" s="1">
        <v>47321</v>
      </c>
      <c r="M2777" s="1">
        <v>11</v>
      </c>
      <c r="N2777" s="1">
        <v>3</v>
      </c>
      <c r="O2777" s="1">
        <v>24.8</v>
      </c>
      <c r="P2777" s="2" t="s">
        <v>69</v>
      </c>
      <c r="Q2777" s="2">
        <v>4724.8</v>
      </c>
      <c r="R2777" s="1"/>
      <c r="S2777" s="2">
        <v>260</v>
      </c>
      <c r="T2777" s="1"/>
      <c r="U2777" s="1"/>
      <c r="V2777" s="1"/>
      <c r="W2777" s="1"/>
      <c r="X2777" s="35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2"/>
      <c r="AY2777" s="1"/>
      <c r="AZ2777" s="1"/>
      <c r="BA2777" s="36"/>
      <c r="BB2777" s="2"/>
      <c r="BC2777" s="1"/>
      <c r="BD2777" s="1"/>
      <c r="BE2777" s="1"/>
      <c r="BF2777" s="43">
        <f t="shared" si="43"/>
        <v>1228448</v>
      </c>
      <c r="BG2777" s="1"/>
      <c r="BH2777" s="1"/>
      <c r="BI2777" s="1">
        <v>50</v>
      </c>
      <c r="BJ2777" s="1">
        <v>0</v>
      </c>
      <c r="BK2777" s="1">
        <v>0.01</v>
      </c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37" t="s">
        <v>71</v>
      </c>
    </row>
    <row r="2778" spans="1:77" x14ac:dyDescent="0.25">
      <c r="A2778" s="1">
        <v>2773</v>
      </c>
      <c r="B2778" s="1"/>
      <c r="C2778" s="1"/>
      <c r="D2778" s="1"/>
      <c r="E2778" s="1"/>
      <c r="F2778" s="1">
        <v>2773</v>
      </c>
      <c r="G2778" s="1" t="s">
        <v>67</v>
      </c>
      <c r="H2778" s="1">
        <v>47337</v>
      </c>
      <c r="M2778" s="1">
        <v>4</v>
      </c>
      <c r="N2778" s="1">
        <v>0</v>
      </c>
      <c r="O2778" s="1">
        <v>45</v>
      </c>
      <c r="P2778" s="2" t="s">
        <v>69</v>
      </c>
      <c r="Q2778" s="2">
        <v>1645</v>
      </c>
      <c r="R2778" s="1"/>
      <c r="S2778" s="2">
        <v>260</v>
      </c>
      <c r="T2778" s="1"/>
      <c r="U2778" s="1"/>
      <c r="V2778" s="1"/>
      <c r="W2778" s="1"/>
      <c r="X2778" s="35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2"/>
      <c r="AY2778" s="1"/>
      <c r="AZ2778" s="1"/>
      <c r="BA2778" s="36"/>
      <c r="BB2778" s="2"/>
      <c r="BC2778" s="1"/>
      <c r="BD2778" s="1"/>
      <c r="BE2778" s="1"/>
      <c r="BF2778" s="43">
        <f t="shared" si="43"/>
        <v>427700</v>
      </c>
      <c r="BG2778" s="1"/>
      <c r="BH2778" s="1"/>
      <c r="BI2778" s="1">
        <v>50</v>
      </c>
      <c r="BJ2778" s="1">
        <v>0</v>
      </c>
      <c r="BK2778" s="1">
        <v>0.01</v>
      </c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37" t="s">
        <v>71</v>
      </c>
    </row>
    <row r="2779" spans="1:77" x14ac:dyDescent="0.25">
      <c r="A2779" s="1">
        <v>2774</v>
      </c>
      <c r="B2779" s="1"/>
      <c r="C2779" s="1"/>
      <c r="D2779" s="1"/>
      <c r="E2779" s="1"/>
      <c r="F2779" s="1">
        <v>2774</v>
      </c>
      <c r="G2779" s="1" t="s">
        <v>67</v>
      </c>
      <c r="H2779" s="1">
        <v>47431</v>
      </c>
      <c r="M2779" s="1">
        <v>10</v>
      </c>
      <c r="N2779" s="1">
        <v>0</v>
      </c>
      <c r="O2779" s="1">
        <v>0</v>
      </c>
      <c r="P2779" s="2" t="s">
        <v>69</v>
      </c>
      <c r="Q2779" s="2">
        <v>4000</v>
      </c>
      <c r="R2779" s="1"/>
      <c r="S2779" s="2">
        <v>100</v>
      </c>
      <c r="T2779" s="1"/>
      <c r="U2779" s="1"/>
      <c r="V2779" s="1"/>
      <c r="W2779" s="1"/>
      <c r="X2779" s="35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2"/>
      <c r="AY2779" s="1"/>
      <c r="AZ2779" s="1"/>
      <c r="BA2779" s="36"/>
      <c r="BB2779" s="2"/>
      <c r="BC2779" s="1"/>
      <c r="BD2779" s="1"/>
      <c r="BE2779" s="1"/>
      <c r="BF2779" s="43">
        <f t="shared" si="43"/>
        <v>400000</v>
      </c>
      <c r="BG2779" s="1"/>
      <c r="BH2779" s="1"/>
      <c r="BI2779" s="1">
        <v>50</v>
      </c>
      <c r="BJ2779" s="1">
        <v>0</v>
      </c>
      <c r="BK2779" s="1">
        <v>0.01</v>
      </c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37" t="s">
        <v>71</v>
      </c>
    </row>
    <row r="2780" spans="1:77" x14ac:dyDescent="0.25">
      <c r="A2780" s="1">
        <v>2775</v>
      </c>
      <c r="B2780" s="1"/>
      <c r="C2780" s="1"/>
      <c r="D2780" s="1"/>
      <c r="E2780" s="1"/>
      <c r="F2780" s="1">
        <v>2775</v>
      </c>
      <c r="G2780" s="1" t="s">
        <v>67</v>
      </c>
      <c r="H2780" s="1">
        <v>47548</v>
      </c>
      <c r="M2780" s="1">
        <v>8</v>
      </c>
      <c r="N2780" s="1">
        <v>2</v>
      </c>
      <c r="O2780" s="1">
        <v>67.400000000000006</v>
      </c>
      <c r="P2780" s="2" t="s">
        <v>69</v>
      </c>
      <c r="Q2780" s="2">
        <v>3467.4</v>
      </c>
      <c r="R2780" s="1"/>
      <c r="S2780" s="2">
        <v>100</v>
      </c>
      <c r="T2780" s="1"/>
      <c r="U2780" s="1"/>
      <c r="V2780" s="1"/>
      <c r="W2780" s="1"/>
      <c r="X2780" s="35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2"/>
      <c r="AY2780" s="1"/>
      <c r="AZ2780" s="1"/>
      <c r="BA2780" s="36"/>
      <c r="BB2780" s="2"/>
      <c r="BC2780" s="1"/>
      <c r="BD2780" s="1"/>
      <c r="BE2780" s="1"/>
      <c r="BF2780" s="43">
        <f t="shared" si="43"/>
        <v>346740</v>
      </c>
      <c r="BG2780" s="1"/>
      <c r="BH2780" s="1"/>
      <c r="BI2780" s="1">
        <v>50</v>
      </c>
      <c r="BJ2780" s="1">
        <v>0</v>
      </c>
      <c r="BK2780" s="1">
        <v>0.01</v>
      </c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37" t="s">
        <v>71</v>
      </c>
    </row>
    <row r="2781" spans="1:77" x14ac:dyDescent="0.25">
      <c r="A2781" s="1">
        <v>2776</v>
      </c>
      <c r="B2781" s="1"/>
      <c r="C2781" s="1"/>
      <c r="D2781" s="1"/>
      <c r="E2781" s="1"/>
      <c r="F2781" s="1">
        <v>2776</v>
      </c>
      <c r="G2781" s="1" t="s">
        <v>67</v>
      </c>
      <c r="H2781" s="1">
        <v>47549</v>
      </c>
      <c r="M2781" s="1">
        <v>3</v>
      </c>
      <c r="N2781" s="1">
        <v>3</v>
      </c>
      <c r="O2781" s="1">
        <v>34.9</v>
      </c>
      <c r="P2781" s="2" t="s">
        <v>69</v>
      </c>
      <c r="Q2781" s="2">
        <v>1534.9</v>
      </c>
      <c r="R2781" s="1"/>
      <c r="S2781" s="2">
        <v>100</v>
      </c>
      <c r="T2781" s="1"/>
      <c r="U2781" s="1"/>
      <c r="V2781" s="1"/>
      <c r="W2781" s="1"/>
      <c r="X2781" s="35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2"/>
      <c r="AY2781" s="1"/>
      <c r="AZ2781" s="1"/>
      <c r="BA2781" s="36"/>
      <c r="BB2781" s="2"/>
      <c r="BC2781" s="1"/>
      <c r="BD2781" s="1"/>
      <c r="BE2781" s="1"/>
      <c r="BF2781" s="43">
        <f t="shared" si="43"/>
        <v>153490</v>
      </c>
      <c r="BG2781" s="1"/>
      <c r="BH2781" s="1"/>
      <c r="BI2781" s="1">
        <v>50</v>
      </c>
      <c r="BJ2781" s="1">
        <v>0</v>
      </c>
      <c r="BK2781" s="1">
        <v>0.01</v>
      </c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37" t="s">
        <v>71</v>
      </c>
    </row>
    <row r="2782" spans="1:77" x14ac:dyDescent="0.25">
      <c r="A2782" s="1">
        <v>2777</v>
      </c>
      <c r="B2782" s="1"/>
      <c r="C2782" s="1"/>
      <c r="D2782" s="1"/>
      <c r="E2782" s="1"/>
      <c r="F2782" s="1">
        <v>2777</v>
      </c>
      <c r="G2782" s="1" t="s">
        <v>67</v>
      </c>
      <c r="H2782" s="1">
        <v>47579</v>
      </c>
      <c r="M2782" s="1">
        <v>4</v>
      </c>
      <c r="N2782" s="1">
        <v>1</v>
      </c>
      <c r="O2782" s="1">
        <v>55.4</v>
      </c>
      <c r="P2782" s="2" t="s">
        <v>69</v>
      </c>
      <c r="Q2782" s="2">
        <v>1755.4</v>
      </c>
      <c r="R2782" s="1"/>
      <c r="S2782" s="2">
        <v>190</v>
      </c>
      <c r="T2782" s="1"/>
      <c r="U2782" s="1"/>
      <c r="V2782" s="1"/>
      <c r="W2782" s="1"/>
      <c r="X2782" s="35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44"/>
      <c r="AR2782" s="36"/>
      <c r="AS2782" s="1"/>
      <c r="AT2782" s="45"/>
      <c r="AU2782" s="1"/>
      <c r="AV2782" s="2"/>
      <c r="AW2782" s="46"/>
      <c r="AX2782" s="2"/>
      <c r="AY2782" s="2"/>
      <c r="AZ2782" s="2"/>
      <c r="BA2782" s="36"/>
      <c r="BB2782" s="2"/>
      <c r="BC2782" s="36"/>
      <c r="BD2782" s="1"/>
      <c r="BE2782" s="43"/>
      <c r="BF2782" s="43">
        <f t="shared" si="43"/>
        <v>333526</v>
      </c>
      <c r="BG2782" s="1"/>
      <c r="BH2782" s="6"/>
      <c r="BI2782" s="1">
        <v>50</v>
      </c>
      <c r="BJ2782" s="1">
        <v>0</v>
      </c>
      <c r="BK2782" s="1">
        <v>0.01</v>
      </c>
      <c r="BL2782" s="36"/>
      <c r="BM2782" s="36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37" t="s">
        <v>71</v>
      </c>
    </row>
    <row r="2783" spans="1:77" x14ac:dyDescent="0.25">
      <c r="A2783" s="1">
        <v>2778</v>
      </c>
      <c r="B2783" s="1"/>
      <c r="C2783" s="1"/>
      <c r="D2783" s="1"/>
      <c r="E2783" s="1"/>
      <c r="F2783" s="1">
        <v>2778</v>
      </c>
      <c r="G2783" s="1" t="s">
        <v>67</v>
      </c>
      <c r="H2783" s="1">
        <v>47611</v>
      </c>
      <c r="M2783" s="1">
        <v>3</v>
      </c>
      <c r="N2783" s="1">
        <v>0</v>
      </c>
      <c r="O2783" s="1">
        <v>62.1</v>
      </c>
      <c r="P2783" s="2" t="s">
        <v>69</v>
      </c>
      <c r="Q2783" s="2">
        <v>1262.0999999999999</v>
      </c>
      <c r="R2783" s="1"/>
      <c r="S2783" s="2">
        <v>260</v>
      </c>
      <c r="T2783" s="1"/>
      <c r="U2783" s="1"/>
      <c r="V2783" s="1"/>
      <c r="W2783" s="1"/>
      <c r="X2783" s="35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2"/>
      <c r="AY2783" s="1"/>
      <c r="AZ2783" s="1"/>
      <c r="BA2783" s="36"/>
      <c r="BB2783" s="2"/>
      <c r="BC2783" s="1"/>
      <c r="BD2783" s="1"/>
      <c r="BE2783" s="1"/>
      <c r="BF2783" s="43">
        <f t="shared" si="43"/>
        <v>328146</v>
      </c>
      <c r="BG2783" s="1"/>
      <c r="BH2783" s="1"/>
      <c r="BI2783" s="1">
        <v>50</v>
      </c>
      <c r="BJ2783" s="1">
        <v>0</v>
      </c>
      <c r="BK2783" s="1">
        <v>0.01</v>
      </c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37" t="s">
        <v>71</v>
      </c>
    </row>
    <row r="2784" spans="1:77" x14ac:dyDescent="0.25">
      <c r="A2784" s="1">
        <v>2779</v>
      </c>
      <c r="B2784" s="1"/>
      <c r="C2784" s="1"/>
      <c r="D2784" s="1"/>
      <c r="E2784" s="1"/>
      <c r="F2784" s="1">
        <v>2779</v>
      </c>
      <c r="G2784" s="1" t="s">
        <v>67</v>
      </c>
      <c r="H2784" s="1">
        <v>47634</v>
      </c>
      <c r="M2784" s="1">
        <v>1</v>
      </c>
      <c r="N2784" s="1">
        <v>0</v>
      </c>
      <c r="O2784" s="1">
        <v>73.400000000000006</v>
      </c>
      <c r="P2784" s="2" t="s">
        <v>69</v>
      </c>
      <c r="Q2784" s="2">
        <v>473.4</v>
      </c>
      <c r="R2784" s="1"/>
      <c r="S2784" s="2">
        <v>300</v>
      </c>
      <c r="T2784" s="1"/>
      <c r="U2784" s="1"/>
      <c r="V2784" s="1"/>
      <c r="W2784" s="1"/>
      <c r="X2784" s="35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44"/>
      <c r="AR2784" s="36"/>
      <c r="AS2784" s="1"/>
      <c r="AT2784" s="45"/>
      <c r="AU2784" s="1"/>
      <c r="AV2784" s="1"/>
      <c r="AW2784" s="1"/>
      <c r="AX2784" s="2"/>
      <c r="AY2784" s="1"/>
      <c r="AZ2784" s="1"/>
      <c r="BA2784" s="36"/>
      <c r="BB2784" s="2"/>
      <c r="BC2784" s="1"/>
      <c r="BD2784" s="1"/>
      <c r="BE2784" s="43"/>
      <c r="BF2784" s="43">
        <f t="shared" si="43"/>
        <v>142020</v>
      </c>
      <c r="BG2784" s="1"/>
      <c r="BH2784" s="1"/>
      <c r="BI2784" s="1">
        <v>50</v>
      </c>
      <c r="BJ2784" s="1">
        <v>0</v>
      </c>
      <c r="BK2784" s="1">
        <v>0.01</v>
      </c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37" t="s">
        <v>71</v>
      </c>
    </row>
    <row r="2785" spans="1:77" x14ac:dyDescent="0.25">
      <c r="A2785" s="1">
        <v>2780</v>
      </c>
      <c r="B2785" s="1"/>
      <c r="C2785" s="1"/>
      <c r="D2785" s="1"/>
      <c r="E2785" s="1"/>
      <c r="F2785" s="1">
        <v>2780</v>
      </c>
      <c r="G2785" s="1" t="s">
        <v>67</v>
      </c>
      <c r="H2785" s="1">
        <v>47651</v>
      </c>
      <c r="M2785" s="1">
        <v>7</v>
      </c>
      <c r="N2785" s="1">
        <v>0</v>
      </c>
      <c r="O2785" s="1">
        <v>0</v>
      </c>
      <c r="P2785" s="2" t="s">
        <v>69</v>
      </c>
      <c r="Q2785" s="2">
        <v>2800</v>
      </c>
      <c r="R2785" s="1"/>
      <c r="S2785" s="2">
        <v>130</v>
      </c>
      <c r="T2785" s="1"/>
      <c r="U2785" s="1"/>
      <c r="V2785" s="1"/>
      <c r="W2785" s="1"/>
      <c r="X2785" s="35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2"/>
      <c r="AY2785" s="1"/>
      <c r="AZ2785" s="1"/>
      <c r="BA2785" s="36"/>
      <c r="BB2785" s="2"/>
      <c r="BC2785" s="1"/>
      <c r="BD2785" s="1"/>
      <c r="BE2785" s="1"/>
      <c r="BF2785" s="43">
        <f t="shared" si="43"/>
        <v>364000</v>
      </c>
      <c r="BG2785" s="1"/>
      <c r="BH2785" s="1"/>
      <c r="BI2785" s="1">
        <v>50</v>
      </c>
      <c r="BJ2785" s="1">
        <v>0</v>
      </c>
      <c r="BK2785" s="1">
        <v>0.01</v>
      </c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37" t="s">
        <v>71</v>
      </c>
    </row>
    <row r="2786" spans="1:77" x14ac:dyDescent="0.25">
      <c r="A2786" s="1">
        <v>2781</v>
      </c>
      <c r="B2786" s="1"/>
      <c r="C2786" s="1"/>
      <c r="D2786" s="1"/>
      <c r="E2786" s="1"/>
      <c r="F2786" s="1">
        <v>2781</v>
      </c>
      <c r="G2786" s="1" t="s">
        <v>67</v>
      </c>
      <c r="H2786" s="1">
        <v>47652</v>
      </c>
      <c r="M2786" s="1">
        <v>4</v>
      </c>
      <c r="N2786" s="1">
        <v>0</v>
      </c>
      <c r="O2786" s="1">
        <v>0</v>
      </c>
      <c r="P2786" s="2" t="s">
        <v>69</v>
      </c>
      <c r="Q2786" s="2">
        <v>1600</v>
      </c>
      <c r="R2786" s="1"/>
      <c r="S2786" s="2">
        <v>130</v>
      </c>
      <c r="T2786" s="1"/>
      <c r="U2786" s="1"/>
      <c r="V2786" s="1"/>
      <c r="W2786" s="1"/>
      <c r="X2786" s="35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2"/>
      <c r="AY2786" s="1"/>
      <c r="AZ2786" s="1"/>
      <c r="BA2786" s="36"/>
      <c r="BB2786" s="2"/>
      <c r="BC2786" s="1"/>
      <c r="BD2786" s="1"/>
      <c r="BE2786" s="1"/>
      <c r="BF2786" s="43">
        <f t="shared" si="43"/>
        <v>208000</v>
      </c>
      <c r="BG2786" s="1"/>
      <c r="BH2786" s="1"/>
      <c r="BI2786" s="1">
        <v>50</v>
      </c>
      <c r="BJ2786" s="1">
        <v>0</v>
      </c>
      <c r="BK2786" s="1">
        <v>0.01</v>
      </c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37" t="s">
        <v>71</v>
      </c>
    </row>
    <row r="2787" spans="1:77" x14ac:dyDescent="0.25">
      <c r="A2787" s="1">
        <v>2782</v>
      </c>
      <c r="B2787" s="1"/>
      <c r="C2787" s="1"/>
      <c r="D2787" s="1"/>
      <c r="E2787" s="1"/>
      <c r="F2787" s="1">
        <v>2782</v>
      </c>
      <c r="G2787" s="1" t="s">
        <v>67</v>
      </c>
      <c r="H2787" s="1">
        <v>47653</v>
      </c>
      <c r="M2787" s="1">
        <v>1</v>
      </c>
      <c r="N2787" s="1">
        <v>0</v>
      </c>
      <c r="O2787" s="1">
        <v>0</v>
      </c>
      <c r="P2787" s="2" t="s">
        <v>69</v>
      </c>
      <c r="Q2787" s="2">
        <v>400</v>
      </c>
      <c r="R2787" s="1"/>
      <c r="S2787" s="2">
        <v>100</v>
      </c>
      <c r="T2787" s="1"/>
      <c r="U2787" s="1"/>
      <c r="V2787" s="1"/>
      <c r="W2787" s="1"/>
      <c r="X2787" s="35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2"/>
      <c r="AY2787" s="1"/>
      <c r="AZ2787" s="1"/>
      <c r="BA2787" s="36"/>
      <c r="BB2787" s="2"/>
      <c r="BC2787" s="1"/>
      <c r="BD2787" s="1"/>
      <c r="BE2787" s="1"/>
      <c r="BF2787" s="43">
        <f t="shared" si="43"/>
        <v>40000</v>
      </c>
      <c r="BG2787" s="1"/>
      <c r="BH2787" s="1"/>
      <c r="BI2787" s="1">
        <v>50</v>
      </c>
      <c r="BJ2787" s="1">
        <v>0</v>
      </c>
      <c r="BK2787" s="1">
        <v>0.01</v>
      </c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37" t="s">
        <v>71</v>
      </c>
    </row>
    <row r="2788" spans="1:77" x14ac:dyDescent="0.25">
      <c r="A2788" s="1">
        <v>2783</v>
      </c>
      <c r="B2788" s="1"/>
      <c r="C2788" s="1"/>
      <c r="D2788" s="1"/>
      <c r="E2788" s="1"/>
      <c r="F2788" s="1">
        <v>2783</v>
      </c>
      <c r="G2788" s="1" t="s">
        <v>67</v>
      </c>
      <c r="H2788" s="1">
        <v>47654</v>
      </c>
      <c r="M2788" s="1">
        <v>5</v>
      </c>
      <c r="N2788" s="1">
        <v>0</v>
      </c>
      <c r="O2788" s="1">
        <v>0</v>
      </c>
      <c r="P2788" s="2" t="s">
        <v>69</v>
      </c>
      <c r="Q2788" s="2">
        <v>2000</v>
      </c>
      <c r="R2788" s="1"/>
      <c r="S2788" s="2">
        <v>100</v>
      </c>
      <c r="T2788" s="1"/>
      <c r="U2788" s="1"/>
      <c r="V2788" s="1"/>
      <c r="W2788" s="1"/>
      <c r="X2788" s="35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2"/>
      <c r="AY2788" s="1"/>
      <c r="AZ2788" s="1"/>
      <c r="BA2788" s="36"/>
      <c r="BB2788" s="2"/>
      <c r="BC2788" s="1"/>
      <c r="BD2788" s="1"/>
      <c r="BE2788" s="1"/>
      <c r="BF2788" s="43">
        <f t="shared" si="43"/>
        <v>200000</v>
      </c>
      <c r="BG2788" s="1"/>
      <c r="BH2788" s="1"/>
      <c r="BI2788" s="1">
        <v>50</v>
      </c>
      <c r="BJ2788" s="1">
        <v>0</v>
      </c>
      <c r="BK2788" s="1">
        <v>0.01</v>
      </c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37" t="s">
        <v>71</v>
      </c>
    </row>
    <row r="2789" spans="1:77" x14ac:dyDescent="0.25">
      <c r="A2789" s="1">
        <v>2784</v>
      </c>
      <c r="B2789" s="1"/>
      <c r="C2789" s="1"/>
      <c r="D2789" s="1"/>
      <c r="E2789" s="1"/>
      <c r="F2789" s="1">
        <v>2784</v>
      </c>
      <c r="G2789" s="1" t="s">
        <v>67</v>
      </c>
      <c r="H2789" s="1">
        <v>47694</v>
      </c>
      <c r="M2789" s="1">
        <v>7</v>
      </c>
      <c r="N2789" s="1">
        <v>0</v>
      </c>
      <c r="O2789" s="1">
        <v>61.6</v>
      </c>
      <c r="P2789" s="2" t="s">
        <v>69</v>
      </c>
      <c r="Q2789" s="2">
        <v>2861.6</v>
      </c>
      <c r="R2789" s="1"/>
      <c r="S2789" s="2">
        <v>220</v>
      </c>
      <c r="T2789" s="1"/>
      <c r="U2789" s="1"/>
      <c r="V2789" s="1"/>
      <c r="W2789" s="1"/>
      <c r="X2789" s="35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2"/>
      <c r="AY2789" s="1"/>
      <c r="AZ2789" s="1"/>
      <c r="BA2789" s="36"/>
      <c r="BB2789" s="2"/>
      <c r="BC2789" s="1"/>
      <c r="BD2789" s="1"/>
      <c r="BE2789" s="1"/>
      <c r="BF2789" s="43">
        <f t="shared" si="43"/>
        <v>629552</v>
      </c>
      <c r="BG2789" s="1"/>
      <c r="BH2789" s="1"/>
      <c r="BI2789" s="1">
        <v>50</v>
      </c>
      <c r="BJ2789" s="1">
        <v>0</v>
      </c>
      <c r="BK2789" s="1">
        <v>0.01</v>
      </c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37" t="s">
        <v>71</v>
      </c>
    </row>
    <row r="2790" spans="1:77" x14ac:dyDescent="0.25">
      <c r="A2790" s="1">
        <v>2785</v>
      </c>
      <c r="B2790" s="1"/>
      <c r="C2790" s="1"/>
      <c r="D2790" s="1"/>
      <c r="E2790" s="1"/>
      <c r="F2790" s="1">
        <v>2785</v>
      </c>
      <c r="G2790" s="1" t="s">
        <v>67</v>
      </c>
      <c r="H2790" s="1">
        <v>47695</v>
      </c>
      <c r="M2790" s="1">
        <v>20</v>
      </c>
      <c r="N2790" s="1">
        <v>0</v>
      </c>
      <c r="O2790" s="1">
        <v>47.3</v>
      </c>
      <c r="P2790" s="2" t="s">
        <v>69</v>
      </c>
      <c r="Q2790" s="2">
        <v>8047.3</v>
      </c>
      <c r="R2790" s="1"/>
      <c r="S2790" s="2">
        <v>190</v>
      </c>
      <c r="T2790" s="1"/>
      <c r="U2790" s="1"/>
      <c r="V2790" s="1"/>
      <c r="W2790" s="1"/>
      <c r="X2790" s="35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2"/>
      <c r="AY2790" s="1"/>
      <c r="AZ2790" s="1"/>
      <c r="BA2790" s="36"/>
      <c r="BB2790" s="2"/>
      <c r="BC2790" s="1"/>
      <c r="BD2790" s="1"/>
      <c r="BE2790" s="1"/>
      <c r="BF2790" s="43">
        <f t="shared" si="43"/>
        <v>1528987</v>
      </c>
      <c r="BG2790" s="1"/>
      <c r="BH2790" s="1"/>
      <c r="BI2790" s="1">
        <v>50</v>
      </c>
      <c r="BJ2790" s="1">
        <v>0</v>
      </c>
      <c r="BK2790" s="1">
        <v>0.01</v>
      </c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37" t="s">
        <v>71</v>
      </c>
    </row>
    <row r="2791" spans="1:77" x14ac:dyDescent="0.25">
      <c r="A2791" s="1">
        <v>2786</v>
      </c>
      <c r="B2791" s="1"/>
      <c r="C2791" s="1"/>
      <c r="D2791" s="1"/>
      <c r="E2791" s="1"/>
      <c r="F2791" s="1">
        <v>2786</v>
      </c>
      <c r="G2791" s="1" t="s">
        <v>67</v>
      </c>
      <c r="H2791" s="1">
        <v>47712</v>
      </c>
      <c r="M2791" s="1">
        <v>4</v>
      </c>
      <c r="N2791" s="1">
        <v>1</v>
      </c>
      <c r="O2791" s="1">
        <v>33.700000000000003</v>
      </c>
      <c r="P2791" s="2" t="s">
        <v>69</v>
      </c>
      <c r="Q2791" s="2">
        <v>1733.7</v>
      </c>
      <c r="R2791" s="1"/>
      <c r="S2791" s="2">
        <v>260</v>
      </c>
      <c r="T2791" s="1"/>
      <c r="U2791" s="1"/>
      <c r="V2791" s="1"/>
      <c r="W2791" s="1"/>
      <c r="X2791" s="35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2"/>
      <c r="AY2791" s="1"/>
      <c r="AZ2791" s="1"/>
      <c r="BA2791" s="36"/>
      <c r="BB2791" s="2"/>
      <c r="BC2791" s="1"/>
      <c r="BD2791" s="1"/>
      <c r="BE2791" s="1"/>
      <c r="BF2791" s="43">
        <f t="shared" si="43"/>
        <v>450762</v>
      </c>
      <c r="BG2791" s="1"/>
      <c r="BH2791" s="1"/>
      <c r="BI2791" s="1">
        <v>50</v>
      </c>
      <c r="BJ2791" s="1">
        <v>0</v>
      </c>
      <c r="BK2791" s="1">
        <v>0.01</v>
      </c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37" t="s">
        <v>71</v>
      </c>
    </row>
    <row r="2792" spans="1:77" x14ac:dyDescent="0.25">
      <c r="A2792" s="1">
        <v>2787</v>
      </c>
      <c r="B2792" s="1"/>
      <c r="C2792" s="1"/>
      <c r="D2792" s="1"/>
      <c r="E2792" s="1"/>
      <c r="F2792" s="1">
        <v>2787</v>
      </c>
      <c r="G2792" s="1" t="s">
        <v>67</v>
      </c>
      <c r="H2792" s="1">
        <v>47714</v>
      </c>
      <c r="M2792" s="1">
        <v>4</v>
      </c>
      <c r="N2792" s="1">
        <v>0</v>
      </c>
      <c r="O2792" s="1">
        <v>25.3</v>
      </c>
      <c r="P2792" s="2" t="s">
        <v>69</v>
      </c>
      <c r="Q2792" s="2">
        <v>1625.3</v>
      </c>
      <c r="R2792" s="1"/>
      <c r="S2792" s="2">
        <v>190</v>
      </c>
      <c r="T2792" s="1"/>
      <c r="U2792" s="1"/>
      <c r="V2792" s="1"/>
      <c r="W2792" s="1"/>
      <c r="X2792" s="35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2"/>
      <c r="AY2792" s="1"/>
      <c r="AZ2792" s="1"/>
      <c r="BA2792" s="36"/>
      <c r="BB2792" s="2"/>
      <c r="BC2792" s="1"/>
      <c r="BD2792" s="1"/>
      <c r="BE2792" s="1"/>
      <c r="BF2792" s="43">
        <f t="shared" si="43"/>
        <v>308807</v>
      </c>
      <c r="BG2792" s="1"/>
      <c r="BH2792" s="1"/>
      <c r="BI2792" s="1">
        <v>50</v>
      </c>
      <c r="BJ2792" s="1">
        <v>0</v>
      </c>
      <c r="BK2792" s="1">
        <v>0.01</v>
      </c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37" t="s">
        <v>71</v>
      </c>
    </row>
    <row r="2793" spans="1:77" x14ac:dyDescent="0.25">
      <c r="A2793" s="1">
        <v>2788</v>
      </c>
      <c r="B2793" s="1"/>
      <c r="C2793" s="1"/>
      <c r="D2793" s="1"/>
      <c r="E2793" s="1"/>
      <c r="F2793" s="1">
        <v>2788</v>
      </c>
      <c r="G2793" s="1" t="s">
        <v>67</v>
      </c>
      <c r="H2793" s="1">
        <v>47738</v>
      </c>
      <c r="M2793" s="1">
        <v>4</v>
      </c>
      <c r="N2793" s="1">
        <v>3</v>
      </c>
      <c r="O2793" s="1">
        <v>96.5</v>
      </c>
      <c r="P2793" s="2" t="s">
        <v>69</v>
      </c>
      <c r="Q2793" s="2">
        <v>1996.5</v>
      </c>
      <c r="R2793" s="1"/>
      <c r="S2793" s="2">
        <v>130</v>
      </c>
      <c r="T2793" s="1"/>
      <c r="U2793" s="1"/>
      <c r="V2793" s="1"/>
      <c r="W2793" s="1"/>
      <c r="X2793" s="35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2"/>
      <c r="AY2793" s="1"/>
      <c r="AZ2793" s="1"/>
      <c r="BA2793" s="36"/>
      <c r="BB2793" s="2"/>
      <c r="BC2793" s="1"/>
      <c r="BD2793" s="1"/>
      <c r="BE2793" s="1"/>
      <c r="BF2793" s="43">
        <f t="shared" si="43"/>
        <v>259545</v>
      </c>
      <c r="BG2793" s="1"/>
      <c r="BH2793" s="1"/>
      <c r="BI2793" s="1">
        <v>50</v>
      </c>
      <c r="BJ2793" s="1">
        <v>0</v>
      </c>
      <c r="BK2793" s="1">
        <v>0.01</v>
      </c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37" t="s">
        <v>71</v>
      </c>
    </row>
    <row r="2794" spans="1:77" x14ac:dyDescent="0.25">
      <c r="A2794" s="1">
        <v>2789</v>
      </c>
      <c r="B2794" s="1"/>
      <c r="C2794" s="1"/>
      <c r="D2794" s="1"/>
      <c r="E2794" s="1"/>
      <c r="F2794" s="1">
        <v>2789</v>
      </c>
      <c r="G2794" s="1" t="s">
        <v>67</v>
      </c>
      <c r="H2794" s="1">
        <v>47767</v>
      </c>
      <c r="M2794" s="1">
        <v>1</v>
      </c>
      <c r="N2794" s="1">
        <v>2</v>
      </c>
      <c r="O2794" s="1">
        <v>58.3</v>
      </c>
      <c r="P2794" s="2" t="s">
        <v>69</v>
      </c>
      <c r="Q2794" s="2">
        <v>658.3</v>
      </c>
      <c r="R2794" s="1"/>
      <c r="S2794" s="2">
        <v>260</v>
      </c>
      <c r="T2794" s="1"/>
      <c r="U2794" s="1"/>
      <c r="V2794" s="1"/>
      <c r="W2794" s="1"/>
      <c r="X2794" s="35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2"/>
      <c r="AY2794" s="1"/>
      <c r="AZ2794" s="1"/>
      <c r="BA2794" s="36"/>
      <c r="BB2794" s="2"/>
      <c r="BC2794" s="1"/>
      <c r="BD2794" s="1"/>
      <c r="BE2794" s="1"/>
      <c r="BF2794" s="43">
        <f t="shared" si="43"/>
        <v>171158</v>
      </c>
      <c r="BG2794" s="1"/>
      <c r="BH2794" s="1"/>
      <c r="BI2794" s="1">
        <v>50</v>
      </c>
      <c r="BJ2794" s="1">
        <v>0</v>
      </c>
      <c r="BK2794" s="1">
        <v>0.01</v>
      </c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37" t="s">
        <v>71</v>
      </c>
    </row>
    <row r="2795" spans="1:77" x14ac:dyDescent="0.25">
      <c r="A2795" s="1">
        <v>2790</v>
      </c>
      <c r="B2795" s="1"/>
      <c r="C2795" s="1"/>
      <c r="D2795" s="1"/>
      <c r="E2795" s="1"/>
      <c r="F2795" s="1">
        <v>2790</v>
      </c>
      <c r="G2795" s="1" t="s">
        <v>67</v>
      </c>
      <c r="H2795" s="1">
        <v>47768</v>
      </c>
      <c r="M2795" s="1">
        <v>0</v>
      </c>
      <c r="N2795" s="1">
        <v>0</v>
      </c>
      <c r="O2795" s="1">
        <v>54.1</v>
      </c>
      <c r="P2795" s="2" t="s">
        <v>69</v>
      </c>
      <c r="Q2795" s="2">
        <v>54.1</v>
      </c>
      <c r="R2795" s="1"/>
      <c r="S2795" s="2">
        <v>300</v>
      </c>
      <c r="T2795" s="1"/>
      <c r="U2795" s="1"/>
      <c r="V2795" s="1"/>
      <c r="W2795" s="1"/>
      <c r="X2795" s="35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2"/>
      <c r="AY2795" s="1"/>
      <c r="AZ2795" s="1"/>
      <c r="BA2795" s="36"/>
      <c r="BB2795" s="2"/>
      <c r="BC2795" s="1"/>
      <c r="BD2795" s="1"/>
      <c r="BE2795" s="1"/>
      <c r="BF2795" s="43">
        <f t="shared" si="43"/>
        <v>16230</v>
      </c>
      <c r="BG2795" s="1"/>
      <c r="BH2795" s="1"/>
      <c r="BI2795" s="1">
        <v>50</v>
      </c>
      <c r="BJ2795" s="1">
        <v>0</v>
      </c>
      <c r="BK2795" s="1">
        <v>0.01</v>
      </c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37" t="s">
        <v>71</v>
      </c>
    </row>
    <row r="2796" spans="1:77" x14ac:dyDescent="0.25">
      <c r="A2796" s="1">
        <v>2791</v>
      </c>
      <c r="B2796" s="1"/>
      <c r="C2796" s="1"/>
      <c r="D2796" s="1"/>
      <c r="E2796" s="1"/>
      <c r="F2796" s="1">
        <v>2791</v>
      </c>
      <c r="G2796" s="1" t="s">
        <v>67</v>
      </c>
      <c r="H2796" s="1">
        <v>47800</v>
      </c>
      <c r="M2796" s="1">
        <v>1</v>
      </c>
      <c r="N2796" s="1">
        <v>0</v>
      </c>
      <c r="O2796" s="1">
        <v>18.8</v>
      </c>
      <c r="P2796" s="2" t="s">
        <v>69</v>
      </c>
      <c r="Q2796" s="2">
        <v>418.8</v>
      </c>
      <c r="R2796" s="1"/>
      <c r="S2796" s="2">
        <v>450</v>
      </c>
      <c r="T2796" s="1"/>
      <c r="U2796" s="1"/>
      <c r="V2796" s="1"/>
      <c r="W2796" s="1"/>
      <c r="X2796" s="35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2"/>
      <c r="AY2796" s="1"/>
      <c r="AZ2796" s="1"/>
      <c r="BA2796" s="36"/>
      <c r="BB2796" s="2"/>
      <c r="BC2796" s="1"/>
      <c r="BD2796" s="1"/>
      <c r="BE2796" s="1"/>
      <c r="BF2796" s="43">
        <f t="shared" si="43"/>
        <v>188460</v>
      </c>
      <c r="BG2796" s="1"/>
      <c r="BH2796" s="1"/>
      <c r="BI2796" s="1">
        <v>50</v>
      </c>
      <c r="BJ2796" s="1">
        <v>0</v>
      </c>
      <c r="BK2796" s="1">
        <v>0.01</v>
      </c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37" t="s">
        <v>71</v>
      </c>
    </row>
    <row r="2797" spans="1:77" x14ac:dyDescent="0.25">
      <c r="A2797" s="1">
        <v>2792</v>
      </c>
      <c r="B2797" s="1"/>
      <c r="C2797" s="1"/>
      <c r="D2797" s="1"/>
      <c r="E2797" s="1"/>
      <c r="F2797" s="1">
        <v>2792</v>
      </c>
      <c r="G2797" s="1" t="s">
        <v>67</v>
      </c>
      <c r="H2797" s="1">
        <v>47815</v>
      </c>
      <c r="M2797" s="1">
        <v>0</v>
      </c>
      <c r="N2797" s="1">
        <v>1</v>
      </c>
      <c r="O2797" s="1">
        <v>85.4</v>
      </c>
      <c r="P2797" s="2" t="s">
        <v>69</v>
      </c>
      <c r="Q2797" s="2">
        <v>185.4</v>
      </c>
      <c r="R2797" s="1"/>
      <c r="S2797" s="2">
        <v>300</v>
      </c>
      <c r="T2797" s="1"/>
      <c r="U2797" s="1"/>
      <c r="V2797" s="1"/>
      <c r="W2797" s="1"/>
      <c r="X2797" s="35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2"/>
      <c r="AY2797" s="1"/>
      <c r="AZ2797" s="1"/>
      <c r="BA2797" s="36"/>
      <c r="BB2797" s="2"/>
      <c r="BC2797" s="1"/>
      <c r="BD2797" s="1"/>
      <c r="BE2797" s="1"/>
      <c r="BF2797" s="43">
        <f t="shared" si="43"/>
        <v>55620</v>
      </c>
      <c r="BG2797" s="1"/>
      <c r="BH2797" s="1"/>
      <c r="BI2797" s="1">
        <v>50</v>
      </c>
      <c r="BJ2797" s="1">
        <v>0</v>
      </c>
      <c r="BK2797" s="1">
        <v>0.01</v>
      </c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37" t="s">
        <v>71</v>
      </c>
    </row>
    <row r="2798" spans="1:77" x14ac:dyDescent="0.25">
      <c r="A2798" s="1">
        <v>2793</v>
      </c>
      <c r="B2798" s="1"/>
      <c r="C2798" s="1"/>
      <c r="D2798" s="1"/>
      <c r="E2798" s="1"/>
      <c r="F2798" s="1">
        <v>2793</v>
      </c>
      <c r="G2798" s="1" t="s">
        <v>67</v>
      </c>
      <c r="H2798" s="1">
        <v>47842</v>
      </c>
      <c r="M2798" s="1">
        <v>1</v>
      </c>
      <c r="N2798" s="1">
        <v>2</v>
      </c>
      <c r="O2798" s="1">
        <v>70</v>
      </c>
      <c r="P2798" s="2" t="s">
        <v>69</v>
      </c>
      <c r="Q2798" s="2">
        <v>670</v>
      </c>
      <c r="R2798" s="1"/>
      <c r="S2798" s="2">
        <v>310</v>
      </c>
      <c r="T2798" s="1"/>
      <c r="U2798" s="1"/>
      <c r="V2798" s="1"/>
      <c r="W2798" s="1"/>
      <c r="X2798" s="35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2"/>
      <c r="AY2798" s="1"/>
      <c r="AZ2798" s="1"/>
      <c r="BA2798" s="36"/>
      <c r="BB2798" s="2"/>
      <c r="BC2798" s="1"/>
      <c r="BD2798" s="1"/>
      <c r="BE2798" s="1"/>
      <c r="BF2798" s="43">
        <f t="shared" si="43"/>
        <v>207700</v>
      </c>
      <c r="BG2798" s="1"/>
      <c r="BH2798" s="1"/>
      <c r="BI2798" s="1">
        <v>50</v>
      </c>
      <c r="BJ2798" s="1">
        <v>0</v>
      </c>
      <c r="BK2798" s="1">
        <v>0.01</v>
      </c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37" t="s">
        <v>71</v>
      </c>
    </row>
    <row r="2799" spans="1:77" x14ac:dyDescent="0.25">
      <c r="A2799" s="1">
        <v>2794</v>
      </c>
      <c r="B2799" s="1"/>
      <c r="C2799" s="1"/>
      <c r="D2799" s="1"/>
      <c r="E2799" s="1"/>
      <c r="F2799" s="1">
        <v>2794</v>
      </c>
      <c r="G2799" s="1" t="s">
        <v>67</v>
      </c>
      <c r="H2799" s="1">
        <v>47843</v>
      </c>
      <c r="M2799" s="1">
        <v>1</v>
      </c>
      <c r="N2799" s="1">
        <v>0</v>
      </c>
      <c r="O2799" s="1">
        <v>11.9</v>
      </c>
      <c r="P2799" s="2" t="s">
        <v>69</v>
      </c>
      <c r="Q2799" s="2">
        <v>411.9</v>
      </c>
      <c r="R2799" s="1"/>
      <c r="S2799" s="2">
        <v>310</v>
      </c>
      <c r="T2799" s="1"/>
      <c r="U2799" s="1"/>
      <c r="V2799" s="1"/>
      <c r="W2799" s="1"/>
      <c r="X2799" s="35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2"/>
      <c r="AY2799" s="1"/>
      <c r="AZ2799" s="1"/>
      <c r="BA2799" s="36"/>
      <c r="BB2799" s="2"/>
      <c r="BC2799" s="1"/>
      <c r="BD2799" s="1"/>
      <c r="BE2799" s="1"/>
      <c r="BF2799" s="43">
        <f t="shared" si="43"/>
        <v>127689</v>
      </c>
      <c r="BG2799" s="1"/>
      <c r="BH2799" s="1"/>
      <c r="BI2799" s="1">
        <v>50</v>
      </c>
      <c r="BJ2799" s="1">
        <v>0</v>
      </c>
      <c r="BK2799" s="1">
        <v>0.01</v>
      </c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37" t="s">
        <v>71</v>
      </c>
    </row>
    <row r="2800" spans="1:77" x14ac:dyDescent="0.25">
      <c r="A2800" s="1">
        <v>2795</v>
      </c>
      <c r="B2800" s="1"/>
      <c r="C2800" s="1"/>
      <c r="D2800" s="1"/>
      <c r="E2800" s="1"/>
      <c r="F2800" s="1">
        <v>2795</v>
      </c>
      <c r="G2800" s="1" t="s">
        <v>67</v>
      </c>
      <c r="H2800" s="1">
        <v>47844</v>
      </c>
      <c r="M2800" s="1">
        <v>5</v>
      </c>
      <c r="N2800" s="1">
        <v>0</v>
      </c>
      <c r="O2800" s="1">
        <v>39.700000000000003</v>
      </c>
      <c r="P2800" s="2" t="s">
        <v>69</v>
      </c>
      <c r="Q2800" s="2">
        <v>2039.7</v>
      </c>
      <c r="R2800" s="1"/>
      <c r="S2800" s="2">
        <v>100</v>
      </c>
      <c r="T2800" s="1"/>
      <c r="U2800" s="1"/>
      <c r="V2800" s="1"/>
      <c r="W2800" s="1"/>
      <c r="X2800" s="35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2"/>
      <c r="AY2800" s="1"/>
      <c r="AZ2800" s="1"/>
      <c r="BA2800" s="36"/>
      <c r="BB2800" s="2"/>
      <c r="BC2800" s="1"/>
      <c r="BD2800" s="1"/>
      <c r="BE2800" s="1"/>
      <c r="BF2800" s="43">
        <f t="shared" si="43"/>
        <v>203970</v>
      </c>
      <c r="BG2800" s="1"/>
      <c r="BH2800" s="1"/>
      <c r="BI2800" s="1">
        <v>50</v>
      </c>
      <c r="BJ2800" s="1">
        <v>0</v>
      </c>
      <c r="BK2800" s="1">
        <v>0.01</v>
      </c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37" t="s">
        <v>71</v>
      </c>
    </row>
    <row r="2801" spans="1:77" x14ac:dyDescent="0.25">
      <c r="A2801" s="1">
        <v>2796</v>
      </c>
      <c r="B2801" s="1"/>
      <c r="C2801" s="1"/>
      <c r="D2801" s="1"/>
      <c r="E2801" s="1"/>
      <c r="F2801" s="1">
        <v>2796</v>
      </c>
      <c r="G2801" s="1" t="s">
        <v>67</v>
      </c>
      <c r="H2801" s="1">
        <v>47867</v>
      </c>
      <c r="M2801" s="1">
        <v>0</v>
      </c>
      <c r="N2801" s="1">
        <v>2</v>
      </c>
      <c r="O2801" s="1">
        <v>71</v>
      </c>
      <c r="P2801" s="2" t="s">
        <v>69</v>
      </c>
      <c r="Q2801" s="2">
        <v>271</v>
      </c>
      <c r="R2801" s="1"/>
      <c r="S2801" s="2">
        <v>160</v>
      </c>
      <c r="T2801" s="1"/>
      <c r="U2801" s="1"/>
      <c r="V2801" s="1"/>
      <c r="W2801" s="1"/>
      <c r="X2801" s="35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44"/>
      <c r="AR2801" s="36"/>
      <c r="AS2801" s="1"/>
      <c r="AT2801" s="45"/>
      <c r="AU2801" s="1"/>
      <c r="AV2801" s="2"/>
      <c r="AW2801" s="46"/>
      <c r="AX2801" s="2"/>
      <c r="AY2801" s="2"/>
      <c r="AZ2801" s="2"/>
      <c r="BA2801" s="36"/>
      <c r="BB2801" s="2"/>
      <c r="BC2801" s="36"/>
      <c r="BD2801" s="1"/>
      <c r="BE2801" s="43"/>
      <c r="BF2801" s="43">
        <f t="shared" si="43"/>
        <v>43360</v>
      </c>
      <c r="BG2801" s="1"/>
      <c r="BH2801" s="6"/>
      <c r="BI2801" s="1">
        <v>50</v>
      </c>
      <c r="BJ2801" s="1">
        <v>0</v>
      </c>
      <c r="BK2801" s="1">
        <v>0.01</v>
      </c>
      <c r="BL2801" s="36"/>
      <c r="BM2801" s="36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37" t="s">
        <v>71</v>
      </c>
    </row>
    <row r="2802" spans="1:77" x14ac:dyDescent="0.25">
      <c r="A2802" s="1">
        <v>2797</v>
      </c>
      <c r="B2802" s="1"/>
      <c r="C2802" s="1"/>
      <c r="D2802" s="1"/>
      <c r="E2802" s="1"/>
      <c r="F2802" s="1">
        <v>2797</v>
      </c>
      <c r="G2802" s="1" t="s">
        <v>67</v>
      </c>
      <c r="H2802" s="1">
        <v>47877</v>
      </c>
      <c r="M2802" s="1">
        <v>8</v>
      </c>
      <c r="N2802" s="1">
        <v>1</v>
      </c>
      <c r="O2802" s="1">
        <v>16.600000000000001</v>
      </c>
      <c r="P2802" s="2" t="s">
        <v>69</v>
      </c>
      <c r="Q2802" s="2">
        <v>3316.6</v>
      </c>
      <c r="R2802" s="1"/>
      <c r="S2802" s="2">
        <v>220</v>
      </c>
      <c r="T2802" s="1"/>
      <c r="U2802" s="1"/>
      <c r="V2802" s="1"/>
      <c r="W2802" s="1"/>
      <c r="X2802" s="35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2"/>
      <c r="AY2802" s="1"/>
      <c r="AZ2802" s="1"/>
      <c r="BA2802" s="36"/>
      <c r="BB2802" s="2"/>
      <c r="BC2802" s="1"/>
      <c r="BD2802" s="1"/>
      <c r="BE2802" s="1"/>
      <c r="BF2802" s="43">
        <f t="shared" si="43"/>
        <v>729652</v>
      </c>
      <c r="BG2802" s="1"/>
      <c r="BH2802" s="1"/>
      <c r="BI2802" s="1">
        <v>50</v>
      </c>
      <c r="BJ2802" s="1">
        <v>0</v>
      </c>
      <c r="BK2802" s="1">
        <v>0.01</v>
      </c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37" t="s">
        <v>71</v>
      </c>
    </row>
    <row r="2803" spans="1:77" x14ac:dyDescent="0.25">
      <c r="A2803" s="1">
        <v>2798</v>
      </c>
      <c r="B2803" s="1"/>
      <c r="C2803" s="1"/>
      <c r="D2803" s="1"/>
      <c r="E2803" s="1"/>
      <c r="F2803" s="1">
        <v>2798</v>
      </c>
      <c r="G2803" s="1" t="s">
        <v>67</v>
      </c>
      <c r="H2803" s="1">
        <v>47890</v>
      </c>
      <c r="M2803" s="1">
        <v>0</v>
      </c>
      <c r="N2803" s="1">
        <v>3</v>
      </c>
      <c r="O2803" s="1">
        <v>74.2</v>
      </c>
      <c r="P2803" s="2" t="s">
        <v>69</v>
      </c>
      <c r="Q2803" s="2">
        <v>374.2</v>
      </c>
      <c r="R2803" s="1"/>
      <c r="S2803" s="2">
        <v>130</v>
      </c>
      <c r="T2803" s="1"/>
      <c r="U2803" s="1"/>
      <c r="V2803" s="1"/>
      <c r="W2803" s="1"/>
      <c r="X2803" s="35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2"/>
      <c r="AY2803" s="1"/>
      <c r="AZ2803" s="1"/>
      <c r="BA2803" s="36"/>
      <c r="BB2803" s="2"/>
      <c r="BC2803" s="1"/>
      <c r="BD2803" s="1"/>
      <c r="BE2803" s="1"/>
      <c r="BF2803" s="43">
        <f t="shared" si="43"/>
        <v>48646</v>
      </c>
      <c r="BG2803" s="1"/>
      <c r="BH2803" s="1"/>
      <c r="BI2803" s="1">
        <v>50</v>
      </c>
      <c r="BJ2803" s="1">
        <v>0</v>
      </c>
      <c r="BK2803" s="1">
        <v>0.01</v>
      </c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37" t="s">
        <v>71</v>
      </c>
    </row>
    <row r="2804" spans="1:77" x14ac:dyDescent="0.25">
      <c r="A2804" s="1">
        <v>2799</v>
      </c>
      <c r="B2804" s="1"/>
      <c r="C2804" s="1"/>
      <c r="D2804" s="1"/>
      <c r="E2804" s="1"/>
      <c r="F2804" s="1">
        <v>2799</v>
      </c>
      <c r="G2804" s="1" t="s">
        <v>67</v>
      </c>
      <c r="H2804" s="1">
        <v>47891</v>
      </c>
      <c r="M2804" s="1">
        <v>1</v>
      </c>
      <c r="N2804" s="1">
        <v>2</v>
      </c>
      <c r="O2804" s="1">
        <v>44.8</v>
      </c>
      <c r="P2804" s="2" t="s">
        <v>69</v>
      </c>
      <c r="Q2804" s="2">
        <v>644.79999999999995</v>
      </c>
      <c r="R2804" s="1"/>
      <c r="S2804" s="2">
        <v>300</v>
      </c>
      <c r="T2804" s="1"/>
      <c r="U2804" s="1"/>
      <c r="V2804" s="1"/>
      <c r="W2804" s="1"/>
      <c r="X2804" s="35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2"/>
      <c r="AY2804" s="1"/>
      <c r="AZ2804" s="1"/>
      <c r="BA2804" s="36"/>
      <c r="BB2804" s="2"/>
      <c r="BC2804" s="1"/>
      <c r="BD2804" s="1"/>
      <c r="BE2804" s="1"/>
      <c r="BF2804" s="43">
        <f t="shared" si="43"/>
        <v>193440</v>
      </c>
      <c r="BG2804" s="1"/>
      <c r="BH2804" s="1"/>
      <c r="BI2804" s="1">
        <v>50</v>
      </c>
      <c r="BJ2804" s="1">
        <v>0</v>
      </c>
      <c r="BK2804" s="1">
        <v>0.01</v>
      </c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37" t="s">
        <v>71</v>
      </c>
    </row>
    <row r="2805" spans="1:77" x14ac:dyDescent="0.25">
      <c r="A2805" s="1">
        <v>2800</v>
      </c>
      <c r="B2805" s="1"/>
      <c r="C2805" s="1"/>
      <c r="D2805" s="1"/>
      <c r="E2805" s="1"/>
      <c r="F2805" s="1">
        <v>2800</v>
      </c>
      <c r="G2805" s="1" t="s">
        <v>67</v>
      </c>
      <c r="H2805" s="1">
        <v>47892</v>
      </c>
      <c r="M2805" s="1">
        <v>1</v>
      </c>
      <c r="N2805" s="1">
        <v>3</v>
      </c>
      <c r="O2805" s="1">
        <v>23.4</v>
      </c>
      <c r="P2805" s="2" t="s">
        <v>69</v>
      </c>
      <c r="Q2805" s="2">
        <v>723.4</v>
      </c>
      <c r="R2805" s="1"/>
      <c r="S2805" s="2">
        <v>300</v>
      </c>
      <c r="T2805" s="1"/>
      <c r="U2805" s="1"/>
      <c r="V2805" s="1"/>
      <c r="W2805" s="1"/>
      <c r="X2805" s="35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44"/>
      <c r="AR2805" s="36"/>
      <c r="AS2805" s="1"/>
      <c r="AT2805" s="45"/>
      <c r="AU2805" s="1"/>
      <c r="AV2805" s="2"/>
      <c r="AW2805" s="46"/>
      <c r="AX2805" s="2"/>
      <c r="AY2805" s="2"/>
      <c r="AZ2805" s="2"/>
      <c r="BA2805" s="36"/>
      <c r="BB2805" s="2"/>
      <c r="BC2805" s="36"/>
      <c r="BD2805" s="1"/>
      <c r="BE2805" s="43"/>
      <c r="BF2805" s="43">
        <f t="shared" si="43"/>
        <v>217020</v>
      </c>
      <c r="BG2805" s="1"/>
      <c r="BH2805" s="6"/>
      <c r="BI2805" s="1">
        <v>50</v>
      </c>
      <c r="BJ2805" s="1">
        <v>0</v>
      </c>
      <c r="BK2805" s="1">
        <v>0.01</v>
      </c>
      <c r="BL2805" s="36"/>
      <c r="BM2805" s="36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37" t="s">
        <v>71</v>
      </c>
    </row>
    <row r="2806" spans="1:77" x14ac:dyDescent="0.25">
      <c r="A2806" s="1">
        <v>2801</v>
      </c>
      <c r="B2806" s="1"/>
      <c r="C2806" s="1"/>
      <c r="D2806" s="1"/>
      <c r="E2806" s="1"/>
      <c r="F2806" s="1">
        <v>2801</v>
      </c>
      <c r="G2806" s="1" t="s">
        <v>67</v>
      </c>
      <c r="H2806" s="1">
        <v>47944</v>
      </c>
      <c r="M2806" s="1">
        <v>4</v>
      </c>
      <c r="N2806" s="1">
        <v>0</v>
      </c>
      <c r="O2806" s="1">
        <v>82.7</v>
      </c>
      <c r="P2806" s="2" t="s">
        <v>69</v>
      </c>
      <c r="Q2806" s="2">
        <v>1682.7</v>
      </c>
      <c r="R2806" s="1"/>
      <c r="S2806" s="2">
        <v>130</v>
      </c>
      <c r="T2806" s="1"/>
      <c r="U2806" s="1"/>
      <c r="V2806" s="1"/>
      <c r="W2806" s="1"/>
      <c r="X2806" s="35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2"/>
      <c r="AY2806" s="1"/>
      <c r="AZ2806" s="1"/>
      <c r="BA2806" s="36"/>
      <c r="BB2806" s="2"/>
      <c r="BC2806" s="1"/>
      <c r="BD2806" s="1"/>
      <c r="BE2806" s="1"/>
      <c r="BF2806" s="43">
        <f t="shared" si="43"/>
        <v>218751</v>
      </c>
      <c r="BG2806" s="1"/>
      <c r="BH2806" s="1"/>
      <c r="BI2806" s="1">
        <v>50</v>
      </c>
      <c r="BJ2806" s="1">
        <v>0</v>
      </c>
      <c r="BK2806" s="1">
        <v>0.01</v>
      </c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37" t="s">
        <v>71</v>
      </c>
    </row>
    <row r="2807" spans="1:77" x14ac:dyDescent="0.25">
      <c r="A2807" s="1">
        <v>2802</v>
      </c>
      <c r="B2807" s="1"/>
      <c r="C2807" s="1"/>
      <c r="D2807" s="1"/>
      <c r="E2807" s="1"/>
      <c r="F2807" s="1">
        <v>2802</v>
      </c>
      <c r="G2807" s="1" t="s">
        <v>67</v>
      </c>
      <c r="H2807" s="1">
        <v>47968</v>
      </c>
      <c r="M2807" s="1">
        <v>3</v>
      </c>
      <c r="N2807" s="1">
        <v>0</v>
      </c>
      <c r="O2807" s="1">
        <v>15.6</v>
      </c>
      <c r="P2807" s="2" t="s">
        <v>69</v>
      </c>
      <c r="Q2807" s="2">
        <v>1215.5999999999999</v>
      </c>
      <c r="R2807" s="1"/>
      <c r="S2807" s="2">
        <v>100</v>
      </c>
      <c r="T2807" s="1"/>
      <c r="U2807" s="1"/>
      <c r="V2807" s="1"/>
      <c r="W2807" s="1"/>
      <c r="X2807" s="35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2"/>
      <c r="AY2807" s="1"/>
      <c r="AZ2807" s="1"/>
      <c r="BA2807" s="36"/>
      <c r="BB2807" s="2"/>
      <c r="BC2807" s="1"/>
      <c r="BD2807" s="1"/>
      <c r="BE2807" s="1"/>
      <c r="BF2807" s="43">
        <f t="shared" si="43"/>
        <v>121559.99999999999</v>
      </c>
      <c r="BG2807" s="1"/>
      <c r="BH2807" s="1"/>
      <c r="BI2807" s="1">
        <v>50</v>
      </c>
      <c r="BJ2807" s="1">
        <v>0</v>
      </c>
      <c r="BK2807" s="1">
        <v>0.01</v>
      </c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37" t="s">
        <v>71</v>
      </c>
    </row>
    <row r="2808" spans="1:77" x14ac:dyDescent="0.25">
      <c r="A2808" s="1">
        <v>2803</v>
      </c>
      <c r="B2808" s="1"/>
      <c r="C2808" s="1"/>
      <c r="D2808" s="1"/>
      <c r="E2808" s="1"/>
      <c r="F2808" s="1">
        <v>2803</v>
      </c>
      <c r="G2808" s="1" t="s">
        <v>67</v>
      </c>
      <c r="H2808" s="1">
        <v>47969</v>
      </c>
      <c r="M2808" s="1">
        <v>4</v>
      </c>
      <c r="N2808" s="1">
        <v>2</v>
      </c>
      <c r="O2808" s="1">
        <v>80.400000000000006</v>
      </c>
      <c r="P2808" s="2" t="s">
        <v>69</v>
      </c>
      <c r="Q2808" s="2">
        <v>1880.4</v>
      </c>
      <c r="R2808" s="1"/>
      <c r="S2808" s="2">
        <v>100</v>
      </c>
      <c r="T2808" s="1"/>
      <c r="U2808" s="1"/>
      <c r="V2808" s="1"/>
      <c r="W2808" s="1"/>
      <c r="X2808" s="35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2"/>
      <c r="AY2808" s="1"/>
      <c r="AZ2808" s="1"/>
      <c r="BA2808" s="36"/>
      <c r="BB2808" s="2"/>
      <c r="BC2808" s="1"/>
      <c r="BD2808" s="1"/>
      <c r="BE2808" s="1"/>
      <c r="BF2808" s="43">
        <f t="shared" si="43"/>
        <v>188040</v>
      </c>
      <c r="BG2808" s="1"/>
      <c r="BH2808" s="1"/>
      <c r="BI2808" s="1">
        <v>50</v>
      </c>
      <c r="BJ2808" s="1">
        <v>0</v>
      </c>
      <c r="BK2808" s="1">
        <v>0.01</v>
      </c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37" t="s">
        <v>71</v>
      </c>
    </row>
    <row r="2809" spans="1:77" x14ac:dyDescent="0.25">
      <c r="A2809" s="1">
        <v>2804</v>
      </c>
      <c r="B2809" s="1"/>
      <c r="C2809" s="1"/>
      <c r="D2809" s="1"/>
      <c r="E2809" s="1"/>
      <c r="F2809" s="1">
        <v>2804</v>
      </c>
      <c r="G2809" s="1" t="s">
        <v>67</v>
      </c>
      <c r="H2809" s="1">
        <v>47970</v>
      </c>
      <c r="M2809" s="1">
        <v>6</v>
      </c>
      <c r="N2809" s="1">
        <v>3</v>
      </c>
      <c r="O2809" s="1">
        <v>26.4</v>
      </c>
      <c r="P2809" s="2" t="s">
        <v>69</v>
      </c>
      <c r="Q2809" s="2">
        <v>2726.4</v>
      </c>
      <c r="R2809" s="1"/>
      <c r="S2809" s="2">
        <v>160</v>
      </c>
      <c r="T2809" s="1"/>
      <c r="U2809" s="1"/>
      <c r="V2809" s="1"/>
      <c r="W2809" s="1"/>
      <c r="X2809" s="35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2"/>
      <c r="AY2809" s="1"/>
      <c r="AZ2809" s="1"/>
      <c r="BA2809" s="36"/>
      <c r="BB2809" s="2"/>
      <c r="BC2809" s="1"/>
      <c r="BD2809" s="1"/>
      <c r="BE2809" s="1"/>
      <c r="BF2809" s="43">
        <f t="shared" si="43"/>
        <v>436224</v>
      </c>
      <c r="BG2809" s="1"/>
      <c r="BH2809" s="1"/>
      <c r="BI2809" s="1">
        <v>50</v>
      </c>
      <c r="BJ2809" s="1">
        <v>0</v>
      </c>
      <c r="BK2809" s="1">
        <v>0.01</v>
      </c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37" t="s">
        <v>71</v>
      </c>
    </row>
    <row r="2810" spans="1:77" x14ac:dyDescent="0.25">
      <c r="A2810" s="1">
        <v>2805</v>
      </c>
      <c r="B2810" s="1"/>
      <c r="C2810" s="1"/>
      <c r="D2810" s="1"/>
      <c r="E2810" s="1"/>
      <c r="F2810" s="1">
        <v>2805</v>
      </c>
      <c r="G2810" s="1" t="s">
        <v>67</v>
      </c>
      <c r="H2810" s="1">
        <v>47999</v>
      </c>
      <c r="M2810" s="1">
        <v>8</v>
      </c>
      <c r="N2810" s="1">
        <v>3</v>
      </c>
      <c r="O2810" s="1">
        <v>91.8</v>
      </c>
      <c r="P2810" s="2" t="s">
        <v>69</v>
      </c>
      <c r="Q2810" s="2">
        <v>3591.8</v>
      </c>
      <c r="R2810" s="1"/>
      <c r="S2810" s="2">
        <v>130</v>
      </c>
      <c r="T2810" s="1"/>
      <c r="U2810" s="1"/>
      <c r="V2810" s="1"/>
      <c r="W2810" s="1"/>
      <c r="X2810" s="35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2"/>
      <c r="AY2810" s="1"/>
      <c r="AZ2810" s="1"/>
      <c r="BA2810" s="36"/>
      <c r="BB2810" s="2"/>
      <c r="BC2810" s="1"/>
      <c r="BD2810" s="1"/>
      <c r="BE2810" s="1"/>
      <c r="BF2810" s="43">
        <f t="shared" si="43"/>
        <v>466934</v>
      </c>
      <c r="BG2810" s="1"/>
      <c r="BH2810" s="1"/>
      <c r="BI2810" s="1">
        <v>50</v>
      </c>
      <c r="BJ2810" s="1">
        <v>0</v>
      </c>
      <c r="BK2810" s="1">
        <v>0.01</v>
      </c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37" t="s">
        <v>71</v>
      </c>
    </row>
    <row r="2811" spans="1:77" x14ac:dyDescent="0.25">
      <c r="A2811" s="1">
        <v>2806</v>
      </c>
      <c r="B2811" s="1"/>
      <c r="C2811" s="1"/>
      <c r="D2811" s="1"/>
      <c r="E2811" s="1"/>
      <c r="F2811" s="1">
        <v>2806</v>
      </c>
      <c r="G2811" s="1" t="s">
        <v>67</v>
      </c>
      <c r="H2811" s="1">
        <v>48001</v>
      </c>
      <c r="M2811" s="1">
        <v>0</v>
      </c>
      <c r="N2811" s="1">
        <v>1</v>
      </c>
      <c r="O2811" s="1">
        <v>0</v>
      </c>
      <c r="P2811" s="2" t="s">
        <v>69</v>
      </c>
      <c r="Q2811" s="2">
        <v>100</v>
      </c>
      <c r="R2811" s="1"/>
      <c r="S2811" s="2">
        <v>260</v>
      </c>
      <c r="T2811" s="1"/>
      <c r="U2811" s="1"/>
      <c r="V2811" s="1"/>
      <c r="W2811" s="1"/>
      <c r="X2811" s="35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2"/>
      <c r="AY2811" s="1"/>
      <c r="AZ2811" s="1"/>
      <c r="BA2811" s="36"/>
      <c r="BB2811" s="2"/>
      <c r="BC2811" s="1"/>
      <c r="BD2811" s="1"/>
      <c r="BE2811" s="1"/>
      <c r="BF2811" s="43">
        <f t="shared" si="43"/>
        <v>26000</v>
      </c>
      <c r="BG2811" s="1"/>
      <c r="BH2811" s="1"/>
      <c r="BI2811" s="1">
        <v>50</v>
      </c>
      <c r="BJ2811" s="1">
        <v>0</v>
      </c>
      <c r="BK2811" s="1">
        <v>0.01</v>
      </c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37" t="s">
        <v>71</v>
      </c>
    </row>
    <row r="2812" spans="1:77" x14ac:dyDescent="0.25">
      <c r="A2812" s="1">
        <v>2807</v>
      </c>
      <c r="B2812" s="1"/>
      <c r="C2812" s="1"/>
      <c r="D2812" s="1"/>
      <c r="E2812" s="1"/>
      <c r="F2812" s="1">
        <v>2807</v>
      </c>
      <c r="G2812" s="1" t="s">
        <v>67</v>
      </c>
      <c r="H2812" s="1">
        <v>48012</v>
      </c>
      <c r="M2812" s="1">
        <v>15</v>
      </c>
      <c r="N2812" s="1">
        <v>0</v>
      </c>
      <c r="O2812" s="1">
        <v>5.5</v>
      </c>
      <c r="P2812" s="2" t="s">
        <v>69</v>
      </c>
      <c r="Q2812" s="2">
        <v>6005.5</v>
      </c>
      <c r="R2812" s="1"/>
      <c r="S2812" s="2">
        <v>100</v>
      </c>
      <c r="T2812" s="1"/>
      <c r="U2812" s="1"/>
      <c r="V2812" s="1"/>
      <c r="W2812" s="1"/>
      <c r="X2812" s="35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2"/>
      <c r="AY2812" s="1"/>
      <c r="AZ2812" s="1"/>
      <c r="BA2812" s="36"/>
      <c r="BB2812" s="2"/>
      <c r="BC2812" s="1"/>
      <c r="BD2812" s="1"/>
      <c r="BE2812" s="1"/>
      <c r="BF2812" s="43">
        <f t="shared" si="43"/>
        <v>600550</v>
      </c>
      <c r="BG2812" s="1"/>
      <c r="BH2812" s="1"/>
      <c r="BI2812" s="1">
        <v>50</v>
      </c>
      <c r="BJ2812" s="1">
        <v>0</v>
      </c>
      <c r="BK2812" s="1">
        <v>0.01</v>
      </c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37" t="s">
        <v>71</v>
      </c>
    </row>
    <row r="2813" spans="1:77" x14ac:dyDescent="0.25">
      <c r="A2813" s="1">
        <v>2808</v>
      </c>
      <c r="B2813" s="1"/>
      <c r="C2813" s="1"/>
      <c r="D2813" s="1"/>
      <c r="E2813" s="1"/>
      <c r="F2813" s="1">
        <v>2808</v>
      </c>
      <c r="G2813" s="1" t="s">
        <v>67</v>
      </c>
      <c r="H2813" s="1">
        <v>48022</v>
      </c>
      <c r="M2813" s="1">
        <v>11</v>
      </c>
      <c r="N2813" s="1">
        <v>2</v>
      </c>
      <c r="O2813" s="1">
        <v>4.2</v>
      </c>
      <c r="P2813" s="2" t="s">
        <v>69</v>
      </c>
      <c r="Q2813" s="2">
        <v>4604.2</v>
      </c>
      <c r="R2813" s="1"/>
      <c r="S2813" s="2">
        <v>130</v>
      </c>
      <c r="T2813" s="1"/>
      <c r="U2813" s="1"/>
      <c r="V2813" s="1"/>
      <c r="W2813" s="1"/>
      <c r="X2813" s="35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44"/>
      <c r="AR2813" s="36"/>
      <c r="AS2813" s="1"/>
      <c r="AT2813" s="45"/>
      <c r="AU2813" s="1"/>
      <c r="AV2813" s="2"/>
      <c r="AW2813" s="46"/>
      <c r="AX2813" s="2"/>
      <c r="AY2813" s="2"/>
      <c r="AZ2813" s="2"/>
      <c r="BA2813" s="36"/>
      <c r="BB2813" s="2"/>
      <c r="BC2813" s="36"/>
      <c r="BD2813" s="1"/>
      <c r="BE2813" s="43"/>
      <c r="BF2813" s="43">
        <f t="shared" si="43"/>
        <v>598546</v>
      </c>
      <c r="BG2813" s="1"/>
      <c r="BH2813" s="6"/>
      <c r="BI2813" s="1">
        <v>50</v>
      </c>
      <c r="BJ2813" s="1">
        <v>0</v>
      </c>
      <c r="BK2813" s="1">
        <v>0.01</v>
      </c>
      <c r="BL2813" s="36"/>
      <c r="BM2813" s="36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37" t="s">
        <v>71</v>
      </c>
    </row>
    <row r="2814" spans="1:77" x14ac:dyDescent="0.25">
      <c r="A2814" s="1">
        <v>2809</v>
      </c>
      <c r="B2814" s="1"/>
      <c r="C2814" s="1"/>
      <c r="D2814" s="1"/>
      <c r="E2814" s="1"/>
      <c r="F2814" s="1">
        <v>2809</v>
      </c>
      <c r="G2814" s="1" t="s">
        <v>67</v>
      </c>
      <c r="H2814" s="1">
        <v>48023</v>
      </c>
      <c r="M2814" s="1">
        <v>8</v>
      </c>
      <c r="N2814" s="1">
        <v>0</v>
      </c>
      <c r="O2814" s="1">
        <v>26.6</v>
      </c>
      <c r="P2814" s="2" t="s">
        <v>69</v>
      </c>
      <c r="Q2814" s="2">
        <v>3226.6</v>
      </c>
      <c r="R2814" s="1"/>
      <c r="S2814" s="2">
        <v>130</v>
      </c>
      <c r="T2814" s="1"/>
      <c r="U2814" s="1"/>
      <c r="V2814" s="1"/>
      <c r="W2814" s="1"/>
      <c r="X2814" s="35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44"/>
      <c r="AR2814" s="36"/>
      <c r="AS2814" s="1"/>
      <c r="AT2814" s="45"/>
      <c r="AU2814" s="1"/>
      <c r="AV2814" s="2"/>
      <c r="AW2814" s="46"/>
      <c r="AX2814" s="2"/>
      <c r="AY2814" s="2"/>
      <c r="AZ2814" s="2"/>
      <c r="BA2814" s="36"/>
      <c r="BB2814" s="2"/>
      <c r="BC2814" s="36"/>
      <c r="BD2814" s="1"/>
      <c r="BE2814" s="43"/>
      <c r="BF2814" s="43">
        <f t="shared" si="43"/>
        <v>419458</v>
      </c>
      <c r="BG2814" s="1"/>
      <c r="BH2814" s="6"/>
      <c r="BI2814" s="1">
        <v>50</v>
      </c>
      <c r="BJ2814" s="1">
        <v>0</v>
      </c>
      <c r="BK2814" s="1">
        <v>0.01</v>
      </c>
      <c r="BL2814" s="36"/>
      <c r="BM2814" s="36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37" t="s">
        <v>71</v>
      </c>
    </row>
    <row r="2815" spans="1:77" x14ac:dyDescent="0.25">
      <c r="A2815" s="1">
        <v>2810</v>
      </c>
      <c r="B2815" s="1"/>
      <c r="C2815" s="1"/>
      <c r="D2815" s="1"/>
      <c r="E2815" s="1"/>
      <c r="F2815" s="1">
        <v>2810</v>
      </c>
      <c r="G2815" s="1" t="s">
        <v>67</v>
      </c>
      <c r="H2815" s="1">
        <v>48056</v>
      </c>
      <c r="M2815" s="1">
        <v>0</v>
      </c>
      <c r="N2815" s="1">
        <v>2</v>
      </c>
      <c r="O2815" s="1">
        <v>42.3</v>
      </c>
      <c r="P2815" s="2" t="s">
        <v>69</v>
      </c>
      <c r="Q2815" s="2">
        <v>242.3</v>
      </c>
      <c r="R2815" s="1"/>
      <c r="S2815" s="2">
        <v>300</v>
      </c>
      <c r="T2815" s="1"/>
      <c r="U2815" s="1"/>
      <c r="V2815" s="1"/>
      <c r="W2815" s="1"/>
      <c r="X2815" s="35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2"/>
      <c r="AY2815" s="1"/>
      <c r="AZ2815" s="1"/>
      <c r="BA2815" s="36"/>
      <c r="BB2815" s="2"/>
      <c r="BC2815" s="1"/>
      <c r="BD2815" s="1"/>
      <c r="BE2815" s="1"/>
      <c r="BF2815" s="43">
        <f t="shared" si="43"/>
        <v>72690</v>
      </c>
      <c r="BG2815" s="1"/>
      <c r="BH2815" s="1"/>
      <c r="BI2815" s="1">
        <v>50</v>
      </c>
      <c r="BJ2815" s="1">
        <v>0</v>
      </c>
      <c r="BK2815" s="1">
        <v>0.01</v>
      </c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37" t="s">
        <v>71</v>
      </c>
    </row>
    <row r="2816" spans="1:77" x14ac:dyDescent="0.25">
      <c r="A2816" s="1">
        <v>2811</v>
      </c>
      <c r="B2816" s="1"/>
      <c r="C2816" s="1"/>
      <c r="D2816" s="1"/>
      <c r="E2816" s="1"/>
      <c r="F2816" s="1">
        <v>2811</v>
      </c>
      <c r="G2816" s="1" t="s">
        <v>67</v>
      </c>
      <c r="H2816" s="1">
        <v>48060</v>
      </c>
      <c r="M2816" s="1">
        <v>6</v>
      </c>
      <c r="N2816" s="1">
        <v>0</v>
      </c>
      <c r="O2816" s="1">
        <v>98.5</v>
      </c>
      <c r="P2816" s="2" t="s">
        <v>69</v>
      </c>
      <c r="Q2816" s="2">
        <v>2498.5</v>
      </c>
      <c r="R2816" s="1"/>
      <c r="S2816" s="2">
        <v>100</v>
      </c>
      <c r="T2816" s="1"/>
      <c r="U2816" s="1"/>
      <c r="V2816" s="1"/>
      <c r="W2816" s="1"/>
      <c r="X2816" s="35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2"/>
      <c r="AY2816" s="1"/>
      <c r="AZ2816" s="1"/>
      <c r="BA2816" s="36"/>
      <c r="BB2816" s="2"/>
      <c r="BC2816" s="1"/>
      <c r="BD2816" s="1"/>
      <c r="BE2816" s="1"/>
      <c r="BF2816" s="43">
        <f t="shared" si="43"/>
        <v>249850</v>
      </c>
      <c r="BG2816" s="1"/>
      <c r="BH2816" s="1"/>
      <c r="BI2816" s="1">
        <v>50</v>
      </c>
      <c r="BJ2816" s="1">
        <v>0</v>
      </c>
      <c r="BK2816" s="1">
        <v>0.01</v>
      </c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37" t="s">
        <v>71</v>
      </c>
    </row>
    <row r="2817" spans="1:77" x14ac:dyDescent="0.25">
      <c r="A2817" s="1">
        <v>2812</v>
      </c>
      <c r="B2817" s="1"/>
      <c r="C2817" s="1"/>
      <c r="D2817" s="1"/>
      <c r="E2817" s="1"/>
      <c r="F2817" s="1">
        <v>2812</v>
      </c>
      <c r="G2817" s="1" t="s">
        <v>67</v>
      </c>
      <c r="H2817" s="1">
        <v>48061</v>
      </c>
      <c r="M2817" s="1">
        <v>5</v>
      </c>
      <c r="N2817" s="1">
        <v>2</v>
      </c>
      <c r="O2817" s="1">
        <v>92.6</v>
      </c>
      <c r="P2817" s="2" t="s">
        <v>69</v>
      </c>
      <c r="Q2817" s="2">
        <v>2292.6</v>
      </c>
      <c r="R2817" s="1"/>
      <c r="S2817" s="2">
        <v>100</v>
      </c>
      <c r="T2817" s="1"/>
      <c r="U2817" s="1"/>
      <c r="V2817" s="1"/>
      <c r="W2817" s="1"/>
      <c r="X2817" s="35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2"/>
      <c r="AY2817" s="1"/>
      <c r="AZ2817" s="1"/>
      <c r="BA2817" s="36"/>
      <c r="BB2817" s="2"/>
      <c r="BC2817" s="1"/>
      <c r="BD2817" s="1"/>
      <c r="BE2817" s="1"/>
      <c r="BF2817" s="43">
        <f t="shared" si="43"/>
        <v>229260</v>
      </c>
      <c r="BG2817" s="1"/>
      <c r="BH2817" s="1"/>
      <c r="BI2817" s="1">
        <v>50</v>
      </c>
      <c r="BJ2817" s="1">
        <v>0</v>
      </c>
      <c r="BK2817" s="1">
        <v>0.01</v>
      </c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37" t="s">
        <v>71</v>
      </c>
    </row>
    <row r="2818" spans="1:77" x14ac:dyDescent="0.25">
      <c r="A2818" s="1">
        <v>2813</v>
      </c>
      <c r="B2818" s="1"/>
      <c r="C2818" s="1"/>
      <c r="D2818" s="1"/>
      <c r="E2818" s="1"/>
      <c r="F2818" s="1">
        <v>2813</v>
      </c>
      <c r="G2818" s="1" t="s">
        <v>67</v>
      </c>
      <c r="H2818" s="1">
        <v>48158</v>
      </c>
      <c r="M2818" s="1">
        <v>0</v>
      </c>
      <c r="N2818" s="1">
        <v>0</v>
      </c>
      <c r="O2818" s="1">
        <v>35</v>
      </c>
      <c r="P2818" s="2" t="s">
        <v>69</v>
      </c>
      <c r="Q2818" s="2">
        <v>35</v>
      </c>
      <c r="R2818" s="1"/>
      <c r="S2818" s="2">
        <v>450</v>
      </c>
      <c r="T2818" s="1"/>
      <c r="U2818" s="1"/>
      <c r="V2818" s="1"/>
      <c r="W2818" s="1"/>
      <c r="X2818" s="35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2"/>
      <c r="AY2818" s="1"/>
      <c r="AZ2818" s="1"/>
      <c r="BA2818" s="36"/>
      <c r="BB2818" s="2"/>
      <c r="BC2818" s="1"/>
      <c r="BD2818" s="1"/>
      <c r="BE2818" s="1"/>
      <c r="BF2818" s="43">
        <f t="shared" si="43"/>
        <v>15750</v>
      </c>
      <c r="BG2818" s="1"/>
      <c r="BH2818" s="1"/>
      <c r="BI2818" s="1">
        <v>50</v>
      </c>
      <c r="BJ2818" s="1">
        <v>0</v>
      </c>
      <c r="BK2818" s="1">
        <v>0.01</v>
      </c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37" t="s">
        <v>71</v>
      </c>
    </row>
    <row r="2819" spans="1:77" x14ac:dyDescent="0.25">
      <c r="A2819" s="1">
        <v>2814</v>
      </c>
      <c r="B2819" s="1"/>
      <c r="C2819" s="1"/>
      <c r="D2819" s="1"/>
      <c r="E2819" s="1"/>
      <c r="F2819" s="1">
        <v>2814</v>
      </c>
      <c r="G2819" s="1" t="s">
        <v>67</v>
      </c>
      <c r="H2819" s="1">
        <v>48191</v>
      </c>
      <c r="M2819" s="1">
        <v>0</v>
      </c>
      <c r="N2819" s="1">
        <v>3</v>
      </c>
      <c r="O2819" s="1">
        <v>12.1</v>
      </c>
      <c r="P2819" s="2" t="s">
        <v>69</v>
      </c>
      <c r="Q2819" s="2">
        <v>312.10000000000002</v>
      </c>
      <c r="R2819" s="1"/>
      <c r="S2819" s="2">
        <v>300</v>
      </c>
      <c r="T2819" s="1"/>
      <c r="U2819" s="1"/>
      <c r="V2819" s="1"/>
      <c r="W2819" s="1"/>
      <c r="X2819" s="35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2"/>
      <c r="AY2819" s="1"/>
      <c r="AZ2819" s="1"/>
      <c r="BA2819" s="36"/>
      <c r="BB2819" s="2"/>
      <c r="BC2819" s="1"/>
      <c r="BD2819" s="1"/>
      <c r="BE2819" s="1"/>
      <c r="BF2819" s="43">
        <f t="shared" si="43"/>
        <v>93630</v>
      </c>
      <c r="BG2819" s="1"/>
      <c r="BH2819" s="1"/>
      <c r="BI2819" s="1">
        <v>50</v>
      </c>
      <c r="BJ2819" s="1">
        <v>0</v>
      </c>
      <c r="BK2819" s="1">
        <v>0.01</v>
      </c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37" t="s">
        <v>71</v>
      </c>
    </row>
    <row r="2820" spans="1:77" x14ac:dyDescent="0.25">
      <c r="A2820" s="1">
        <v>2815</v>
      </c>
      <c r="B2820" s="1"/>
      <c r="C2820" s="1"/>
      <c r="D2820" s="1"/>
      <c r="E2820" s="1"/>
      <c r="F2820" s="1">
        <v>2815</v>
      </c>
      <c r="G2820" s="1" t="s">
        <v>67</v>
      </c>
      <c r="H2820" s="1">
        <v>48194</v>
      </c>
      <c r="M2820" s="1">
        <v>1</v>
      </c>
      <c r="N2820" s="1">
        <v>0</v>
      </c>
      <c r="O2820" s="1">
        <v>0.3</v>
      </c>
      <c r="P2820" s="2" t="s">
        <v>69</v>
      </c>
      <c r="Q2820" s="2">
        <v>400.3</v>
      </c>
      <c r="R2820" s="1"/>
      <c r="S2820" s="2">
        <v>100</v>
      </c>
      <c r="T2820" s="1"/>
      <c r="U2820" s="1"/>
      <c r="V2820" s="1"/>
      <c r="W2820" s="1"/>
      <c r="X2820" s="35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2"/>
      <c r="AY2820" s="1"/>
      <c r="AZ2820" s="1"/>
      <c r="BA2820" s="36"/>
      <c r="BB2820" s="2"/>
      <c r="BC2820" s="1"/>
      <c r="BD2820" s="1"/>
      <c r="BE2820" s="1"/>
      <c r="BF2820" s="43">
        <f t="shared" si="43"/>
        <v>40030</v>
      </c>
      <c r="BG2820" s="1"/>
      <c r="BH2820" s="1"/>
      <c r="BI2820" s="1">
        <v>50</v>
      </c>
      <c r="BJ2820" s="1">
        <v>0</v>
      </c>
      <c r="BK2820" s="1">
        <v>0.01</v>
      </c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37" t="s">
        <v>71</v>
      </c>
    </row>
    <row r="2821" spans="1:77" x14ac:dyDescent="0.25">
      <c r="A2821" s="1">
        <v>2816</v>
      </c>
      <c r="B2821" s="1"/>
      <c r="C2821" s="1"/>
      <c r="D2821" s="1"/>
      <c r="E2821" s="1"/>
      <c r="F2821" s="1">
        <v>2816</v>
      </c>
      <c r="G2821" s="1" t="s">
        <v>67</v>
      </c>
      <c r="H2821" s="1">
        <v>48197</v>
      </c>
      <c r="M2821" s="1">
        <v>1</v>
      </c>
      <c r="N2821" s="1">
        <v>1</v>
      </c>
      <c r="O2821" s="1">
        <v>0</v>
      </c>
      <c r="P2821" s="2" t="s">
        <v>69</v>
      </c>
      <c r="Q2821" s="2">
        <v>500</v>
      </c>
      <c r="R2821" s="1"/>
      <c r="S2821" s="2">
        <v>450</v>
      </c>
      <c r="T2821" s="1"/>
      <c r="U2821" s="1"/>
      <c r="V2821" s="1"/>
      <c r="W2821" s="1"/>
      <c r="X2821" s="35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2"/>
      <c r="AY2821" s="1"/>
      <c r="AZ2821" s="1"/>
      <c r="BA2821" s="36"/>
      <c r="BB2821" s="2"/>
      <c r="BC2821" s="1"/>
      <c r="BD2821" s="1"/>
      <c r="BE2821" s="1"/>
      <c r="BF2821" s="43">
        <f t="shared" si="43"/>
        <v>225000</v>
      </c>
      <c r="BG2821" s="1"/>
      <c r="BH2821" s="1"/>
      <c r="BI2821" s="1">
        <v>50</v>
      </c>
      <c r="BJ2821" s="1">
        <v>0</v>
      </c>
      <c r="BK2821" s="1">
        <v>0.01</v>
      </c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37" t="s">
        <v>71</v>
      </c>
    </row>
    <row r="2822" spans="1:77" x14ac:dyDescent="0.25">
      <c r="A2822" s="1">
        <v>2817</v>
      </c>
      <c r="B2822" s="1"/>
      <c r="C2822" s="1"/>
      <c r="D2822" s="1"/>
      <c r="E2822" s="1"/>
      <c r="F2822" s="1">
        <v>2817</v>
      </c>
      <c r="G2822" s="1" t="s">
        <v>67</v>
      </c>
      <c r="H2822" s="1">
        <v>48245</v>
      </c>
      <c r="M2822" s="1">
        <v>0</v>
      </c>
      <c r="N2822" s="1">
        <v>0</v>
      </c>
      <c r="O2822" s="1">
        <v>51.2</v>
      </c>
      <c r="P2822" s="2" t="s">
        <v>69</v>
      </c>
      <c r="Q2822" s="2">
        <v>51.2</v>
      </c>
      <c r="R2822" s="1"/>
      <c r="S2822" s="2">
        <v>230</v>
      </c>
      <c r="T2822" s="1"/>
      <c r="U2822" s="1"/>
      <c r="V2822" s="1"/>
      <c r="W2822" s="1"/>
      <c r="X2822" s="35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2"/>
      <c r="AY2822" s="1"/>
      <c r="AZ2822" s="1"/>
      <c r="BA2822" s="36"/>
      <c r="BB2822" s="2"/>
      <c r="BC2822" s="1"/>
      <c r="BD2822" s="1"/>
      <c r="BE2822" s="1"/>
      <c r="BF2822" s="43">
        <f t="shared" si="43"/>
        <v>11776</v>
      </c>
      <c r="BG2822" s="1"/>
      <c r="BH2822" s="1"/>
      <c r="BI2822" s="1">
        <v>50</v>
      </c>
      <c r="BJ2822" s="1">
        <v>0</v>
      </c>
      <c r="BK2822" s="1">
        <v>0.01</v>
      </c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37" t="s">
        <v>71</v>
      </c>
    </row>
    <row r="2823" spans="1:77" x14ac:dyDescent="0.25">
      <c r="A2823" s="1">
        <v>2818</v>
      </c>
      <c r="B2823" s="1"/>
      <c r="C2823" s="1"/>
      <c r="D2823" s="1"/>
      <c r="E2823" s="1"/>
      <c r="F2823" s="1">
        <v>2818</v>
      </c>
      <c r="G2823" s="1" t="s">
        <v>67</v>
      </c>
      <c r="H2823" s="1">
        <v>48255</v>
      </c>
      <c r="M2823" s="1">
        <v>0</v>
      </c>
      <c r="N2823" s="1">
        <v>0</v>
      </c>
      <c r="O2823" s="1">
        <v>52</v>
      </c>
      <c r="P2823" s="2" t="s">
        <v>69</v>
      </c>
      <c r="Q2823" s="2">
        <v>52</v>
      </c>
      <c r="R2823" s="1"/>
      <c r="S2823" s="2">
        <v>190</v>
      </c>
      <c r="T2823" s="1"/>
      <c r="U2823" s="1"/>
      <c r="V2823" s="1"/>
      <c r="W2823" s="1"/>
      <c r="X2823" s="35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2"/>
      <c r="AY2823" s="1"/>
      <c r="AZ2823" s="1"/>
      <c r="BA2823" s="36"/>
      <c r="BB2823" s="2"/>
      <c r="BC2823" s="1"/>
      <c r="BD2823" s="1"/>
      <c r="BE2823" s="1"/>
      <c r="BF2823" s="43">
        <f t="shared" si="43"/>
        <v>9880</v>
      </c>
      <c r="BG2823" s="1"/>
      <c r="BH2823" s="1"/>
      <c r="BI2823" s="1">
        <v>50</v>
      </c>
      <c r="BJ2823" s="1">
        <v>0</v>
      </c>
      <c r="BK2823" s="1">
        <v>0.01</v>
      </c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37" t="s">
        <v>71</v>
      </c>
    </row>
    <row r="2824" spans="1:77" x14ac:dyDescent="0.25">
      <c r="A2824" s="1">
        <v>2819</v>
      </c>
      <c r="B2824" s="1"/>
      <c r="C2824" s="1"/>
      <c r="D2824" s="1"/>
      <c r="E2824" s="1"/>
      <c r="F2824" s="1">
        <v>2819</v>
      </c>
      <c r="G2824" s="1" t="s">
        <v>67</v>
      </c>
      <c r="H2824" s="1">
        <v>48280</v>
      </c>
      <c r="M2824" s="1">
        <v>14</v>
      </c>
      <c r="N2824" s="1">
        <v>3</v>
      </c>
      <c r="O2824" s="1">
        <v>95.8</v>
      </c>
      <c r="P2824" s="2" t="s">
        <v>69</v>
      </c>
      <c r="Q2824" s="2">
        <v>5995.8</v>
      </c>
      <c r="R2824" s="1"/>
      <c r="S2824" s="2">
        <v>170</v>
      </c>
      <c r="T2824" s="1"/>
      <c r="U2824" s="1"/>
      <c r="V2824" s="1"/>
      <c r="W2824" s="1"/>
      <c r="X2824" s="35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2"/>
      <c r="AY2824" s="1"/>
      <c r="AZ2824" s="1"/>
      <c r="BA2824" s="36"/>
      <c r="BB2824" s="2"/>
      <c r="BC2824" s="1"/>
      <c r="BD2824" s="1"/>
      <c r="BE2824" s="1"/>
      <c r="BF2824" s="43">
        <f t="shared" ref="BF2824:BF2887" si="44">Q2824*S2824</f>
        <v>1019286</v>
      </c>
      <c r="BG2824" s="1"/>
      <c r="BH2824" s="1"/>
      <c r="BI2824" s="1">
        <v>50</v>
      </c>
      <c r="BJ2824" s="1">
        <v>0</v>
      </c>
      <c r="BK2824" s="1">
        <v>0.01</v>
      </c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37" t="s">
        <v>71</v>
      </c>
    </row>
    <row r="2825" spans="1:77" x14ac:dyDescent="0.25">
      <c r="A2825" s="1">
        <v>2820</v>
      </c>
      <c r="B2825" s="1"/>
      <c r="C2825" s="1"/>
      <c r="D2825" s="1"/>
      <c r="E2825" s="1"/>
      <c r="F2825" s="1">
        <v>2820</v>
      </c>
      <c r="G2825" s="1" t="s">
        <v>67</v>
      </c>
      <c r="H2825" s="1">
        <v>48281</v>
      </c>
      <c r="M2825" s="1">
        <v>2</v>
      </c>
      <c r="N2825" s="1">
        <v>0</v>
      </c>
      <c r="O2825" s="1">
        <v>48.7</v>
      </c>
      <c r="P2825" s="2" t="s">
        <v>69</v>
      </c>
      <c r="Q2825" s="2">
        <v>848.7</v>
      </c>
      <c r="R2825" s="1"/>
      <c r="S2825" s="2">
        <v>130</v>
      </c>
      <c r="T2825" s="1"/>
      <c r="U2825" s="1"/>
      <c r="V2825" s="1"/>
      <c r="W2825" s="1"/>
      <c r="X2825" s="35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2"/>
      <c r="AY2825" s="1"/>
      <c r="AZ2825" s="1"/>
      <c r="BA2825" s="36"/>
      <c r="BB2825" s="2"/>
      <c r="BC2825" s="1"/>
      <c r="BD2825" s="1"/>
      <c r="BE2825" s="1"/>
      <c r="BF2825" s="43">
        <f t="shared" si="44"/>
        <v>110331</v>
      </c>
      <c r="BG2825" s="1"/>
      <c r="BH2825" s="1"/>
      <c r="BI2825" s="1">
        <v>50</v>
      </c>
      <c r="BJ2825" s="1">
        <v>0</v>
      </c>
      <c r="BK2825" s="1">
        <v>0.01</v>
      </c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37" t="s">
        <v>71</v>
      </c>
    </row>
    <row r="2826" spans="1:77" x14ac:dyDescent="0.25">
      <c r="A2826" s="1">
        <v>2821</v>
      </c>
      <c r="B2826" s="1"/>
      <c r="C2826" s="1"/>
      <c r="D2826" s="1"/>
      <c r="E2826" s="1"/>
      <c r="F2826" s="1">
        <v>2821</v>
      </c>
      <c r="G2826" s="1" t="s">
        <v>67</v>
      </c>
      <c r="H2826" s="1">
        <v>48282</v>
      </c>
      <c r="M2826" s="1">
        <v>2</v>
      </c>
      <c r="N2826" s="1">
        <v>1</v>
      </c>
      <c r="O2826" s="1">
        <v>59.6</v>
      </c>
      <c r="P2826" s="2" t="s">
        <v>69</v>
      </c>
      <c r="Q2826" s="2">
        <v>959.6</v>
      </c>
      <c r="R2826" s="1"/>
      <c r="S2826" s="2">
        <v>130</v>
      </c>
      <c r="T2826" s="1"/>
      <c r="U2826" s="1"/>
      <c r="V2826" s="1"/>
      <c r="W2826" s="1"/>
      <c r="X2826" s="35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2"/>
      <c r="AY2826" s="1"/>
      <c r="AZ2826" s="1"/>
      <c r="BA2826" s="36"/>
      <c r="BB2826" s="2"/>
      <c r="BC2826" s="1"/>
      <c r="BD2826" s="1"/>
      <c r="BE2826" s="1"/>
      <c r="BF2826" s="43">
        <f t="shared" si="44"/>
        <v>124748</v>
      </c>
      <c r="BG2826" s="1"/>
      <c r="BH2826" s="1"/>
      <c r="BI2826" s="1">
        <v>50</v>
      </c>
      <c r="BJ2826" s="1">
        <v>0</v>
      </c>
      <c r="BK2826" s="1">
        <v>0.01</v>
      </c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37" t="s">
        <v>71</v>
      </c>
    </row>
    <row r="2827" spans="1:77" x14ac:dyDescent="0.25">
      <c r="A2827" s="1">
        <v>2822</v>
      </c>
      <c r="B2827" s="1"/>
      <c r="C2827" s="1"/>
      <c r="D2827" s="1"/>
      <c r="E2827" s="1"/>
      <c r="F2827" s="1">
        <v>2822</v>
      </c>
      <c r="G2827" s="1" t="s">
        <v>67</v>
      </c>
      <c r="H2827" s="1">
        <v>48296</v>
      </c>
      <c r="M2827" s="1">
        <v>6</v>
      </c>
      <c r="N2827" s="1">
        <v>0</v>
      </c>
      <c r="O2827" s="1">
        <v>45.1</v>
      </c>
      <c r="P2827" s="2" t="s">
        <v>69</v>
      </c>
      <c r="Q2827" s="2">
        <v>2445.1</v>
      </c>
      <c r="R2827" s="1"/>
      <c r="S2827" s="2">
        <v>130</v>
      </c>
      <c r="T2827" s="1"/>
      <c r="U2827" s="1"/>
      <c r="V2827" s="1"/>
      <c r="W2827" s="1"/>
      <c r="X2827" s="35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2"/>
      <c r="AY2827" s="1"/>
      <c r="AZ2827" s="1"/>
      <c r="BA2827" s="36"/>
      <c r="BB2827" s="2"/>
      <c r="BC2827" s="1"/>
      <c r="BD2827" s="1"/>
      <c r="BE2827" s="1"/>
      <c r="BF2827" s="43">
        <f t="shared" si="44"/>
        <v>317863</v>
      </c>
      <c r="BG2827" s="1"/>
      <c r="BH2827" s="1"/>
      <c r="BI2827" s="1">
        <v>50</v>
      </c>
      <c r="BJ2827" s="1">
        <v>0</v>
      </c>
      <c r="BK2827" s="1">
        <v>0.01</v>
      </c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37" t="s">
        <v>71</v>
      </c>
    </row>
    <row r="2828" spans="1:77" x14ac:dyDescent="0.25">
      <c r="A2828" s="1">
        <v>2823</v>
      </c>
      <c r="B2828" s="1"/>
      <c r="C2828" s="1"/>
      <c r="D2828" s="1"/>
      <c r="E2828" s="1"/>
      <c r="F2828" s="1">
        <v>2823</v>
      </c>
      <c r="G2828" s="1" t="s">
        <v>67</v>
      </c>
      <c r="H2828" s="1">
        <v>48297</v>
      </c>
      <c r="M2828" s="1">
        <v>1</v>
      </c>
      <c r="N2828" s="1">
        <v>3</v>
      </c>
      <c r="O2828" s="1">
        <v>99.9</v>
      </c>
      <c r="P2828" s="2" t="s">
        <v>69</v>
      </c>
      <c r="Q2828" s="2">
        <v>799.9</v>
      </c>
      <c r="R2828" s="1"/>
      <c r="S2828" s="2">
        <v>130</v>
      </c>
      <c r="T2828" s="1"/>
      <c r="U2828" s="1"/>
      <c r="V2828" s="1"/>
      <c r="W2828" s="1"/>
      <c r="X2828" s="35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2"/>
      <c r="AY2828" s="1"/>
      <c r="AZ2828" s="1"/>
      <c r="BA2828" s="36"/>
      <c r="BB2828" s="2"/>
      <c r="BC2828" s="1"/>
      <c r="BD2828" s="1"/>
      <c r="BE2828" s="1"/>
      <c r="BF2828" s="43">
        <f t="shared" si="44"/>
        <v>103987</v>
      </c>
      <c r="BG2828" s="1"/>
      <c r="BH2828" s="1"/>
      <c r="BI2828" s="1">
        <v>50</v>
      </c>
      <c r="BJ2828" s="1">
        <v>0</v>
      </c>
      <c r="BK2828" s="1">
        <v>0.01</v>
      </c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37" t="s">
        <v>71</v>
      </c>
    </row>
    <row r="2829" spans="1:77" x14ac:dyDescent="0.25">
      <c r="A2829" s="1">
        <v>2824</v>
      </c>
      <c r="B2829" s="1"/>
      <c r="C2829" s="1"/>
      <c r="D2829" s="1"/>
      <c r="E2829" s="1"/>
      <c r="F2829" s="1">
        <v>2824</v>
      </c>
      <c r="G2829" s="1" t="s">
        <v>67</v>
      </c>
      <c r="H2829" s="1">
        <v>48298</v>
      </c>
      <c r="M2829" s="1">
        <v>2</v>
      </c>
      <c r="N2829" s="1">
        <v>1</v>
      </c>
      <c r="O2829" s="1">
        <v>86.3</v>
      </c>
      <c r="P2829" s="2" t="s">
        <v>69</v>
      </c>
      <c r="Q2829" s="2">
        <v>986.3</v>
      </c>
      <c r="R2829" s="1"/>
      <c r="S2829" s="2">
        <v>130</v>
      </c>
      <c r="T2829" s="1"/>
      <c r="U2829" s="1"/>
      <c r="V2829" s="1"/>
      <c r="W2829" s="1"/>
      <c r="X2829" s="35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2"/>
      <c r="AY2829" s="1"/>
      <c r="AZ2829" s="1"/>
      <c r="BA2829" s="36"/>
      <c r="BB2829" s="2"/>
      <c r="BC2829" s="1"/>
      <c r="BD2829" s="1"/>
      <c r="BE2829" s="1"/>
      <c r="BF2829" s="43">
        <f t="shared" si="44"/>
        <v>128219</v>
      </c>
      <c r="BG2829" s="1"/>
      <c r="BH2829" s="1"/>
      <c r="BI2829" s="1">
        <v>50</v>
      </c>
      <c r="BJ2829" s="1">
        <v>0</v>
      </c>
      <c r="BK2829" s="1">
        <v>0.01</v>
      </c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37" t="s">
        <v>71</v>
      </c>
    </row>
    <row r="2830" spans="1:77" x14ac:dyDescent="0.25">
      <c r="A2830" s="1">
        <v>2825</v>
      </c>
      <c r="B2830" s="1"/>
      <c r="C2830" s="1"/>
      <c r="D2830" s="1"/>
      <c r="E2830" s="1"/>
      <c r="F2830" s="1">
        <v>2825</v>
      </c>
      <c r="G2830" s="1" t="s">
        <v>67</v>
      </c>
      <c r="H2830" s="1">
        <v>48299</v>
      </c>
      <c r="M2830" s="1">
        <v>6</v>
      </c>
      <c r="N2830" s="1">
        <v>3</v>
      </c>
      <c r="O2830" s="1">
        <v>18.5</v>
      </c>
      <c r="P2830" s="2" t="s">
        <v>69</v>
      </c>
      <c r="Q2830" s="2">
        <v>2718.5</v>
      </c>
      <c r="R2830" s="1"/>
      <c r="S2830" s="2">
        <v>130</v>
      </c>
      <c r="T2830" s="1"/>
      <c r="U2830" s="1"/>
      <c r="V2830" s="1"/>
      <c r="W2830" s="1"/>
      <c r="X2830" s="35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2"/>
      <c r="AY2830" s="1"/>
      <c r="AZ2830" s="1"/>
      <c r="BA2830" s="36"/>
      <c r="BB2830" s="2"/>
      <c r="BC2830" s="1"/>
      <c r="BD2830" s="1"/>
      <c r="BE2830" s="1"/>
      <c r="BF2830" s="43">
        <f t="shared" si="44"/>
        <v>353405</v>
      </c>
      <c r="BG2830" s="1"/>
      <c r="BH2830" s="1"/>
      <c r="BI2830" s="1">
        <v>50</v>
      </c>
      <c r="BJ2830" s="1">
        <v>0</v>
      </c>
      <c r="BK2830" s="1">
        <v>0.01</v>
      </c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37" t="s">
        <v>71</v>
      </c>
    </row>
    <row r="2831" spans="1:77" x14ac:dyDescent="0.25">
      <c r="A2831" s="1">
        <v>2826</v>
      </c>
      <c r="B2831" s="1"/>
      <c r="C2831" s="1"/>
      <c r="D2831" s="1"/>
      <c r="E2831" s="1"/>
      <c r="F2831" s="1">
        <v>2826</v>
      </c>
      <c r="G2831" s="1" t="s">
        <v>67</v>
      </c>
      <c r="H2831" s="1">
        <v>48334</v>
      </c>
      <c r="M2831" s="1">
        <v>4</v>
      </c>
      <c r="N2831" s="1">
        <v>1</v>
      </c>
      <c r="O2831" s="1">
        <v>82.1</v>
      </c>
      <c r="P2831" s="2" t="s">
        <v>69</v>
      </c>
      <c r="Q2831" s="2">
        <v>1782.1</v>
      </c>
      <c r="R2831" s="1"/>
      <c r="S2831" s="2">
        <v>170</v>
      </c>
      <c r="T2831" s="1"/>
      <c r="U2831" s="1"/>
      <c r="V2831" s="1"/>
      <c r="W2831" s="1"/>
      <c r="X2831" s="35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2"/>
      <c r="AY2831" s="1"/>
      <c r="AZ2831" s="1"/>
      <c r="BA2831" s="36"/>
      <c r="BB2831" s="2"/>
      <c r="BC2831" s="1"/>
      <c r="BD2831" s="1"/>
      <c r="BE2831" s="1"/>
      <c r="BF2831" s="43">
        <f t="shared" si="44"/>
        <v>302957</v>
      </c>
      <c r="BG2831" s="1"/>
      <c r="BH2831" s="1"/>
      <c r="BI2831" s="1">
        <v>50</v>
      </c>
      <c r="BJ2831" s="1">
        <v>0</v>
      </c>
      <c r="BK2831" s="1">
        <v>0.01</v>
      </c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37" t="s">
        <v>71</v>
      </c>
    </row>
    <row r="2832" spans="1:77" x14ac:dyDescent="0.25">
      <c r="A2832" s="1">
        <v>2827</v>
      </c>
      <c r="B2832" s="1"/>
      <c r="C2832" s="1"/>
      <c r="D2832" s="1"/>
      <c r="E2832" s="1"/>
      <c r="F2832" s="1">
        <v>2827</v>
      </c>
      <c r="G2832" s="1" t="s">
        <v>67</v>
      </c>
      <c r="H2832" s="1">
        <v>48335</v>
      </c>
      <c r="M2832" s="1">
        <v>4</v>
      </c>
      <c r="N2832" s="1">
        <v>3</v>
      </c>
      <c r="O2832" s="1">
        <v>84.8</v>
      </c>
      <c r="P2832" s="2" t="s">
        <v>69</v>
      </c>
      <c r="Q2832" s="2">
        <v>1984.8</v>
      </c>
      <c r="R2832" s="1"/>
      <c r="S2832" s="2">
        <v>170</v>
      </c>
      <c r="T2832" s="1"/>
      <c r="U2832" s="1"/>
      <c r="V2832" s="1"/>
      <c r="W2832" s="1"/>
      <c r="X2832" s="35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2"/>
      <c r="AY2832" s="1"/>
      <c r="AZ2832" s="1"/>
      <c r="BA2832" s="36"/>
      <c r="BB2832" s="2"/>
      <c r="BC2832" s="1"/>
      <c r="BD2832" s="1"/>
      <c r="BE2832" s="1"/>
      <c r="BF2832" s="43">
        <f t="shared" si="44"/>
        <v>337416</v>
      </c>
      <c r="BG2832" s="1"/>
      <c r="BH2832" s="1"/>
      <c r="BI2832" s="1">
        <v>50</v>
      </c>
      <c r="BJ2832" s="1">
        <v>0</v>
      </c>
      <c r="BK2832" s="1">
        <v>0.01</v>
      </c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37" t="s">
        <v>71</v>
      </c>
    </row>
    <row r="2833" spans="1:77" x14ac:dyDescent="0.25">
      <c r="A2833" s="1">
        <v>2828</v>
      </c>
      <c r="B2833" s="1"/>
      <c r="C2833" s="1"/>
      <c r="D2833" s="1"/>
      <c r="E2833" s="1"/>
      <c r="F2833" s="1">
        <v>2828</v>
      </c>
      <c r="G2833" s="1" t="s">
        <v>67</v>
      </c>
      <c r="H2833" s="1">
        <v>48336</v>
      </c>
      <c r="M2833" s="1">
        <v>4</v>
      </c>
      <c r="N2833" s="1">
        <v>1</v>
      </c>
      <c r="O2833" s="1">
        <v>68.099999999999994</v>
      </c>
      <c r="P2833" s="2" t="s">
        <v>69</v>
      </c>
      <c r="Q2833" s="2">
        <v>1768.1</v>
      </c>
      <c r="R2833" s="1"/>
      <c r="S2833" s="2">
        <v>170</v>
      </c>
      <c r="T2833" s="1"/>
      <c r="U2833" s="1"/>
      <c r="V2833" s="1"/>
      <c r="W2833" s="1"/>
      <c r="X2833" s="35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2"/>
      <c r="AY2833" s="1"/>
      <c r="AZ2833" s="1"/>
      <c r="BA2833" s="36"/>
      <c r="BB2833" s="2"/>
      <c r="BC2833" s="1"/>
      <c r="BD2833" s="1"/>
      <c r="BE2833" s="1"/>
      <c r="BF2833" s="43">
        <f t="shared" si="44"/>
        <v>300577</v>
      </c>
      <c r="BG2833" s="1"/>
      <c r="BH2833" s="1"/>
      <c r="BI2833" s="1">
        <v>50</v>
      </c>
      <c r="BJ2833" s="1">
        <v>0</v>
      </c>
      <c r="BK2833" s="1">
        <v>0.01</v>
      </c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37" t="s">
        <v>71</v>
      </c>
    </row>
    <row r="2834" spans="1:77" x14ac:dyDescent="0.25">
      <c r="A2834" s="1">
        <v>2829</v>
      </c>
      <c r="B2834" s="1"/>
      <c r="C2834" s="1"/>
      <c r="D2834" s="1"/>
      <c r="E2834" s="1"/>
      <c r="F2834" s="1">
        <v>2829</v>
      </c>
      <c r="G2834" s="1" t="s">
        <v>67</v>
      </c>
      <c r="H2834" s="1">
        <v>48467</v>
      </c>
      <c r="M2834" s="1">
        <v>3</v>
      </c>
      <c r="N2834" s="1">
        <v>2</v>
      </c>
      <c r="O2834" s="1">
        <v>0.2</v>
      </c>
      <c r="P2834" s="2" t="s">
        <v>69</v>
      </c>
      <c r="Q2834" s="2">
        <v>1400.2</v>
      </c>
      <c r="R2834" s="1"/>
      <c r="S2834" s="2">
        <v>390</v>
      </c>
      <c r="T2834" s="1"/>
      <c r="U2834" s="1"/>
      <c r="V2834" s="1"/>
      <c r="W2834" s="1"/>
      <c r="X2834" s="35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44"/>
      <c r="AR2834" s="36"/>
      <c r="AS2834" s="1"/>
      <c r="AT2834" s="45"/>
      <c r="AU2834" s="1"/>
      <c r="AV2834" s="2"/>
      <c r="AW2834" s="46"/>
      <c r="AX2834" s="2"/>
      <c r="AY2834" s="2"/>
      <c r="AZ2834" s="2"/>
      <c r="BA2834" s="36"/>
      <c r="BB2834" s="2"/>
      <c r="BC2834" s="36"/>
      <c r="BD2834" s="47"/>
      <c r="BE2834" s="43"/>
      <c r="BF2834" s="43">
        <f t="shared" si="44"/>
        <v>546078</v>
      </c>
      <c r="BG2834" s="1"/>
      <c r="BH2834" s="6"/>
      <c r="BI2834" s="1">
        <v>50</v>
      </c>
      <c r="BJ2834" s="1">
        <v>0</v>
      </c>
      <c r="BK2834" s="1">
        <v>0.01</v>
      </c>
      <c r="BL2834" s="36"/>
      <c r="BM2834" s="36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37" t="s">
        <v>71</v>
      </c>
    </row>
    <row r="2835" spans="1:77" x14ac:dyDescent="0.25">
      <c r="A2835" s="1">
        <v>2830</v>
      </c>
      <c r="B2835" s="1"/>
      <c r="C2835" s="1"/>
      <c r="D2835" s="1"/>
      <c r="E2835" s="1"/>
      <c r="F2835" s="1">
        <v>2830</v>
      </c>
      <c r="G2835" s="1" t="s">
        <v>67</v>
      </c>
      <c r="H2835" s="1">
        <v>48479</v>
      </c>
      <c r="M2835" s="1">
        <v>5</v>
      </c>
      <c r="N2835" s="1">
        <v>0</v>
      </c>
      <c r="O2835" s="1">
        <v>41.8</v>
      </c>
      <c r="P2835" s="2" t="s">
        <v>69</v>
      </c>
      <c r="Q2835" s="2">
        <v>2041.8</v>
      </c>
      <c r="R2835" s="1"/>
      <c r="S2835" s="2">
        <v>160</v>
      </c>
      <c r="T2835" s="1"/>
      <c r="U2835" s="1"/>
      <c r="V2835" s="1"/>
      <c r="W2835" s="1"/>
      <c r="X2835" s="35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2"/>
      <c r="AY2835" s="1"/>
      <c r="AZ2835" s="1"/>
      <c r="BA2835" s="36"/>
      <c r="BB2835" s="2"/>
      <c r="BC2835" s="1"/>
      <c r="BD2835" s="1"/>
      <c r="BE2835" s="1"/>
      <c r="BF2835" s="43">
        <f t="shared" si="44"/>
        <v>326688</v>
      </c>
      <c r="BG2835" s="1"/>
      <c r="BH2835" s="1"/>
      <c r="BI2835" s="1">
        <v>50</v>
      </c>
      <c r="BJ2835" s="1">
        <v>0</v>
      </c>
      <c r="BK2835" s="1">
        <v>0.01</v>
      </c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37" t="s">
        <v>71</v>
      </c>
    </row>
    <row r="2836" spans="1:77" x14ac:dyDescent="0.25">
      <c r="A2836" s="1">
        <v>2831</v>
      </c>
      <c r="B2836" s="1"/>
      <c r="C2836" s="1"/>
      <c r="D2836" s="1"/>
      <c r="E2836" s="1"/>
      <c r="F2836" s="1">
        <v>2831</v>
      </c>
      <c r="G2836" s="1" t="s">
        <v>67</v>
      </c>
      <c r="H2836" s="1">
        <v>48530</v>
      </c>
      <c r="M2836" s="1">
        <v>13</v>
      </c>
      <c r="N2836" s="1">
        <v>2</v>
      </c>
      <c r="O2836" s="1">
        <v>29.9</v>
      </c>
      <c r="P2836" s="2" t="s">
        <v>69</v>
      </c>
      <c r="Q2836" s="2">
        <v>5429.9</v>
      </c>
      <c r="R2836" s="1"/>
      <c r="S2836" s="2">
        <v>170</v>
      </c>
      <c r="T2836" s="1"/>
      <c r="U2836" s="1"/>
      <c r="V2836" s="1"/>
      <c r="W2836" s="1"/>
      <c r="X2836" s="35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2"/>
      <c r="AY2836" s="1"/>
      <c r="AZ2836" s="1"/>
      <c r="BA2836" s="36"/>
      <c r="BB2836" s="2"/>
      <c r="BC2836" s="1"/>
      <c r="BD2836" s="1"/>
      <c r="BE2836" s="1"/>
      <c r="BF2836" s="43">
        <f t="shared" si="44"/>
        <v>923082.99999999988</v>
      </c>
      <c r="BG2836" s="1"/>
      <c r="BH2836" s="1"/>
      <c r="BI2836" s="1">
        <v>50</v>
      </c>
      <c r="BJ2836" s="1">
        <v>0</v>
      </c>
      <c r="BK2836" s="1">
        <v>0.01</v>
      </c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37" t="s">
        <v>71</v>
      </c>
    </row>
    <row r="2837" spans="1:77" x14ac:dyDescent="0.25">
      <c r="A2837" s="1">
        <v>2832</v>
      </c>
      <c r="B2837" s="1"/>
      <c r="C2837" s="1"/>
      <c r="D2837" s="1"/>
      <c r="E2837" s="1"/>
      <c r="F2837" s="1">
        <v>2832</v>
      </c>
      <c r="G2837" s="1" t="s">
        <v>67</v>
      </c>
      <c r="H2837" s="1">
        <v>48531</v>
      </c>
      <c r="M2837" s="1">
        <v>5</v>
      </c>
      <c r="N2837" s="1">
        <v>3</v>
      </c>
      <c r="O2837" s="1">
        <v>66.8</v>
      </c>
      <c r="P2837" s="2" t="s">
        <v>69</v>
      </c>
      <c r="Q2837" s="2">
        <v>2366.8000000000002</v>
      </c>
      <c r="R2837" s="1"/>
      <c r="S2837" s="2">
        <v>170</v>
      </c>
      <c r="T2837" s="1"/>
      <c r="U2837" s="1"/>
      <c r="V2837" s="1"/>
      <c r="W2837" s="1"/>
      <c r="X2837" s="35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2"/>
      <c r="AY2837" s="1"/>
      <c r="AZ2837" s="1"/>
      <c r="BA2837" s="36"/>
      <c r="BB2837" s="2"/>
      <c r="BC2837" s="1"/>
      <c r="BD2837" s="1"/>
      <c r="BE2837" s="1"/>
      <c r="BF2837" s="43">
        <f t="shared" si="44"/>
        <v>402356.00000000006</v>
      </c>
      <c r="BG2837" s="1"/>
      <c r="BH2837" s="1"/>
      <c r="BI2837" s="1">
        <v>50</v>
      </c>
      <c r="BJ2837" s="1">
        <v>0</v>
      </c>
      <c r="BK2837" s="1">
        <v>0.01</v>
      </c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37" t="s">
        <v>71</v>
      </c>
    </row>
    <row r="2838" spans="1:77" x14ac:dyDescent="0.25">
      <c r="A2838" s="1">
        <v>2833</v>
      </c>
      <c r="B2838" s="1"/>
      <c r="C2838" s="1"/>
      <c r="D2838" s="1"/>
      <c r="E2838" s="1"/>
      <c r="F2838" s="1">
        <v>2833</v>
      </c>
      <c r="G2838" s="1" t="s">
        <v>67</v>
      </c>
      <c r="H2838" s="1">
        <v>48532</v>
      </c>
      <c r="M2838" s="1">
        <v>2</v>
      </c>
      <c r="N2838" s="1">
        <v>2</v>
      </c>
      <c r="O2838" s="1">
        <v>64.400000000000006</v>
      </c>
      <c r="P2838" s="2" t="s">
        <v>69</v>
      </c>
      <c r="Q2838" s="2">
        <v>1064.4000000000001</v>
      </c>
      <c r="R2838" s="1"/>
      <c r="S2838" s="2">
        <v>230</v>
      </c>
      <c r="T2838" s="1"/>
      <c r="U2838" s="1"/>
      <c r="V2838" s="1"/>
      <c r="W2838" s="1"/>
      <c r="X2838" s="35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2"/>
      <c r="AY2838" s="1"/>
      <c r="AZ2838" s="1"/>
      <c r="BA2838" s="36"/>
      <c r="BB2838" s="2"/>
      <c r="BC2838" s="1"/>
      <c r="BD2838" s="1"/>
      <c r="BE2838" s="1"/>
      <c r="BF2838" s="43">
        <f t="shared" si="44"/>
        <v>244812.00000000003</v>
      </c>
      <c r="BG2838" s="1"/>
      <c r="BH2838" s="1"/>
      <c r="BI2838" s="1">
        <v>50</v>
      </c>
      <c r="BJ2838" s="1">
        <v>0</v>
      </c>
      <c r="BK2838" s="1">
        <v>0.01</v>
      </c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37" t="s">
        <v>71</v>
      </c>
    </row>
    <row r="2839" spans="1:77" x14ac:dyDescent="0.25">
      <c r="A2839" s="1">
        <v>2834</v>
      </c>
      <c r="B2839" s="1"/>
      <c r="C2839" s="1"/>
      <c r="D2839" s="1"/>
      <c r="E2839" s="1"/>
      <c r="F2839" s="1">
        <v>2834</v>
      </c>
      <c r="G2839" s="1" t="s">
        <v>67</v>
      </c>
      <c r="H2839" s="1">
        <v>48536</v>
      </c>
      <c r="M2839" s="1">
        <v>6</v>
      </c>
      <c r="N2839" s="1">
        <v>2</v>
      </c>
      <c r="O2839" s="1">
        <v>72.3</v>
      </c>
      <c r="P2839" s="2" t="s">
        <v>69</v>
      </c>
      <c r="Q2839" s="2">
        <v>2672.3</v>
      </c>
      <c r="R2839" s="1"/>
      <c r="S2839" s="2">
        <v>220</v>
      </c>
      <c r="T2839" s="1"/>
      <c r="U2839" s="1"/>
      <c r="V2839" s="1"/>
      <c r="W2839" s="1"/>
      <c r="X2839" s="35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44"/>
      <c r="AR2839" s="36"/>
      <c r="AS2839" s="1"/>
      <c r="AT2839" s="45"/>
      <c r="AU2839" s="1"/>
      <c r="AV2839" s="1"/>
      <c r="AW2839" s="1"/>
      <c r="AX2839" s="2"/>
      <c r="AY2839" s="1"/>
      <c r="AZ2839" s="1"/>
      <c r="BA2839" s="36"/>
      <c r="BB2839" s="2"/>
      <c r="BC2839" s="1"/>
      <c r="BD2839" s="1"/>
      <c r="BE2839" s="43"/>
      <c r="BF2839" s="43">
        <f t="shared" si="44"/>
        <v>587906</v>
      </c>
      <c r="BG2839" s="1"/>
      <c r="BH2839" s="1"/>
      <c r="BI2839" s="1">
        <v>50</v>
      </c>
      <c r="BJ2839" s="1">
        <v>0</v>
      </c>
      <c r="BK2839" s="1">
        <v>0.01</v>
      </c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37" t="s">
        <v>71</v>
      </c>
    </row>
    <row r="2840" spans="1:77" x14ac:dyDescent="0.25">
      <c r="A2840" s="1">
        <v>2835</v>
      </c>
      <c r="B2840" s="1"/>
      <c r="C2840" s="1"/>
      <c r="D2840" s="1"/>
      <c r="E2840" s="1"/>
      <c r="F2840" s="1">
        <v>2835</v>
      </c>
      <c r="G2840" s="1" t="s">
        <v>67</v>
      </c>
      <c r="H2840" s="1">
        <v>48553</v>
      </c>
      <c r="M2840" s="1">
        <v>5</v>
      </c>
      <c r="N2840" s="1">
        <v>3</v>
      </c>
      <c r="O2840" s="1">
        <v>69.900000000000006</v>
      </c>
      <c r="P2840" s="2" t="s">
        <v>69</v>
      </c>
      <c r="Q2840" s="2">
        <v>2369.9</v>
      </c>
      <c r="R2840" s="1"/>
      <c r="S2840" s="2">
        <v>100</v>
      </c>
      <c r="T2840" s="1"/>
      <c r="U2840" s="1"/>
      <c r="V2840" s="1"/>
      <c r="W2840" s="1"/>
      <c r="X2840" s="35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2"/>
      <c r="AY2840" s="1"/>
      <c r="AZ2840" s="1"/>
      <c r="BA2840" s="36"/>
      <c r="BB2840" s="2"/>
      <c r="BC2840" s="1"/>
      <c r="BD2840" s="1"/>
      <c r="BE2840" s="1"/>
      <c r="BF2840" s="43">
        <f t="shared" si="44"/>
        <v>236990</v>
      </c>
      <c r="BG2840" s="1"/>
      <c r="BH2840" s="1"/>
      <c r="BI2840" s="1">
        <v>50</v>
      </c>
      <c r="BJ2840" s="1">
        <v>0</v>
      </c>
      <c r="BK2840" s="1">
        <v>0.01</v>
      </c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37" t="s">
        <v>71</v>
      </c>
    </row>
    <row r="2841" spans="1:77" x14ac:dyDescent="0.25">
      <c r="A2841" s="1">
        <v>2836</v>
      </c>
      <c r="B2841" s="1"/>
      <c r="C2841" s="1"/>
      <c r="D2841" s="1"/>
      <c r="E2841" s="1"/>
      <c r="F2841" s="1">
        <v>2836</v>
      </c>
      <c r="G2841" s="1" t="s">
        <v>67</v>
      </c>
      <c r="H2841" s="1">
        <v>48554</v>
      </c>
      <c r="M2841" s="1">
        <v>5</v>
      </c>
      <c r="N2841" s="1">
        <v>2</v>
      </c>
      <c r="O2841" s="1">
        <v>18.3</v>
      </c>
      <c r="P2841" s="2" t="s">
        <v>69</v>
      </c>
      <c r="Q2841" s="2">
        <v>2218.3000000000002</v>
      </c>
      <c r="R2841" s="1"/>
      <c r="S2841" s="2">
        <v>190</v>
      </c>
      <c r="T2841" s="1"/>
      <c r="U2841" s="1"/>
      <c r="V2841" s="1"/>
      <c r="W2841" s="1"/>
      <c r="X2841" s="35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2"/>
      <c r="AY2841" s="1"/>
      <c r="AZ2841" s="1"/>
      <c r="BA2841" s="36"/>
      <c r="BB2841" s="2"/>
      <c r="BC2841" s="1"/>
      <c r="BD2841" s="1"/>
      <c r="BE2841" s="1"/>
      <c r="BF2841" s="43">
        <f t="shared" si="44"/>
        <v>421477.00000000006</v>
      </c>
      <c r="BG2841" s="1"/>
      <c r="BH2841" s="1"/>
      <c r="BI2841" s="1">
        <v>50</v>
      </c>
      <c r="BJ2841" s="1">
        <v>0</v>
      </c>
      <c r="BK2841" s="1">
        <v>0.01</v>
      </c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37" t="s">
        <v>71</v>
      </c>
    </row>
    <row r="2842" spans="1:77" x14ac:dyDescent="0.25">
      <c r="A2842" s="1">
        <v>2837</v>
      </c>
      <c r="B2842" s="1"/>
      <c r="C2842" s="1"/>
      <c r="D2842" s="1"/>
      <c r="E2842" s="1"/>
      <c r="F2842" s="1">
        <v>2837</v>
      </c>
      <c r="G2842" s="1" t="s">
        <v>67</v>
      </c>
      <c r="H2842" s="1">
        <v>49023</v>
      </c>
      <c r="M2842" s="1">
        <v>21</v>
      </c>
      <c r="N2842" s="1">
        <v>1</v>
      </c>
      <c r="O2842" s="1">
        <v>84.8</v>
      </c>
      <c r="P2842" s="2" t="s">
        <v>69</v>
      </c>
      <c r="Q2842" s="2">
        <v>8584.7999999999993</v>
      </c>
      <c r="R2842" s="1"/>
      <c r="S2842" s="2">
        <v>160</v>
      </c>
      <c r="T2842" s="1"/>
      <c r="U2842" s="1"/>
      <c r="V2842" s="1"/>
      <c r="W2842" s="1"/>
      <c r="X2842" s="35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2"/>
      <c r="AY2842" s="1"/>
      <c r="AZ2842" s="1"/>
      <c r="BA2842" s="36"/>
      <c r="BB2842" s="2"/>
      <c r="BC2842" s="1"/>
      <c r="BD2842" s="1"/>
      <c r="BE2842" s="1"/>
      <c r="BF2842" s="43">
        <f t="shared" si="44"/>
        <v>1373568</v>
      </c>
      <c r="BG2842" s="1"/>
      <c r="BH2842" s="1"/>
      <c r="BI2842" s="1">
        <v>50</v>
      </c>
      <c r="BJ2842" s="1">
        <v>0</v>
      </c>
      <c r="BK2842" s="1">
        <v>0.01</v>
      </c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37" t="s">
        <v>71</v>
      </c>
    </row>
    <row r="2843" spans="1:77" x14ac:dyDescent="0.25">
      <c r="A2843" s="1">
        <v>2838</v>
      </c>
      <c r="B2843" s="1"/>
      <c r="C2843" s="1"/>
      <c r="D2843" s="1"/>
      <c r="E2843" s="1"/>
      <c r="F2843" s="1">
        <v>2838</v>
      </c>
      <c r="G2843" s="1" t="s">
        <v>67</v>
      </c>
      <c r="H2843" s="1">
        <v>49378</v>
      </c>
      <c r="M2843" s="1">
        <v>10</v>
      </c>
      <c r="N2843" s="1">
        <v>0</v>
      </c>
      <c r="O2843" s="1">
        <v>0</v>
      </c>
      <c r="P2843" s="2" t="s">
        <v>69</v>
      </c>
      <c r="Q2843" s="2">
        <v>4000</v>
      </c>
      <c r="R2843" s="1"/>
      <c r="S2843" s="2">
        <v>130</v>
      </c>
      <c r="T2843" s="1"/>
      <c r="U2843" s="1"/>
      <c r="V2843" s="1"/>
      <c r="W2843" s="1"/>
      <c r="X2843" s="35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2"/>
      <c r="AY2843" s="1"/>
      <c r="AZ2843" s="1"/>
      <c r="BA2843" s="36"/>
      <c r="BB2843" s="2"/>
      <c r="BC2843" s="1"/>
      <c r="BD2843" s="1"/>
      <c r="BE2843" s="1"/>
      <c r="BF2843" s="43">
        <f t="shared" si="44"/>
        <v>520000</v>
      </c>
      <c r="BG2843" s="1"/>
      <c r="BH2843" s="1"/>
      <c r="BI2843" s="1">
        <v>50</v>
      </c>
      <c r="BJ2843" s="1">
        <v>0</v>
      </c>
      <c r="BK2843" s="1">
        <v>0.01</v>
      </c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37" t="s">
        <v>71</v>
      </c>
    </row>
    <row r="2844" spans="1:77" x14ac:dyDescent="0.25">
      <c r="A2844" s="1">
        <v>2839</v>
      </c>
      <c r="B2844" s="1"/>
      <c r="C2844" s="1"/>
      <c r="D2844" s="1"/>
      <c r="E2844" s="1"/>
      <c r="F2844" s="1">
        <v>2839</v>
      </c>
      <c r="G2844" s="1" t="s">
        <v>67</v>
      </c>
      <c r="H2844" s="1">
        <v>49883</v>
      </c>
      <c r="M2844" s="1">
        <v>6</v>
      </c>
      <c r="N2844" s="1">
        <v>3</v>
      </c>
      <c r="O2844" s="1">
        <v>65.5</v>
      </c>
      <c r="P2844" s="2" t="s">
        <v>69</v>
      </c>
      <c r="Q2844" s="2">
        <v>2765.5</v>
      </c>
      <c r="R2844" s="1"/>
      <c r="S2844" s="2">
        <v>100</v>
      </c>
      <c r="T2844" s="1"/>
      <c r="U2844" s="1"/>
      <c r="V2844" s="1"/>
      <c r="W2844" s="1"/>
      <c r="X2844" s="35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2"/>
      <c r="AY2844" s="1"/>
      <c r="AZ2844" s="1"/>
      <c r="BA2844" s="36"/>
      <c r="BB2844" s="2"/>
      <c r="BC2844" s="1"/>
      <c r="BD2844" s="1"/>
      <c r="BE2844" s="1"/>
      <c r="BF2844" s="43">
        <f t="shared" si="44"/>
        <v>276550</v>
      </c>
      <c r="BG2844" s="1"/>
      <c r="BH2844" s="1"/>
      <c r="BI2844" s="1">
        <v>50</v>
      </c>
      <c r="BJ2844" s="1">
        <v>0</v>
      </c>
      <c r="BK2844" s="1">
        <v>0.01</v>
      </c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37" t="s">
        <v>71</v>
      </c>
    </row>
    <row r="2845" spans="1:77" x14ac:dyDescent="0.25">
      <c r="A2845" s="1">
        <v>2840</v>
      </c>
      <c r="B2845" s="1"/>
      <c r="C2845" s="1"/>
      <c r="D2845" s="1"/>
      <c r="E2845" s="1"/>
      <c r="F2845" s="1">
        <v>2840</v>
      </c>
      <c r="G2845" s="1" t="s">
        <v>67</v>
      </c>
      <c r="H2845" s="1">
        <v>49932</v>
      </c>
      <c r="M2845" s="1">
        <v>4</v>
      </c>
      <c r="N2845" s="1">
        <v>2</v>
      </c>
      <c r="O2845" s="1">
        <v>48.4</v>
      </c>
      <c r="P2845" s="2" t="s">
        <v>69</v>
      </c>
      <c r="Q2845" s="2">
        <v>1848.4</v>
      </c>
      <c r="R2845" s="1"/>
      <c r="S2845" s="2">
        <v>130</v>
      </c>
      <c r="T2845" s="1"/>
      <c r="U2845" s="1"/>
      <c r="V2845" s="1"/>
      <c r="W2845" s="1"/>
      <c r="X2845" s="35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44"/>
      <c r="AR2845" s="36"/>
      <c r="AS2845" s="1"/>
      <c r="AT2845" s="45"/>
      <c r="AU2845" s="1"/>
      <c r="AV2845" s="2"/>
      <c r="AW2845" s="46"/>
      <c r="AX2845" s="2"/>
      <c r="AY2845" s="2"/>
      <c r="AZ2845" s="2"/>
      <c r="BA2845" s="36"/>
      <c r="BB2845" s="2"/>
      <c r="BC2845" s="36"/>
      <c r="BD2845" s="1"/>
      <c r="BE2845" s="43"/>
      <c r="BF2845" s="43">
        <f t="shared" si="44"/>
        <v>240292</v>
      </c>
      <c r="BG2845" s="1"/>
      <c r="BH2845" s="6"/>
      <c r="BI2845" s="1">
        <v>50</v>
      </c>
      <c r="BJ2845" s="1">
        <v>0</v>
      </c>
      <c r="BK2845" s="1">
        <v>0.01</v>
      </c>
      <c r="BL2845" s="36"/>
      <c r="BM2845" s="36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37" t="s">
        <v>71</v>
      </c>
    </row>
    <row r="2846" spans="1:77" x14ac:dyDescent="0.25">
      <c r="A2846" s="1">
        <v>2841</v>
      </c>
      <c r="B2846" s="1"/>
      <c r="C2846" s="1"/>
      <c r="D2846" s="1"/>
      <c r="E2846" s="1"/>
      <c r="F2846" s="1">
        <v>2841</v>
      </c>
      <c r="G2846" s="1" t="s">
        <v>67</v>
      </c>
      <c r="H2846" s="1">
        <v>49933</v>
      </c>
      <c r="M2846" s="1">
        <v>4</v>
      </c>
      <c r="N2846" s="1">
        <v>2</v>
      </c>
      <c r="O2846" s="1">
        <v>42</v>
      </c>
      <c r="P2846" s="2" t="s">
        <v>69</v>
      </c>
      <c r="Q2846" s="2">
        <v>1842</v>
      </c>
      <c r="R2846" s="1"/>
      <c r="S2846" s="2">
        <v>130</v>
      </c>
      <c r="T2846" s="1"/>
      <c r="U2846" s="1"/>
      <c r="V2846" s="1"/>
      <c r="W2846" s="1"/>
      <c r="X2846" s="35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44"/>
      <c r="AR2846" s="36"/>
      <c r="AS2846" s="1"/>
      <c r="AT2846" s="45"/>
      <c r="AU2846" s="1"/>
      <c r="AV2846" s="1"/>
      <c r="AW2846" s="1"/>
      <c r="AX2846" s="2"/>
      <c r="AY2846" s="1"/>
      <c r="AZ2846" s="1"/>
      <c r="BA2846" s="36"/>
      <c r="BB2846" s="2"/>
      <c r="BC2846" s="1"/>
      <c r="BD2846" s="1"/>
      <c r="BE2846" s="43"/>
      <c r="BF2846" s="43">
        <f t="shared" si="44"/>
        <v>239460</v>
      </c>
      <c r="BG2846" s="1"/>
      <c r="BH2846" s="1"/>
      <c r="BI2846" s="1">
        <v>50</v>
      </c>
      <c r="BJ2846" s="1">
        <v>0</v>
      </c>
      <c r="BK2846" s="1">
        <v>0.01</v>
      </c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37" t="s">
        <v>71</v>
      </c>
    </row>
    <row r="2847" spans="1:77" x14ac:dyDescent="0.25">
      <c r="A2847" s="1">
        <v>2842</v>
      </c>
      <c r="B2847" s="1"/>
      <c r="C2847" s="1"/>
      <c r="D2847" s="1"/>
      <c r="E2847" s="1"/>
      <c r="F2847" s="1">
        <v>2842</v>
      </c>
      <c r="G2847" s="1" t="s">
        <v>67</v>
      </c>
      <c r="H2847" s="1">
        <v>49935</v>
      </c>
      <c r="M2847" s="1">
        <v>11</v>
      </c>
      <c r="N2847" s="1">
        <v>2</v>
      </c>
      <c r="O2847" s="1">
        <v>94.3</v>
      </c>
      <c r="P2847" s="2" t="s">
        <v>69</v>
      </c>
      <c r="Q2847" s="2">
        <v>4694.3</v>
      </c>
      <c r="R2847" s="1"/>
      <c r="S2847" s="2">
        <v>100</v>
      </c>
      <c r="T2847" s="1"/>
      <c r="U2847" s="1"/>
      <c r="V2847" s="1"/>
      <c r="W2847" s="1"/>
      <c r="X2847" s="35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44"/>
      <c r="AR2847" s="36"/>
      <c r="AS2847" s="1"/>
      <c r="AT2847" s="45"/>
      <c r="AU2847" s="1"/>
      <c r="AV2847" s="1"/>
      <c r="AW2847" s="1"/>
      <c r="AX2847" s="2"/>
      <c r="AY2847" s="1"/>
      <c r="AZ2847" s="1"/>
      <c r="BA2847" s="36"/>
      <c r="BB2847" s="2"/>
      <c r="BC2847" s="1"/>
      <c r="BD2847" s="1"/>
      <c r="BE2847" s="43"/>
      <c r="BF2847" s="43">
        <f t="shared" si="44"/>
        <v>469430</v>
      </c>
      <c r="BG2847" s="1"/>
      <c r="BH2847" s="1"/>
      <c r="BI2847" s="1">
        <v>50</v>
      </c>
      <c r="BJ2847" s="1">
        <v>0</v>
      </c>
      <c r="BK2847" s="1">
        <v>0.01</v>
      </c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37" t="s">
        <v>71</v>
      </c>
    </row>
    <row r="2848" spans="1:77" x14ac:dyDescent="0.25">
      <c r="A2848" s="1">
        <v>2843</v>
      </c>
      <c r="B2848" s="1"/>
      <c r="C2848" s="1"/>
      <c r="D2848" s="1"/>
      <c r="E2848" s="1"/>
      <c r="F2848" s="1">
        <v>2843</v>
      </c>
      <c r="G2848" s="1" t="s">
        <v>67</v>
      </c>
      <c r="H2848" s="1">
        <v>49937</v>
      </c>
      <c r="M2848" s="1">
        <v>2</v>
      </c>
      <c r="N2848" s="1">
        <v>0</v>
      </c>
      <c r="O2848" s="1">
        <v>0</v>
      </c>
      <c r="P2848" s="2" t="s">
        <v>69</v>
      </c>
      <c r="Q2848" s="2">
        <v>800</v>
      </c>
      <c r="R2848" s="1"/>
      <c r="S2848" s="2">
        <v>100</v>
      </c>
      <c r="T2848" s="1"/>
      <c r="U2848" s="1"/>
      <c r="V2848" s="1"/>
      <c r="W2848" s="1"/>
      <c r="X2848" s="35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44"/>
      <c r="AR2848" s="36"/>
      <c r="AS2848" s="1"/>
      <c r="AT2848" s="45"/>
      <c r="AU2848" s="1"/>
      <c r="AV2848" s="1"/>
      <c r="AW2848" s="1"/>
      <c r="AX2848" s="2"/>
      <c r="AY2848" s="1"/>
      <c r="AZ2848" s="1"/>
      <c r="BA2848" s="36"/>
      <c r="BB2848" s="2"/>
      <c r="BC2848" s="1"/>
      <c r="BD2848" s="1"/>
      <c r="BE2848" s="43"/>
      <c r="BF2848" s="43">
        <f t="shared" si="44"/>
        <v>80000</v>
      </c>
      <c r="BG2848" s="1"/>
      <c r="BH2848" s="1"/>
      <c r="BI2848" s="1">
        <v>50</v>
      </c>
      <c r="BJ2848" s="1">
        <v>0</v>
      </c>
      <c r="BK2848" s="1">
        <v>0.01</v>
      </c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37" t="s">
        <v>71</v>
      </c>
    </row>
    <row r="2849" spans="1:77" x14ac:dyDescent="0.25">
      <c r="A2849" s="1">
        <v>2844</v>
      </c>
      <c r="B2849" s="1"/>
      <c r="C2849" s="1"/>
      <c r="D2849" s="1"/>
      <c r="E2849" s="1"/>
      <c r="F2849" s="1">
        <v>2844</v>
      </c>
      <c r="G2849" s="1" t="s">
        <v>67</v>
      </c>
      <c r="H2849" s="1">
        <v>49938</v>
      </c>
      <c r="M2849" s="1">
        <v>0</v>
      </c>
      <c r="N2849" s="1">
        <v>0</v>
      </c>
      <c r="O2849" s="1">
        <v>39.4</v>
      </c>
      <c r="P2849" s="2" t="s">
        <v>69</v>
      </c>
      <c r="Q2849" s="2">
        <v>39.4</v>
      </c>
      <c r="R2849" s="1"/>
      <c r="S2849" s="2">
        <v>250</v>
      </c>
      <c r="T2849" s="1"/>
      <c r="U2849" s="1"/>
      <c r="V2849" s="1"/>
      <c r="W2849" s="1"/>
      <c r="X2849" s="35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44"/>
      <c r="AR2849" s="36"/>
      <c r="AS2849" s="1"/>
      <c r="AT2849" s="45"/>
      <c r="AU2849" s="1"/>
      <c r="AV2849" s="2"/>
      <c r="AW2849" s="46"/>
      <c r="AX2849" s="2"/>
      <c r="AY2849" s="2"/>
      <c r="AZ2849" s="2"/>
      <c r="BA2849" s="36"/>
      <c r="BB2849" s="2"/>
      <c r="BC2849" s="36"/>
      <c r="BD2849" s="1"/>
      <c r="BE2849" s="43"/>
      <c r="BF2849" s="43">
        <f t="shared" si="44"/>
        <v>9850</v>
      </c>
      <c r="BG2849" s="1"/>
      <c r="BH2849" s="6"/>
      <c r="BI2849" s="1">
        <v>50</v>
      </c>
      <c r="BJ2849" s="1">
        <v>0</v>
      </c>
      <c r="BK2849" s="1">
        <v>0.01</v>
      </c>
      <c r="BL2849" s="36"/>
      <c r="BM2849" s="36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37" t="s">
        <v>71</v>
      </c>
    </row>
    <row r="2850" spans="1:77" x14ac:dyDescent="0.25">
      <c r="A2850" s="1">
        <v>2845</v>
      </c>
      <c r="B2850" s="1"/>
      <c r="C2850" s="1"/>
      <c r="D2850" s="1"/>
      <c r="E2850" s="1"/>
      <c r="F2850" s="1">
        <v>2845</v>
      </c>
      <c r="G2850" s="1" t="s">
        <v>67</v>
      </c>
      <c r="H2850" s="1">
        <v>49973</v>
      </c>
      <c r="M2850" s="1">
        <v>3</v>
      </c>
      <c r="N2850" s="1">
        <v>0</v>
      </c>
      <c r="O2850" s="1">
        <v>17.8</v>
      </c>
      <c r="P2850" s="2" t="s">
        <v>69</v>
      </c>
      <c r="Q2850" s="2">
        <v>1217.8</v>
      </c>
      <c r="R2850" s="1"/>
      <c r="S2850" s="2">
        <v>170</v>
      </c>
      <c r="T2850" s="1"/>
      <c r="U2850" s="1"/>
      <c r="V2850" s="1"/>
      <c r="W2850" s="1"/>
      <c r="X2850" s="35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2"/>
      <c r="AY2850" s="1"/>
      <c r="AZ2850" s="1"/>
      <c r="BA2850" s="36"/>
      <c r="BB2850" s="2"/>
      <c r="BC2850" s="1"/>
      <c r="BD2850" s="1"/>
      <c r="BE2850" s="1"/>
      <c r="BF2850" s="43">
        <f t="shared" si="44"/>
        <v>207026</v>
      </c>
      <c r="BG2850" s="1"/>
      <c r="BH2850" s="1"/>
      <c r="BI2850" s="1">
        <v>50</v>
      </c>
      <c r="BJ2850" s="1">
        <v>0</v>
      </c>
      <c r="BK2850" s="1">
        <v>0.01</v>
      </c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37" t="s">
        <v>71</v>
      </c>
    </row>
    <row r="2851" spans="1:77" x14ac:dyDescent="0.25">
      <c r="A2851" s="1">
        <v>2846</v>
      </c>
      <c r="B2851" s="1"/>
      <c r="C2851" s="1"/>
      <c r="D2851" s="1"/>
      <c r="E2851" s="1"/>
      <c r="F2851" s="1">
        <v>2846</v>
      </c>
      <c r="G2851" s="1" t="s">
        <v>67</v>
      </c>
      <c r="H2851" s="1">
        <v>49980</v>
      </c>
      <c r="M2851" s="1">
        <v>4</v>
      </c>
      <c r="N2851" s="1">
        <v>3</v>
      </c>
      <c r="O2851" s="1">
        <v>12.3</v>
      </c>
      <c r="P2851" s="2" t="s">
        <v>69</v>
      </c>
      <c r="Q2851" s="2">
        <v>1912.3</v>
      </c>
      <c r="R2851" s="1"/>
      <c r="S2851" s="2">
        <v>100</v>
      </c>
      <c r="T2851" s="1"/>
      <c r="U2851" s="1"/>
      <c r="V2851" s="1"/>
      <c r="W2851" s="1"/>
      <c r="X2851" s="35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2"/>
      <c r="AY2851" s="1"/>
      <c r="AZ2851" s="1"/>
      <c r="BA2851" s="36"/>
      <c r="BB2851" s="2"/>
      <c r="BC2851" s="1"/>
      <c r="BD2851" s="1"/>
      <c r="BE2851" s="1"/>
      <c r="BF2851" s="43">
        <f t="shared" si="44"/>
        <v>191230</v>
      </c>
      <c r="BG2851" s="1"/>
      <c r="BH2851" s="1"/>
      <c r="BI2851" s="1">
        <v>50</v>
      </c>
      <c r="BJ2851" s="1">
        <v>0</v>
      </c>
      <c r="BK2851" s="1">
        <v>0.01</v>
      </c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37" t="s">
        <v>71</v>
      </c>
    </row>
    <row r="2852" spans="1:77" x14ac:dyDescent="0.25">
      <c r="A2852" s="1">
        <v>2847</v>
      </c>
      <c r="B2852" s="1"/>
      <c r="C2852" s="1"/>
      <c r="D2852" s="1"/>
      <c r="E2852" s="1"/>
      <c r="F2852" s="1">
        <v>2847</v>
      </c>
      <c r="G2852" s="1" t="s">
        <v>67</v>
      </c>
      <c r="H2852" s="1">
        <v>49981</v>
      </c>
      <c r="M2852" s="1">
        <v>1</v>
      </c>
      <c r="N2852" s="1">
        <v>2</v>
      </c>
      <c r="O2852" s="1">
        <v>84.6</v>
      </c>
      <c r="P2852" s="2" t="s">
        <v>69</v>
      </c>
      <c r="Q2852" s="2">
        <v>684.6</v>
      </c>
      <c r="R2852" s="1"/>
      <c r="S2852" s="2">
        <v>100</v>
      </c>
      <c r="T2852" s="1"/>
      <c r="U2852" s="1"/>
      <c r="V2852" s="1"/>
      <c r="W2852" s="1"/>
      <c r="X2852" s="35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2"/>
      <c r="AY2852" s="1"/>
      <c r="AZ2852" s="1"/>
      <c r="BA2852" s="36"/>
      <c r="BB2852" s="2"/>
      <c r="BC2852" s="1"/>
      <c r="BD2852" s="1"/>
      <c r="BE2852" s="1"/>
      <c r="BF2852" s="43">
        <f t="shared" si="44"/>
        <v>68460</v>
      </c>
      <c r="BG2852" s="1"/>
      <c r="BH2852" s="1"/>
      <c r="BI2852" s="1">
        <v>50</v>
      </c>
      <c r="BJ2852" s="1">
        <v>0</v>
      </c>
      <c r="BK2852" s="1">
        <v>0.01</v>
      </c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37" t="s">
        <v>71</v>
      </c>
    </row>
    <row r="2853" spans="1:77" x14ac:dyDescent="0.25">
      <c r="A2853" s="1">
        <v>2848</v>
      </c>
      <c r="B2853" s="1"/>
      <c r="C2853" s="1"/>
      <c r="D2853" s="1"/>
      <c r="E2853" s="1"/>
      <c r="F2853" s="1">
        <v>2848</v>
      </c>
      <c r="G2853" s="1" t="s">
        <v>67</v>
      </c>
      <c r="H2853" s="1">
        <v>49996</v>
      </c>
      <c r="M2853" s="1">
        <v>2</v>
      </c>
      <c r="N2853" s="1">
        <v>2</v>
      </c>
      <c r="O2853" s="1">
        <v>15.5</v>
      </c>
      <c r="P2853" s="2" t="s">
        <v>69</v>
      </c>
      <c r="Q2853" s="2">
        <v>1015.5</v>
      </c>
      <c r="R2853" s="1"/>
      <c r="S2853" s="2">
        <v>100</v>
      </c>
      <c r="T2853" s="1"/>
      <c r="U2853" s="1"/>
      <c r="V2853" s="1"/>
      <c r="W2853" s="1"/>
      <c r="X2853" s="35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44"/>
      <c r="AR2853" s="36"/>
      <c r="AS2853" s="1"/>
      <c r="AT2853" s="45"/>
      <c r="AU2853" s="1"/>
      <c r="AV2853" s="1"/>
      <c r="AW2853" s="1"/>
      <c r="AX2853" s="2"/>
      <c r="AY2853" s="1"/>
      <c r="AZ2853" s="1"/>
      <c r="BA2853" s="36"/>
      <c r="BB2853" s="2"/>
      <c r="BC2853" s="1"/>
      <c r="BD2853" s="1"/>
      <c r="BE2853" s="43"/>
      <c r="BF2853" s="43">
        <f t="shared" si="44"/>
        <v>101550</v>
      </c>
      <c r="BG2853" s="1"/>
      <c r="BH2853" s="1"/>
      <c r="BI2853" s="1">
        <v>50</v>
      </c>
      <c r="BJ2853" s="1">
        <v>0</v>
      </c>
      <c r="BK2853" s="1">
        <v>0.01</v>
      </c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37" t="s">
        <v>71</v>
      </c>
    </row>
    <row r="2854" spans="1:77" x14ac:dyDescent="0.25">
      <c r="A2854" s="1">
        <v>2849</v>
      </c>
      <c r="B2854" s="1"/>
      <c r="C2854" s="1"/>
      <c r="D2854" s="1"/>
      <c r="E2854" s="1"/>
      <c r="F2854" s="1">
        <v>2849</v>
      </c>
      <c r="G2854" s="1" t="s">
        <v>67</v>
      </c>
      <c r="H2854" s="1">
        <v>50061</v>
      </c>
      <c r="M2854" s="1">
        <v>13</v>
      </c>
      <c r="N2854" s="1">
        <v>1</v>
      </c>
      <c r="O2854" s="1">
        <v>13.2</v>
      </c>
      <c r="P2854" s="2" t="s">
        <v>69</v>
      </c>
      <c r="Q2854" s="2">
        <v>5313.2</v>
      </c>
      <c r="R2854" s="1"/>
      <c r="S2854" s="2">
        <v>100</v>
      </c>
      <c r="T2854" s="1"/>
      <c r="U2854" s="1"/>
      <c r="V2854" s="1"/>
      <c r="W2854" s="1"/>
      <c r="X2854" s="35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44"/>
      <c r="AR2854" s="36"/>
      <c r="AS2854" s="1"/>
      <c r="AT2854" s="45"/>
      <c r="AU2854" s="1"/>
      <c r="AV2854" s="1"/>
      <c r="AW2854" s="1"/>
      <c r="AX2854" s="2"/>
      <c r="AY2854" s="1"/>
      <c r="AZ2854" s="1"/>
      <c r="BA2854" s="36"/>
      <c r="BB2854" s="2"/>
      <c r="BC2854" s="1"/>
      <c r="BD2854" s="1"/>
      <c r="BE2854" s="43"/>
      <c r="BF2854" s="43">
        <f t="shared" si="44"/>
        <v>531320</v>
      </c>
      <c r="BG2854" s="1"/>
      <c r="BH2854" s="1"/>
      <c r="BI2854" s="1">
        <v>50</v>
      </c>
      <c r="BJ2854" s="1">
        <v>0</v>
      </c>
      <c r="BK2854" s="1">
        <v>0.01</v>
      </c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37" t="s">
        <v>71</v>
      </c>
    </row>
    <row r="2855" spans="1:77" x14ac:dyDescent="0.25">
      <c r="A2855" s="1">
        <v>2850</v>
      </c>
      <c r="B2855" s="1"/>
      <c r="C2855" s="1"/>
      <c r="D2855" s="1"/>
      <c r="E2855" s="1"/>
      <c r="F2855" s="1">
        <v>2850</v>
      </c>
      <c r="G2855" s="1" t="s">
        <v>67</v>
      </c>
      <c r="H2855" s="1">
        <v>50387</v>
      </c>
      <c r="M2855" s="1">
        <v>4</v>
      </c>
      <c r="N2855" s="1">
        <v>1</v>
      </c>
      <c r="O2855" s="1">
        <v>94.1</v>
      </c>
      <c r="P2855" s="2" t="s">
        <v>69</v>
      </c>
      <c r="Q2855" s="2">
        <v>1794.1</v>
      </c>
      <c r="R2855" s="1"/>
      <c r="S2855" s="2">
        <v>100</v>
      </c>
      <c r="T2855" s="1"/>
      <c r="U2855" s="1"/>
      <c r="V2855" s="1"/>
      <c r="W2855" s="1"/>
      <c r="X2855" s="35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44"/>
      <c r="AR2855" s="36"/>
      <c r="AS2855" s="1"/>
      <c r="AT2855" s="45"/>
      <c r="AU2855" s="1"/>
      <c r="AV2855" s="1"/>
      <c r="AW2855" s="1"/>
      <c r="AX2855" s="2"/>
      <c r="AY2855" s="1"/>
      <c r="AZ2855" s="1"/>
      <c r="BA2855" s="36"/>
      <c r="BB2855" s="2"/>
      <c r="BC2855" s="1"/>
      <c r="BD2855" s="1"/>
      <c r="BE2855" s="43"/>
      <c r="BF2855" s="43">
        <f t="shared" si="44"/>
        <v>179410</v>
      </c>
      <c r="BG2855" s="1"/>
      <c r="BH2855" s="1"/>
      <c r="BI2855" s="1">
        <v>50</v>
      </c>
      <c r="BJ2855" s="1">
        <v>0</v>
      </c>
      <c r="BK2855" s="1">
        <v>0.01</v>
      </c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37" t="s">
        <v>71</v>
      </c>
    </row>
    <row r="2856" spans="1:77" x14ac:dyDescent="0.25">
      <c r="A2856" s="1">
        <v>2851</v>
      </c>
      <c r="B2856" s="1"/>
      <c r="C2856" s="1"/>
      <c r="D2856" s="1"/>
      <c r="E2856" s="1"/>
      <c r="F2856" s="1">
        <v>2851</v>
      </c>
      <c r="G2856" s="1" t="s">
        <v>67</v>
      </c>
      <c r="H2856" s="1">
        <v>50388</v>
      </c>
      <c r="M2856" s="1">
        <v>5</v>
      </c>
      <c r="N2856" s="1">
        <v>0</v>
      </c>
      <c r="O2856" s="1">
        <v>11.6</v>
      </c>
      <c r="P2856" s="2" t="s">
        <v>69</v>
      </c>
      <c r="Q2856" s="2">
        <v>2011.6</v>
      </c>
      <c r="R2856" s="1"/>
      <c r="S2856" s="2">
        <v>100</v>
      </c>
      <c r="T2856" s="1"/>
      <c r="U2856" s="1"/>
      <c r="V2856" s="1"/>
      <c r="W2856" s="1"/>
      <c r="X2856" s="35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2"/>
      <c r="AY2856" s="1"/>
      <c r="AZ2856" s="1"/>
      <c r="BA2856" s="36"/>
      <c r="BB2856" s="2"/>
      <c r="BC2856" s="1"/>
      <c r="BD2856" s="1"/>
      <c r="BE2856" s="1"/>
      <c r="BF2856" s="43">
        <f t="shared" si="44"/>
        <v>201160</v>
      </c>
      <c r="BG2856" s="1"/>
      <c r="BH2856" s="1"/>
      <c r="BI2856" s="1">
        <v>50</v>
      </c>
      <c r="BJ2856" s="1">
        <v>0</v>
      </c>
      <c r="BK2856" s="1">
        <v>0.01</v>
      </c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37" t="s">
        <v>71</v>
      </c>
    </row>
    <row r="2857" spans="1:77" x14ac:dyDescent="0.25">
      <c r="A2857" s="1">
        <v>2852</v>
      </c>
      <c r="B2857" s="1"/>
      <c r="C2857" s="1"/>
      <c r="D2857" s="1"/>
      <c r="E2857" s="1"/>
      <c r="F2857" s="1">
        <v>2852</v>
      </c>
      <c r="G2857" s="1" t="s">
        <v>67</v>
      </c>
      <c r="H2857" s="1">
        <v>50417</v>
      </c>
      <c r="M2857" s="1">
        <v>9</v>
      </c>
      <c r="N2857" s="1">
        <v>0</v>
      </c>
      <c r="O2857" s="1">
        <v>19</v>
      </c>
      <c r="P2857" s="2" t="s">
        <v>69</v>
      </c>
      <c r="Q2857" s="2">
        <v>3619</v>
      </c>
      <c r="R2857" s="1"/>
      <c r="S2857" s="2">
        <v>160</v>
      </c>
      <c r="T2857" s="1"/>
      <c r="U2857" s="1"/>
      <c r="V2857" s="1"/>
      <c r="W2857" s="1"/>
      <c r="X2857" s="35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2"/>
      <c r="AY2857" s="1"/>
      <c r="AZ2857" s="1"/>
      <c r="BA2857" s="36"/>
      <c r="BB2857" s="2"/>
      <c r="BC2857" s="1"/>
      <c r="BD2857" s="1"/>
      <c r="BE2857" s="1"/>
      <c r="BF2857" s="43">
        <f t="shared" si="44"/>
        <v>579040</v>
      </c>
      <c r="BG2857" s="1"/>
      <c r="BH2857" s="1"/>
      <c r="BI2857" s="1">
        <v>50</v>
      </c>
      <c r="BJ2857" s="1">
        <v>0</v>
      </c>
      <c r="BK2857" s="1">
        <v>0.01</v>
      </c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37" t="s">
        <v>71</v>
      </c>
    </row>
    <row r="2858" spans="1:77" x14ac:dyDescent="0.25">
      <c r="A2858" s="1">
        <v>2853</v>
      </c>
      <c r="B2858" s="1"/>
      <c r="C2858" s="1"/>
      <c r="D2858" s="1"/>
      <c r="E2858" s="1"/>
      <c r="F2858" s="1">
        <v>2853</v>
      </c>
      <c r="G2858" s="1" t="s">
        <v>67</v>
      </c>
      <c r="H2858" s="1">
        <v>50443</v>
      </c>
      <c r="M2858" s="1">
        <v>0</v>
      </c>
      <c r="N2858" s="1">
        <v>1</v>
      </c>
      <c r="O2858" s="1">
        <v>7.6</v>
      </c>
      <c r="P2858" s="2" t="s">
        <v>69</v>
      </c>
      <c r="Q2858" s="2">
        <v>107.6</v>
      </c>
      <c r="R2858" s="1"/>
      <c r="S2858" s="2">
        <v>300</v>
      </c>
      <c r="T2858" s="1"/>
      <c r="U2858" s="1"/>
      <c r="V2858" s="1"/>
      <c r="W2858" s="1"/>
      <c r="X2858" s="35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2"/>
      <c r="AY2858" s="1"/>
      <c r="AZ2858" s="1"/>
      <c r="BA2858" s="36"/>
      <c r="BB2858" s="2"/>
      <c r="BC2858" s="1"/>
      <c r="BD2858" s="1"/>
      <c r="BE2858" s="1"/>
      <c r="BF2858" s="43">
        <f t="shared" si="44"/>
        <v>32280</v>
      </c>
      <c r="BG2858" s="1"/>
      <c r="BH2858" s="1"/>
      <c r="BI2858" s="1">
        <v>50</v>
      </c>
      <c r="BJ2858" s="1">
        <v>0</v>
      </c>
      <c r="BK2858" s="1">
        <v>0.01</v>
      </c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37" t="s">
        <v>71</v>
      </c>
    </row>
    <row r="2859" spans="1:77" x14ac:dyDescent="0.25">
      <c r="A2859" s="1">
        <v>2854</v>
      </c>
      <c r="B2859" s="1"/>
      <c r="C2859" s="1"/>
      <c r="D2859" s="1"/>
      <c r="E2859" s="1"/>
      <c r="F2859" s="1">
        <v>2854</v>
      </c>
      <c r="G2859" s="1" t="s">
        <v>67</v>
      </c>
      <c r="H2859" s="1">
        <v>50444</v>
      </c>
      <c r="M2859" s="1">
        <v>0</v>
      </c>
      <c r="N2859" s="1">
        <v>2</v>
      </c>
      <c r="O2859" s="1">
        <v>14.6</v>
      </c>
      <c r="P2859" s="2" t="s">
        <v>69</v>
      </c>
      <c r="Q2859" s="2">
        <v>214.6</v>
      </c>
      <c r="R2859" s="1"/>
      <c r="S2859" s="2">
        <v>300</v>
      </c>
      <c r="T2859" s="1"/>
      <c r="U2859" s="1"/>
      <c r="V2859" s="1"/>
      <c r="W2859" s="1"/>
      <c r="X2859" s="35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44"/>
      <c r="AR2859" s="36"/>
      <c r="AS2859" s="1"/>
      <c r="AT2859" s="45"/>
      <c r="AU2859" s="1"/>
      <c r="AV2859" s="1"/>
      <c r="AW2859" s="1"/>
      <c r="AX2859" s="2"/>
      <c r="AY2859" s="1"/>
      <c r="AZ2859" s="1"/>
      <c r="BA2859" s="36"/>
      <c r="BB2859" s="2"/>
      <c r="BC2859" s="1"/>
      <c r="BD2859" s="1"/>
      <c r="BE2859" s="43"/>
      <c r="BF2859" s="43">
        <f t="shared" si="44"/>
        <v>64380</v>
      </c>
      <c r="BG2859" s="1"/>
      <c r="BH2859" s="1"/>
      <c r="BI2859" s="1">
        <v>50</v>
      </c>
      <c r="BJ2859" s="1">
        <v>0</v>
      </c>
      <c r="BK2859" s="1">
        <v>0.01</v>
      </c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37" t="s">
        <v>71</v>
      </c>
    </row>
    <row r="2860" spans="1:77" x14ac:dyDescent="0.25">
      <c r="A2860" s="1">
        <v>2855</v>
      </c>
      <c r="B2860" s="1"/>
      <c r="C2860" s="1"/>
      <c r="D2860" s="1"/>
      <c r="E2860" s="1"/>
      <c r="F2860" s="1">
        <v>2855</v>
      </c>
      <c r="G2860" s="1" t="s">
        <v>67</v>
      </c>
      <c r="H2860" s="1">
        <v>50445</v>
      </c>
      <c r="M2860" s="1">
        <v>2</v>
      </c>
      <c r="N2860" s="1">
        <v>2</v>
      </c>
      <c r="O2860" s="1">
        <v>92</v>
      </c>
      <c r="P2860" s="2" t="s">
        <v>69</v>
      </c>
      <c r="Q2860" s="2">
        <v>1092</v>
      </c>
      <c r="R2860" s="1"/>
      <c r="S2860" s="2">
        <v>300</v>
      </c>
      <c r="T2860" s="1"/>
      <c r="U2860" s="1"/>
      <c r="V2860" s="1"/>
      <c r="W2860" s="1"/>
      <c r="X2860" s="35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44"/>
      <c r="AR2860" s="36"/>
      <c r="AS2860" s="1"/>
      <c r="AT2860" s="45"/>
      <c r="AU2860" s="1"/>
      <c r="AV2860" s="1"/>
      <c r="AW2860" s="1"/>
      <c r="AX2860" s="2"/>
      <c r="AY2860" s="1"/>
      <c r="AZ2860" s="1"/>
      <c r="BA2860" s="36"/>
      <c r="BB2860" s="2"/>
      <c r="BC2860" s="1"/>
      <c r="BD2860" s="1"/>
      <c r="BE2860" s="43"/>
      <c r="BF2860" s="43">
        <f t="shared" si="44"/>
        <v>327600</v>
      </c>
      <c r="BG2860" s="1"/>
      <c r="BH2860" s="1"/>
      <c r="BI2860" s="1">
        <v>50</v>
      </c>
      <c r="BJ2860" s="1">
        <v>0</v>
      </c>
      <c r="BK2860" s="1">
        <v>0.01</v>
      </c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37" t="s">
        <v>71</v>
      </c>
    </row>
    <row r="2861" spans="1:77" x14ac:dyDescent="0.25">
      <c r="A2861" s="1">
        <v>2856</v>
      </c>
      <c r="B2861" s="1"/>
      <c r="C2861" s="1"/>
      <c r="D2861" s="1"/>
      <c r="E2861" s="1"/>
      <c r="F2861" s="1">
        <v>2856</v>
      </c>
      <c r="G2861" s="1" t="s">
        <v>67</v>
      </c>
      <c r="H2861" s="1">
        <v>50454</v>
      </c>
      <c r="M2861" s="1">
        <v>0</v>
      </c>
      <c r="N2861" s="1">
        <v>2</v>
      </c>
      <c r="O2861" s="1">
        <v>34.1</v>
      </c>
      <c r="P2861" s="2" t="s">
        <v>69</v>
      </c>
      <c r="Q2861" s="2">
        <v>234.1</v>
      </c>
      <c r="R2861" s="1"/>
      <c r="S2861" s="2">
        <v>450</v>
      </c>
      <c r="T2861" s="1"/>
      <c r="U2861" s="1"/>
      <c r="V2861" s="1"/>
      <c r="W2861" s="1"/>
      <c r="X2861" s="35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2"/>
      <c r="AY2861" s="1"/>
      <c r="AZ2861" s="1"/>
      <c r="BA2861" s="36"/>
      <c r="BB2861" s="2"/>
      <c r="BC2861" s="1"/>
      <c r="BD2861" s="1"/>
      <c r="BE2861" s="1"/>
      <c r="BF2861" s="43">
        <f t="shared" si="44"/>
        <v>105345</v>
      </c>
      <c r="BG2861" s="1"/>
      <c r="BH2861" s="1"/>
      <c r="BI2861" s="1">
        <v>50</v>
      </c>
      <c r="BJ2861" s="1">
        <v>0</v>
      </c>
      <c r="BK2861" s="1">
        <v>0.01</v>
      </c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37" t="s">
        <v>71</v>
      </c>
    </row>
    <row r="2862" spans="1:77" x14ac:dyDescent="0.25">
      <c r="A2862" s="1">
        <v>2857</v>
      </c>
      <c r="B2862" s="1"/>
      <c r="C2862" s="1"/>
      <c r="D2862" s="1"/>
      <c r="E2862" s="1"/>
      <c r="F2862" s="1">
        <v>2857</v>
      </c>
      <c r="G2862" s="1" t="s">
        <v>67</v>
      </c>
      <c r="H2862" s="1">
        <v>50459</v>
      </c>
      <c r="M2862" s="1">
        <v>6</v>
      </c>
      <c r="N2862" s="1">
        <v>0</v>
      </c>
      <c r="O2862" s="1">
        <v>27.1</v>
      </c>
      <c r="P2862" s="2" t="s">
        <v>69</v>
      </c>
      <c r="Q2862" s="2">
        <v>2427.1</v>
      </c>
      <c r="R2862" s="1"/>
      <c r="S2862" s="2">
        <v>170</v>
      </c>
      <c r="T2862" s="1"/>
      <c r="U2862" s="1"/>
      <c r="V2862" s="1"/>
      <c r="W2862" s="1"/>
      <c r="X2862" s="35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2"/>
      <c r="AY2862" s="1"/>
      <c r="AZ2862" s="1"/>
      <c r="BA2862" s="36"/>
      <c r="BB2862" s="2"/>
      <c r="BC2862" s="1"/>
      <c r="BD2862" s="1"/>
      <c r="BE2862" s="1"/>
      <c r="BF2862" s="43">
        <f t="shared" si="44"/>
        <v>412607</v>
      </c>
      <c r="BG2862" s="1"/>
      <c r="BH2862" s="1"/>
      <c r="BI2862" s="1">
        <v>50</v>
      </c>
      <c r="BJ2862" s="1">
        <v>0</v>
      </c>
      <c r="BK2862" s="1">
        <v>0.01</v>
      </c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37" t="s">
        <v>71</v>
      </c>
    </row>
    <row r="2863" spans="1:77" x14ac:dyDescent="0.25">
      <c r="A2863" s="1">
        <v>2858</v>
      </c>
      <c r="B2863" s="1"/>
      <c r="C2863" s="1"/>
      <c r="D2863" s="1"/>
      <c r="E2863" s="1"/>
      <c r="F2863" s="1">
        <v>2858</v>
      </c>
      <c r="G2863" s="1" t="s">
        <v>67</v>
      </c>
      <c r="H2863" s="1">
        <v>50460</v>
      </c>
      <c r="M2863" s="1">
        <v>3</v>
      </c>
      <c r="N2863" s="1">
        <v>2</v>
      </c>
      <c r="O2863" s="1">
        <v>17.5</v>
      </c>
      <c r="P2863" s="2" t="s">
        <v>69</v>
      </c>
      <c r="Q2863" s="2">
        <v>1417.5</v>
      </c>
      <c r="R2863" s="1"/>
      <c r="S2863" s="2">
        <v>310</v>
      </c>
      <c r="T2863" s="1"/>
      <c r="U2863" s="1"/>
      <c r="V2863" s="1"/>
      <c r="W2863" s="1"/>
      <c r="X2863" s="35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44"/>
      <c r="AR2863" s="36"/>
      <c r="AS2863" s="1"/>
      <c r="AT2863" s="45"/>
      <c r="AU2863" s="1"/>
      <c r="AV2863" s="2"/>
      <c r="AW2863" s="46"/>
      <c r="AX2863" s="2"/>
      <c r="AY2863" s="2"/>
      <c r="AZ2863" s="2"/>
      <c r="BA2863" s="36"/>
      <c r="BB2863" s="2"/>
      <c r="BC2863" s="36"/>
      <c r="BD2863" s="1"/>
      <c r="BE2863" s="43"/>
      <c r="BF2863" s="43">
        <f t="shared" si="44"/>
        <v>439425</v>
      </c>
      <c r="BG2863" s="1"/>
      <c r="BH2863" s="6"/>
      <c r="BI2863" s="1">
        <v>50</v>
      </c>
      <c r="BJ2863" s="1">
        <v>0</v>
      </c>
      <c r="BK2863" s="1">
        <v>0.01</v>
      </c>
      <c r="BL2863" s="36"/>
      <c r="BM2863" s="36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37" t="s">
        <v>71</v>
      </c>
    </row>
    <row r="2864" spans="1:77" x14ac:dyDescent="0.25">
      <c r="A2864" s="1">
        <v>2859</v>
      </c>
      <c r="B2864" s="1"/>
      <c r="C2864" s="1"/>
      <c r="D2864" s="1"/>
      <c r="E2864" s="1"/>
      <c r="F2864" s="1">
        <v>2859</v>
      </c>
      <c r="G2864" s="1" t="s">
        <v>67</v>
      </c>
      <c r="H2864" s="1">
        <v>50812</v>
      </c>
      <c r="M2864" s="1">
        <v>5</v>
      </c>
      <c r="N2864" s="1">
        <v>1</v>
      </c>
      <c r="O2864" s="1">
        <v>90.8</v>
      </c>
      <c r="P2864" s="2" t="s">
        <v>69</v>
      </c>
      <c r="Q2864" s="2">
        <v>2190.8000000000002</v>
      </c>
      <c r="R2864" s="1"/>
      <c r="S2864" s="2">
        <v>160</v>
      </c>
      <c r="T2864" s="1"/>
      <c r="U2864" s="1"/>
      <c r="V2864" s="1"/>
      <c r="W2864" s="1"/>
      <c r="X2864" s="35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44"/>
      <c r="AR2864" s="36"/>
      <c r="AS2864" s="1"/>
      <c r="AT2864" s="45"/>
      <c r="AU2864" s="1"/>
      <c r="AV2864" s="2"/>
      <c r="AW2864" s="46"/>
      <c r="AX2864" s="2"/>
      <c r="AY2864" s="2"/>
      <c r="AZ2864" s="2"/>
      <c r="BA2864" s="36"/>
      <c r="BB2864" s="2"/>
      <c r="BC2864" s="36"/>
      <c r="BD2864" s="47"/>
      <c r="BE2864" s="43"/>
      <c r="BF2864" s="43">
        <f t="shared" si="44"/>
        <v>350528</v>
      </c>
      <c r="BG2864" s="1"/>
      <c r="BH2864" s="6"/>
      <c r="BI2864" s="1">
        <v>50</v>
      </c>
      <c r="BJ2864" s="1">
        <v>0</v>
      </c>
      <c r="BK2864" s="1">
        <v>0.01</v>
      </c>
      <c r="BL2864" s="36"/>
      <c r="BM2864" s="36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37" t="s">
        <v>71</v>
      </c>
    </row>
    <row r="2865" spans="1:77" x14ac:dyDescent="0.25">
      <c r="A2865" s="1">
        <v>2860</v>
      </c>
      <c r="B2865" s="1"/>
      <c r="C2865" s="1"/>
      <c r="D2865" s="1"/>
      <c r="E2865" s="1"/>
      <c r="F2865" s="1">
        <v>2860</v>
      </c>
      <c r="G2865" s="1" t="s">
        <v>67</v>
      </c>
      <c r="H2865" s="1">
        <v>50833</v>
      </c>
      <c r="M2865" s="1">
        <v>4</v>
      </c>
      <c r="N2865" s="1">
        <v>2</v>
      </c>
      <c r="O2865" s="1">
        <v>30.6</v>
      </c>
      <c r="P2865" s="2" t="s">
        <v>69</v>
      </c>
      <c r="Q2865" s="2">
        <v>1830.6</v>
      </c>
      <c r="R2865" s="1"/>
      <c r="S2865" s="2">
        <v>100</v>
      </c>
      <c r="T2865" s="1"/>
      <c r="U2865" s="1"/>
      <c r="V2865" s="1"/>
      <c r="W2865" s="1"/>
      <c r="X2865" s="35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2"/>
      <c r="AY2865" s="1"/>
      <c r="AZ2865" s="1"/>
      <c r="BA2865" s="36"/>
      <c r="BB2865" s="2"/>
      <c r="BC2865" s="1"/>
      <c r="BD2865" s="1"/>
      <c r="BE2865" s="1"/>
      <c r="BF2865" s="43">
        <f t="shared" si="44"/>
        <v>183060</v>
      </c>
      <c r="BG2865" s="1"/>
      <c r="BH2865" s="1"/>
      <c r="BI2865" s="1">
        <v>50</v>
      </c>
      <c r="BJ2865" s="1">
        <v>0</v>
      </c>
      <c r="BK2865" s="1">
        <v>0.01</v>
      </c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37" t="s">
        <v>71</v>
      </c>
    </row>
    <row r="2866" spans="1:77" x14ac:dyDescent="0.25">
      <c r="A2866" s="1">
        <v>2861</v>
      </c>
      <c r="B2866" s="1"/>
      <c r="C2866" s="1"/>
      <c r="D2866" s="1"/>
      <c r="E2866" s="1"/>
      <c r="F2866" s="1">
        <v>2861</v>
      </c>
      <c r="G2866" s="1" t="s">
        <v>67</v>
      </c>
      <c r="H2866" s="1">
        <v>50899</v>
      </c>
      <c r="M2866" s="1">
        <v>5</v>
      </c>
      <c r="N2866" s="1">
        <v>0</v>
      </c>
      <c r="O2866" s="1">
        <v>68</v>
      </c>
      <c r="P2866" s="2" t="s">
        <v>69</v>
      </c>
      <c r="Q2866" s="2">
        <v>2068</v>
      </c>
      <c r="R2866" s="1"/>
      <c r="S2866" s="2">
        <v>260</v>
      </c>
      <c r="T2866" s="1"/>
      <c r="U2866" s="1"/>
      <c r="V2866" s="1"/>
      <c r="W2866" s="1"/>
      <c r="X2866" s="35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2"/>
      <c r="AY2866" s="1"/>
      <c r="AZ2866" s="1"/>
      <c r="BA2866" s="36"/>
      <c r="BB2866" s="2"/>
      <c r="BC2866" s="1"/>
      <c r="BD2866" s="1"/>
      <c r="BE2866" s="1"/>
      <c r="BF2866" s="43">
        <f t="shared" si="44"/>
        <v>537680</v>
      </c>
      <c r="BG2866" s="1"/>
      <c r="BH2866" s="1"/>
      <c r="BI2866" s="1">
        <v>50</v>
      </c>
      <c r="BJ2866" s="1">
        <v>0</v>
      </c>
      <c r="BK2866" s="1">
        <v>0.01</v>
      </c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37" t="s">
        <v>71</v>
      </c>
    </row>
    <row r="2867" spans="1:77" x14ac:dyDescent="0.25">
      <c r="A2867" s="1">
        <v>2862</v>
      </c>
      <c r="B2867" s="1"/>
      <c r="C2867" s="1"/>
      <c r="D2867" s="1"/>
      <c r="E2867" s="1"/>
      <c r="F2867" s="1">
        <v>2862</v>
      </c>
      <c r="G2867" s="1" t="s">
        <v>67</v>
      </c>
      <c r="H2867" s="1">
        <v>50904</v>
      </c>
      <c r="M2867" s="1">
        <v>0</v>
      </c>
      <c r="N2867" s="1">
        <v>2</v>
      </c>
      <c r="O2867" s="1">
        <v>6</v>
      </c>
      <c r="P2867" s="2" t="s">
        <v>69</v>
      </c>
      <c r="Q2867" s="2">
        <v>206</v>
      </c>
      <c r="R2867" s="1"/>
      <c r="S2867" s="2">
        <v>130</v>
      </c>
      <c r="T2867" s="1"/>
      <c r="U2867" s="1"/>
      <c r="V2867" s="1"/>
      <c r="W2867" s="1"/>
      <c r="X2867" s="35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2"/>
      <c r="AY2867" s="1"/>
      <c r="AZ2867" s="1"/>
      <c r="BA2867" s="36"/>
      <c r="BB2867" s="2"/>
      <c r="BC2867" s="1"/>
      <c r="BD2867" s="1"/>
      <c r="BE2867" s="1"/>
      <c r="BF2867" s="43">
        <f t="shared" si="44"/>
        <v>26780</v>
      </c>
      <c r="BG2867" s="1"/>
      <c r="BH2867" s="1"/>
      <c r="BI2867" s="1">
        <v>50</v>
      </c>
      <c r="BJ2867" s="1">
        <v>0</v>
      </c>
      <c r="BK2867" s="1">
        <v>0.01</v>
      </c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37" t="s">
        <v>71</v>
      </c>
    </row>
    <row r="2868" spans="1:77" x14ac:dyDescent="0.25">
      <c r="A2868" s="1">
        <v>2863</v>
      </c>
      <c r="B2868" s="1"/>
      <c r="C2868" s="1"/>
      <c r="D2868" s="1"/>
      <c r="E2868" s="1"/>
      <c r="F2868" s="1">
        <v>2863</v>
      </c>
      <c r="G2868" s="1" t="s">
        <v>67</v>
      </c>
      <c r="H2868" s="1">
        <v>50958</v>
      </c>
      <c r="M2868" s="1">
        <v>8</v>
      </c>
      <c r="N2868" s="1">
        <v>1</v>
      </c>
      <c r="O2868" s="1">
        <v>65</v>
      </c>
      <c r="P2868" s="2" t="s">
        <v>69</v>
      </c>
      <c r="Q2868" s="2">
        <v>3365</v>
      </c>
      <c r="R2868" s="1"/>
      <c r="S2868" s="2">
        <v>190</v>
      </c>
      <c r="T2868" s="1"/>
      <c r="U2868" s="1"/>
      <c r="V2868" s="1"/>
      <c r="W2868" s="1"/>
      <c r="X2868" s="35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2"/>
      <c r="AY2868" s="1"/>
      <c r="AZ2868" s="1"/>
      <c r="BA2868" s="36"/>
      <c r="BB2868" s="2"/>
      <c r="BC2868" s="1"/>
      <c r="BD2868" s="1"/>
      <c r="BE2868" s="1"/>
      <c r="BF2868" s="43">
        <f t="shared" si="44"/>
        <v>639350</v>
      </c>
      <c r="BG2868" s="1"/>
      <c r="BH2868" s="1"/>
      <c r="BI2868" s="1">
        <v>50</v>
      </c>
      <c r="BJ2868" s="1">
        <v>0</v>
      </c>
      <c r="BK2868" s="1">
        <v>0.01</v>
      </c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37" t="s">
        <v>71</v>
      </c>
    </row>
    <row r="2869" spans="1:77" x14ac:dyDescent="0.25">
      <c r="A2869" s="1">
        <v>2864</v>
      </c>
      <c r="B2869" s="1"/>
      <c r="C2869" s="1"/>
      <c r="D2869" s="1"/>
      <c r="E2869" s="1"/>
      <c r="F2869" s="1">
        <v>2864</v>
      </c>
      <c r="G2869" s="1" t="s">
        <v>67</v>
      </c>
      <c r="H2869" s="1">
        <v>50970</v>
      </c>
      <c r="M2869" s="1">
        <v>4</v>
      </c>
      <c r="N2869" s="1">
        <v>0</v>
      </c>
      <c r="O2869" s="1">
        <v>59.2</v>
      </c>
      <c r="P2869" s="2" t="s">
        <v>69</v>
      </c>
      <c r="Q2869" s="2">
        <v>1659.2</v>
      </c>
      <c r="R2869" s="1"/>
      <c r="S2869" s="2">
        <v>130</v>
      </c>
      <c r="T2869" s="1"/>
      <c r="U2869" s="1"/>
      <c r="V2869" s="1"/>
      <c r="W2869" s="1"/>
      <c r="X2869" s="35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2"/>
      <c r="AY2869" s="1"/>
      <c r="AZ2869" s="1"/>
      <c r="BA2869" s="36"/>
      <c r="BB2869" s="2"/>
      <c r="BC2869" s="1"/>
      <c r="BD2869" s="1"/>
      <c r="BE2869" s="1"/>
      <c r="BF2869" s="43">
        <f t="shared" si="44"/>
        <v>215696</v>
      </c>
      <c r="BG2869" s="1"/>
      <c r="BH2869" s="1"/>
      <c r="BI2869" s="1">
        <v>50</v>
      </c>
      <c r="BJ2869" s="1">
        <v>0</v>
      </c>
      <c r="BK2869" s="1">
        <v>0.01</v>
      </c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37" t="s">
        <v>71</v>
      </c>
    </row>
    <row r="2870" spans="1:77" x14ac:dyDescent="0.25">
      <c r="A2870" s="1">
        <v>2865</v>
      </c>
      <c r="B2870" s="1"/>
      <c r="C2870" s="1"/>
      <c r="D2870" s="1"/>
      <c r="E2870" s="1"/>
      <c r="F2870" s="1">
        <v>2865</v>
      </c>
      <c r="G2870" s="1" t="s">
        <v>67</v>
      </c>
      <c r="H2870" s="1">
        <v>50971</v>
      </c>
      <c r="M2870" s="1">
        <v>3</v>
      </c>
      <c r="N2870" s="1">
        <v>3</v>
      </c>
      <c r="O2870" s="1">
        <v>94.2</v>
      </c>
      <c r="P2870" s="2" t="s">
        <v>69</v>
      </c>
      <c r="Q2870" s="2">
        <v>1594.2</v>
      </c>
      <c r="R2870" s="1"/>
      <c r="S2870" s="2">
        <v>130</v>
      </c>
      <c r="T2870" s="1"/>
      <c r="U2870" s="1"/>
      <c r="V2870" s="1"/>
      <c r="W2870" s="1"/>
      <c r="X2870" s="35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2"/>
      <c r="AY2870" s="1"/>
      <c r="AZ2870" s="1"/>
      <c r="BA2870" s="36"/>
      <c r="BB2870" s="2"/>
      <c r="BC2870" s="1"/>
      <c r="BD2870" s="1"/>
      <c r="BE2870" s="1"/>
      <c r="BF2870" s="43">
        <f t="shared" si="44"/>
        <v>207246</v>
      </c>
      <c r="BG2870" s="1"/>
      <c r="BH2870" s="1"/>
      <c r="BI2870" s="1">
        <v>50</v>
      </c>
      <c r="BJ2870" s="1">
        <v>0</v>
      </c>
      <c r="BK2870" s="1">
        <v>0.01</v>
      </c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37" t="s">
        <v>71</v>
      </c>
    </row>
    <row r="2871" spans="1:77" x14ac:dyDescent="0.25">
      <c r="A2871" s="1">
        <v>2866</v>
      </c>
      <c r="B2871" s="1"/>
      <c r="C2871" s="1"/>
      <c r="D2871" s="1"/>
      <c r="E2871" s="1"/>
      <c r="F2871" s="1">
        <v>2866</v>
      </c>
      <c r="G2871" s="1" t="s">
        <v>67</v>
      </c>
      <c r="H2871" s="1">
        <v>50972</v>
      </c>
      <c r="M2871" s="1">
        <v>2</v>
      </c>
      <c r="N2871" s="1">
        <v>3</v>
      </c>
      <c r="O2871" s="1">
        <v>73.5</v>
      </c>
      <c r="P2871" s="2" t="s">
        <v>69</v>
      </c>
      <c r="Q2871" s="2">
        <v>1173.5</v>
      </c>
      <c r="R2871" s="1"/>
      <c r="S2871" s="2">
        <v>130</v>
      </c>
      <c r="T2871" s="1"/>
      <c r="U2871" s="1"/>
      <c r="V2871" s="1"/>
      <c r="W2871" s="1"/>
      <c r="X2871" s="35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2"/>
      <c r="AY2871" s="1"/>
      <c r="AZ2871" s="1"/>
      <c r="BA2871" s="36"/>
      <c r="BB2871" s="2"/>
      <c r="BC2871" s="1"/>
      <c r="BD2871" s="1"/>
      <c r="BE2871" s="1"/>
      <c r="BF2871" s="43">
        <f t="shared" si="44"/>
        <v>152555</v>
      </c>
      <c r="BG2871" s="1"/>
      <c r="BH2871" s="1"/>
      <c r="BI2871" s="1">
        <v>50</v>
      </c>
      <c r="BJ2871" s="1">
        <v>0</v>
      </c>
      <c r="BK2871" s="1">
        <v>0.01</v>
      </c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37" t="s">
        <v>71</v>
      </c>
    </row>
    <row r="2872" spans="1:77" x14ac:dyDescent="0.25">
      <c r="A2872" s="1">
        <v>2867</v>
      </c>
      <c r="B2872" s="1"/>
      <c r="C2872" s="1"/>
      <c r="D2872" s="1"/>
      <c r="E2872" s="1"/>
      <c r="F2872" s="1">
        <v>2867</v>
      </c>
      <c r="G2872" s="1" t="s">
        <v>67</v>
      </c>
      <c r="H2872" s="1">
        <v>50973</v>
      </c>
      <c r="M2872" s="1">
        <v>3</v>
      </c>
      <c r="N2872" s="1">
        <v>1</v>
      </c>
      <c r="O2872" s="1">
        <v>12.4</v>
      </c>
      <c r="P2872" s="2" t="s">
        <v>69</v>
      </c>
      <c r="Q2872" s="2">
        <v>1312.4</v>
      </c>
      <c r="R2872" s="1"/>
      <c r="S2872" s="2">
        <v>130</v>
      </c>
      <c r="T2872" s="1"/>
      <c r="U2872" s="1"/>
      <c r="V2872" s="1"/>
      <c r="W2872" s="1"/>
      <c r="X2872" s="35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44"/>
      <c r="AR2872" s="36"/>
      <c r="AS2872" s="1"/>
      <c r="AT2872" s="45"/>
      <c r="AU2872" s="1"/>
      <c r="AV2872" s="2"/>
      <c r="AW2872" s="46"/>
      <c r="AX2872" s="2"/>
      <c r="AY2872" s="2"/>
      <c r="AZ2872" s="2"/>
      <c r="BA2872" s="36"/>
      <c r="BB2872" s="2"/>
      <c r="BC2872" s="36"/>
      <c r="BD2872" s="1"/>
      <c r="BE2872" s="43"/>
      <c r="BF2872" s="43">
        <f t="shared" si="44"/>
        <v>170612</v>
      </c>
      <c r="BG2872" s="1"/>
      <c r="BH2872" s="6"/>
      <c r="BI2872" s="1">
        <v>50</v>
      </c>
      <c r="BJ2872" s="1">
        <v>0</v>
      </c>
      <c r="BK2872" s="1">
        <v>0.01</v>
      </c>
      <c r="BL2872" s="36"/>
      <c r="BM2872" s="36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37" t="s">
        <v>71</v>
      </c>
    </row>
    <row r="2873" spans="1:77" x14ac:dyDescent="0.25">
      <c r="A2873" s="1">
        <v>2868</v>
      </c>
      <c r="B2873" s="1"/>
      <c r="C2873" s="1"/>
      <c r="D2873" s="1"/>
      <c r="E2873" s="1"/>
      <c r="F2873" s="1">
        <v>2868</v>
      </c>
      <c r="G2873" s="1" t="s">
        <v>67</v>
      </c>
      <c r="H2873" s="1">
        <v>50998</v>
      </c>
      <c r="M2873" s="1">
        <v>5</v>
      </c>
      <c r="N2873" s="1">
        <v>2</v>
      </c>
      <c r="O2873" s="1">
        <v>83.1</v>
      </c>
      <c r="P2873" s="2" t="s">
        <v>69</v>
      </c>
      <c r="Q2873" s="2">
        <v>2283.1</v>
      </c>
      <c r="R2873" s="1"/>
      <c r="S2873" s="2">
        <v>220</v>
      </c>
      <c r="T2873" s="1"/>
      <c r="U2873" s="1"/>
      <c r="V2873" s="1"/>
      <c r="W2873" s="1"/>
      <c r="X2873" s="35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44"/>
      <c r="AR2873" s="36"/>
      <c r="AS2873" s="1"/>
      <c r="AT2873" s="45"/>
      <c r="AU2873" s="1"/>
      <c r="AV2873" s="1"/>
      <c r="AW2873" s="1"/>
      <c r="AX2873" s="2"/>
      <c r="AY2873" s="1"/>
      <c r="AZ2873" s="1"/>
      <c r="BA2873" s="36"/>
      <c r="BB2873" s="2"/>
      <c r="BC2873" s="1"/>
      <c r="BD2873" s="1"/>
      <c r="BE2873" s="43"/>
      <c r="BF2873" s="43">
        <f t="shared" si="44"/>
        <v>502282</v>
      </c>
      <c r="BG2873" s="1"/>
      <c r="BH2873" s="1"/>
      <c r="BI2873" s="1">
        <v>50</v>
      </c>
      <c r="BJ2873" s="1">
        <v>0</v>
      </c>
      <c r="BK2873" s="1">
        <v>0.01</v>
      </c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37" t="s">
        <v>71</v>
      </c>
    </row>
    <row r="2874" spans="1:77" x14ac:dyDescent="0.25">
      <c r="A2874" s="1">
        <v>2869</v>
      </c>
      <c r="B2874" s="1"/>
      <c r="C2874" s="1"/>
      <c r="D2874" s="1"/>
      <c r="E2874" s="1"/>
      <c r="F2874" s="1">
        <v>2869</v>
      </c>
      <c r="G2874" s="1" t="s">
        <v>67</v>
      </c>
      <c r="H2874" s="1">
        <v>50999</v>
      </c>
      <c r="M2874" s="1">
        <v>5</v>
      </c>
      <c r="N2874" s="1">
        <v>2</v>
      </c>
      <c r="O2874" s="1">
        <v>83</v>
      </c>
      <c r="P2874" s="2" t="s">
        <v>69</v>
      </c>
      <c r="Q2874" s="2">
        <v>2283</v>
      </c>
      <c r="R2874" s="1"/>
      <c r="S2874" s="2">
        <v>220</v>
      </c>
      <c r="T2874" s="1"/>
      <c r="U2874" s="1"/>
      <c r="V2874" s="1"/>
      <c r="W2874" s="1"/>
      <c r="X2874" s="35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44"/>
      <c r="AR2874" s="36"/>
      <c r="AS2874" s="1"/>
      <c r="AT2874" s="45"/>
      <c r="AU2874" s="1"/>
      <c r="AV2874" s="1"/>
      <c r="AW2874" s="1"/>
      <c r="AX2874" s="2"/>
      <c r="AY2874" s="1"/>
      <c r="AZ2874" s="1"/>
      <c r="BA2874" s="36"/>
      <c r="BB2874" s="2"/>
      <c r="BC2874" s="1"/>
      <c r="BD2874" s="1"/>
      <c r="BE2874" s="43"/>
      <c r="BF2874" s="43">
        <f t="shared" si="44"/>
        <v>502260</v>
      </c>
      <c r="BG2874" s="1"/>
      <c r="BH2874" s="1"/>
      <c r="BI2874" s="1">
        <v>50</v>
      </c>
      <c r="BJ2874" s="1">
        <v>0</v>
      </c>
      <c r="BK2874" s="1">
        <v>0.01</v>
      </c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37" t="s">
        <v>71</v>
      </c>
    </row>
    <row r="2875" spans="1:77" x14ac:dyDescent="0.25">
      <c r="A2875" s="1">
        <v>2870</v>
      </c>
      <c r="B2875" s="1"/>
      <c r="C2875" s="1"/>
      <c r="D2875" s="1"/>
      <c r="E2875" s="1"/>
      <c r="F2875" s="1">
        <v>2870</v>
      </c>
      <c r="G2875" s="1" t="s">
        <v>67</v>
      </c>
      <c r="H2875" s="1">
        <v>51000</v>
      </c>
      <c r="M2875" s="1">
        <v>11</v>
      </c>
      <c r="N2875" s="1">
        <v>1</v>
      </c>
      <c r="O2875" s="1">
        <v>39.4</v>
      </c>
      <c r="P2875" s="2" t="s">
        <v>69</v>
      </c>
      <c r="Q2875" s="2">
        <v>4539.3999999999996</v>
      </c>
      <c r="R2875" s="1"/>
      <c r="S2875" s="2">
        <v>140</v>
      </c>
      <c r="T2875" s="1"/>
      <c r="U2875" s="1"/>
      <c r="V2875" s="1"/>
      <c r="W2875" s="1"/>
      <c r="X2875" s="35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2"/>
      <c r="AY2875" s="1"/>
      <c r="AZ2875" s="1"/>
      <c r="BA2875" s="36"/>
      <c r="BB2875" s="2"/>
      <c r="BC2875" s="1"/>
      <c r="BD2875" s="1"/>
      <c r="BE2875" s="1"/>
      <c r="BF2875" s="43">
        <f t="shared" si="44"/>
        <v>635516</v>
      </c>
      <c r="BG2875" s="1"/>
      <c r="BH2875" s="1"/>
      <c r="BI2875" s="1">
        <v>50</v>
      </c>
      <c r="BJ2875" s="1">
        <v>0</v>
      </c>
      <c r="BK2875" s="1">
        <v>0.01</v>
      </c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37" t="s">
        <v>71</v>
      </c>
    </row>
    <row r="2876" spans="1:77" x14ac:dyDescent="0.25">
      <c r="A2876" s="1">
        <v>2871</v>
      </c>
      <c r="B2876" s="1"/>
      <c r="C2876" s="1"/>
      <c r="D2876" s="1"/>
      <c r="E2876" s="1"/>
      <c r="F2876" s="1">
        <v>2871</v>
      </c>
      <c r="G2876" s="1" t="s">
        <v>67</v>
      </c>
      <c r="H2876" s="1">
        <v>51001</v>
      </c>
      <c r="M2876" s="1">
        <v>5</v>
      </c>
      <c r="N2876" s="1">
        <v>2</v>
      </c>
      <c r="O2876" s="1">
        <v>86.1</v>
      </c>
      <c r="P2876" s="2" t="s">
        <v>69</v>
      </c>
      <c r="Q2876" s="2">
        <v>2286.1</v>
      </c>
      <c r="R2876" s="1"/>
      <c r="S2876" s="2">
        <v>160</v>
      </c>
      <c r="T2876" s="1"/>
      <c r="U2876" s="1"/>
      <c r="V2876" s="1"/>
      <c r="W2876" s="1"/>
      <c r="X2876" s="35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2"/>
      <c r="AY2876" s="1"/>
      <c r="AZ2876" s="1"/>
      <c r="BA2876" s="36"/>
      <c r="BB2876" s="2"/>
      <c r="BC2876" s="1"/>
      <c r="BD2876" s="1"/>
      <c r="BE2876" s="1"/>
      <c r="BF2876" s="43">
        <f t="shared" si="44"/>
        <v>365776</v>
      </c>
      <c r="BG2876" s="1"/>
      <c r="BH2876" s="1"/>
      <c r="BI2876" s="1">
        <v>50</v>
      </c>
      <c r="BJ2876" s="1">
        <v>0</v>
      </c>
      <c r="BK2876" s="1">
        <v>0.01</v>
      </c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37" t="s">
        <v>71</v>
      </c>
    </row>
    <row r="2877" spans="1:77" x14ac:dyDescent="0.25">
      <c r="A2877" s="1">
        <v>2872</v>
      </c>
      <c r="B2877" s="1"/>
      <c r="C2877" s="1"/>
      <c r="D2877" s="1"/>
      <c r="E2877" s="1"/>
      <c r="F2877" s="1">
        <v>2872</v>
      </c>
      <c r="G2877" s="1" t="s">
        <v>67</v>
      </c>
      <c r="H2877" s="1">
        <v>51002</v>
      </c>
      <c r="M2877" s="1">
        <v>5</v>
      </c>
      <c r="N2877" s="1">
        <v>2</v>
      </c>
      <c r="O2877" s="1">
        <v>85.9</v>
      </c>
      <c r="P2877" s="2" t="s">
        <v>69</v>
      </c>
      <c r="Q2877" s="2">
        <v>2285.9</v>
      </c>
      <c r="R2877" s="1"/>
      <c r="S2877" s="2">
        <v>160</v>
      </c>
      <c r="T2877" s="1"/>
      <c r="U2877" s="1"/>
      <c r="V2877" s="1"/>
      <c r="W2877" s="1"/>
      <c r="X2877" s="35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2"/>
      <c r="AY2877" s="1"/>
      <c r="AZ2877" s="1"/>
      <c r="BA2877" s="36"/>
      <c r="BB2877" s="2"/>
      <c r="BC2877" s="1"/>
      <c r="BD2877" s="1"/>
      <c r="BE2877" s="1"/>
      <c r="BF2877" s="43">
        <f t="shared" si="44"/>
        <v>365744</v>
      </c>
      <c r="BG2877" s="1"/>
      <c r="BH2877" s="1"/>
      <c r="BI2877" s="1">
        <v>50</v>
      </c>
      <c r="BJ2877" s="1">
        <v>0</v>
      </c>
      <c r="BK2877" s="1">
        <v>0.01</v>
      </c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37" t="s">
        <v>71</v>
      </c>
    </row>
    <row r="2878" spans="1:77" x14ac:dyDescent="0.25">
      <c r="A2878" s="1">
        <v>2873</v>
      </c>
      <c r="B2878" s="1"/>
      <c r="C2878" s="1"/>
      <c r="D2878" s="1"/>
      <c r="E2878" s="1"/>
      <c r="F2878" s="1">
        <v>2873</v>
      </c>
      <c r="G2878" s="1" t="s">
        <v>67</v>
      </c>
      <c r="H2878" s="1">
        <v>51003</v>
      </c>
      <c r="M2878" s="1">
        <v>5</v>
      </c>
      <c r="N2878" s="1">
        <v>2</v>
      </c>
      <c r="O2878" s="1">
        <v>86.9</v>
      </c>
      <c r="P2878" s="2" t="s">
        <v>69</v>
      </c>
      <c r="Q2878" s="2">
        <v>2286.9</v>
      </c>
      <c r="R2878" s="1"/>
      <c r="S2878" s="2">
        <v>160</v>
      </c>
      <c r="T2878" s="1"/>
      <c r="U2878" s="1"/>
      <c r="V2878" s="1"/>
      <c r="W2878" s="1"/>
      <c r="X2878" s="35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44"/>
      <c r="AR2878" s="36"/>
      <c r="AS2878" s="1"/>
      <c r="AT2878" s="45"/>
      <c r="AU2878" s="1"/>
      <c r="AV2878" s="1"/>
      <c r="AW2878" s="1"/>
      <c r="AX2878" s="2"/>
      <c r="AY2878" s="1"/>
      <c r="AZ2878" s="1"/>
      <c r="BA2878" s="36"/>
      <c r="BB2878" s="2"/>
      <c r="BC2878" s="1"/>
      <c r="BD2878" s="1"/>
      <c r="BE2878" s="43"/>
      <c r="BF2878" s="43">
        <f t="shared" si="44"/>
        <v>365904</v>
      </c>
      <c r="BG2878" s="1"/>
      <c r="BH2878" s="1"/>
      <c r="BI2878" s="1">
        <v>50</v>
      </c>
      <c r="BJ2878" s="1">
        <v>0</v>
      </c>
      <c r="BK2878" s="1">
        <v>0.01</v>
      </c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37" t="s">
        <v>71</v>
      </c>
    </row>
    <row r="2879" spans="1:77" x14ac:dyDescent="0.25">
      <c r="A2879" s="1">
        <v>2874</v>
      </c>
      <c r="B2879" s="1"/>
      <c r="C2879" s="1"/>
      <c r="D2879" s="1"/>
      <c r="E2879" s="1"/>
      <c r="F2879" s="1">
        <v>2874</v>
      </c>
      <c r="G2879" s="1" t="s">
        <v>67</v>
      </c>
      <c r="H2879" s="1">
        <v>51009</v>
      </c>
      <c r="M2879" s="1">
        <v>4</v>
      </c>
      <c r="N2879" s="1">
        <v>2</v>
      </c>
      <c r="O2879" s="1">
        <v>7</v>
      </c>
      <c r="P2879" s="2" t="s">
        <v>69</v>
      </c>
      <c r="Q2879" s="2">
        <v>1807</v>
      </c>
      <c r="R2879" s="1"/>
      <c r="S2879" s="2">
        <v>130</v>
      </c>
      <c r="T2879" s="1"/>
      <c r="U2879" s="1"/>
      <c r="V2879" s="1"/>
      <c r="W2879" s="1"/>
      <c r="X2879" s="35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2"/>
      <c r="AY2879" s="1"/>
      <c r="AZ2879" s="1"/>
      <c r="BA2879" s="36"/>
      <c r="BB2879" s="2"/>
      <c r="BC2879" s="1"/>
      <c r="BD2879" s="1"/>
      <c r="BE2879" s="1"/>
      <c r="BF2879" s="43">
        <f t="shared" si="44"/>
        <v>234910</v>
      </c>
      <c r="BG2879" s="1"/>
      <c r="BH2879" s="1"/>
      <c r="BI2879" s="1">
        <v>50</v>
      </c>
      <c r="BJ2879" s="1">
        <v>0</v>
      </c>
      <c r="BK2879" s="1">
        <v>0.01</v>
      </c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37" t="s">
        <v>71</v>
      </c>
    </row>
    <row r="2880" spans="1:77" x14ac:dyDescent="0.25">
      <c r="A2880" s="1">
        <v>2875</v>
      </c>
      <c r="B2880" s="1"/>
      <c r="C2880" s="1"/>
      <c r="D2880" s="1"/>
      <c r="E2880" s="1"/>
      <c r="F2880" s="1">
        <v>2875</v>
      </c>
      <c r="G2880" s="1" t="s">
        <v>67</v>
      </c>
      <c r="H2880" s="1">
        <v>51062</v>
      </c>
      <c r="M2880" s="1">
        <v>0</v>
      </c>
      <c r="N2880" s="1">
        <v>0</v>
      </c>
      <c r="O2880" s="1">
        <v>44.5</v>
      </c>
      <c r="P2880" s="2" t="s">
        <v>69</v>
      </c>
      <c r="Q2880" s="2">
        <v>44.5</v>
      </c>
      <c r="R2880" s="1"/>
      <c r="S2880" s="2">
        <v>130</v>
      </c>
      <c r="T2880" s="1"/>
      <c r="U2880" s="1"/>
      <c r="V2880" s="1"/>
      <c r="W2880" s="1"/>
      <c r="X2880" s="35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2"/>
      <c r="AY2880" s="1"/>
      <c r="AZ2880" s="1"/>
      <c r="BA2880" s="36"/>
      <c r="BB2880" s="2"/>
      <c r="BC2880" s="1"/>
      <c r="BD2880" s="1"/>
      <c r="BE2880" s="1"/>
      <c r="BF2880" s="43">
        <f t="shared" si="44"/>
        <v>5785</v>
      </c>
      <c r="BG2880" s="1"/>
      <c r="BH2880" s="1"/>
      <c r="BI2880" s="1">
        <v>50</v>
      </c>
      <c r="BJ2880" s="1">
        <v>0</v>
      </c>
      <c r="BK2880" s="1">
        <v>0.01</v>
      </c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37" t="s">
        <v>71</v>
      </c>
    </row>
    <row r="2881" spans="1:77" x14ac:dyDescent="0.25">
      <c r="A2881" s="1">
        <v>2876</v>
      </c>
      <c r="B2881" s="1"/>
      <c r="C2881" s="1"/>
      <c r="D2881" s="1"/>
      <c r="E2881" s="1"/>
      <c r="F2881" s="1">
        <v>2876</v>
      </c>
      <c r="G2881" s="1" t="s">
        <v>67</v>
      </c>
      <c r="H2881" s="1">
        <v>51064</v>
      </c>
      <c r="M2881" s="1">
        <v>6</v>
      </c>
      <c r="N2881" s="1">
        <v>3</v>
      </c>
      <c r="O2881" s="1">
        <v>64.400000000000006</v>
      </c>
      <c r="P2881" s="2" t="s">
        <v>69</v>
      </c>
      <c r="Q2881" s="2">
        <v>2764.4</v>
      </c>
      <c r="R2881" s="1"/>
      <c r="S2881" s="2">
        <v>170</v>
      </c>
      <c r="T2881" s="1"/>
      <c r="U2881" s="1"/>
      <c r="V2881" s="1"/>
      <c r="W2881" s="1"/>
      <c r="X2881" s="35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2"/>
      <c r="AY2881" s="1"/>
      <c r="AZ2881" s="1"/>
      <c r="BA2881" s="36"/>
      <c r="BB2881" s="2"/>
      <c r="BC2881" s="1"/>
      <c r="BD2881" s="1"/>
      <c r="BE2881" s="1"/>
      <c r="BF2881" s="43">
        <f t="shared" si="44"/>
        <v>469948</v>
      </c>
      <c r="BG2881" s="1"/>
      <c r="BH2881" s="1"/>
      <c r="BI2881" s="1">
        <v>50</v>
      </c>
      <c r="BJ2881" s="1">
        <v>0</v>
      </c>
      <c r="BK2881" s="1">
        <v>0.01</v>
      </c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37" t="s">
        <v>71</v>
      </c>
    </row>
    <row r="2882" spans="1:77" x14ac:dyDescent="0.25">
      <c r="A2882" s="1">
        <v>2877</v>
      </c>
      <c r="B2882" s="1"/>
      <c r="C2882" s="1"/>
      <c r="D2882" s="1"/>
      <c r="E2882" s="1"/>
      <c r="F2882" s="1">
        <v>2877</v>
      </c>
      <c r="G2882" s="1" t="s">
        <v>67</v>
      </c>
      <c r="H2882" s="1">
        <v>51084</v>
      </c>
      <c r="M2882" s="1">
        <v>4</v>
      </c>
      <c r="N2882" s="1">
        <v>0</v>
      </c>
      <c r="O2882" s="1">
        <v>25.6</v>
      </c>
      <c r="P2882" s="2" t="s">
        <v>69</v>
      </c>
      <c r="Q2882" s="2">
        <v>1625.6</v>
      </c>
      <c r="R2882" s="1"/>
      <c r="S2882" s="2">
        <v>100</v>
      </c>
      <c r="T2882" s="1"/>
      <c r="U2882" s="1"/>
      <c r="V2882" s="1"/>
      <c r="W2882" s="1"/>
      <c r="X2882" s="35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2"/>
      <c r="AY2882" s="1"/>
      <c r="AZ2882" s="1"/>
      <c r="BA2882" s="36"/>
      <c r="BB2882" s="2"/>
      <c r="BC2882" s="1"/>
      <c r="BD2882" s="1"/>
      <c r="BE2882" s="1"/>
      <c r="BF2882" s="43">
        <f t="shared" si="44"/>
        <v>162560</v>
      </c>
      <c r="BG2882" s="1"/>
      <c r="BH2882" s="1"/>
      <c r="BI2882" s="1">
        <v>50</v>
      </c>
      <c r="BJ2882" s="1">
        <v>0</v>
      </c>
      <c r="BK2882" s="1">
        <v>0.01</v>
      </c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37" t="s">
        <v>71</v>
      </c>
    </row>
    <row r="2883" spans="1:77" x14ac:dyDescent="0.25">
      <c r="A2883" s="1">
        <v>2878</v>
      </c>
      <c r="B2883" s="1"/>
      <c r="C2883" s="1"/>
      <c r="D2883" s="1"/>
      <c r="E2883" s="1"/>
      <c r="F2883" s="1">
        <v>2878</v>
      </c>
      <c r="G2883" s="1" t="s">
        <v>67</v>
      </c>
      <c r="H2883" s="1">
        <v>51085</v>
      </c>
      <c r="M2883" s="1">
        <v>3</v>
      </c>
      <c r="N2883" s="1">
        <v>2</v>
      </c>
      <c r="O2883" s="1">
        <v>78.400000000000006</v>
      </c>
      <c r="P2883" s="2" t="s">
        <v>69</v>
      </c>
      <c r="Q2883" s="2">
        <v>1478.4</v>
      </c>
      <c r="R2883" s="1"/>
      <c r="S2883" s="2">
        <v>100</v>
      </c>
      <c r="T2883" s="1"/>
      <c r="U2883" s="1"/>
      <c r="V2883" s="1"/>
      <c r="W2883" s="1"/>
      <c r="X2883" s="35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2"/>
      <c r="AY2883" s="1"/>
      <c r="AZ2883" s="1"/>
      <c r="BA2883" s="36"/>
      <c r="BB2883" s="2"/>
      <c r="BC2883" s="1"/>
      <c r="BD2883" s="1"/>
      <c r="BE2883" s="1"/>
      <c r="BF2883" s="43">
        <f t="shared" si="44"/>
        <v>147840</v>
      </c>
      <c r="BG2883" s="1"/>
      <c r="BH2883" s="1"/>
      <c r="BI2883" s="1">
        <v>50</v>
      </c>
      <c r="BJ2883" s="1">
        <v>0</v>
      </c>
      <c r="BK2883" s="1">
        <v>0.01</v>
      </c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37" t="s">
        <v>71</v>
      </c>
    </row>
    <row r="2884" spans="1:77" x14ac:dyDescent="0.25">
      <c r="A2884" s="1">
        <v>2879</v>
      </c>
      <c r="B2884" s="1"/>
      <c r="C2884" s="1"/>
      <c r="D2884" s="1"/>
      <c r="E2884" s="1"/>
      <c r="F2884" s="1">
        <v>2879</v>
      </c>
      <c r="G2884" s="1" t="s">
        <v>67</v>
      </c>
      <c r="H2884" s="1">
        <v>51127</v>
      </c>
      <c r="M2884" s="1">
        <v>10</v>
      </c>
      <c r="N2884" s="1">
        <v>0</v>
      </c>
      <c r="O2884" s="1">
        <v>34.1</v>
      </c>
      <c r="P2884" s="2" t="s">
        <v>69</v>
      </c>
      <c r="Q2884" s="2">
        <v>4034.1</v>
      </c>
      <c r="R2884" s="1"/>
      <c r="S2884" s="2">
        <v>100</v>
      </c>
      <c r="T2884" s="1"/>
      <c r="U2884" s="1"/>
      <c r="V2884" s="1"/>
      <c r="W2884" s="1"/>
      <c r="X2884" s="35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2"/>
      <c r="AY2884" s="1"/>
      <c r="AZ2884" s="1"/>
      <c r="BA2884" s="36"/>
      <c r="BB2884" s="2"/>
      <c r="BC2884" s="1"/>
      <c r="BD2884" s="1"/>
      <c r="BE2884" s="1"/>
      <c r="BF2884" s="43">
        <f t="shared" si="44"/>
        <v>403410</v>
      </c>
      <c r="BG2884" s="1"/>
      <c r="BH2884" s="1"/>
      <c r="BI2884" s="1">
        <v>50</v>
      </c>
      <c r="BJ2884" s="1">
        <v>0</v>
      </c>
      <c r="BK2884" s="1">
        <v>0.01</v>
      </c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37" t="s">
        <v>71</v>
      </c>
    </row>
    <row r="2885" spans="1:77" x14ac:dyDescent="0.25">
      <c r="A2885" s="1">
        <v>2880</v>
      </c>
      <c r="B2885" s="1"/>
      <c r="C2885" s="1"/>
      <c r="D2885" s="1"/>
      <c r="E2885" s="1"/>
      <c r="F2885" s="1">
        <v>2880</v>
      </c>
      <c r="G2885" s="1" t="s">
        <v>67</v>
      </c>
      <c r="H2885" s="1">
        <v>51129</v>
      </c>
      <c r="M2885" s="1">
        <v>4</v>
      </c>
      <c r="N2885" s="1">
        <v>1</v>
      </c>
      <c r="O2885" s="1">
        <v>49.1</v>
      </c>
      <c r="P2885" s="2" t="s">
        <v>69</v>
      </c>
      <c r="Q2885" s="2">
        <v>1749.1</v>
      </c>
      <c r="R2885" s="1"/>
      <c r="S2885" s="2">
        <v>100</v>
      </c>
      <c r="T2885" s="1"/>
      <c r="U2885" s="1"/>
      <c r="V2885" s="1"/>
      <c r="W2885" s="1"/>
      <c r="X2885" s="35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2"/>
      <c r="AY2885" s="1"/>
      <c r="AZ2885" s="1"/>
      <c r="BA2885" s="36"/>
      <c r="BB2885" s="2"/>
      <c r="BC2885" s="1"/>
      <c r="BD2885" s="1"/>
      <c r="BE2885" s="1"/>
      <c r="BF2885" s="43">
        <f t="shared" si="44"/>
        <v>174910</v>
      </c>
      <c r="BG2885" s="1"/>
      <c r="BH2885" s="1"/>
      <c r="BI2885" s="1">
        <v>50</v>
      </c>
      <c r="BJ2885" s="1">
        <v>0</v>
      </c>
      <c r="BK2885" s="1">
        <v>0.01</v>
      </c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37" t="s">
        <v>71</v>
      </c>
    </row>
    <row r="2886" spans="1:77" x14ac:dyDescent="0.25">
      <c r="A2886" s="1">
        <v>2881</v>
      </c>
      <c r="B2886" s="1"/>
      <c r="C2886" s="1"/>
      <c r="D2886" s="1"/>
      <c r="E2886" s="1"/>
      <c r="F2886" s="1">
        <v>2881</v>
      </c>
      <c r="G2886" s="1" t="s">
        <v>67</v>
      </c>
      <c r="H2886" s="1">
        <v>51177</v>
      </c>
      <c r="M2886" s="1">
        <v>1</v>
      </c>
      <c r="N2886" s="1">
        <v>3</v>
      </c>
      <c r="O2886" s="1">
        <v>64</v>
      </c>
      <c r="P2886" s="2" t="s">
        <v>69</v>
      </c>
      <c r="Q2886" s="2">
        <v>764</v>
      </c>
      <c r="R2886" s="1"/>
      <c r="S2886" s="2">
        <v>220</v>
      </c>
      <c r="T2886" s="1"/>
      <c r="U2886" s="1"/>
      <c r="V2886" s="1"/>
      <c r="W2886" s="1"/>
      <c r="X2886" s="35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2"/>
      <c r="AY2886" s="1"/>
      <c r="AZ2886" s="1"/>
      <c r="BA2886" s="36"/>
      <c r="BB2886" s="2"/>
      <c r="BC2886" s="1"/>
      <c r="BD2886" s="1"/>
      <c r="BE2886" s="1"/>
      <c r="BF2886" s="43">
        <f t="shared" si="44"/>
        <v>168080</v>
      </c>
      <c r="BG2886" s="1"/>
      <c r="BH2886" s="1"/>
      <c r="BI2886" s="1">
        <v>50</v>
      </c>
      <c r="BJ2886" s="1">
        <v>0</v>
      </c>
      <c r="BK2886" s="1">
        <v>0.01</v>
      </c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37" t="s">
        <v>71</v>
      </c>
    </row>
    <row r="2887" spans="1:77" x14ac:dyDescent="0.25">
      <c r="A2887" s="1">
        <v>2882</v>
      </c>
      <c r="B2887" s="1"/>
      <c r="C2887" s="1"/>
      <c r="D2887" s="1"/>
      <c r="E2887" s="1"/>
      <c r="F2887" s="1">
        <v>2882</v>
      </c>
      <c r="G2887" s="1" t="s">
        <v>67</v>
      </c>
      <c r="H2887" s="1">
        <v>51178</v>
      </c>
      <c r="M2887" s="1">
        <v>2</v>
      </c>
      <c r="N2887" s="1">
        <v>0</v>
      </c>
      <c r="O2887" s="1">
        <v>52.4</v>
      </c>
      <c r="P2887" s="2" t="s">
        <v>69</v>
      </c>
      <c r="Q2887" s="2">
        <v>852.4</v>
      </c>
      <c r="R2887" s="1"/>
      <c r="S2887" s="2">
        <v>100</v>
      </c>
      <c r="T2887" s="1"/>
      <c r="U2887" s="1"/>
      <c r="V2887" s="1"/>
      <c r="W2887" s="1"/>
      <c r="X2887" s="35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2"/>
      <c r="AY2887" s="1"/>
      <c r="AZ2887" s="1"/>
      <c r="BA2887" s="36"/>
      <c r="BB2887" s="2"/>
      <c r="BC2887" s="1"/>
      <c r="BD2887" s="1"/>
      <c r="BE2887" s="1"/>
      <c r="BF2887" s="43">
        <f t="shared" si="44"/>
        <v>85240</v>
      </c>
      <c r="BG2887" s="1"/>
      <c r="BH2887" s="1"/>
      <c r="BI2887" s="1">
        <v>50</v>
      </c>
      <c r="BJ2887" s="1">
        <v>0</v>
      </c>
      <c r="BK2887" s="1">
        <v>0.01</v>
      </c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37" t="s">
        <v>71</v>
      </c>
    </row>
    <row r="2888" spans="1:77" x14ac:dyDescent="0.25">
      <c r="A2888" s="1">
        <v>2883</v>
      </c>
      <c r="B2888" s="1"/>
      <c r="C2888" s="1"/>
      <c r="D2888" s="1"/>
      <c r="E2888" s="1"/>
      <c r="F2888" s="1">
        <v>2883</v>
      </c>
      <c r="G2888" s="1" t="s">
        <v>67</v>
      </c>
      <c r="H2888" s="1">
        <v>51316</v>
      </c>
      <c r="M2888" s="1">
        <v>3</v>
      </c>
      <c r="N2888" s="1">
        <v>1</v>
      </c>
      <c r="O2888" s="1">
        <v>2.8</v>
      </c>
      <c r="P2888" s="2" t="s">
        <v>69</v>
      </c>
      <c r="Q2888" s="2">
        <v>1302.8</v>
      </c>
      <c r="R2888" s="1"/>
      <c r="S2888" s="2">
        <v>100</v>
      </c>
      <c r="T2888" s="1"/>
      <c r="U2888" s="1"/>
      <c r="V2888" s="1"/>
      <c r="W2888" s="1"/>
      <c r="X2888" s="35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2"/>
      <c r="AY2888" s="1"/>
      <c r="AZ2888" s="1"/>
      <c r="BA2888" s="36"/>
      <c r="BB2888" s="2"/>
      <c r="BC2888" s="1"/>
      <c r="BD2888" s="1"/>
      <c r="BE2888" s="1"/>
      <c r="BF2888" s="43">
        <f t="shared" ref="BF2888:BF2951" si="45">Q2888*S2888</f>
        <v>130280</v>
      </c>
      <c r="BG2888" s="1"/>
      <c r="BH2888" s="1"/>
      <c r="BI2888" s="1">
        <v>50</v>
      </c>
      <c r="BJ2888" s="1">
        <v>0</v>
      </c>
      <c r="BK2888" s="1">
        <v>0.01</v>
      </c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37" t="s">
        <v>71</v>
      </c>
    </row>
    <row r="2889" spans="1:77" x14ac:dyDescent="0.25">
      <c r="A2889" s="1">
        <v>2884</v>
      </c>
      <c r="B2889" s="1"/>
      <c r="C2889" s="1"/>
      <c r="D2889" s="1"/>
      <c r="E2889" s="1"/>
      <c r="F2889" s="1">
        <v>2884</v>
      </c>
      <c r="G2889" s="1" t="s">
        <v>67</v>
      </c>
      <c r="H2889" s="1">
        <v>51322</v>
      </c>
      <c r="M2889" s="1">
        <v>2</v>
      </c>
      <c r="N2889" s="1">
        <v>2</v>
      </c>
      <c r="O2889" s="1">
        <v>14.8</v>
      </c>
      <c r="P2889" s="2" t="s">
        <v>69</v>
      </c>
      <c r="Q2889" s="2">
        <v>1014.8</v>
      </c>
      <c r="R2889" s="1"/>
      <c r="S2889" s="2">
        <v>130</v>
      </c>
      <c r="T2889" s="1"/>
      <c r="U2889" s="1"/>
      <c r="V2889" s="1"/>
      <c r="W2889" s="1"/>
      <c r="X2889" s="35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2"/>
      <c r="AY2889" s="1"/>
      <c r="AZ2889" s="1"/>
      <c r="BA2889" s="36"/>
      <c r="BB2889" s="2"/>
      <c r="BC2889" s="1"/>
      <c r="BD2889" s="1"/>
      <c r="BE2889" s="1"/>
      <c r="BF2889" s="43">
        <f t="shared" si="45"/>
        <v>131924</v>
      </c>
      <c r="BG2889" s="1"/>
      <c r="BH2889" s="1"/>
      <c r="BI2889" s="1">
        <v>50</v>
      </c>
      <c r="BJ2889" s="1">
        <v>0</v>
      </c>
      <c r="BK2889" s="1">
        <v>0.01</v>
      </c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37" t="s">
        <v>71</v>
      </c>
    </row>
    <row r="2890" spans="1:77" x14ac:dyDescent="0.25">
      <c r="A2890" s="1">
        <v>2885</v>
      </c>
      <c r="B2890" s="1"/>
      <c r="C2890" s="1"/>
      <c r="D2890" s="1"/>
      <c r="E2890" s="1"/>
      <c r="F2890" s="1">
        <v>2885</v>
      </c>
      <c r="G2890" s="1" t="s">
        <v>67</v>
      </c>
      <c r="H2890" s="1">
        <v>51323</v>
      </c>
      <c r="M2890" s="1">
        <v>2</v>
      </c>
      <c r="N2890" s="1">
        <v>3</v>
      </c>
      <c r="O2890" s="1">
        <v>51.3</v>
      </c>
      <c r="P2890" s="2" t="s">
        <v>69</v>
      </c>
      <c r="Q2890" s="2">
        <v>1151.3</v>
      </c>
      <c r="R2890" s="1"/>
      <c r="S2890" s="2">
        <v>130</v>
      </c>
      <c r="T2890" s="1"/>
      <c r="U2890" s="1"/>
      <c r="V2890" s="1"/>
      <c r="W2890" s="1"/>
      <c r="X2890" s="35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2"/>
      <c r="AY2890" s="1"/>
      <c r="AZ2890" s="1"/>
      <c r="BA2890" s="36"/>
      <c r="BB2890" s="2"/>
      <c r="BC2890" s="1"/>
      <c r="BD2890" s="1"/>
      <c r="BE2890" s="1"/>
      <c r="BF2890" s="43">
        <f t="shared" si="45"/>
        <v>149669</v>
      </c>
      <c r="BG2890" s="1"/>
      <c r="BH2890" s="1"/>
      <c r="BI2890" s="1">
        <v>50</v>
      </c>
      <c r="BJ2890" s="1">
        <v>0</v>
      </c>
      <c r="BK2890" s="1">
        <v>0.01</v>
      </c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37" t="s">
        <v>71</v>
      </c>
    </row>
    <row r="2891" spans="1:77" x14ac:dyDescent="0.25">
      <c r="A2891" s="1">
        <v>2886</v>
      </c>
      <c r="B2891" s="1"/>
      <c r="C2891" s="1"/>
      <c r="D2891" s="1"/>
      <c r="E2891" s="1"/>
      <c r="F2891" s="1">
        <v>2886</v>
      </c>
      <c r="G2891" s="1" t="s">
        <v>67</v>
      </c>
      <c r="H2891" s="1">
        <v>51348</v>
      </c>
      <c r="M2891" s="1">
        <v>0</v>
      </c>
      <c r="N2891" s="1">
        <v>3</v>
      </c>
      <c r="O2891" s="1">
        <v>97</v>
      </c>
      <c r="P2891" s="2" t="s">
        <v>69</v>
      </c>
      <c r="Q2891" s="2">
        <v>397</v>
      </c>
      <c r="R2891" s="1"/>
      <c r="S2891" s="2">
        <v>130</v>
      </c>
      <c r="T2891" s="1"/>
      <c r="U2891" s="1"/>
      <c r="V2891" s="1"/>
      <c r="W2891" s="1"/>
      <c r="X2891" s="35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2"/>
      <c r="AY2891" s="1"/>
      <c r="AZ2891" s="1"/>
      <c r="BA2891" s="36"/>
      <c r="BB2891" s="2"/>
      <c r="BC2891" s="1"/>
      <c r="BD2891" s="1"/>
      <c r="BE2891" s="1"/>
      <c r="BF2891" s="43">
        <f t="shared" si="45"/>
        <v>51610</v>
      </c>
      <c r="BG2891" s="1"/>
      <c r="BH2891" s="1"/>
      <c r="BI2891" s="1">
        <v>50</v>
      </c>
      <c r="BJ2891" s="1">
        <v>0</v>
      </c>
      <c r="BK2891" s="1">
        <v>0.01</v>
      </c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37" t="s">
        <v>71</v>
      </c>
    </row>
    <row r="2892" spans="1:77" x14ac:dyDescent="0.25">
      <c r="A2892" s="1">
        <v>2887</v>
      </c>
      <c r="B2892" s="1"/>
      <c r="C2892" s="1"/>
      <c r="D2892" s="1"/>
      <c r="E2892" s="1"/>
      <c r="F2892" s="1">
        <v>2887</v>
      </c>
      <c r="G2892" s="1" t="s">
        <v>67</v>
      </c>
      <c r="H2892" s="1">
        <v>51349</v>
      </c>
      <c r="M2892" s="1">
        <v>0</v>
      </c>
      <c r="N2892" s="1">
        <v>1</v>
      </c>
      <c r="O2892" s="1">
        <v>92.6</v>
      </c>
      <c r="P2892" s="2" t="s">
        <v>69</v>
      </c>
      <c r="Q2892" s="2">
        <v>192.6</v>
      </c>
      <c r="R2892" s="1"/>
      <c r="S2892" s="2">
        <v>190</v>
      </c>
      <c r="T2892" s="1"/>
      <c r="U2892" s="1"/>
      <c r="V2892" s="1"/>
      <c r="W2892" s="1"/>
      <c r="X2892" s="35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2"/>
      <c r="AY2892" s="1"/>
      <c r="AZ2892" s="1"/>
      <c r="BA2892" s="36"/>
      <c r="BB2892" s="2"/>
      <c r="BC2892" s="1"/>
      <c r="BD2892" s="1"/>
      <c r="BE2892" s="1"/>
      <c r="BF2892" s="43">
        <f t="shared" si="45"/>
        <v>36594</v>
      </c>
      <c r="BG2892" s="1"/>
      <c r="BH2892" s="1"/>
      <c r="BI2892" s="1">
        <v>50</v>
      </c>
      <c r="BJ2892" s="1">
        <v>0</v>
      </c>
      <c r="BK2892" s="1">
        <v>0.01</v>
      </c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37" t="s">
        <v>71</v>
      </c>
    </row>
    <row r="2893" spans="1:77" x14ac:dyDescent="0.25">
      <c r="A2893" s="1">
        <v>2888</v>
      </c>
      <c r="B2893" s="1"/>
      <c r="C2893" s="1"/>
      <c r="D2893" s="1"/>
      <c r="E2893" s="1"/>
      <c r="F2893" s="1">
        <v>2888</v>
      </c>
      <c r="G2893" s="1" t="s">
        <v>67</v>
      </c>
      <c r="H2893" s="1">
        <v>51350</v>
      </c>
      <c r="M2893" s="1">
        <v>4</v>
      </c>
      <c r="N2893" s="1">
        <v>3</v>
      </c>
      <c r="O2893" s="1">
        <v>78.3</v>
      </c>
      <c r="P2893" s="2" t="s">
        <v>69</v>
      </c>
      <c r="Q2893" s="2">
        <v>1978.3</v>
      </c>
      <c r="R2893" s="1"/>
      <c r="S2893" s="2">
        <v>190</v>
      </c>
      <c r="T2893" s="1"/>
      <c r="U2893" s="1"/>
      <c r="V2893" s="1"/>
      <c r="W2893" s="1"/>
      <c r="X2893" s="35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2"/>
      <c r="AY2893" s="1"/>
      <c r="AZ2893" s="1"/>
      <c r="BA2893" s="36"/>
      <c r="BB2893" s="2"/>
      <c r="BC2893" s="1"/>
      <c r="BD2893" s="1"/>
      <c r="BE2893" s="1"/>
      <c r="BF2893" s="43">
        <f t="shared" si="45"/>
        <v>375877</v>
      </c>
      <c r="BG2893" s="1"/>
      <c r="BH2893" s="1"/>
      <c r="BI2893" s="1">
        <v>50</v>
      </c>
      <c r="BJ2893" s="1">
        <v>0</v>
      </c>
      <c r="BK2893" s="1">
        <v>0.01</v>
      </c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37" t="s">
        <v>71</v>
      </c>
    </row>
    <row r="2894" spans="1:77" x14ac:dyDescent="0.25">
      <c r="A2894" s="1">
        <v>2889</v>
      </c>
      <c r="B2894" s="1"/>
      <c r="C2894" s="1"/>
      <c r="D2894" s="1"/>
      <c r="E2894" s="1"/>
      <c r="F2894" s="1">
        <v>2889</v>
      </c>
      <c r="G2894" s="1" t="s">
        <v>67</v>
      </c>
      <c r="H2894" s="1">
        <v>51378</v>
      </c>
      <c r="M2894" s="1">
        <v>6</v>
      </c>
      <c r="N2894" s="1">
        <v>3</v>
      </c>
      <c r="O2894" s="1">
        <v>63</v>
      </c>
      <c r="P2894" s="2" t="s">
        <v>69</v>
      </c>
      <c r="Q2894" s="2">
        <v>2763</v>
      </c>
      <c r="R2894" s="1"/>
      <c r="S2894" s="2">
        <v>190</v>
      </c>
      <c r="T2894" s="1"/>
      <c r="U2894" s="1"/>
      <c r="V2894" s="1"/>
      <c r="W2894" s="1"/>
      <c r="X2894" s="35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2"/>
      <c r="AY2894" s="1"/>
      <c r="AZ2894" s="1"/>
      <c r="BA2894" s="36"/>
      <c r="BB2894" s="2"/>
      <c r="BC2894" s="1"/>
      <c r="BD2894" s="1"/>
      <c r="BE2894" s="1"/>
      <c r="BF2894" s="43">
        <f t="shared" si="45"/>
        <v>524970</v>
      </c>
      <c r="BG2894" s="1"/>
      <c r="BH2894" s="1"/>
      <c r="BI2894" s="1">
        <v>50</v>
      </c>
      <c r="BJ2894" s="1">
        <v>0</v>
      </c>
      <c r="BK2894" s="1">
        <v>0.01</v>
      </c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37" t="s">
        <v>71</v>
      </c>
    </row>
    <row r="2895" spans="1:77" x14ac:dyDescent="0.25">
      <c r="A2895" s="1">
        <v>2890</v>
      </c>
      <c r="B2895" s="1"/>
      <c r="C2895" s="1"/>
      <c r="D2895" s="1"/>
      <c r="E2895" s="1"/>
      <c r="F2895" s="1">
        <v>2890</v>
      </c>
      <c r="G2895" s="1" t="s">
        <v>67</v>
      </c>
      <c r="H2895" s="1">
        <v>51410</v>
      </c>
      <c r="M2895" s="1">
        <v>4</v>
      </c>
      <c r="N2895" s="1">
        <v>3</v>
      </c>
      <c r="O2895" s="1">
        <v>97.3</v>
      </c>
      <c r="P2895" s="2" t="s">
        <v>69</v>
      </c>
      <c r="Q2895" s="2">
        <v>1997.3</v>
      </c>
      <c r="R2895" s="1"/>
      <c r="S2895" s="2">
        <v>100</v>
      </c>
      <c r="T2895" s="1"/>
      <c r="U2895" s="1"/>
      <c r="V2895" s="1"/>
      <c r="W2895" s="1"/>
      <c r="X2895" s="35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2"/>
      <c r="AY2895" s="1"/>
      <c r="AZ2895" s="1"/>
      <c r="BA2895" s="36"/>
      <c r="BB2895" s="2"/>
      <c r="BC2895" s="1"/>
      <c r="BD2895" s="1"/>
      <c r="BE2895" s="1"/>
      <c r="BF2895" s="43">
        <f t="shared" si="45"/>
        <v>199730</v>
      </c>
      <c r="BG2895" s="1"/>
      <c r="BH2895" s="1"/>
      <c r="BI2895" s="1">
        <v>50</v>
      </c>
      <c r="BJ2895" s="1">
        <v>0</v>
      </c>
      <c r="BK2895" s="1">
        <v>0.01</v>
      </c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37" t="s">
        <v>71</v>
      </c>
    </row>
    <row r="2896" spans="1:77" x14ac:dyDescent="0.25">
      <c r="A2896" s="1">
        <v>2891</v>
      </c>
      <c r="B2896" s="1"/>
      <c r="C2896" s="1"/>
      <c r="D2896" s="1"/>
      <c r="E2896" s="1"/>
      <c r="F2896" s="1">
        <v>2891</v>
      </c>
      <c r="G2896" s="1" t="s">
        <v>67</v>
      </c>
      <c r="H2896" s="1">
        <v>51411</v>
      </c>
      <c r="M2896" s="1">
        <v>5</v>
      </c>
      <c r="N2896" s="1">
        <v>0</v>
      </c>
      <c r="O2896" s="1">
        <v>50</v>
      </c>
      <c r="P2896" s="2" t="s">
        <v>69</v>
      </c>
      <c r="Q2896" s="2">
        <v>2050</v>
      </c>
      <c r="R2896" s="1"/>
      <c r="S2896" s="2">
        <v>100</v>
      </c>
      <c r="T2896" s="1"/>
      <c r="U2896" s="1"/>
      <c r="V2896" s="1"/>
      <c r="W2896" s="1"/>
      <c r="X2896" s="35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2"/>
      <c r="AY2896" s="1"/>
      <c r="AZ2896" s="1"/>
      <c r="BA2896" s="36"/>
      <c r="BB2896" s="2"/>
      <c r="BC2896" s="1"/>
      <c r="BD2896" s="1"/>
      <c r="BE2896" s="1"/>
      <c r="BF2896" s="43">
        <f t="shared" si="45"/>
        <v>205000</v>
      </c>
      <c r="BG2896" s="1"/>
      <c r="BH2896" s="1"/>
      <c r="BI2896" s="1">
        <v>50</v>
      </c>
      <c r="BJ2896" s="1">
        <v>0</v>
      </c>
      <c r="BK2896" s="1">
        <v>0.01</v>
      </c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37" t="s">
        <v>71</v>
      </c>
    </row>
    <row r="2897" spans="1:77" x14ac:dyDescent="0.25">
      <c r="A2897" s="1">
        <v>2892</v>
      </c>
      <c r="B2897" s="1"/>
      <c r="C2897" s="1"/>
      <c r="D2897" s="1"/>
      <c r="E2897" s="1"/>
      <c r="F2897" s="1">
        <v>2892</v>
      </c>
      <c r="G2897" s="1" t="s">
        <v>67</v>
      </c>
      <c r="H2897" s="1">
        <v>51521</v>
      </c>
      <c r="M2897" s="1">
        <v>0</v>
      </c>
      <c r="N2897" s="1">
        <v>1</v>
      </c>
      <c r="O2897" s="1">
        <v>86.6</v>
      </c>
      <c r="P2897" s="2" t="s">
        <v>69</v>
      </c>
      <c r="Q2897" s="2">
        <v>186.6</v>
      </c>
      <c r="R2897" s="1"/>
      <c r="S2897" s="2">
        <v>350</v>
      </c>
      <c r="T2897" s="1"/>
      <c r="U2897" s="1"/>
      <c r="V2897" s="1"/>
      <c r="W2897" s="1"/>
      <c r="X2897" s="35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2"/>
      <c r="AY2897" s="1"/>
      <c r="AZ2897" s="1"/>
      <c r="BA2897" s="36"/>
      <c r="BB2897" s="2"/>
      <c r="BC2897" s="1"/>
      <c r="BD2897" s="1"/>
      <c r="BE2897" s="1"/>
      <c r="BF2897" s="43">
        <f t="shared" si="45"/>
        <v>65310</v>
      </c>
      <c r="BG2897" s="1"/>
      <c r="BH2897" s="1"/>
      <c r="BI2897" s="1">
        <v>50</v>
      </c>
      <c r="BJ2897" s="1">
        <v>0</v>
      </c>
      <c r="BK2897" s="1">
        <v>0.01</v>
      </c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37" t="s">
        <v>71</v>
      </c>
    </row>
    <row r="2898" spans="1:77" x14ac:dyDescent="0.25">
      <c r="A2898" s="1">
        <v>2893</v>
      </c>
      <c r="B2898" s="1"/>
      <c r="C2898" s="1"/>
      <c r="D2898" s="1"/>
      <c r="E2898" s="1"/>
      <c r="F2898" s="1">
        <v>2893</v>
      </c>
      <c r="G2898" s="1" t="s">
        <v>67</v>
      </c>
      <c r="H2898" s="1">
        <v>51565</v>
      </c>
      <c r="M2898" s="1">
        <v>3</v>
      </c>
      <c r="N2898" s="1">
        <v>2</v>
      </c>
      <c r="O2898" s="1">
        <v>86.1</v>
      </c>
      <c r="P2898" s="2" t="s">
        <v>69</v>
      </c>
      <c r="Q2898" s="2">
        <v>1486.1</v>
      </c>
      <c r="R2898" s="1"/>
      <c r="S2898" s="2">
        <v>130</v>
      </c>
      <c r="T2898" s="1"/>
      <c r="U2898" s="1"/>
      <c r="V2898" s="1"/>
      <c r="W2898" s="1"/>
      <c r="X2898" s="35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2"/>
      <c r="AY2898" s="1"/>
      <c r="AZ2898" s="1"/>
      <c r="BA2898" s="36"/>
      <c r="BB2898" s="2"/>
      <c r="BC2898" s="1"/>
      <c r="BD2898" s="1"/>
      <c r="BE2898" s="1"/>
      <c r="BF2898" s="43">
        <f t="shared" si="45"/>
        <v>193193</v>
      </c>
      <c r="BG2898" s="1"/>
      <c r="BH2898" s="1"/>
      <c r="BI2898" s="1">
        <v>50</v>
      </c>
      <c r="BJ2898" s="1">
        <v>0</v>
      </c>
      <c r="BK2898" s="1">
        <v>0.01</v>
      </c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37" t="s">
        <v>71</v>
      </c>
    </row>
    <row r="2899" spans="1:77" x14ac:dyDescent="0.25">
      <c r="A2899" s="1">
        <v>2894</v>
      </c>
      <c r="B2899" s="1"/>
      <c r="C2899" s="1"/>
      <c r="D2899" s="1"/>
      <c r="E2899" s="1"/>
      <c r="F2899" s="1">
        <v>2894</v>
      </c>
      <c r="G2899" s="1" t="s">
        <v>67</v>
      </c>
      <c r="H2899" s="1">
        <v>51628</v>
      </c>
      <c r="M2899" s="1">
        <v>0</v>
      </c>
      <c r="N2899" s="1">
        <v>1</v>
      </c>
      <c r="O2899" s="1">
        <v>94.9</v>
      </c>
      <c r="P2899" s="2" t="s">
        <v>69</v>
      </c>
      <c r="Q2899" s="2">
        <v>194.9</v>
      </c>
      <c r="R2899" s="1"/>
      <c r="S2899" s="2">
        <v>450</v>
      </c>
      <c r="T2899" s="1"/>
      <c r="U2899" s="1"/>
      <c r="V2899" s="1"/>
      <c r="W2899" s="1"/>
      <c r="X2899" s="35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44"/>
      <c r="AR2899" s="36"/>
      <c r="AS2899" s="1"/>
      <c r="AT2899" s="45"/>
      <c r="AU2899" s="1"/>
      <c r="AV2899" s="1"/>
      <c r="AW2899" s="1"/>
      <c r="AX2899" s="2"/>
      <c r="AY2899" s="1"/>
      <c r="AZ2899" s="1"/>
      <c r="BA2899" s="36"/>
      <c r="BB2899" s="2"/>
      <c r="BC2899" s="1"/>
      <c r="BD2899" s="1"/>
      <c r="BE2899" s="43"/>
      <c r="BF2899" s="43">
        <f t="shared" si="45"/>
        <v>87705</v>
      </c>
      <c r="BG2899" s="1"/>
      <c r="BH2899" s="1"/>
      <c r="BI2899" s="1">
        <v>50</v>
      </c>
      <c r="BJ2899" s="1">
        <v>0</v>
      </c>
      <c r="BK2899" s="1">
        <v>0.01</v>
      </c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37" t="s">
        <v>71</v>
      </c>
    </row>
    <row r="2900" spans="1:77" x14ac:dyDescent="0.25">
      <c r="A2900" s="1">
        <v>2895</v>
      </c>
      <c r="B2900" s="1"/>
      <c r="C2900" s="1"/>
      <c r="D2900" s="1"/>
      <c r="E2900" s="1"/>
      <c r="F2900" s="1">
        <v>2895</v>
      </c>
      <c r="G2900" s="1" t="s">
        <v>67</v>
      </c>
      <c r="H2900" s="1">
        <v>51629</v>
      </c>
      <c r="M2900" s="1">
        <v>0</v>
      </c>
      <c r="N2900" s="1">
        <v>1</v>
      </c>
      <c r="O2900" s="1">
        <v>3.8</v>
      </c>
      <c r="P2900" s="2" t="s">
        <v>69</v>
      </c>
      <c r="Q2900" s="2">
        <v>103.8</v>
      </c>
      <c r="R2900" s="1"/>
      <c r="S2900" s="2">
        <v>130</v>
      </c>
      <c r="T2900" s="1"/>
      <c r="U2900" s="1"/>
      <c r="V2900" s="1"/>
      <c r="W2900" s="1"/>
      <c r="X2900" s="35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44"/>
      <c r="AR2900" s="36"/>
      <c r="AS2900" s="1"/>
      <c r="AT2900" s="45"/>
      <c r="AU2900" s="1"/>
      <c r="AV2900" s="1"/>
      <c r="AW2900" s="1"/>
      <c r="AX2900" s="2"/>
      <c r="AY2900" s="1"/>
      <c r="AZ2900" s="1"/>
      <c r="BA2900" s="36"/>
      <c r="BB2900" s="2"/>
      <c r="BC2900" s="1"/>
      <c r="BD2900" s="1"/>
      <c r="BE2900" s="43"/>
      <c r="BF2900" s="43">
        <f t="shared" si="45"/>
        <v>13494</v>
      </c>
      <c r="BG2900" s="1"/>
      <c r="BH2900" s="1"/>
      <c r="BI2900" s="1">
        <v>50</v>
      </c>
      <c r="BJ2900" s="1">
        <v>0</v>
      </c>
      <c r="BK2900" s="1">
        <v>0.01</v>
      </c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37" t="s">
        <v>71</v>
      </c>
    </row>
    <row r="2901" spans="1:77" x14ac:dyDescent="0.25">
      <c r="A2901" s="1">
        <v>2896</v>
      </c>
      <c r="B2901" s="1"/>
      <c r="C2901" s="1"/>
      <c r="D2901" s="1"/>
      <c r="E2901" s="1"/>
      <c r="F2901" s="1">
        <v>2896</v>
      </c>
      <c r="G2901" s="1" t="s">
        <v>67</v>
      </c>
      <c r="H2901" s="1">
        <v>51630</v>
      </c>
      <c r="M2901" s="1">
        <v>0</v>
      </c>
      <c r="N2901" s="1">
        <v>1</v>
      </c>
      <c r="O2901" s="1">
        <v>11.5</v>
      </c>
      <c r="P2901" s="2" t="s">
        <v>69</v>
      </c>
      <c r="Q2901" s="2">
        <v>111.5</v>
      </c>
      <c r="R2901" s="1"/>
      <c r="S2901" s="2">
        <v>130</v>
      </c>
      <c r="T2901" s="1"/>
      <c r="U2901" s="1"/>
      <c r="V2901" s="1"/>
      <c r="W2901" s="1"/>
      <c r="X2901" s="35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44"/>
      <c r="AR2901" s="36"/>
      <c r="AS2901" s="1"/>
      <c r="AT2901" s="45"/>
      <c r="AU2901" s="1"/>
      <c r="AV2901" s="1"/>
      <c r="AW2901" s="1"/>
      <c r="AX2901" s="2"/>
      <c r="AY2901" s="1"/>
      <c r="AZ2901" s="1"/>
      <c r="BA2901" s="36"/>
      <c r="BB2901" s="2"/>
      <c r="BC2901" s="1"/>
      <c r="BD2901" s="1"/>
      <c r="BE2901" s="43"/>
      <c r="BF2901" s="43">
        <f t="shared" si="45"/>
        <v>14495</v>
      </c>
      <c r="BG2901" s="1"/>
      <c r="BH2901" s="1"/>
      <c r="BI2901" s="1">
        <v>50</v>
      </c>
      <c r="BJ2901" s="1">
        <v>0</v>
      </c>
      <c r="BK2901" s="1">
        <v>0.01</v>
      </c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37" t="s">
        <v>71</v>
      </c>
    </row>
    <row r="2902" spans="1:77" x14ac:dyDescent="0.25">
      <c r="A2902" s="1">
        <v>2897</v>
      </c>
      <c r="B2902" s="1"/>
      <c r="C2902" s="1"/>
      <c r="D2902" s="1"/>
      <c r="E2902" s="1"/>
      <c r="F2902" s="1">
        <v>2897</v>
      </c>
      <c r="G2902" s="1" t="s">
        <v>67</v>
      </c>
      <c r="H2902" s="1">
        <v>51789</v>
      </c>
      <c r="M2902" s="1">
        <v>4</v>
      </c>
      <c r="N2902" s="1">
        <v>1</v>
      </c>
      <c r="O2902" s="1">
        <v>39.799999999999997</v>
      </c>
      <c r="P2902" s="2" t="s">
        <v>69</v>
      </c>
      <c r="Q2902" s="2">
        <v>1739.8</v>
      </c>
      <c r="R2902" s="1"/>
      <c r="S2902" s="2">
        <v>240</v>
      </c>
      <c r="T2902" s="1"/>
      <c r="U2902" s="1"/>
      <c r="V2902" s="1"/>
      <c r="W2902" s="1"/>
      <c r="X2902" s="35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44"/>
      <c r="AR2902" s="36"/>
      <c r="AS2902" s="1"/>
      <c r="AT2902" s="45"/>
      <c r="AU2902" s="1"/>
      <c r="AV2902" s="1"/>
      <c r="AW2902" s="1"/>
      <c r="AX2902" s="2"/>
      <c r="AY2902" s="1"/>
      <c r="AZ2902" s="1"/>
      <c r="BA2902" s="36"/>
      <c r="BB2902" s="2"/>
      <c r="BC2902" s="1"/>
      <c r="BD2902" s="1"/>
      <c r="BE2902" s="43"/>
      <c r="BF2902" s="43">
        <f t="shared" si="45"/>
        <v>417552</v>
      </c>
      <c r="BG2902" s="1"/>
      <c r="BH2902" s="1"/>
      <c r="BI2902" s="1">
        <v>50</v>
      </c>
      <c r="BJ2902" s="1">
        <v>0</v>
      </c>
      <c r="BK2902" s="1">
        <v>0.01</v>
      </c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37" t="s">
        <v>71</v>
      </c>
    </row>
    <row r="2903" spans="1:77" x14ac:dyDescent="0.25">
      <c r="A2903" s="1">
        <v>2898</v>
      </c>
      <c r="B2903" s="1"/>
      <c r="C2903" s="1"/>
      <c r="D2903" s="1"/>
      <c r="E2903" s="1"/>
      <c r="F2903" s="1">
        <v>2898</v>
      </c>
      <c r="G2903" s="1" t="s">
        <v>67</v>
      </c>
      <c r="H2903" s="1">
        <v>51790</v>
      </c>
      <c r="M2903" s="1">
        <v>6</v>
      </c>
      <c r="N2903" s="1">
        <v>3</v>
      </c>
      <c r="O2903" s="1">
        <v>69.2</v>
      </c>
      <c r="P2903" s="2" t="s">
        <v>69</v>
      </c>
      <c r="Q2903" s="2">
        <v>2769.2</v>
      </c>
      <c r="R2903" s="1"/>
      <c r="S2903" s="2">
        <v>240</v>
      </c>
      <c r="T2903" s="1"/>
      <c r="U2903" s="1"/>
      <c r="V2903" s="1"/>
      <c r="W2903" s="1"/>
      <c r="X2903" s="35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2"/>
      <c r="AY2903" s="1"/>
      <c r="AZ2903" s="1"/>
      <c r="BA2903" s="36"/>
      <c r="BB2903" s="2"/>
      <c r="BC2903" s="1"/>
      <c r="BD2903" s="1"/>
      <c r="BE2903" s="1"/>
      <c r="BF2903" s="43">
        <f t="shared" si="45"/>
        <v>664608</v>
      </c>
      <c r="BG2903" s="1"/>
      <c r="BH2903" s="1"/>
      <c r="BI2903" s="1">
        <v>50</v>
      </c>
      <c r="BJ2903" s="1">
        <v>0</v>
      </c>
      <c r="BK2903" s="1">
        <v>0.01</v>
      </c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37" t="s">
        <v>71</v>
      </c>
    </row>
    <row r="2904" spans="1:77" x14ac:dyDescent="0.25">
      <c r="A2904" s="1">
        <v>2899</v>
      </c>
      <c r="B2904" s="1"/>
      <c r="C2904" s="1"/>
      <c r="D2904" s="1"/>
      <c r="E2904" s="1"/>
      <c r="F2904" s="1">
        <v>2899</v>
      </c>
      <c r="G2904" s="1" t="s">
        <v>67</v>
      </c>
      <c r="H2904" s="1">
        <v>51804</v>
      </c>
      <c r="M2904" s="1">
        <v>8</v>
      </c>
      <c r="N2904" s="1">
        <v>3</v>
      </c>
      <c r="O2904" s="1">
        <v>10.199999999999999</v>
      </c>
      <c r="P2904" s="2" t="s">
        <v>69</v>
      </c>
      <c r="Q2904" s="2">
        <v>3510.2</v>
      </c>
      <c r="R2904" s="1"/>
      <c r="S2904" s="2">
        <v>130</v>
      </c>
      <c r="T2904" s="1"/>
      <c r="U2904" s="1"/>
      <c r="V2904" s="1"/>
      <c r="W2904" s="1"/>
      <c r="X2904" s="35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2"/>
      <c r="AY2904" s="1"/>
      <c r="AZ2904" s="1"/>
      <c r="BA2904" s="36"/>
      <c r="BB2904" s="2"/>
      <c r="BC2904" s="1"/>
      <c r="BD2904" s="1"/>
      <c r="BE2904" s="1"/>
      <c r="BF2904" s="43">
        <f t="shared" si="45"/>
        <v>456326</v>
      </c>
      <c r="BG2904" s="1"/>
      <c r="BH2904" s="1"/>
      <c r="BI2904" s="1">
        <v>50</v>
      </c>
      <c r="BJ2904" s="1">
        <v>0</v>
      </c>
      <c r="BK2904" s="1">
        <v>0.01</v>
      </c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37" t="s">
        <v>71</v>
      </c>
    </row>
    <row r="2905" spans="1:77" x14ac:dyDescent="0.25">
      <c r="A2905" s="1">
        <v>2900</v>
      </c>
      <c r="B2905" s="1"/>
      <c r="C2905" s="1"/>
      <c r="D2905" s="1"/>
      <c r="E2905" s="1"/>
      <c r="F2905" s="1">
        <v>2900</v>
      </c>
      <c r="G2905" s="1" t="s">
        <v>67</v>
      </c>
      <c r="H2905" s="1">
        <v>51911</v>
      </c>
      <c r="M2905" s="1">
        <v>2</v>
      </c>
      <c r="N2905" s="1">
        <v>0</v>
      </c>
      <c r="O2905" s="1">
        <v>0</v>
      </c>
      <c r="P2905" s="2" t="s">
        <v>69</v>
      </c>
      <c r="Q2905" s="2">
        <v>800</v>
      </c>
      <c r="R2905" s="1"/>
      <c r="S2905" s="2">
        <v>100</v>
      </c>
      <c r="T2905" s="1"/>
      <c r="U2905" s="1"/>
      <c r="V2905" s="1"/>
      <c r="W2905" s="1"/>
      <c r="X2905" s="35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2"/>
      <c r="AY2905" s="1"/>
      <c r="AZ2905" s="1"/>
      <c r="BA2905" s="36"/>
      <c r="BB2905" s="2"/>
      <c r="BC2905" s="1"/>
      <c r="BD2905" s="1"/>
      <c r="BE2905" s="1"/>
      <c r="BF2905" s="43">
        <f t="shared" si="45"/>
        <v>80000</v>
      </c>
      <c r="BG2905" s="1"/>
      <c r="BH2905" s="1"/>
      <c r="BI2905" s="1">
        <v>50</v>
      </c>
      <c r="BJ2905" s="1">
        <v>0</v>
      </c>
      <c r="BK2905" s="1">
        <v>0.01</v>
      </c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37" t="s">
        <v>71</v>
      </c>
    </row>
    <row r="2906" spans="1:77" x14ac:dyDescent="0.25">
      <c r="A2906" s="1">
        <v>2901</v>
      </c>
      <c r="B2906" s="1"/>
      <c r="C2906" s="1"/>
      <c r="D2906" s="1"/>
      <c r="E2906" s="1"/>
      <c r="F2906" s="1">
        <v>2901</v>
      </c>
      <c r="G2906" s="1" t="s">
        <v>67</v>
      </c>
      <c r="H2906" s="1">
        <v>52118</v>
      </c>
      <c r="M2906" s="1">
        <v>2</v>
      </c>
      <c r="N2906" s="1">
        <v>3</v>
      </c>
      <c r="O2906" s="1">
        <v>91.5</v>
      </c>
      <c r="P2906" s="2" t="s">
        <v>69</v>
      </c>
      <c r="Q2906" s="2">
        <v>1191.5</v>
      </c>
      <c r="R2906" s="1"/>
      <c r="S2906" s="2">
        <v>100</v>
      </c>
      <c r="T2906" s="1"/>
      <c r="U2906" s="1"/>
      <c r="V2906" s="1"/>
      <c r="W2906" s="1"/>
      <c r="X2906" s="35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2"/>
      <c r="AY2906" s="1"/>
      <c r="AZ2906" s="1"/>
      <c r="BA2906" s="36"/>
      <c r="BB2906" s="2"/>
      <c r="BC2906" s="1"/>
      <c r="BD2906" s="1"/>
      <c r="BE2906" s="1"/>
      <c r="BF2906" s="43">
        <f t="shared" si="45"/>
        <v>119150</v>
      </c>
      <c r="BG2906" s="1"/>
      <c r="BH2906" s="1"/>
      <c r="BI2906" s="1">
        <v>50</v>
      </c>
      <c r="BJ2906" s="1">
        <v>0</v>
      </c>
      <c r="BK2906" s="1">
        <v>0.01</v>
      </c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37" t="s">
        <v>71</v>
      </c>
    </row>
    <row r="2907" spans="1:77" x14ac:dyDescent="0.25">
      <c r="A2907" s="1">
        <v>2902</v>
      </c>
      <c r="B2907" s="1"/>
      <c r="C2907" s="1"/>
      <c r="D2907" s="1"/>
      <c r="E2907" s="1"/>
      <c r="F2907" s="1">
        <v>2902</v>
      </c>
      <c r="G2907" s="1" t="s">
        <v>67</v>
      </c>
      <c r="H2907" s="1">
        <v>52119</v>
      </c>
      <c r="M2907" s="1">
        <v>4</v>
      </c>
      <c r="N2907" s="1">
        <v>1</v>
      </c>
      <c r="O2907" s="1">
        <v>30.5</v>
      </c>
      <c r="P2907" s="2" t="s">
        <v>69</v>
      </c>
      <c r="Q2907" s="2">
        <v>1730.5</v>
      </c>
      <c r="R2907" s="1"/>
      <c r="S2907" s="2">
        <v>100</v>
      </c>
      <c r="T2907" s="1"/>
      <c r="U2907" s="1"/>
      <c r="V2907" s="1"/>
      <c r="W2907" s="1"/>
      <c r="X2907" s="35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44"/>
      <c r="AR2907" s="36"/>
      <c r="AS2907" s="1"/>
      <c r="AT2907" s="45"/>
      <c r="AU2907" s="1"/>
      <c r="AV2907" s="1"/>
      <c r="AW2907" s="1"/>
      <c r="AX2907" s="2"/>
      <c r="AY2907" s="1"/>
      <c r="AZ2907" s="1"/>
      <c r="BA2907" s="36"/>
      <c r="BB2907" s="2"/>
      <c r="BC2907" s="1"/>
      <c r="BD2907" s="1"/>
      <c r="BE2907" s="43"/>
      <c r="BF2907" s="43">
        <f t="shared" si="45"/>
        <v>173050</v>
      </c>
      <c r="BG2907" s="1"/>
      <c r="BH2907" s="1"/>
      <c r="BI2907" s="1">
        <v>50</v>
      </c>
      <c r="BJ2907" s="1">
        <v>0</v>
      </c>
      <c r="BK2907" s="1">
        <v>0.01</v>
      </c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37" t="s">
        <v>71</v>
      </c>
    </row>
    <row r="2908" spans="1:77" x14ac:dyDescent="0.25">
      <c r="A2908" s="1">
        <v>2903</v>
      </c>
      <c r="B2908" s="1"/>
      <c r="C2908" s="1"/>
      <c r="D2908" s="1"/>
      <c r="E2908" s="1"/>
      <c r="F2908" s="1">
        <v>2903</v>
      </c>
      <c r="G2908" s="1" t="s">
        <v>67</v>
      </c>
      <c r="H2908" s="1">
        <v>52120</v>
      </c>
      <c r="M2908" s="1">
        <v>3</v>
      </c>
      <c r="N2908" s="1">
        <v>2</v>
      </c>
      <c r="O2908" s="1">
        <v>30</v>
      </c>
      <c r="P2908" s="2" t="s">
        <v>69</v>
      </c>
      <c r="Q2908" s="2">
        <v>1430</v>
      </c>
      <c r="R2908" s="1"/>
      <c r="S2908" s="2">
        <v>100</v>
      </c>
      <c r="T2908" s="1"/>
      <c r="U2908" s="1"/>
      <c r="V2908" s="1"/>
      <c r="W2908" s="1"/>
      <c r="X2908" s="35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2"/>
      <c r="AY2908" s="1"/>
      <c r="AZ2908" s="1"/>
      <c r="BA2908" s="36"/>
      <c r="BB2908" s="2"/>
      <c r="BC2908" s="1"/>
      <c r="BD2908" s="1"/>
      <c r="BE2908" s="1"/>
      <c r="BF2908" s="43">
        <f t="shared" si="45"/>
        <v>143000</v>
      </c>
      <c r="BG2908" s="1"/>
      <c r="BH2908" s="1"/>
      <c r="BI2908" s="1">
        <v>50</v>
      </c>
      <c r="BJ2908" s="1">
        <v>0</v>
      </c>
      <c r="BK2908" s="1">
        <v>0.01</v>
      </c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37" t="s">
        <v>71</v>
      </c>
    </row>
    <row r="2909" spans="1:77" x14ac:dyDescent="0.25">
      <c r="A2909" s="1">
        <v>2904</v>
      </c>
      <c r="B2909" s="1"/>
      <c r="C2909" s="1"/>
      <c r="D2909" s="1"/>
      <c r="E2909" s="1"/>
      <c r="F2909" s="1">
        <v>2904</v>
      </c>
      <c r="G2909" s="1" t="s">
        <v>67</v>
      </c>
      <c r="H2909" s="1">
        <v>52177</v>
      </c>
      <c r="M2909" s="1">
        <v>6</v>
      </c>
      <c r="N2909" s="1">
        <v>0</v>
      </c>
      <c r="O2909" s="1">
        <v>54.8</v>
      </c>
      <c r="P2909" s="2" t="s">
        <v>69</v>
      </c>
      <c r="Q2909" s="2">
        <v>2454.8000000000002</v>
      </c>
      <c r="R2909" s="1"/>
      <c r="S2909" s="2">
        <v>160</v>
      </c>
      <c r="T2909" s="1"/>
      <c r="U2909" s="1"/>
      <c r="V2909" s="1"/>
      <c r="W2909" s="1"/>
      <c r="X2909" s="35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2"/>
      <c r="AY2909" s="1"/>
      <c r="AZ2909" s="1"/>
      <c r="BA2909" s="36"/>
      <c r="BB2909" s="2"/>
      <c r="BC2909" s="1"/>
      <c r="BD2909" s="1"/>
      <c r="BE2909" s="1"/>
      <c r="BF2909" s="43">
        <f t="shared" si="45"/>
        <v>392768</v>
      </c>
      <c r="BG2909" s="1"/>
      <c r="BH2909" s="1"/>
      <c r="BI2909" s="1">
        <v>50</v>
      </c>
      <c r="BJ2909" s="1">
        <v>0</v>
      </c>
      <c r="BK2909" s="1">
        <v>0.01</v>
      </c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37" t="s">
        <v>71</v>
      </c>
    </row>
    <row r="2910" spans="1:77" x14ac:dyDescent="0.25">
      <c r="A2910" s="1">
        <v>2905</v>
      </c>
      <c r="B2910" s="1"/>
      <c r="C2910" s="1"/>
      <c r="D2910" s="1"/>
      <c r="E2910" s="1"/>
      <c r="F2910" s="1">
        <v>2905</v>
      </c>
      <c r="G2910" s="1" t="s">
        <v>67</v>
      </c>
      <c r="H2910" s="1">
        <v>52242</v>
      </c>
      <c r="M2910" s="1">
        <v>4</v>
      </c>
      <c r="N2910" s="1">
        <v>2</v>
      </c>
      <c r="O2910" s="1">
        <v>24.9</v>
      </c>
      <c r="P2910" s="2" t="s">
        <v>69</v>
      </c>
      <c r="Q2910" s="2">
        <v>1824.9</v>
      </c>
      <c r="R2910" s="1"/>
      <c r="S2910" s="2">
        <v>130</v>
      </c>
      <c r="T2910" s="1"/>
      <c r="U2910" s="1"/>
      <c r="V2910" s="1"/>
      <c r="W2910" s="1"/>
      <c r="X2910" s="35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2"/>
      <c r="AY2910" s="1"/>
      <c r="AZ2910" s="1"/>
      <c r="BA2910" s="36"/>
      <c r="BB2910" s="2"/>
      <c r="BC2910" s="1"/>
      <c r="BD2910" s="1"/>
      <c r="BE2910" s="1"/>
      <c r="BF2910" s="43">
        <f t="shared" si="45"/>
        <v>237237</v>
      </c>
      <c r="BG2910" s="1"/>
      <c r="BH2910" s="1"/>
      <c r="BI2910" s="1">
        <v>50</v>
      </c>
      <c r="BJ2910" s="1">
        <v>0</v>
      </c>
      <c r="BK2910" s="1">
        <v>0.01</v>
      </c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37" t="s">
        <v>71</v>
      </c>
    </row>
    <row r="2911" spans="1:77" x14ac:dyDescent="0.25">
      <c r="A2911" s="1">
        <v>2906</v>
      </c>
      <c r="B2911" s="1"/>
      <c r="C2911" s="1"/>
      <c r="D2911" s="1"/>
      <c r="E2911" s="1"/>
      <c r="F2911" s="1">
        <v>2906</v>
      </c>
      <c r="G2911" s="1" t="s">
        <v>67</v>
      </c>
      <c r="H2911" s="1">
        <v>52411</v>
      </c>
      <c r="M2911" s="1">
        <v>6</v>
      </c>
      <c r="N2911" s="1">
        <v>3</v>
      </c>
      <c r="O2911" s="1">
        <v>95.4</v>
      </c>
      <c r="P2911" s="2" t="s">
        <v>69</v>
      </c>
      <c r="Q2911" s="2">
        <v>2795.4</v>
      </c>
      <c r="R2911" s="1"/>
      <c r="S2911" s="2">
        <v>100</v>
      </c>
      <c r="T2911" s="1"/>
      <c r="U2911" s="1"/>
      <c r="V2911" s="1"/>
      <c r="W2911" s="1"/>
      <c r="X2911" s="35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44"/>
      <c r="AR2911" s="36"/>
      <c r="AS2911" s="1"/>
      <c r="AT2911" s="45"/>
      <c r="AU2911" s="1"/>
      <c r="AV2911" s="1"/>
      <c r="AW2911" s="1"/>
      <c r="AX2911" s="2"/>
      <c r="AY2911" s="1"/>
      <c r="AZ2911" s="1"/>
      <c r="BA2911" s="36"/>
      <c r="BB2911" s="2"/>
      <c r="BC2911" s="1"/>
      <c r="BD2911" s="1"/>
      <c r="BE2911" s="43"/>
      <c r="BF2911" s="43">
        <f t="shared" si="45"/>
        <v>279540</v>
      </c>
      <c r="BG2911" s="1"/>
      <c r="BH2911" s="1"/>
      <c r="BI2911" s="1">
        <v>50</v>
      </c>
      <c r="BJ2911" s="1">
        <v>0</v>
      </c>
      <c r="BK2911" s="1">
        <v>0.01</v>
      </c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37" t="s">
        <v>71</v>
      </c>
    </row>
    <row r="2912" spans="1:77" x14ac:dyDescent="0.25">
      <c r="A2912" s="1">
        <v>2907</v>
      </c>
      <c r="B2912" s="1"/>
      <c r="C2912" s="1"/>
      <c r="D2912" s="1"/>
      <c r="E2912" s="1"/>
      <c r="F2912" s="1">
        <v>2907</v>
      </c>
      <c r="G2912" s="1" t="s">
        <v>67</v>
      </c>
      <c r="H2912" s="1">
        <v>52412</v>
      </c>
      <c r="M2912" s="1">
        <v>15</v>
      </c>
      <c r="N2912" s="1">
        <v>1</v>
      </c>
      <c r="O2912" s="1">
        <v>29.5</v>
      </c>
      <c r="P2912" s="2" t="s">
        <v>69</v>
      </c>
      <c r="Q2912" s="2">
        <v>6129.5</v>
      </c>
      <c r="R2912" s="1"/>
      <c r="S2912" s="2">
        <v>100</v>
      </c>
      <c r="T2912" s="1"/>
      <c r="U2912" s="1"/>
      <c r="V2912" s="1"/>
      <c r="W2912" s="1"/>
      <c r="X2912" s="35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2"/>
      <c r="AY2912" s="1"/>
      <c r="AZ2912" s="1"/>
      <c r="BA2912" s="36"/>
      <c r="BB2912" s="2"/>
      <c r="BC2912" s="1"/>
      <c r="BD2912" s="1"/>
      <c r="BE2912" s="1"/>
      <c r="BF2912" s="43">
        <f t="shared" si="45"/>
        <v>612950</v>
      </c>
      <c r="BG2912" s="1"/>
      <c r="BH2912" s="1"/>
      <c r="BI2912" s="1">
        <v>50</v>
      </c>
      <c r="BJ2912" s="1">
        <v>0</v>
      </c>
      <c r="BK2912" s="1">
        <v>0.01</v>
      </c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37" t="s">
        <v>71</v>
      </c>
    </row>
    <row r="2913" spans="1:77" x14ac:dyDescent="0.25">
      <c r="A2913" s="1">
        <v>2908</v>
      </c>
      <c r="B2913" s="1"/>
      <c r="C2913" s="1"/>
      <c r="D2913" s="1"/>
      <c r="E2913" s="1"/>
      <c r="F2913" s="1">
        <v>2908</v>
      </c>
      <c r="G2913" s="1" t="s">
        <v>67</v>
      </c>
      <c r="H2913" s="1">
        <v>52415</v>
      </c>
      <c r="M2913" s="1">
        <v>0</v>
      </c>
      <c r="N2913" s="1">
        <v>1</v>
      </c>
      <c r="O2913" s="1">
        <v>18.100000000000001</v>
      </c>
      <c r="P2913" s="2" t="s">
        <v>69</v>
      </c>
      <c r="Q2913" s="2">
        <v>118.1</v>
      </c>
      <c r="R2913" s="1"/>
      <c r="S2913" s="2">
        <v>250</v>
      </c>
      <c r="T2913" s="1"/>
      <c r="U2913" s="1"/>
      <c r="V2913" s="1"/>
      <c r="W2913" s="1"/>
      <c r="X2913" s="35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44"/>
      <c r="AR2913" s="36"/>
      <c r="AS2913" s="1"/>
      <c r="AT2913" s="45"/>
      <c r="AU2913" s="1"/>
      <c r="AV2913" s="2"/>
      <c r="AW2913" s="46"/>
      <c r="AX2913" s="2"/>
      <c r="AY2913" s="2"/>
      <c r="AZ2913" s="2"/>
      <c r="BA2913" s="36"/>
      <c r="BB2913" s="2"/>
      <c r="BC2913" s="36"/>
      <c r="BD2913" s="1"/>
      <c r="BE2913" s="43"/>
      <c r="BF2913" s="43">
        <f t="shared" si="45"/>
        <v>29525</v>
      </c>
      <c r="BG2913" s="1"/>
      <c r="BH2913" s="6"/>
      <c r="BI2913" s="1">
        <v>50</v>
      </c>
      <c r="BJ2913" s="1">
        <v>0</v>
      </c>
      <c r="BK2913" s="1">
        <v>0.01</v>
      </c>
      <c r="BL2913" s="36"/>
      <c r="BM2913" s="36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37" t="s">
        <v>71</v>
      </c>
    </row>
    <row r="2914" spans="1:77" x14ac:dyDescent="0.25">
      <c r="A2914" s="1">
        <v>2909</v>
      </c>
      <c r="B2914" s="1"/>
      <c r="C2914" s="1"/>
      <c r="D2914" s="1"/>
      <c r="E2914" s="1"/>
      <c r="F2914" s="1">
        <v>2909</v>
      </c>
      <c r="G2914" s="1" t="s">
        <v>67</v>
      </c>
      <c r="H2914" s="1">
        <v>52444</v>
      </c>
      <c r="M2914" s="1">
        <v>3</v>
      </c>
      <c r="N2914" s="1">
        <v>1</v>
      </c>
      <c r="O2914" s="1">
        <v>94.8</v>
      </c>
      <c r="P2914" s="2" t="s">
        <v>69</v>
      </c>
      <c r="Q2914" s="2">
        <v>1394.8</v>
      </c>
      <c r="R2914" s="1"/>
      <c r="S2914" s="2">
        <v>250</v>
      </c>
      <c r="T2914" s="1"/>
      <c r="U2914" s="1"/>
      <c r="V2914" s="1"/>
      <c r="W2914" s="1"/>
      <c r="X2914" s="35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2"/>
      <c r="AY2914" s="1"/>
      <c r="AZ2914" s="1"/>
      <c r="BA2914" s="36"/>
      <c r="BB2914" s="2"/>
      <c r="BC2914" s="1"/>
      <c r="BD2914" s="1"/>
      <c r="BE2914" s="1"/>
      <c r="BF2914" s="43">
        <f t="shared" si="45"/>
        <v>348700</v>
      </c>
      <c r="BG2914" s="1"/>
      <c r="BH2914" s="1"/>
      <c r="BI2914" s="1">
        <v>50</v>
      </c>
      <c r="BJ2914" s="1">
        <v>0</v>
      </c>
      <c r="BK2914" s="1">
        <v>0.01</v>
      </c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37" t="s">
        <v>71</v>
      </c>
    </row>
    <row r="2915" spans="1:77" x14ac:dyDescent="0.25">
      <c r="A2915" s="1">
        <v>2910</v>
      </c>
      <c r="B2915" s="1"/>
      <c r="C2915" s="1"/>
      <c r="D2915" s="1"/>
      <c r="E2915" s="1"/>
      <c r="F2915" s="1">
        <v>2910</v>
      </c>
      <c r="G2915" s="1" t="s">
        <v>67</v>
      </c>
      <c r="H2915" s="1">
        <v>52445</v>
      </c>
      <c r="M2915" s="1">
        <v>5</v>
      </c>
      <c r="N2915" s="1">
        <v>2</v>
      </c>
      <c r="O2915" s="1">
        <v>24.6</v>
      </c>
      <c r="P2915" s="2" t="s">
        <v>69</v>
      </c>
      <c r="Q2915" s="2">
        <v>2224.6</v>
      </c>
      <c r="R2915" s="1"/>
      <c r="S2915" s="2">
        <v>100</v>
      </c>
      <c r="T2915" s="1"/>
      <c r="U2915" s="1"/>
      <c r="V2915" s="1"/>
      <c r="W2915" s="1"/>
      <c r="X2915" s="35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2"/>
      <c r="AY2915" s="1"/>
      <c r="AZ2915" s="1"/>
      <c r="BA2915" s="36"/>
      <c r="BB2915" s="2"/>
      <c r="BC2915" s="1"/>
      <c r="BD2915" s="1"/>
      <c r="BE2915" s="1"/>
      <c r="BF2915" s="43">
        <f t="shared" si="45"/>
        <v>222460</v>
      </c>
      <c r="BG2915" s="1"/>
      <c r="BH2915" s="1"/>
      <c r="BI2915" s="1">
        <v>50</v>
      </c>
      <c r="BJ2915" s="1">
        <v>0</v>
      </c>
      <c r="BK2915" s="1">
        <v>0.01</v>
      </c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37" t="s">
        <v>71</v>
      </c>
    </row>
    <row r="2916" spans="1:77" x14ac:dyDescent="0.25">
      <c r="A2916" s="1">
        <v>2911</v>
      </c>
      <c r="B2916" s="1"/>
      <c r="C2916" s="1"/>
      <c r="D2916" s="1"/>
      <c r="E2916" s="1"/>
      <c r="F2916" s="1">
        <v>2911</v>
      </c>
      <c r="G2916" s="1" t="s">
        <v>67</v>
      </c>
      <c r="H2916" s="1">
        <v>52446</v>
      </c>
      <c r="M2916" s="1">
        <v>2</v>
      </c>
      <c r="N2916" s="1">
        <v>0</v>
      </c>
      <c r="O2916" s="1">
        <v>32</v>
      </c>
      <c r="P2916" s="2" t="s">
        <v>69</v>
      </c>
      <c r="Q2916" s="2">
        <v>832</v>
      </c>
      <c r="R2916" s="1"/>
      <c r="S2916" s="2">
        <v>220</v>
      </c>
      <c r="T2916" s="1"/>
      <c r="U2916" s="1"/>
      <c r="V2916" s="1"/>
      <c r="W2916" s="1"/>
      <c r="X2916" s="35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2"/>
      <c r="AY2916" s="1"/>
      <c r="AZ2916" s="1"/>
      <c r="BA2916" s="36"/>
      <c r="BB2916" s="2"/>
      <c r="BC2916" s="1"/>
      <c r="BD2916" s="1"/>
      <c r="BE2916" s="1"/>
      <c r="BF2916" s="43">
        <f t="shared" si="45"/>
        <v>183040</v>
      </c>
      <c r="BG2916" s="1"/>
      <c r="BH2916" s="1"/>
      <c r="BI2916" s="1">
        <v>50</v>
      </c>
      <c r="BJ2916" s="1">
        <v>0</v>
      </c>
      <c r="BK2916" s="1">
        <v>0.01</v>
      </c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37" t="s">
        <v>71</v>
      </c>
    </row>
    <row r="2917" spans="1:77" x14ac:dyDescent="0.25">
      <c r="A2917" s="1">
        <v>2912</v>
      </c>
      <c r="B2917" s="1"/>
      <c r="C2917" s="1"/>
      <c r="D2917" s="1"/>
      <c r="E2917" s="1"/>
      <c r="F2917" s="1">
        <v>2912</v>
      </c>
      <c r="G2917" s="1" t="s">
        <v>67</v>
      </c>
      <c r="H2917" s="1">
        <v>52452</v>
      </c>
      <c r="M2917" s="1">
        <v>5</v>
      </c>
      <c r="N2917" s="1">
        <v>2</v>
      </c>
      <c r="O2917" s="1">
        <v>86.8</v>
      </c>
      <c r="P2917" s="2" t="s">
        <v>69</v>
      </c>
      <c r="Q2917" s="2">
        <v>2286.8000000000002</v>
      </c>
      <c r="R2917" s="1"/>
      <c r="S2917" s="2">
        <v>130</v>
      </c>
      <c r="T2917" s="1"/>
      <c r="U2917" s="1"/>
      <c r="V2917" s="1"/>
      <c r="W2917" s="1"/>
      <c r="X2917" s="35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44"/>
      <c r="AR2917" s="36"/>
      <c r="AS2917" s="1"/>
      <c r="AT2917" s="45"/>
      <c r="AU2917" s="1"/>
      <c r="AV2917" s="2"/>
      <c r="AW2917" s="46"/>
      <c r="AX2917" s="2"/>
      <c r="AY2917" s="2"/>
      <c r="AZ2917" s="2"/>
      <c r="BA2917" s="36"/>
      <c r="BB2917" s="2"/>
      <c r="BC2917" s="36"/>
      <c r="BD2917" s="1"/>
      <c r="BE2917" s="43"/>
      <c r="BF2917" s="43">
        <f t="shared" si="45"/>
        <v>297284</v>
      </c>
      <c r="BG2917" s="1"/>
      <c r="BH2917" s="6"/>
      <c r="BI2917" s="1">
        <v>50</v>
      </c>
      <c r="BJ2917" s="1">
        <v>0</v>
      </c>
      <c r="BK2917" s="1">
        <v>0.01</v>
      </c>
      <c r="BL2917" s="36"/>
      <c r="BM2917" s="36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37" t="s">
        <v>71</v>
      </c>
    </row>
    <row r="2918" spans="1:77" x14ac:dyDescent="0.25">
      <c r="A2918" s="1">
        <v>2913</v>
      </c>
      <c r="B2918" s="1"/>
      <c r="C2918" s="1"/>
      <c r="D2918" s="1"/>
      <c r="E2918" s="1"/>
      <c r="F2918" s="1">
        <v>2913</v>
      </c>
      <c r="G2918" s="1" t="s">
        <v>67</v>
      </c>
      <c r="H2918" s="1">
        <v>52469</v>
      </c>
      <c r="M2918" s="1">
        <v>0</v>
      </c>
      <c r="N2918" s="1">
        <v>1</v>
      </c>
      <c r="O2918" s="1">
        <v>57.9</v>
      </c>
      <c r="P2918" s="2" t="s">
        <v>69</v>
      </c>
      <c r="Q2918" s="2">
        <v>157.9</v>
      </c>
      <c r="R2918" s="1"/>
      <c r="S2918" s="2">
        <v>130</v>
      </c>
      <c r="T2918" s="1"/>
      <c r="U2918" s="1"/>
      <c r="V2918" s="1"/>
      <c r="W2918" s="1"/>
      <c r="X2918" s="35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44"/>
      <c r="AR2918" s="36"/>
      <c r="AS2918" s="1"/>
      <c r="AT2918" s="45"/>
      <c r="AU2918" s="1"/>
      <c r="AV2918" s="1"/>
      <c r="AW2918" s="1"/>
      <c r="AX2918" s="2"/>
      <c r="AY2918" s="1"/>
      <c r="AZ2918" s="1"/>
      <c r="BA2918" s="36"/>
      <c r="BB2918" s="2"/>
      <c r="BC2918" s="1"/>
      <c r="BD2918" s="1"/>
      <c r="BE2918" s="43"/>
      <c r="BF2918" s="43">
        <f t="shared" si="45"/>
        <v>20527</v>
      </c>
      <c r="BG2918" s="1"/>
      <c r="BH2918" s="1"/>
      <c r="BI2918" s="1">
        <v>50</v>
      </c>
      <c r="BJ2918" s="1">
        <v>0</v>
      </c>
      <c r="BK2918" s="1">
        <v>0.01</v>
      </c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37" t="s">
        <v>71</v>
      </c>
    </row>
    <row r="2919" spans="1:77" x14ac:dyDescent="0.25">
      <c r="A2919" s="1">
        <v>2914</v>
      </c>
      <c r="B2919" s="1"/>
      <c r="C2919" s="1"/>
      <c r="D2919" s="1"/>
      <c r="E2919" s="1"/>
      <c r="F2919" s="1">
        <v>2914</v>
      </c>
      <c r="G2919" s="1" t="s">
        <v>67</v>
      </c>
      <c r="H2919" s="1">
        <v>52470</v>
      </c>
      <c r="M2919" s="1">
        <v>0</v>
      </c>
      <c r="N2919" s="1">
        <v>1</v>
      </c>
      <c r="O2919" s="1">
        <v>53.6</v>
      </c>
      <c r="P2919" s="2" t="s">
        <v>69</v>
      </c>
      <c r="Q2919" s="2">
        <v>153.6</v>
      </c>
      <c r="R2919" s="1"/>
      <c r="S2919" s="2">
        <v>130</v>
      </c>
      <c r="T2919" s="1"/>
      <c r="U2919" s="1"/>
      <c r="V2919" s="1"/>
      <c r="W2919" s="1"/>
      <c r="X2919" s="35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2"/>
      <c r="AY2919" s="1"/>
      <c r="AZ2919" s="1"/>
      <c r="BA2919" s="36"/>
      <c r="BB2919" s="2"/>
      <c r="BC2919" s="1"/>
      <c r="BD2919" s="1"/>
      <c r="BE2919" s="1"/>
      <c r="BF2919" s="43">
        <f t="shared" si="45"/>
        <v>19968</v>
      </c>
      <c r="BG2919" s="1"/>
      <c r="BH2919" s="1"/>
      <c r="BI2919" s="1">
        <v>50</v>
      </c>
      <c r="BJ2919" s="1">
        <v>0</v>
      </c>
      <c r="BK2919" s="1">
        <v>0.01</v>
      </c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37" t="s">
        <v>71</v>
      </c>
    </row>
    <row r="2920" spans="1:77" x14ac:dyDescent="0.25">
      <c r="A2920" s="1">
        <v>2915</v>
      </c>
      <c r="B2920" s="1"/>
      <c r="C2920" s="1"/>
      <c r="D2920" s="1"/>
      <c r="E2920" s="1"/>
      <c r="F2920" s="1">
        <v>2915</v>
      </c>
      <c r="G2920" s="1" t="s">
        <v>67</v>
      </c>
      <c r="H2920" s="1">
        <v>52471</v>
      </c>
      <c r="M2920" s="1">
        <v>0</v>
      </c>
      <c r="N2920" s="1">
        <v>1</v>
      </c>
      <c r="O2920" s="1">
        <v>57.4</v>
      </c>
      <c r="P2920" s="2" t="s">
        <v>69</v>
      </c>
      <c r="Q2920" s="2">
        <v>157.4</v>
      </c>
      <c r="R2920" s="1"/>
      <c r="S2920" s="2">
        <v>130</v>
      </c>
      <c r="T2920" s="1"/>
      <c r="U2920" s="1"/>
      <c r="V2920" s="1"/>
      <c r="W2920" s="1"/>
      <c r="X2920" s="35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2"/>
      <c r="AY2920" s="1"/>
      <c r="AZ2920" s="1"/>
      <c r="BA2920" s="36"/>
      <c r="BB2920" s="2"/>
      <c r="BC2920" s="1"/>
      <c r="BD2920" s="1"/>
      <c r="BE2920" s="1"/>
      <c r="BF2920" s="43">
        <f t="shared" si="45"/>
        <v>20462</v>
      </c>
      <c r="BG2920" s="1"/>
      <c r="BH2920" s="1"/>
      <c r="BI2920" s="1">
        <v>50</v>
      </c>
      <c r="BJ2920" s="1">
        <v>0</v>
      </c>
      <c r="BK2920" s="1">
        <v>0.01</v>
      </c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37" t="s">
        <v>71</v>
      </c>
    </row>
    <row r="2921" spans="1:77" x14ac:dyDescent="0.25">
      <c r="A2921" s="1">
        <v>2916</v>
      </c>
      <c r="B2921" s="1"/>
      <c r="C2921" s="1"/>
      <c r="D2921" s="1"/>
      <c r="E2921" s="1"/>
      <c r="F2921" s="1">
        <v>2916</v>
      </c>
      <c r="G2921" s="1" t="s">
        <v>67</v>
      </c>
      <c r="H2921" s="1">
        <v>52472</v>
      </c>
      <c r="M2921" s="1">
        <v>0</v>
      </c>
      <c r="N2921" s="1">
        <v>1</v>
      </c>
      <c r="O2921" s="1">
        <v>59.2</v>
      </c>
      <c r="P2921" s="2" t="s">
        <v>69</v>
      </c>
      <c r="Q2921" s="2">
        <v>159.19999999999999</v>
      </c>
      <c r="R2921" s="1"/>
      <c r="S2921" s="2">
        <v>130</v>
      </c>
      <c r="T2921" s="1"/>
      <c r="U2921" s="1"/>
      <c r="V2921" s="1"/>
      <c r="W2921" s="1"/>
      <c r="X2921" s="35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44"/>
      <c r="AR2921" s="36"/>
      <c r="AS2921" s="1"/>
      <c r="AT2921" s="45"/>
      <c r="AU2921" s="1"/>
      <c r="AV2921" s="1"/>
      <c r="AW2921" s="1"/>
      <c r="AX2921" s="2"/>
      <c r="AY2921" s="1"/>
      <c r="AZ2921" s="1"/>
      <c r="BA2921" s="36"/>
      <c r="BB2921" s="2"/>
      <c r="BC2921" s="1"/>
      <c r="BD2921" s="1"/>
      <c r="BE2921" s="43"/>
      <c r="BF2921" s="43">
        <f t="shared" si="45"/>
        <v>20696</v>
      </c>
      <c r="BG2921" s="1"/>
      <c r="BH2921" s="1"/>
      <c r="BI2921" s="1">
        <v>50</v>
      </c>
      <c r="BJ2921" s="1">
        <v>0</v>
      </c>
      <c r="BK2921" s="1">
        <v>0.01</v>
      </c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37" t="s">
        <v>71</v>
      </c>
    </row>
    <row r="2922" spans="1:77" x14ac:dyDescent="0.25">
      <c r="A2922" s="1">
        <v>2917</v>
      </c>
      <c r="B2922" s="1"/>
      <c r="C2922" s="1"/>
      <c r="D2922" s="1"/>
      <c r="E2922" s="1"/>
      <c r="F2922" s="1">
        <v>2917</v>
      </c>
      <c r="G2922" s="1" t="s">
        <v>67</v>
      </c>
      <c r="H2922" s="1">
        <v>52486</v>
      </c>
      <c r="M2922" s="1">
        <v>0</v>
      </c>
      <c r="N2922" s="1">
        <v>2</v>
      </c>
      <c r="O2922" s="1">
        <v>10.4</v>
      </c>
      <c r="P2922" s="2" t="s">
        <v>69</v>
      </c>
      <c r="Q2922" s="2">
        <v>210.4</v>
      </c>
      <c r="R2922" s="1"/>
      <c r="S2922" s="2">
        <v>170</v>
      </c>
      <c r="T2922" s="1"/>
      <c r="U2922" s="1"/>
      <c r="V2922" s="1"/>
      <c r="W2922" s="1"/>
      <c r="X2922" s="35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2"/>
      <c r="AY2922" s="1"/>
      <c r="AZ2922" s="1"/>
      <c r="BA2922" s="36"/>
      <c r="BB2922" s="2"/>
      <c r="BC2922" s="1"/>
      <c r="BD2922" s="1"/>
      <c r="BE2922" s="1"/>
      <c r="BF2922" s="43">
        <f t="shared" si="45"/>
        <v>35768</v>
      </c>
      <c r="BG2922" s="1"/>
      <c r="BH2922" s="1"/>
      <c r="BI2922" s="1">
        <v>50</v>
      </c>
      <c r="BJ2922" s="1">
        <v>0</v>
      </c>
      <c r="BK2922" s="1">
        <v>0.01</v>
      </c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37" t="s">
        <v>71</v>
      </c>
    </row>
    <row r="2923" spans="1:77" x14ac:dyDescent="0.25">
      <c r="A2923" s="1">
        <v>2918</v>
      </c>
      <c r="B2923" s="1"/>
      <c r="C2923" s="1"/>
      <c r="D2923" s="1"/>
      <c r="E2923" s="1"/>
      <c r="F2923" s="1">
        <v>2918</v>
      </c>
      <c r="G2923" s="1" t="s">
        <v>67</v>
      </c>
      <c r="H2923" s="1">
        <v>52501</v>
      </c>
      <c r="M2923" s="1">
        <v>2</v>
      </c>
      <c r="N2923" s="1">
        <v>3</v>
      </c>
      <c r="O2923" s="1">
        <v>81.2</v>
      </c>
      <c r="P2923" s="2" t="s">
        <v>69</v>
      </c>
      <c r="Q2923" s="2">
        <v>1181.2</v>
      </c>
      <c r="R2923" s="1"/>
      <c r="S2923" s="2">
        <v>100</v>
      </c>
      <c r="T2923" s="1"/>
      <c r="U2923" s="1"/>
      <c r="V2923" s="1"/>
      <c r="W2923" s="1"/>
      <c r="X2923" s="35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2"/>
      <c r="AY2923" s="1"/>
      <c r="AZ2923" s="1"/>
      <c r="BA2923" s="36"/>
      <c r="BB2923" s="2"/>
      <c r="BC2923" s="1"/>
      <c r="BD2923" s="1"/>
      <c r="BE2923" s="1"/>
      <c r="BF2923" s="43">
        <f t="shared" si="45"/>
        <v>118120</v>
      </c>
      <c r="BG2923" s="1"/>
      <c r="BH2923" s="1"/>
      <c r="BI2923" s="1">
        <v>50</v>
      </c>
      <c r="BJ2923" s="1">
        <v>0</v>
      </c>
      <c r="BK2923" s="1">
        <v>0.01</v>
      </c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37" t="s">
        <v>71</v>
      </c>
    </row>
    <row r="2924" spans="1:77" x14ac:dyDescent="0.25">
      <c r="A2924" s="1">
        <v>2919</v>
      </c>
      <c r="B2924" s="1"/>
      <c r="C2924" s="1"/>
      <c r="D2924" s="1"/>
      <c r="E2924" s="1"/>
      <c r="F2924" s="1">
        <v>2919</v>
      </c>
      <c r="G2924" s="1" t="s">
        <v>67</v>
      </c>
      <c r="H2924" s="1">
        <v>52549</v>
      </c>
      <c r="M2924" s="1">
        <v>2</v>
      </c>
      <c r="N2924" s="1">
        <v>3</v>
      </c>
      <c r="O2924" s="1">
        <v>8.1</v>
      </c>
      <c r="P2924" s="2" t="s">
        <v>69</v>
      </c>
      <c r="Q2924" s="2">
        <v>1108.0999999999999</v>
      </c>
      <c r="R2924" s="1"/>
      <c r="S2924" s="2">
        <v>170</v>
      </c>
      <c r="T2924" s="1"/>
      <c r="U2924" s="1"/>
      <c r="V2924" s="1"/>
      <c r="W2924" s="1"/>
      <c r="X2924" s="35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2"/>
      <c r="AY2924" s="1"/>
      <c r="AZ2924" s="1"/>
      <c r="BA2924" s="36"/>
      <c r="BB2924" s="2"/>
      <c r="BC2924" s="1"/>
      <c r="BD2924" s="1"/>
      <c r="BE2924" s="1"/>
      <c r="BF2924" s="43">
        <f t="shared" si="45"/>
        <v>188376.99999999997</v>
      </c>
      <c r="BG2924" s="1"/>
      <c r="BH2924" s="1"/>
      <c r="BI2924" s="1">
        <v>50</v>
      </c>
      <c r="BJ2924" s="1">
        <v>0</v>
      </c>
      <c r="BK2924" s="1">
        <v>0.01</v>
      </c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37" t="s">
        <v>71</v>
      </c>
    </row>
    <row r="2925" spans="1:77" x14ac:dyDescent="0.25">
      <c r="A2925" s="1">
        <v>2920</v>
      </c>
      <c r="B2925" s="1"/>
      <c r="C2925" s="1"/>
      <c r="D2925" s="1"/>
      <c r="E2925" s="1"/>
      <c r="F2925" s="1">
        <v>2920</v>
      </c>
      <c r="G2925" s="1" t="s">
        <v>67</v>
      </c>
      <c r="H2925" s="1">
        <v>52550</v>
      </c>
      <c r="M2925" s="1">
        <v>0</v>
      </c>
      <c r="N2925" s="1">
        <v>1</v>
      </c>
      <c r="O2925" s="1">
        <v>14.6</v>
      </c>
      <c r="P2925" s="2" t="s">
        <v>69</v>
      </c>
      <c r="Q2925" s="2">
        <v>114.6</v>
      </c>
      <c r="R2925" s="1"/>
      <c r="S2925" s="2">
        <v>260</v>
      </c>
      <c r="T2925" s="1"/>
      <c r="U2925" s="1"/>
      <c r="V2925" s="1"/>
      <c r="W2925" s="1"/>
      <c r="X2925" s="35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2"/>
      <c r="AY2925" s="1"/>
      <c r="AZ2925" s="1"/>
      <c r="BA2925" s="36"/>
      <c r="BB2925" s="2"/>
      <c r="BC2925" s="1"/>
      <c r="BD2925" s="1"/>
      <c r="BE2925" s="1"/>
      <c r="BF2925" s="43">
        <f t="shared" si="45"/>
        <v>29796</v>
      </c>
      <c r="BG2925" s="1"/>
      <c r="BH2925" s="1"/>
      <c r="BI2925" s="1">
        <v>50</v>
      </c>
      <c r="BJ2925" s="1">
        <v>0</v>
      </c>
      <c r="BK2925" s="1">
        <v>0.01</v>
      </c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37" t="s">
        <v>71</v>
      </c>
    </row>
    <row r="2926" spans="1:77" x14ac:dyDescent="0.25">
      <c r="A2926" s="1">
        <v>2921</v>
      </c>
      <c r="B2926" s="1"/>
      <c r="C2926" s="1"/>
      <c r="D2926" s="1"/>
      <c r="E2926" s="1"/>
      <c r="F2926" s="1">
        <v>2921</v>
      </c>
      <c r="G2926" s="1" t="s">
        <v>67</v>
      </c>
      <c r="H2926" s="1">
        <v>52601</v>
      </c>
      <c r="M2926" s="1">
        <v>0</v>
      </c>
      <c r="N2926" s="1">
        <v>2</v>
      </c>
      <c r="O2926" s="1">
        <v>80.099999999999994</v>
      </c>
      <c r="P2926" s="2" t="s">
        <v>69</v>
      </c>
      <c r="Q2926" s="2">
        <v>280.10000000000002</v>
      </c>
      <c r="R2926" s="1"/>
      <c r="S2926" s="2">
        <v>130</v>
      </c>
      <c r="T2926" s="1"/>
      <c r="U2926" s="1"/>
      <c r="V2926" s="1"/>
      <c r="W2926" s="1"/>
      <c r="X2926" s="35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44"/>
      <c r="AR2926" s="36"/>
      <c r="AS2926" s="1"/>
      <c r="AT2926" s="45"/>
      <c r="AU2926" s="1"/>
      <c r="AV2926" s="1"/>
      <c r="AW2926" s="1"/>
      <c r="AX2926" s="2"/>
      <c r="AY2926" s="1"/>
      <c r="AZ2926" s="1"/>
      <c r="BA2926" s="36"/>
      <c r="BB2926" s="2"/>
      <c r="BC2926" s="1"/>
      <c r="BD2926" s="1"/>
      <c r="BE2926" s="43"/>
      <c r="BF2926" s="43">
        <f t="shared" si="45"/>
        <v>36413</v>
      </c>
      <c r="BG2926" s="1"/>
      <c r="BH2926" s="1"/>
      <c r="BI2926" s="1">
        <v>50</v>
      </c>
      <c r="BJ2926" s="1">
        <v>0</v>
      </c>
      <c r="BK2926" s="1">
        <v>0.01</v>
      </c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37" t="s">
        <v>71</v>
      </c>
    </row>
    <row r="2927" spans="1:77" x14ac:dyDescent="0.25">
      <c r="A2927" s="1">
        <v>2922</v>
      </c>
      <c r="B2927" s="1"/>
      <c r="C2927" s="1"/>
      <c r="D2927" s="1"/>
      <c r="E2927" s="1"/>
      <c r="F2927" s="1">
        <v>2922</v>
      </c>
      <c r="G2927" s="1" t="s">
        <v>67</v>
      </c>
      <c r="H2927" s="1">
        <v>52690</v>
      </c>
      <c r="M2927" s="1">
        <v>2</v>
      </c>
      <c r="N2927" s="1">
        <v>0</v>
      </c>
      <c r="O2927" s="1">
        <v>81.3</v>
      </c>
      <c r="P2927" s="2" t="s">
        <v>69</v>
      </c>
      <c r="Q2927" s="2">
        <v>881.3</v>
      </c>
      <c r="R2927" s="1"/>
      <c r="S2927" s="2">
        <v>280</v>
      </c>
      <c r="T2927" s="1"/>
      <c r="U2927" s="1"/>
      <c r="V2927" s="1"/>
      <c r="W2927" s="1"/>
      <c r="X2927" s="35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44"/>
      <c r="AR2927" s="36"/>
      <c r="AS2927" s="1"/>
      <c r="AT2927" s="45"/>
      <c r="AU2927" s="1"/>
      <c r="AV2927" s="1"/>
      <c r="AW2927" s="1"/>
      <c r="AX2927" s="2"/>
      <c r="AY2927" s="1"/>
      <c r="AZ2927" s="1"/>
      <c r="BA2927" s="36"/>
      <c r="BB2927" s="2"/>
      <c r="BC2927" s="1"/>
      <c r="BD2927" s="1"/>
      <c r="BE2927" s="43"/>
      <c r="BF2927" s="43">
        <f t="shared" si="45"/>
        <v>246764</v>
      </c>
      <c r="BG2927" s="1"/>
      <c r="BH2927" s="1"/>
      <c r="BI2927" s="1">
        <v>50</v>
      </c>
      <c r="BJ2927" s="1">
        <v>0</v>
      </c>
      <c r="BK2927" s="1">
        <v>0.01</v>
      </c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37" t="s">
        <v>71</v>
      </c>
    </row>
    <row r="2928" spans="1:77" x14ac:dyDescent="0.25">
      <c r="A2928" s="1">
        <v>2923</v>
      </c>
      <c r="B2928" s="1"/>
      <c r="C2928" s="1"/>
      <c r="D2928" s="1"/>
      <c r="E2928" s="1"/>
      <c r="F2928" s="1">
        <v>2923</v>
      </c>
      <c r="G2928" s="1" t="s">
        <v>67</v>
      </c>
      <c r="H2928" s="1">
        <v>52691</v>
      </c>
      <c r="M2928" s="1">
        <v>0</v>
      </c>
      <c r="N2928" s="1">
        <v>1</v>
      </c>
      <c r="O2928" s="1">
        <v>52.3</v>
      </c>
      <c r="P2928" s="2" t="s">
        <v>69</v>
      </c>
      <c r="Q2928" s="2">
        <v>152.30000000000001</v>
      </c>
      <c r="R2928" s="1"/>
      <c r="S2928" s="2">
        <v>100</v>
      </c>
      <c r="T2928" s="1"/>
      <c r="U2928" s="1"/>
      <c r="V2928" s="1"/>
      <c r="W2928" s="1"/>
      <c r="X2928" s="35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2"/>
      <c r="AY2928" s="1"/>
      <c r="AZ2928" s="1"/>
      <c r="BA2928" s="36"/>
      <c r="BB2928" s="2"/>
      <c r="BC2928" s="1"/>
      <c r="BD2928" s="1"/>
      <c r="BE2928" s="1"/>
      <c r="BF2928" s="43">
        <f t="shared" si="45"/>
        <v>15230.000000000002</v>
      </c>
      <c r="BG2928" s="1"/>
      <c r="BH2928" s="1"/>
      <c r="BI2928" s="1">
        <v>50</v>
      </c>
      <c r="BJ2928" s="1">
        <v>0</v>
      </c>
      <c r="BK2928" s="1">
        <v>0.01</v>
      </c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37" t="s">
        <v>71</v>
      </c>
    </row>
    <row r="2929" spans="1:77" x14ac:dyDescent="0.25">
      <c r="A2929" s="1">
        <v>2924</v>
      </c>
      <c r="B2929" s="1"/>
      <c r="C2929" s="1"/>
      <c r="D2929" s="1"/>
      <c r="E2929" s="1"/>
      <c r="F2929" s="1">
        <v>2924</v>
      </c>
      <c r="G2929" s="1" t="s">
        <v>67</v>
      </c>
      <c r="H2929" s="1">
        <v>52692</v>
      </c>
      <c r="M2929" s="1">
        <v>2</v>
      </c>
      <c r="N2929" s="1">
        <v>0</v>
      </c>
      <c r="O2929" s="1">
        <v>81.599999999999994</v>
      </c>
      <c r="P2929" s="2" t="s">
        <v>69</v>
      </c>
      <c r="Q2929" s="2">
        <v>881.6</v>
      </c>
      <c r="R2929" s="1"/>
      <c r="S2929" s="2">
        <v>100</v>
      </c>
      <c r="T2929" s="1"/>
      <c r="U2929" s="1"/>
      <c r="V2929" s="1"/>
      <c r="W2929" s="1"/>
      <c r="X2929" s="35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44"/>
      <c r="AR2929" s="36"/>
      <c r="AS2929" s="1"/>
      <c r="AT2929" s="45"/>
      <c r="AU2929" s="1"/>
      <c r="AV2929" s="1"/>
      <c r="AW2929" s="1"/>
      <c r="AX2929" s="2"/>
      <c r="AY2929" s="1"/>
      <c r="AZ2929" s="1"/>
      <c r="BA2929" s="36"/>
      <c r="BB2929" s="2"/>
      <c r="BC2929" s="1"/>
      <c r="BD2929" s="1"/>
      <c r="BE2929" s="43"/>
      <c r="BF2929" s="43">
        <f t="shared" si="45"/>
        <v>88160</v>
      </c>
      <c r="BG2929" s="1"/>
      <c r="BH2929" s="1"/>
      <c r="BI2929" s="1">
        <v>50</v>
      </c>
      <c r="BJ2929" s="1">
        <v>0</v>
      </c>
      <c r="BK2929" s="1">
        <v>0.01</v>
      </c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37" t="s">
        <v>71</v>
      </c>
    </row>
    <row r="2930" spans="1:77" x14ac:dyDescent="0.25">
      <c r="A2930" s="1">
        <v>2925</v>
      </c>
      <c r="B2930" s="1"/>
      <c r="C2930" s="1"/>
      <c r="D2930" s="1"/>
      <c r="E2930" s="1"/>
      <c r="F2930" s="1">
        <v>2925</v>
      </c>
      <c r="G2930" s="1" t="s">
        <v>67</v>
      </c>
      <c r="H2930" s="1">
        <v>52693</v>
      </c>
      <c r="M2930" s="1">
        <v>6</v>
      </c>
      <c r="N2930" s="1">
        <v>0</v>
      </c>
      <c r="O2930" s="1">
        <v>4.5999999999999996</v>
      </c>
      <c r="P2930" s="2" t="s">
        <v>69</v>
      </c>
      <c r="Q2930" s="2">
        <v>2404.6</v>
      </c>
      <c r="R2930" s="1"/>
      <c r="S2930" s="2">
        <v>280</v>
      </c>
      <c r="T2930" s="1"/>
      <c r="U2930" s="1"/>
      <c r="V2930" s="1"/>
      <c r="W2930" s="1"/>
      <c r="X2930" s="35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2"/>
      <c r="AY2930" s="1"/>
      <c r="AZ2930" s="1"/>
      <c r="BA2930" s="36"/>
      <c r="BB2930" s="2"/>
      <c r="BC2930" s="1"/>
      <c r="BD2930" s="1"/>
      <c r="BE2930" s="1"/>
      <c r="BF2930" s="43">
        <f t="shared" si="45"/>
        <v>673288</v>
      </c>
      <c r="BG2930" s="1"/>
      <c r="BH2930" s="1"/>
      <c r="BI2930" s="1">
        <v>50</v>
      </c>
      <c r="BJ2930" s="1">
        <v>0</v>
      </c>
      <c r="BK2930" s="1">
        <v>0.01</v>
      </c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37" t="s">
        <v>71</v>
      </c>
    </row>
    <row r="2931" spans="1:77" x14ac:dyDescent="0.25">
      <c r="A2931" s="1">
        <v>2926</v>
      </c>
      <c r="B2931" s="1"/>
      <c r="C2931" s="1"/>
      <c r="D2931" s="1"/>
      <c r="E2931" s="1"/>
      <c r="F2931" s="1">
        <v>2926</v>
      </c>
      <c r="G2931" s="1" t="s">
        <v>67</v>
      </c>
      <c r="H2931" s="1">
        <v>52694</v>
      </c>
      <c r="M2931" s="1">
        <v>2</v>
      </c>
      <c r="N2931" s="1">
        <v>0</v>
      </c>
      <c r="O2931" s="1">
        <v>9.5</v>
      </c>
      <c r="P2931" s="2" t="s">
        <v>69</v>
      </c>
      <c r="Q2931" s="2">
        <v>809.5</v>
      </c>
      <c r="R2931" s="1"/>
      <c r="S2931" s="2">
        <v>100</v>
      </c>
      <c r="T2931" s="1"/>
      <c r="U2931" s="1"/>
      <c r="V2931" s="1"/>
      <c r="W2931" s="1"/>
      <c r="X2931" s="35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44"/>
      <c r="AR2931" s="36"/>
      <c r="AS2931" s="1"/>
      <c r="AT2931" s="45"/>
      <c r="AU2931" s="1"/>
      <c r="AV2931" s="1"/>
      <c r="AW2931" s="1"/>
      <c r="AX2931" s="2"/>
      <c r="AY2931" s="1"/>
      <c r="AZ2931" s="1"/>
      <c r="BA2931" s="36"/>
      <c r="BB2931" s="2"/>
      <c r="BC2931" s="1"/>
      <c r="BD2931" s="1"/>
      <c r="BE2931" s="43"/>
      <c r="BF2931" s="43">
        <f t="shared" si="45"/>
        <v>80950</v>
      </c>
      <c r="BG2931" s="1"/>
      <c r="BH2931" s="1"/>
      <c r="BI2931" s="1">
        <v>50</v>
      </c>
      <c r="BJ2931" s="1">
        <v>0</v>
      </c>
      <c r="BK2931" s="1">
        <v>0.01</v>
      </c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37" t="s">
        <v>71</v>
      </c>
    </row>
    <row r="2932" spans="1:77" x14ac:dyDescent="0.25">
      <c r="A2932" s="1">
        <v>2927</v>
      </c>
      <c r="B2932" s="1"/>
      <c r="C2932" s="1"/>
      <c r="D2932" s="1"/>
      <c r="E2932" s="1"/>
      <c r="F2932" s="1">
        <v>2927</v>
      </c>
      <c r="G2932" s="1" t="s">
        <v>67</v>
      </c>
      <c r="H2932" s="1">
        <v>52790</v>
      </c>
      <c r="M2932" s="1">
        <v>6</v>
      </c>
      <c r="N2932" s="1">
        <v>1</v>
      </c>
      <c r="O2932" s="1">
        <v>56.3</v>
      </c>
      <c r="P2932" s="2" t="s">
        <v>69</v>
      </c>
      <c r="Q2932" s="2">
        <v>2556.3000000000002</v>
      </c>
      <c r="R2932" s="1"/>
      <c r="S2932" s="2">
        <v>160</v>
      </c>
      <c r="T2932" s="1"/>
      <c r="U2932" s="1"/>
      <c r="V2932" s="1"/>
      <c r="W2932" s="1"/>
      <c r="X2932" s="35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44"/>
      <c r="AR2932" s="36"/>
      <c r="AS2932" s="1"/>
      <c r="AT2932" s="45"/>
      <c r="AU2932" s="1"/>
      <c r="AV2932" s="1"/>
      <c r="AW2932" s="1"/>
      <c r="AX2932" s="2"/>
      <c r="AY2932" s="1"/>
      <c r="AZ2932" s="1"/>
      <c r="BA2932" s="36"/>
      <c r="BB2932" s="2"/>
      <c r="BC2932" s="1"/>
      <c r="BD2932" s="1"/>
      <c r="BE2932" s="43"/>
      <c r="BF2932" s="43">
        <f t="shared" si="45"/>
        <v>409008</v>
      </c>
      <c r="BG2932" s="1"/>
      <c r="BH2932" s="1"/>
      <c r="BI2932" s="1">
        <v>50</v>
      </c>
      <c r="BJ2932" s="1">
        <v>0</v>
      </c>
      <c r="BK2932" s="1">
        <v>0.01</v>
      </c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37" t="s">
        <v>71</v>
      </c>
    </row>
    <row r="2933" spans="1:77" x14ac:dyDescent="0.25">
      <c r="A2933" s="1">
        <v>2928</v>
      </c>
      <c r="B2933" s="1"/>
      <c r="C2933" s="1"/>
      <c r="D2933" s="1"/>
      <c r="E2933" s="1"/>
      <c r="F2933" s="1">
        <v>2928</v>
      </c>
      <c r="G2933" s="1" t="s">
        <v>67</v>
      </c>
      <c r="H2933" s="1">
        <v>52903</v>
      </c>
      <c r="M2933" s="1">
        <v>0</v>
      </c>
      <c r="N2933" s="1">
        <v>0</v>
      </c>
      <c r="O2933" s="1">
        <v>90.9</v>
      </c>
      <c r="P2933" s="2" t="s">
        <v>69</v>
      </c>
      <c r="Q2933" s="2">
        <v>90.9</v>
      </c>
      <c r="R2933" s="1"/>
      <c r="S2933" s="2">
        <v>100</v>
      </c>
      <c r="T2933" s="1"/>
      <c r="U2933" s="1"/>
      <c r="V2933" s="1"/>
      <c r="W2933" s="1"/>
      <c r="X2933" s="35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44"/>
      <c r="AR2933" s="36"/>
      <c r="AS2933" s="1"/>
      <c r="AT2933" s="45"/>
      <c r="AU2933" s="1"/>
      <c r="AV2933" s="1"/>
      <c r="AW2933" s="1"/>
      <c r="AX2933" s="2"/>
      <c r="AY2933" s="1"/>
      <c r="AZ2933" s="1"/>
      <c r="BA2933" s="36"/>
      <c r="BB2933" s="2"/>
      <c r="BC2933" s="1"/>
      <c r="BD2933" s="1"/>
      <c r="BE2933" s="43"/>
      <c r="BF2933" s="43">
        <f t="shared" si="45"/>
        <v>9090</v>
      </c>
      <c r="BG2933" s="1"/>
      <c r="BH2933" s="1"/>
      <c r="BI2933" s="1">
        <v>50</v>
      </c>
      <c r="BJ2933" s="1">
        <v>0</v>
      </c>
      <c r="BK2933" s="1">
        <v>0.01</v>
      </c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37" t="s">
        <v>71</v>
      </c>
    </row>
    <row r="2934" spans="1:77" x14ac:dyDescent="0.25">
      <c r="A2934" s="1">
        <v>2929</v>
      </c>
      <c r="B2934" s="1"/>
      <c r="C2934" s="1"/>
      <c r="D2934" s="1"/>
      <c r="E2934" s="1"/>
      <c r="F2934" s="1">
        <v>2929</v>
      </c>
      <c r="G2934" s="1" t="s">
        <v>67</v>
      </c>
      <c r="H2934" s="1">
        <v>52904</v>
      </c>
      <c r="M2934" s="1">
        <v>0</v>
      </c>
      <c r="N2934" s="1">
        <v>0</v>
      </c>
      <c r="O2934" s="1">
        <v>71.599999999999994</v>
      </c>
      <c r="P2934" s="2" t="s">
        <v>69</v>
      </c>
      <c r="Q2934" s="2">
        <v>71.599999999999994</v>
      </c>
      <c r="R2934" s="1"/>
      <c r="S2934" s="2">
        <v>130</v>
      </c>
      <c r="T2934" s="1"/>
      <c r="U2934" s="1"/>
      <c r="V2934" s="1"/>
      <c r="W2934" s="1"/>
      <c r="X2934" s="35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2"/>
      <c r="AY2934" s="1"/>
      <c r="AZ2934" s="1"/>
      <c r="BA2934" s="36"/>
      <c r="BB2934" s="2"/>
      <c r="BC2934" s="1"/>
      <c r="BD2934" s="1"/>
      <c r="BE2934" s="1"/>
      <c r="BF2934" s="43">
        <f t="shared" si="45"/>
        <v>9308</v>
      </c>
      <c r="BG2934" s="1"/>
      <c r="BH2934" s="1"/>
      <c r="BI2934" s="1">
        <v>50</v>
      </c>
      <c r="BJ2934" s="1">
        <v>0</v>
      </c>
      <c r="BK2934" s="1">
        <v>0.01</v>
      </c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37" t="s">
        <v>71</v>
      </c>
    </row>
    <row r="2935" spans="1:77" x14ac:dyDescent="0.25">
      <c r="A2935" s="1">
        <v>2930</v>
      </c>
      <c r="B2935" s="1"/>
      <c r="C2935" s="1"/>
      <c r="D2935" s="1"/>
      <c r="E2935" s="1"/>
      <c r="F2935" s="1">
        <v>2930</v>
      </c>
      <c r="G2935" s="1" t="s">
        <v>67</v>
      </c>
      <c r="H2935" s="1">
        <v>52941</v>
      </c>
      <c r="M2935" s="1">
        <v>15</v>
      </c>
      <c r="N2935" s="1">
        <v>1</v>
      </c>
      <c r="O2935" s="1">
        <v>80.599999999999994</v>
      </c>
      <c r="P2935" s="2" t="s">
        <v>69</v>
      </c>
      <c r="Q2935" s="2">
        <v>6180.6</v>
      </c>
      <c r="R2935" s="1"/>
      <c r="S2935" s="2">
        <v>170</v>
      </c>
      <c r="T2935" s="1"/>
      <c r="U2935" s="1"/>
      <c r="V2935" s="1"/>
      <c r="W2935" s="1"/>
      <c r="X2935" s="35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44"/>
      <c r="AR2935" s="36"/>
      <c r="AS2935" s="1"/>
      <c r="AT2935" s="45"/>
      <c r="AU2935" s="1"/>
      <c r="AV2935" s="1"/>
      <c r="AW2935" s="1"/>
      <c r="AX2935" s="2"/>
      <c r="AY2935" s="1"/>
      <c r="AZ2935" s="1"/>
      <c r="BA2935" s="36"/>
      <c r="BB2935" s="2"/>
      <c r="BC2935" s="1"/>
      <c r="BD2935" s="1"/>
      <c r="BE2935" s="43"/>
      <c r="BF2935" s="43">
        <f t="shared" si="45"/>
        <v>1050702</v>
      </c>
      <c r="BG2935" s="1"/>
      <c r="BH2935" s="1"/>
      <c r="BI2935" s="1">
        <v>50</v>
      </c>
      <c r="BJ2935" s="1">
        <v>0</v>
      </c>
      <c r="BK2935" s="1">
        <v>0.01</v>
      </c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37" t="s">
        <v>71</v>
      </c>
    </row>
    <row r="2936" spans="1:77" x14ac:dyDescent="0.25">
      <c r="A2936" s="1">
        <v>2931</v>
      </c>
      <c r="B2936" s="1"/>
      <c r="C2936" s="1"/>
      <c r="D2936" s="1"/>
      <c r="E2936" s="1"/>
      <c r="F2936" s="1">
        <v>2931</v>
      </c>
      <c r="G2936" s="1" t="s">
        <v>67</v>
      </c>
      <c r="H2936" s="1">
        <v>52992</v>
      </c>
      <c r="M2936" s="1">
        <v>4</v>
      </c>
      <c r="N2936" s="1">
        <v>2</v>
      </c>
      <c r="O2936" s="1">
        <v>79.8</v>
      </c>
      <c r="P2936" s="2" t="s">
        <v>69</v>
      </c>
      <c r="Q2936" s="2">
        <v>1879.8</v>
      </c>
      <c r="R2936" s="1"/>
      <c r="S2936" s="2">
        <v>130</v>
      </c>
      <c r="T2936" s="1"/>
      <c r="U2936" s="1"/>
      <c r="V2936" s="1"/>
      <c r="W2936" s="1"/>
      <c r="X2936" s="35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44"/>
      <c r="AR2936" s="36"/>
      <c r="AS2936" s="1"/>
      <c r="AT2936" s="45"/>
      <c r="AU2936" s="1"/>
      <c r="AV2936" s="1"/>
      <c r="AW2936" s="1"/>
      <c r="AX2936" s="2"/>
      <c r="AY2936" s="1"/>
      <c r="AZ2936" s="1"/>
      <c r="BA2936" s="36"/>
      <c r="BB2936" s="2"/>
      <c r="BC2936" s="1"/>
      <c r="BD2936" s="1"/>
      <c r="BE2936" s="43"/>
      <c r="BF2936" s="43">
        <f t="shared" si="45"/>
        <v>244374</v>
      </c>
      <c r="BG2936" s="1"/>
      <c r="BH2936" s="1"/>
      <c r="BI2936" s="1">
        <v>50</v>
      </c>
      <c r="BJ2936" s="1">
        <v>0</v>
      </c>
      <c r="BK2936" s="1">
        <v>0.01</v>
      </c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37" t="s">
        <v>71</v>
      </c>
    </row>
    <row r="2937" spans="1:77" x14ac:dyDescent="0.25">
      <c r="A2937" s="1">
        <v>2932</v>
      </c>
      <c r="B2937" s="1"/>
      <c r="C2937" s="1"/>
      <c r="D2937" s="1"/>
      <c r="E2937" s="1"/>
      <c r="F2937" s="1">
        <v>2932</v>
      </c>
      <c r="G2937" s="1" t="s">
        <v>67</v>
      </c>
      <c r="H2937" s="1">
        <v>52993</v>
      </c>
      <c r="M2937" s="1">
        <v>4</v>
      </c>
      <c r="N2937" s="1">
        <v>2</v>
      </c>
      <c r="O2937" s="1">
        <v>8.8000000000000007</v>
      </c>
      <c r="P2937" s="2" t="s">
        <v>69</v>
      </c>
      <c r="Q2937" s="2">
        <v>1808.8</v>
      </c>
      <c r="R2937" s="1"/>
      <c r="S2937" s="2">
        <v>260</v>
      </c>
      <c r="T2937" s="1"/>
      <c r="U2937" s="1"/>
      <c r="V2937" s="1"/>
      <c r="W2937" s="1"/>
      <c r="X2937" s="35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2"/>
      <c r="AY2937" s="1"/>
      <c r="AZ2937" s="1"/>
      <c r="BA2937" s="36"/>
      <c r="BB2937" s="2"/>
      <c r="BC2937" s="1"/>
      <c r="BD2937" s="1"/>
      <c r="BE2937" s="1"/>
      <c r="BF2937" s="43">
        <f t="shared" si="45"/>
        <v>470288</v>
      </c>
      <c r="BG2937" s="1"/>
      <c r="BH2937" s="1"/>
      <c r="BI2937" s="1">
        <v>50</v>
      </c>
      <c r="BJ2937" s="1">
        <v>0</v>
      </c>
      <c r="BK2937" s="1">
        <v>0.01</v>
      </c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37" t="s">
        <v>71</v>
      </c>
    </row>
    <row r="2938" spans="1:77" x14ac:dyDescent="0.25">
      <c r="A2938" s="1">
        <v>2933</v>
      </c>
      <c r="B2938" s="1"/>
      <c r="C2938" s="1"/>
      <c r="D2938" s="1"/>
      <c r="E2938" s="1"/>
      <c r="F2938" s="1">
        <v>2933</v>
      </c>
      <c r="G2938" s="1" t="s">
        <v>67</v>
      </c>
      <c r="H2938" s="1">
        <v>53567</v>
      </c>
      <c r="M2938" s="1">
        <v>2</v>
      </c>
      <c r="N2938" s="1">
        <v>0</v>
      </c>
      <c r="O2938" s="1">
        <v>52.8</v>
      </c>
      <c r="P2938" s="1" t="s">
        <v>69</v>
      </c>
      <c r="Q2938" s="1">
        <v>852.8</v>
      </c>
      <c r="R2938" s="1"/>
      <c r="S2938" s="2">
        <v>170</v>
      </c>
      <c r="T2938" s="1"/>
      <c r="U2938" s="1"/>
      <c r="V2938" s="1"/>
      <c r="W2938" s="1"/>
      <c r="X2938" s="35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2"/>
      <c r="AY2938" s="1"/>
      <c r="AZ2938" s="1"/>
      <c r="BA2938" s="36"/>
      <c r="BB2938" s="2"/>
      <c r="BC2938" s="1"/>
      <c r="BD2938" s="1"/>
      <c r="BE2938" s="1"/>
      <c r="BF2938" s="43">
        <f t="shared" si="45"/>
        <v>144976</v>
      </c>
      <c r="BG2938" s="1"/>
      <c r="BH2938" s="1"/>
      <c r="BI2938" s="1">
        <v>50</v>
      </c>
      <c r="BJ2938" s="1">
        <v>0</v>
      </c>
      <c r="BK2938" s="1">
        <v>0.01</v>
      </c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37" t="s">
        <v>71</v>
      </c>
    </row>
    <row r="2939" spans="1:77" x14ac:dyDescent="0.25">
      <c r="A2939" s="1">
        <v>2934</v>
      </c>
      <c r="B2939" s="1"/>
      <c r="C2939" s="1"/>
      <c r="D2939" s="1"/>
      <c r="E2939" s="1"/>
      <c r="F2939" s="1">
        <v>2934</v>
      </c>
      <c r="G2939" s="1" t="s">
        <v>67</v>
      </c>
      <c r="H2939" s="1">
        <v>53719</v>
      </c>
      <c r="M2939" s="1">
        <v>9</v>
      </c>
      <c r="N2939" s="1">
        <v>1</v>
      </c>
      <c r="O2939" s="1">
        <v>21</v>
      </c>
      <c r="P2939" s="2" t="s">
        <v>69</v>
      </c>
      <c r="Q2939" s="2">
        <v>3721</v>
      </c>
      <c r="R2939" s="1"/>
      <c r="S2939" s="2">
        <v>130</v>
      </c>
      <c r="T2939" s="1"/>
      <c r="U2939" s="1"/>
      <c r="V2939" s="1"/>
      <c r="W2939" s="1"/>
      <c r="X2939" s="35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2"/>
      <c r="AY2939" s="1"/>
      <c r="AZ2939" s="1"/>
      <c r="BA2939" s="36"/>
      <c r="BB2939" s="2"/>
      <c r="BC2939" s="1"/>
      <c r="BD2939" s="1"/>
      <c r="BE2939" s="1"/>
      <c r="BF2939" s="43">
        <f t="shared" si="45"/>
        <v>483730</v>
      </c>
      <c r="BG2939" s="1"/>
      <c r="BH2939" s="1"/>
      <c r="BI2939" s="1">
        <v>50</v>
      </c>
      <c r="BJ2939" s="1">
        <v>0</v>
      </c>
      <c r="BK2939" s="1">
        <v>0.01</v>
      </c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37" t="s">
        <v>71</v>
      </c>
    </row>
    <row r="2940" spans="1:77" x14ac:dyDescent="0.25">
      <c r="A2940" s="1">
        <v>2935</v>
      </c>
      <c r="B2940" s="1"/>
      <c r="C2940" s="1"/>
      <c r="D2940" s="1"/>
      <c r="E2940" s="1"/>
      <c r="F2940" s="1">
        <v>2935</v>
      </c>
      <c r="G2940" s="1" t="s">
        <v>67</v>
      </c>
      <c r="H2940" s="1">
        <v>53720</v>
      </c>
      <c r="M2940" s="1">
        <v>4</v>
      </c>
      <c r="N2940" s="1">
        <v>3</v>
      </c>
      <c r="O2940" s="1">
        <v>58.1</v>
      </c>
      <c r="P2940" s="2" t="s">
        <v>69</v>
      </c>
      <c r="Q2940" s="2">
        <v>1958.1</v>
      </c>
      <c r="R2940" s="1"/>
      <c r="S2940" s="2">
        <v>130</v>
      </c>
      <c r="T2940" s="1"/>
      <c r="U2940" s="1"/>
      <c r="V2940" s="1"/>
      <c r="W2940" s="1"/>
      <c r="X2940" s="35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2"/>
      <c r="AY2940" s="1"/>
      <c r="AZ2940" s="1"/>
      <c r="BA2940" s="36"/>
      <c r="BB2940" s="2"/>
      <c r="BC2940" s="1"/>
      <c r="BD2940" s="1"/>
      <c r="BE2940" s="1"/>
      <c r="BF2940" s="43">
        <f t="shared" si="45"/>
        <v>254553</v>
      </c>
      <c r="BG2940" s="1"/>
      <c r="BH2940" s="1"/>
      <c r="BI2940" s="1">
        <v>50</v>
      </c>
      <c r="BJ2940" s="1">
        <v>0</v>
      </c>
      <c r="BK2940" s="1">
        <v>0.01</v>
      </c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37" t="s">
        <v>71</v>
      </c>
    </row>
    <row r="2941" spans="1:77" x14ac:dyDescent="0.25">
      <c r="A2941" s="1">
        <v>2936</v>
      </c>
      <c r="B2941" s="1"/>
      <c r="C2941" s="1"/>
      <c r="D2941" s="1"/>
      <c r="E2941" s="1"/>
      <c r="F2941" s="1">
        <v>2936</v>
      </c>
      <c r="G2941" s="1" t="s">
        <v>67</v>
      </c>
      <c r="H2941" s="1">
        <v>53819</v>
      </c>
      <c r="M2941" s="1">
        <v>0</v>
      </c>
      <c r="N2941" s="1">
        <v>0</v>
      </c>
      <c r="O2941" s="1">
        <v>23.3</v>
      </c>
      <c r="P2941" s="2" t="s">
        <v>69</v>
      </c>
      <c r="Q2941" s="2">
        <v>23.3</v>
      </c>
      <c r="R2941" s="1"/>
      <c r="S2941" s="2">
        <v>300</v>
      </c>
      <c r="T2941" s="1"/>
      <c r="U2941" s="1"/>
      <c r="V2941" s="1"/>
      <c r="W2941" s="1"/>
      <c r="X2941" s="35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2"/>
      <c r="AY2941" s="1"/>
      <c r="AZ2941" s="1"/>
      <c r="BA2941" s="36"/>
      <c r="BB2941" s="2"/>
      <c r="BC2941" s="1"/>
      <c r="BD2941" s="1"/>
      <c r="BE2941" s="1"/>
      <c r="BF2941" s="43">
        <f t="shared" si="45"/>
        <v>6990</v>
      </c>
      <c r="BG2941" s="1"/>
      <c r="BH2941" s="1"/>
      <c r="BI2941" s="1">
        <v>50</v>
      </c>
      <c r="BJ2941" s="1">
        <v>0</v>
      </c>
      <c r="BK2941" s="1">
        <v>0.01</v>
      </c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37" t="s">
        <v>71</v>
      </c>
    </row>
    <row r="2942" spans="1:77" x14ac:dyDescent="0.25">
      <c r="A2942" s="1">
        <v>2937</v>
      </c>
      <c r="B2942" s="1"/>
      <c r="C2942" s="1"/>
      <c r="D2942" s="1"/>
      <c r="E2942" s="1"/>
      <c r="F2942" s="1">
        <v>2937</v>
      </c>
      <c r="G2942" s="1" t="s">
        <v>67</v>
      </c>
      <c r="H2942" s="1">
        <v>53824</v>
      </c>
      <c r="M2942" s="1">
        <v>0</v>
      </c>
      <c r="N2942" s="1">
        <v>1</v>
      </c>
      <c r="O2942" s="1">
        <v>3.9</v>
      </c>
      <c r="P2942" s="2" t="s">
        <v>69</v>
      </c>
      <c r="Q2942" s="2">
        <v>103.9</v>
      </c>
      <c r="R2942" s="1"/>
      <c r="S2942" s="2">
        <v>300</v>
      </c>
      <c r="T2942" s="1"/>
      <c r="U2942" s="1"/>
      <c r="V2942" s="1"/>
      <c r="W2942" s="1"/>
      <c r="X2942" s="35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2"/>
      <c r="AY2942" s="1"/>
      <c r="AZ2942" s="1"/>
      <c r="BA2942" s="36"/>
      <c r="BB2942" s="2"/>
      <c r="BC2942" s="1"/>
      <c r="BD2942" s="1"/>
      <c r="BE2942" s="1"/>
      <c r="BF2942" s="43">
        <f t="shared" si="45"/>
        <v>31170</v>
      </c>
      <c r="BG2942" s="1"/>
      <c r="BH2942" s="1"/>
      <c r="BI2942" s="1">
        <v>50</v>
      </c>
      <c r="BJ2942" s="1">
        <v>0</v>
      </c>
      <c r="BK2942" s="1">
        <v>0.01</v>
      </c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37" t="s">
        <v>71</v>
      </c>
    </row>
    <row r="2943" spans="1:77" x14ac:dyDescent="0.25">
      <c r="A2943" s="1">
        <v>2938</v>
      </c>
      <c r="B2943" s="1"/>
      <c r="C2943" s="1"/>
      <c r="D2943" s="1"/>
      <c r="E2943" s="1"/>
      <c r="F2943" s="1">
        <v>2938</v>
      </c>
      <c r="G2943" s="1" t="s">
        <v>67</v>
      </c>
      <c r="H2943" s="1">
        <v>53831</v>
      </c>
      <c r="M2943" s="1">
        <v>8</v>
      </c>
      <c r="N2943" s="1">
        <v>3</v>
      </c>
      <c r="O2943" s="1">
        <v>93.5</v>
      </c>
      <c r="P2943" s="2" t="s">
        <v>69</v>
      </c>
      <c r="Q2943" s="2">
        <v>3593.5</v>
      </c>
      <c r="R2943" s="1"/>
      <c r="S2943" s="2">
        <v>130</v>
      </c>
      <c r="T2943" s="1"/>
      <c r="U2943" s="1"/>
      <c r="V2943" s="1"/>
      <c r="W2943" s="1"/>
      <c r="X2943" s="35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2"/>
      <c r="AY2943" s="1"/>
      <c r="AZ2943" s="1"/>
      <c r="BA2943" s="36"/>
      <c r="BB2943" s="2"/>
      <c r="BC2943" s="1"/>
      <c r="BD2943" s="1"/>
      <c r="BE2943" s="1"/>
      <c r="BF2943" s="43">
        <f t="shared" si="45"/>
        <v>467155</v>
      </c>
      <c r="BG2943" s="1"/>
      <c r="BH2943" s="1"/>
      <c r="BI2943" s="1">
        <v>50</v>
      </c>
      <c r="BJ2943" s="1">
        <v>0</v>
      </c>
      <c r="BK2943" s="1">
        <v>0.01</v>
      </c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37" t="s">
        <v>71</v>
      </c>
    </row>
    <row r="2944" spans="1:77" x14ac:dyDescent="0.25">
      <c r="A2944" s="1">
        <v>2939</v>
      </c>
      <c r="B2944" s="1"/>
      <c r="C2944" s="1"/>
      <c r="D2944" s="1"/>
      <c r="E2944" s="1"/>
      <c r="F2944" s="1">
        <v>2939</v>
      </c>
      <c r="G2944" s="1" t="s">
        <v>67</v>
      </c>
      <c r="H2944" s="1">
        <v>53832</v>
      </c>
      <c r="M2944" s="1">
        <v>0</v>
      </c>
      <c r="N2944" s="1">
        <v>1</v>
      </c>
      <c r="O2944" s="1">
        <v>98.6</v>
      </c>
      <c r="P2944" s="2" t="s">
        <v>69</v>
      </c>
      <c r="Q2944" s="2">
        <v>198.6</v>
      </c>
      <c r="R2944" s="1"/>
      <c r="S2944" s="2">
        <v>130</v>
      </c>
      <c r="T2944" s="1"/>
      <c r="U2944" s="1"/>
      <c r="V2944" s="1"/>
      <c r="W2944" s="1"/>
      <c r="X2944" s="35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2"/>
      <c r="AY2944" s="1"/>
      <c r="AZ2944" s="1"/>
      <c r="BA2944" s="36"/>
      <c r="BB2944" s="2"/>
      <c r="BC2944" s="1"/>
      <c r="BD2944" s="1"/>
      <c r="BE2944" s="1"/>
      <c r="BF2944" s="43">
        <f t="shared" si="45"/>
        <v>25818</v>
      </c>
      <c r="BG2944" s="1"/>
      <c r="BH2944" s="1"/>
      <c r="BI2944" s="1">
        <v>50</v>
      </c>
      <c r="BJ2944" s="1">
        <v>0</v>
      </c>
      <c r="BK2944" s="1">
        <v>0.01</v>
      </c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37" t="s">
        <v>71</v>
      </c>
    </row>
    <row r="2945" spans="1:77" x14ac:dyDescent="0.25">
      <c r="A2945" s="1">
        <v>2940</v>
      </c>
      <c r="B2945" s="1"/>
      <c r="C2945" s="1"/>
      <c r="D2945" s="1"/>
      <c r="E2945" s="1"/>
      <c r="F2945" s="1">
        <v>2940</v>
      </c>
      <c r="G2945" s="1" t="s">
        <v>67</v>
      </c>
      <c r="H2945" s="1">
        <v>53834</v>
      </c>
      <c r="M2945" s="1">
        <v>1</v>
      </c>
      <c r="N2945" s="1">
        <v>1</v>
      </c>
      <c r="O2945" s="1">
        <v>91.2</v>
      </c>
      <c r="P2945" s="2" t="s">
        <v>69</v>
      </c>
      <c r="Q2945" s="2">
        <v>591.20000000000005</v>
      </c>
      <c r="R2945" s="1"/>
      <c r="S2945" s="2">
        <v>100</v>
      </c>
      <c r="T2945" s="1"/>
      <c r="U2945" s="1"/>
      <c r="V2945" s="1"/>
      <c r="W2945" s="1"/>
      <c r="X2945" s="35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2"/>
      <c r="AY2945" s="1"/>
      <c r="AZ2945" s="1"/>
      <c r="BA2945" s="36"/>
      <c r="BB2945" s="2"/>
      <c r="BC2945" s="1"/>
      <c r="BD2945" s="1"/>
      <c r="BE2945" s="1"/>
      <c r="BF2945" s="43">
        <f t="shared" si="45"/>
        <v>59120.000000000007</v>
      </c>
      <c r="BG2945" s="1"/>
      <c r="BH2945" s="1"/>
      <c r="BI2945" s="1">
        <v>50</v>
      </c>
      <c r="BJ2945" s="1">
        <v>0</v>
      </c>
      <c r="BK2945" s="1">
        <v>0.01</v>
      </c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37" t="s">
        <v>71</v>
      </c>
    </row>
    <row r="2946" spans="1:77" x14ac:dyDescent="0.25">
      <c r="A2946" s="1">
        <v>2941</v>
      </c>
      <c r="B2946" s="1"/>
      <c r="C2946" s="1"/>
      <c r="D2946" s="1"/>
      <c r="E2946" s="1"/>
      <c r="F2946" s="1">
        <v>2941</v>
      </c>
      <c r="G2946" s="1" t="s">
        <v>67</v>
      </c>
      <c r="H2946" s="1">
        <v>53835</v>
      </c>
      <c r="M2946" s="1">
        <v>0</v>
      </c>
      <c r="N2946" s="1">
        <v>2</v>
      </c>
      <c r="O2946" s="1">
        <v>49.7</v>
      </c>
      <c r="P2946" s="2" t="s">
        <v>69</v>
      </c>
      <c r="Q2946" s="2">
        <v>249.7</v>
      </c>
      <c r="R2946" s="1"/>
      <c r="S2946" s="2">
        <v>130</v>
      </c>
      <c r="T2946" s="1"/>
      <c r="U2946" s="1"/>
      <c r="V2946" s="1"/>
      <c r="W2946" s="1"/>
      <c r="X2946" s="35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44"/>
      <c r="AR2946" s="36"/>
      <c r="AS2946" s="1"/>
      <c r="AT2946" s="45"/>
      <c r="AU2946" s="1"/>
      <c r="AV2946" s="1"/>
      <c r="AW2946" s="1"/>
      <c r="AX2946" s="2"/>
      <c r="AY2946" s="1"/>
      <c r="AZ2946" s="1"/>
      <c r="BA2946" s="36"/>
      <c r="BB2946" s="2"/>
      <c r="BC2946" s="1"/>
      <c r="BD2946" s="1"/>
      <c r="BE2946" s="43"/>
      <c r="BF2946" s="43">
        <f t="shared" si="45"/>
        <v>32461</v>
      </c>
      <c r="BG2946" s="1"/>
      <c r="BH2946" s="1"/>
      <c r="BI2946" s="1">
        <v>50</v>
      </c>
      <c r="BJ2946" s="1">
        <v>0</v>
      </c>
      <c r="BK2946" s="1">
        <v>0.01</v>
      </c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37" t="s">
        <v>71</v>
      </c>
    </row>
    <row r="2947" spans="1:77" x14ac:dyDescent="0.25">
      <c r="A2947" s="1">
        <v>2942</v>
      </c>
      <c r="B2947" s="1"/>
      <c r="C2947" s="1"/>
      <c r="D2947" s="1"/>
      <c r="E2947" s="1"/>
      <c r="F2947" s="1">
        <v>2942</v>
      </c>
      <c r="G2947" s="1" t="s">
        <v>67</v>
      </c>
      <c r="H2947" s="1">
        <v>53837</v>
      </c>
      <c r="M2947" s="1">
        <v>1</v>
      </c>
      <c r="N2947" s="1">
        <v>0</v>
      </c>
      <c r="O2947" s="1">
        <v>11.7</v>
      </c>
      <c r="P2947" s="2" t="s">
        <v>69</v>
      </c>
      <c r="Q2947" s="2">
        <v>411.7</v>
      </c>
      <c r="R2947" s="1"/>
      <c r="S2947" s="2">
        <v>130</v>
      </c>
      <c r="T2947" s="1"/>
      <c r="U2947" s="1"/>
      <c r="V2947" s="1"/>
      <c r="W2947" s="1"/>
      <c r="X2947" s="35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2"/>
      <c r="AY2947" s="1"/>
      <c r="AZ2947" s="1"/>
      <c r="BA2947" s="36"/>
      <c r="BB2947" s="2"/>
      <c r="BC2947" s="1"/>
      <c r="BD2947" s="1"/>
      <c r="BE2947" s="1"/>
      <c r="BF2947" s="43">
        <f t="shared" si="45"/>
        <v>53521</v>
      </c>
      <c r="BG2947" s="1"/>
      <c r="BH2947" s="1"/>
      <c r="BI2947" s="1">
        <v>50</v>
      </c>
      <c r="BJ2947" s="1">
        <v>0</v>
      </c>
      <c r="BK2947" s="1">
        <v>0.01</v>
      </c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37" t="s">
        <v>71</v>
      </c>
    </row>
    <row r="2948" spans="1:77" x14ac:dyDescent="0.25">
      <c r="A2948" s="1">
        <v>2943</v>
      </c>
      <c r="B2948" s="1"/>
      <c r="C2948" s="1"/>
      <c r="D2948" s="1"/>
      <c r="E2948" s="1"/>
      <c r="F2948" s="1">
        <v>2943</v>
      </c>
      <c r="G2948" s="1" t="s">
        <v>67</v>
      </c>
      <c r="H2948" s="1">
        <v>53838</v>
      </c>
      <c r="M2948" s="1">
        <v>1</v>
      </c>
      <c r="N2948" s="1">
        <v>2</v>
      </c>
      <c r="O2948" s="1">
        <v>29.9</v>
      </c>
      <c r="P2948" s="2" t="s">
        <v>69</v>
      </c>
      <c r="Q2948" s="2">
        <v>629.9</v>
      </c>
      <c r="R2948" s="1"/>
      <c r="S2948" s="2">
        <v>130</v>
      </c>
      <c r="T2948" s="1"/>
      <c r="U2948" s="1"/>
      <c r="V2948" s="1"/>
      <c r="W2948" s="1"/>
      <c r="X2948" s="35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2"/>
      <c r="AY2948" s="1"/>
      <c r="AZ2948" s="1"/>
      <c r="BA2948" s="36"/>
      <c r="BB2948" s="2"/>
      <c r="BC2948" s="1"/>
      <c r="BD2948" s="1"/>
      <c r="BE2948" s="1"/>
      <c r="BF2948" s="43">
        <f t="shared" si="45"/>
        <v>81887</v>
      </c>
      <c r="BG2948" s="1"/>
      <c r="BH2948" s="1"/>
      <c r="BI2948" s="1">
        <v>50</v>
      </c>
      <c r="BJ2948" s="1">
        <v>0</v>
      </c>
      <c r="BK2948" s="1">
        <v>0.01</v>
      </c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37" t="s">
        <v>71</v>
      </c>
    </row>
    <row r="2949" spans="1:77" x14ac:dyDescent="0.25">
      <c r="A2949" s="1">
        <v>2944</v>
      </c>
      <c r="B2949" s="1"/>
      <c r="C2949" s="1"/>
      <c r="D2949" s="1"/>
      <c r="E2949" s="1"/>
      <c r="F2949" s="1">
        <v>2944</v>
      </c>
      <c r="G2949" s="1" t="s">
        <v>67</v>
      </c>
      <c r="H2949" s="1">
        <v>53956</v>
      </c>
      <c r="M2949" s="1">
        <v>4</v>
      </c>
      <c r="N2949" s="1">
        <v>2</v>
      </c>
      <c r="O2949" s="1">
        <v>56</v>
      </c>
      <c r="P2949" s="2" t="s">
        <v>69</v>
      </c>
      <c r="Q2949" s="2">
        <v>1856</v>
      </c>
      <c r="R2949" s="1"/>
      <c r="S2949" s="2">
        <v>310</v>
      </c>
      <c r="T2949" s="1"/>
      <c r="U2949" s="1"/>
      <c r="V2949" s="1"/>
      <c r="W2949" s="1"/>
      <c r="X2949" s="35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2"/>
      <c r="AY2949" s="1"/>
      <c r="AZ2949" s="1"/>
      <c r="BA2949" s="36"/>
      <c r="BB2949" s="2"/>
      <c r="BC2949" s="1"/>
      <c r="BD2949" s="1"/>
      <c r="BE2949" s="1"/>
      <c r="BF2949" s="43">
        <f t="shared" si="45"/>
        <v>575360</v>
      </c>
      <c r="BG2949" s="1"/>
      <c r="BH2949" s="1"/>
      <c r="BI2949" s="1">
        <v>50</v>
      </c>
      <c r="BJ2949" s="1">
        <v>0</v>
      </c>
      <c r="BK2949" s="1">
        <v>0.01</v>
      </c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37" t="s">
        <v>71</v>
      </c>
    </row>
    <row r="2950" spans="1:77" x14ac:dyDescent="0.25">
      <c r="A2950" s="1">
        <v>2945</v>
      </c>
      <c r="B2950" s="1"/>
      <c r="C2950" s="1"/>
      <c r="D2950" s="1"/>
      <c r="E2950" s="1"/>
      <c r="F2950" s="1">
        <v>2945</v>
      </c>
      <c r="G2950" s="1" t="s">
        <v>67</v>
      </c>
      <c r="H2950" s="1">
        <v>53965</v>
      </c>
      <c r="M2950" s="1">
        <v>0</v>
      </c>
      <c r="N2950" s="1">
        <v>1</v>
      </c>
      <c r="O2950" s="1">
        <v>37</v>
      </c>
      <c r="P2950" s="2" t="s">
        <v>69</v>
      </c>
      <c r="Q2950" s="2">
        <v>137</v>
      </c>
      <c r="R2950" s="1"/>
      <c r="S2950" s="2">
        <v>350</v>
      </c>
      <c r="T2950" s="1"/>
      <c r="U2950" s="1"/>
      <c r="V2950" s="1"/>
      <c r="W2950" s="1"/>
      <c r="X2950" s="35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2"/>
      <c r="AY2950" s="1"/>
      <c r="AZ2950" s="1"/>
      <c r="BA2950" s="36"/>
      <c r="BB2950" s="2"/>
      <c r="BC2950" s="1"/>
      <c r="BD2950" s="1"/>
      <c r="BE2950" s="1"/>
      <c r="BF2950" s="43">
        <f t="shared" si="45"/>
        <v>47950</v>
      </c>
      <c r="BG2950" s="1"/>
      <c r="BH2950" s="1"/>
      <c r="BI2950" s="1">
        <v>50</v>
      </c>
      <c r="BJ2950" s="1">
        <v>0</v>
      </c>
      <c r="BK2950" s="1">
        <v>0.01</v>
      </c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37" t="s">
        <v>71</v>
      </c>
    </row>
    <row r="2951" spans="1:77" x14ac:dyDescent="0.25">
      <c r="A2951" s="1">
        <v>2946</v>
      </c>
      <c r="B2951" s="1"/>
      <c r="C2951" s="1"/>
      <c r="D2951" s="1"/>
      <c r="E2951" s="1"/>
      <c r="F2951" s="1">
        <v>2946</v>
      </c>
      <c r="G2951" s="1" t="s">
        <v>67</v>
      </c>
      <c r="H2951" s="1">
        <v>53984</v>
      </c>
      <c r="M2951" s="1">
        <v>0</v>
      </c>
      <c r="N2951" s="1">
        <v>2</v>
      </c>
      <c r="O2951" s="1">
        <v>7</v>
      </c>
      <c r="P2951" s="2" t="s">
        <v>69</v>
      </c>
      <c r="Q2951" s="2">
        <v>207</v>
      </c>
      <c r="R2951" s="1"/>
      <c r="S2951" s="2">
        <v>300</v>
      </c>
      <c r="T2951" s="1"/>
      <c r="U2951" s="1"/>
      <c r="V2951" s="1"/>
      <c r="W2951" s="1"/>
      <c r="X2951" s="35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2"/>
      <c r="AY2951" s="1"/>
      <c r="AZ2951" s="1"/>
      <c r="BA2951" s="36"/>
      <c r="BB2951" s="2"/>
      <c r="BC2951" s="1"/>
      <c r="BD2951" s="1"/>
      <c r="BE2951" s="1"/>
      <c r="BF2951" s="43">
        <f t="shared" si="45"/>
        <v>62100</v>
      </c>
      <c r="BG2951" s="1"/>
      <c r="BH2951" s="1"/>
      <c r="BI2951" s="1">
        <v>50</v>
      </c>
      <c r="BJ2951" s="1">
        <v>0</v>
      </c>
      <c r="BK2951" s="1">
        <v>0.01</v>
      </c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37" t="s">
        <v>71</v>
      </c>
    </row>
    <row r="2952" spans="1:77" x14ac:dyDescent="0.25">
      <c r="A2952" s="1">
        <v>2947</v>
      </c>
      <c r="B2952" s="1"/>
      <c r="C2952" s="1"/>
      <c r="D2952" s="1"/>
      <c r="E2952" s="1"/>
      <c r="F2952" s="1">
        <v>2947</v>
      </c>
      <c r="G2952" s="1" t="s">
        <v>67</v>
      </c>
      <c r="H2952" s="1">
        <v>54123</v>
      </c>
      <c r="M2952" s="1">
        <v>3</v>
      </c>
      <c r="N2952" s="1">
        <v>3</v>
      </c>
      <c r="O2952" s="1">
        <v>34</v>
      </c>
      <c r="P2952" s="2" t="s">
        <v>69</v>
      </c>
      <c r="Q2952" s="2">
        <v>1534</v>
      </c>
      <c r="R2952" s="1"/>
      <c r="S2952" s="2">
        <v>130</v>
      </c>
      <c r="T2952" s="1"/>
      <c r="U2952" s="1"/>
      <c r="V2952" s="1"/>
      <c r="W2952" s="1"/>
      <c r="X2952" s="35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2"/>
      <c r="AY2952" s="1"/>
      <c r="AZ2952" s="1"/>
      <c r="BA2952" s="36"/>
      <c r="BB2952" s="2"/>
      <c r="BC2952" s="1"/>
      <c r="BD2952" s="1"/>
      <c r="BE2952" s="1"/>
      <c r="BF2952" s="43">
        <f t="shared" ref="BF2952:BF3015" si="46">Q2952*S2952</f>
        <v>199420</v>
      </c>
      <c r="BG2952" s="1"/>
      <c r="BH2952" s="1"/>
      <c r="BI2952" s="1">
        <v>50</v>
      </c>
      <c r="BJ2952" s="1">
        <v>0</v>
      </c>
      <c r="BK2952" s="1">
        <v>0.01</v>
      </c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37" t="s">
        <v>71</v>
      </c>
    </row>
    <row r="2953" spans="1:77" x14ac:dyDescent="0.25">
      <c r="A2953" s="1">
        <v>2948</v>
      </c>
      <c r="B2953" s="1"/>
      <c r="C2953" s="1"/>
      <c r="D2953" s="1"/>
      <c r="E2953" s="1"/>
      <c r="F2953" s="1">
        <v>2948</v>
      </c>
      <c r="G2953" s="1" t="s">
        <v>67</v>
      </c>
      <c r="H2953" s="1">
        <v>54201</v>
      </c>
      <c r="M2953" s="1">
        <v>12</v>
      </c>
      <c r="N2953" s="1">
        <v>0</v>
      </c>
      <c r="O2953" s="1">
        <v>93.3</v>
      </c>
      <c r="P2953" s="2" t="s">
        <v>69</v>
      </c>
      <c r="Q2953" s="2">
        <v>4893.3</v>
      </c>
      <c r="R2953" s="1"/>
      <c r="S2953" s="2">
        <v>100</v>
      </c>
      <c r="T2953" s="1"/>
      <c r="U2953" s="1"/>
      <c r="V2953" s="1"/>
      <c r="W2953" s="1"/>
      <c r="X2953" s="35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2"/>
      <c r="AY2953" s="1"/>
      <c r="AZ2953" s="1"/>
      <c r="BA2953" s="36"/>
      <c r="BB2953" s="2"/>
      <c r="BC2953" s="1"/>
      <c r="BD2953" s="1"/>
      <c r="BE2953" s="1"/>
      <c r="BF2953" s="43">
        <f t="shared" si="46"/>
        <v>489330</v>
      </c>
      <c r="BG2953" s="1"/>
      <c r="BH2953" s="1"/>
      <c r="BI2953" s="1">
        <v>50</v>
      </c>
      <c r="BJ2953" s="1">
        <v>0</v>
      </c>
      <c r="BK2953" s="1">
        <v>0.01</v>
      </c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37" t="s">
        <v>71</v>
      </c>
    </row>
    <row r="2954" spans="1:77" x14ac:dyDescent="0.25">
      <c r="A2954" s="1">
        <v>2949</v>
      </c>
      <c r="B2954" s="1"/>
      <c r="C2954" s="1"/>
      <c r="D2954" s="1"/>
      <c r="E2954" s="1"/>
      <c r="F2954" s="1">
        <v>2949</v>
      </c>
      <c r="G2954" s="1" t="s">
        <v>67</v>
      </c>
      <c r="H2954" s="1">
        <v>54210</v>
      </c>
      <c r="M2954" s="1">
        <v>5</v>
      </c>
      <c r="N2954" s="1">
        <v>0</v>
      </c>
      <c r="O2954" s="1">
        <v>0</v>
      </c>
      <c r="P2954" s="2" t="s">
        <v>69</v>
      </c>
      <c r="Q2954" s="2">
        <v>2000</v>
      </c>
      <c r="R2954" s="1"/>
      <c r="S2954" s="2">
        <v>130</v>
      </c>
      <c r="T2954" s="1"/>
      <c r="U2954" s="1"/>
      <c r="V2954" s="1"/>
      <c r="W2954" s="1"/>
      <c r="X2954" s="35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2"/>
      <c r="AY2954" s="1"/>
      <c r="AZ2954" s="1"/>
      <c r="BA2954" s="36"/>
      <c r="BB2954" s="2"/>
      <c r="BC2954" s="1"/>
      <c r="BD2954" s="1"/>
      <c r="BE2954" s="1"/>
      <c r="BF2954" s="43">
        <f t="shared" si="46"/>
        <v>260000</v>
      </c>
      <c r="BG2954" s="1"/>
      <c r="BH2954" s="1"/>
      <c r="BI2954" s="1">
        <v>50</v>
      </c>
      <c r="BJ2954" s="1">
        <v>0</v>
      </c>
      <c r="BK2954" s="1">
        <v>0.01</v>
      </c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37" t="s">
        <v>71</v>
      </c>
    </row>
    <row r="2955" spans="1:77" x14ac:dyDescent="0.25">
      <c r="A2955" s="1">
        <v>2950</v>
      </c>
      <c r="B2955" s="1"/>
      <c r="C2955" s="1"/>
      <c r="D2955" s="1"/>
      <c r="E2955" s="1"/>
      <c r="F2955" s="1">
        <v>2950</v>
      </c>
      <c r="G2955" s="1" t="s">
        <v>67</v>
      </c>
      <c r="H2955" s="1">
        <v>54180</v>
      </c>
      <c r="M2955" s="1">
        <v>1</v>
      </c>
      <c r="N2955" s="1">
        <v>1</v>
      </c>
      <c r="O2955" s="1">
        <v>0</v>
      </c>
      <c r="P2955" s="2" t="s">
        <v>69</v>
      </c>
      <c r="Q2955" s="2">
        <v>500</v>
      </c>
      <c r="R2955" s="1"/>
      <c r="S2955" s="2">
        <v>450</v>
      </c>
      <c r="T2955" s="1"/>
      <c r="U2955" s="1"/>
      <c r="V2955" s="1"/>
      <c r="W2955" s="1"/>
      <c r="X2955" s="35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44"/>
      <c r="AR2955" s="36"/>
      <c r="AS2955" s="1"/>
      <c r="AT2955" s="45"/>
      <c r="AU2955" s="1"/>
      <c r="AV2955" s="1"/>
      <c r="AW2955" s="1"/>
      <c r="AX2955" s="2"/>
      <c r="AY2955" s="1"/>
      <c r="AZ2955" s="1"/>
      <c r="BA2955" s="36"/>
      <c r="BB2955" s="2"/>
      <c r="BC2955" s="1"/>
      <c r="BD2955" s="1"/>
      <c r="BE2955" s="43"/>
      <c r="BF2955" s="43">
        <f t="shared" si="46"/>
        <v>225000</v>
      </c>
      <c r="BG2955" s="1"/>
      <c r="BH2955" s="1"/>
      <c r="BI2955" s="1">
        <v>50</v>
      </c>
      <c r="BJ2955" s="1">
        <v>0</v>
      </c>
      <c r="BK2955" s="1">
        <v>0.01</v>
      </c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37" t="s">
        <v>71</v>
      </c>
    </row>
    <row r="2956" spans="1:77" x14ac:dyDescent="0.25">
      <c r="A2956" s="1">
        <v>2951</v>
      </c>
      <c r="B2956" s="1"/>
      <c r="C2956" s="1"/>
      <c r="D2956" s="1"/>
      <c r="E2956" s="1"/>
      <c r="F2956" s="1">
        <v>2951</v>
      </c>
      <c r="G2956" s="1" t="s">
        <v>67</v>
      </c>
      <c r="H2956" s="1">
        <v>54244</v>
      </c>
      <c r="M2956" s="1">
        <v>0</v>
      </c>
      <c r="N2956" s="1">
        <v>2</v>
      </c>
      <c r="O2956" s="1">
        <v>85.3</v>
      </c>
      <c r="P2956" s="2" t="s">
        <v>176</v>
      </c>
      <c r="Q2956" s="2">
        <v>285.3</v>
      </c>
      <c r="R2956" s="1"/>
      <c r="S2956" s="2">
        <v>130</v>
      </c>
      <c r="T2956" s="1"/>
      <c r="U2956" s="1"/>
      <c r="V2956" s="1"/>
      <c r="W2956" s="1"/>
      <c r="X2956" s="35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2"/>
      <c r="AY2956" s="1"/>
      <c r="AZ2956" s="1"/>
      <c r="BA2956" s="36"/>
      <c r="BB2956" s="2"/>
      <c r="BC2956" s="1"/>
      <c r="BD2956" s="1"/>
      <c r="BE2956" s="1"/>
      <c r="BF2956" s="43">
        <f t="shared" si="46"/>
        <v>37089</v>
      </c>
      <c r="BG2956" s="1"/>
      <c r="BH2956" s="1"/>
      <c r="BI2956" s="1">
        <v>50</v>
      </c>
      <c r="BJ2956" s="1">
        <v>0</v>
      </c>
      <c r="BK2956" s="1">
        <v>0.01</v>
      </c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37" t="s">
        <v>71</v>
      </c>
    </row>
    <row r="2957" spans="1:77" x14ac:dyDescent="0.25">
      <c r="A2957" s="1">
        <v>2952</v>
      </c>
      <c r="B2957" s="1"/>
      <c r="C2957" s="1"/>
      <c r="D2957" s="1"/>
      <c r="E2957" s="1"/>
      <c r="F2957" s="1">
        <v>2952</v>
      </c>
      <c r="G2957" s="1" t="s">
        <v>67</v>
      </c>
      <c r="H2957" s="1">
        <v>54303</v>
      </c>
      <c r="M2957" s="1">
        <v>0</v>
      </c>
      <c r="N2957" s="1">
        <v>0</v>
      </c>
      <c r="O2957" s="1">
        <v>74</v>
      </c>
      <c r="P2957" s="2" t="s">
        <v>69</v>
      </c>
      <c r="Q2957" s="2">
        <v>74</v>
      </c>
      <c r="R2957" s="1"/>
      <c r="S2957" s="2">
        <v>300</v>
      </c>
      <c r="T2957" s="1"/>
      <c r="U2957" s="1"/>
      <c r="V2957" s="1"/>
      <c r="W2957" s="1"/>
      <c r="X2957" s="35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2"/>
      <c r="AY2957" s="1"/>
      <c r="AZ2957" s="1"/>
      <c r="BA2957" s="36"/>
      <c r="BB2957" s="2"/>
      <c r="BC2957" s="1"/>
      <c r="BD2957" s="1"/>
      <c r="BE2957" s="1"/>
      <c r="BF2957" s="43">
        <f t="shared" si="46"/>
        <v>22200</v>
      </c>
      <c r="BG2957" s="1"/>
      <c r="BH2957" s="1"/>
      <c r="BI2957" s="1">
        <v>50</v>
      </c>
      <c r="BJ2957" s="1">
        <v>0</v>
      </c>
      <c r="BK2957" s="1">
        <v>0.01</v>
      </c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37" t="s">
        <v>71</v>
      </c>
    </row>
    <row r="2958" spans="1:77" x14ac:dyDescent="0.25">
      <c r="A2958" s="1">
        <v>2953</v>
      </c>
      <c r="B2958" s="1"/>
      <c r="C2958" s="1"/>
      <c r="D2958" s="1"/>
      <c r="E2958" s="1"/>
      <c r="F2958" s="1">
        <v>2953</v>
      </c>
      <c r="G2958" s="1" t="s">
        <v>67</v>
      </c>
      <c r="H2958" s="1">
        <v>54304</v>
      </c>
      <c r="M2958" s="1">
        <v>0</v>
      </c>
      <c r="N2958" s="1">
        <v>0</v>
      </c>
      <c r="O2958" s="1">
        <v>53</v>
      </c>
      <c r="P2958" s="2" t="s">
        <v>69</v>
      </c>
      <c r="Q2958" s="2">
        <v>53</v>
      </c>
      <c r="R2958" s="1"/>
      <c r="S2958" s="2">
        <v>300</v>
      </c>
      <c r="T2958" s="1"/>
      <c r="U2958" s="1"/>
      <c r="V2958" s="1"/>
      <c r="W2958" s="1"/>
      <c r="X2958" s="35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44"/>
      <c r="AR2958" s="36"/>
      <c r="AS2958" s="1"/>
      <c r="AT2958" s="45"/>
      <c r="AU2958" s="1"/>
      <c r="AV2958" s="1"/>
      <c r="AW2958" s="1"/>
      <c r="AX2958" s="2"/>
      <c r="AY2958" s="1"/>
      <c r="AZ2958" s="1"/>
      <c r="BA2958" s="36"/>
      <c r="BB2958" s="2"/>
      <c r="BC2958" s="1"/>
      <c r="BD2958" s="1"/>
      <c r="BE2958" s="43"/>
      <c r="BF2958" s="43">
        <f t="shared" si="46"/>
        <v>15900</v>
      </c>
      <c r="BG2958" s="1"/>
      <c r="BH2958" s="1"/>
      <c r="BI2958" s="1">
        <v>50</v>
      </c>
      <c r="BJ2958" s="1">
        <v>0</v>
      </c>
      <c r="BK2958" s="1">
        <v>0.01</v>
      </c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37" t="s">
        <v>71</v>
      </c>
    </row>
    <row r="2959" spans="1:77" x14ac:dyDescent="0.25">
      <c r="A2959" s="1">
        <v>2954</v>
      </c>
      <c r="B2959" s="1"/>
      <c r="C2959" s="1"/>
      <c r="D2959" s="1"/>
      <c r="E2959" s="1"/>
      <c r="F2959" s="1">
        <v>2954</v>
      </c>
      <c r="G2959" s="1" t="s">
        <v>67</v>
      </c>
      <c r="H2959" s="1">
        <v>54316</v>
      </c>
      <c r="M2959" s="1">
        <v>0</v>
      </c>
      <c r="N2959" s="1">
        <v>0</v>
      </c>
      <c r="O2959" s="1">
        <v>98</v>
      </c>
      <c r="P2959" s="2" t="s">
        <v>69</v>
      </c>
      <c r="Q2959" s="2">
        <v>98</v>
      </c>
      <c r="R2959" s="1"/>
      <c r="S2959" s="2">
        <v>300</v>
      </c>
      <c r="T2959" s="1"/>
      <c r="U2959" s="1"/>
      <c r="V2959" s="1"/>
      <c r="W2959" s="1"/>
      <c r="X2959" s="35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44"/>
      <c r="AR2959" s="36"/>
      <c r="AS2959" s="1"/>
      <c r="AT2959" s="45"/>
      <c r="AU2959" s="1"/>
      <c r="AV2959" s="1"/>
      <c r="AW2959" s="1"/>
      <c r="AX2959" s="2"/>
      <c r="AY2959" s="1"/>
      <c r="AZ2959" s="1"/>
      <c r="BA2959" s="36"/>
      <c r="BB2959" s="2"/>
      <c r="BC2959" s="1"/>
      <c r="BD2959" s="1"/>
      <c r="BE2959" s="43"/>
      <c r="BF2959" s="43">
        <f t="shared" si="46"/>
        <v>29400</v>
      </c>
      <c r="BG2959" s="1"/>
      <c r="BH2959" s="1"/>
      <c r="BI2959" s="1">
        <v>50</v>
      </c>
      <c r="BJ2959" s="1">
        <v>0</v>
      </c>
      <c r="BK2959" s="1">
        <v>0.01</v>
      </c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37" t="s">
        <v>71</v>
      </c>
    </row>
    <row r="2960" spans="1:77" x14ac:dyDescent="0.25">
      <c r="A2960" s="1">
        <v>2955</v>
      </c>
      <c r="B2960" s="1"/>
      <c r="C2960" s="1"/>
      <c r="D2960" s="1"/>
      <c r="E2960" s="1"/>
      <c r="F2960" s="1">
        <v>2955</v>
      </c>
      <c r="G2960" s="1" t="s">
        <v>67</v>
      </c>
      <c r="H2960" s="1">
        <v>54321</v>
      </c>
      <c r="M2960" s="1">
        <v>0</v>
      </c>
      <c r="N2960" s="1">
        <v>0</v>
      </c>
      <c r="O2960" s="1">
        <v>65</v>
      </c>
      <c r="P2960" s="2" t="s">
        <v>69</v>
      </c>
      <c r="Q2960" s="2">
        <v>65</v>
      </c>
      <c r="R2960" s="1"/>
      <c r="S2960" s="2">
        <v>300</v>
      </c>
      <c r="T2960" s="1"/>
      <c r="U2960" s="1"/>
      <c r="V2960" s="1"/>
      <c r="W2960" s="1"/>
      <c r="X2960" s="35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2"/>
      <c r="AY2960" s="1"/>
      <c r="AZ2960" s="1"/>
      <c r="BA2960" s="36"/>
      <c r="BB2960" s="2"/>
      <c r="BC2960" s="1"/>
      <c r="BD2960" s="1"/>
      <c r="BE2960" s="1"/>
      <c r="BF2960" s="43">
        <f t="shared" si="46"/>
        <v>19500</v>
      </c>
      <c r="BG2960" s="1"/>
      <c r="BH2960" s="1"/>
      <c r="BI2960" s="1">
        <v>50</v>
      </c>
      <c r="BJ2960" s="1">
        <v>0</v>
      </c>
      <c r="BK2960" s="1">
        <v>0.01</v>
      </c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37" t="s">
        <v>71</v>
      </c>
    </row>
    <row r="2961" spans="1:77" x14ac:dyDescent="0.25">
      <c r="A2961" s="1">
        <v>2956</v>
      </c>
      <c r="B2961" s="1"/>
      <c r="C2961" s="1"/>
      <c r="D2961" s="1"/>
      <c r="E2961" s="1"/>
      <c r="F2961" s="1">
        <v>2956</v>
      </c>
      <c r="G2961" s="1" t="s">
        <v>67</v>
      </c>
      <c r="H2961" s="1">
        <v>54325</v>
      </c>
      <c r="M2961" s="1">
        <v>0</v>
      </c>
      <c r="N2961" s="1">
        <v>1</v>
      </c>
      <c r="O2961" s="1">
        <v>90</v>
      </c>
      <c r="P2961" s="2" t="s">
        <v>69</v>
      </c>
      <c r="Q2961" s="2">
        <v>190</v>
      </c>
      <c r="R2961" s="1"/>
      <c r="S2961" s="2">
        <v>100</v>
      </c>
      <c r="T2961" s="1"/>
      <c r="U2961" s="1"/>
      <c r="V2961" s="1"/>
      <c r="W2961" s="1"/>
      <c r="X2961" s="35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2"/>
      <c r="AY2961" s="1"/>
      <c r="AZ2961" s="1"/>
      <c r="BA2961" s="36"/>
      <c r="BB2961" s="2"/>
      <c r="BC2961" s="1"/>
      <c r="BD2961" s="1"/>
      <c r="BE2961" s="1"/>
      <c r="BF2961" s="43">
        <f t="shared" si="46"/>
        <v>19000</v>
      </c>
      <c r="BG2961" s="1"/>
      <c r="BH2961" s="1"/>
      <c r="BI2961" s="1">
        <v>50</v>
      </c>
      <c r="BJ2961" s="1">
        <v>0</v>
      </c>
      <c r="BK2961" s="1">
        <v>0.01</v>
      </c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37" t="s">
        <v>71</v>
      </c>
    </row>
    <row r="2962" spans="1:77" x14ac:dyDescent="0.25">
      <c r="A2962" s="1">
        <v>2957</v>
      </c>
      <c r="B2962" s="1"/>
      <c r="C2962" s="1"/>
      <c r="D2962" s="1"/>
      <c r="E2962" s="1"/>
      <c r="F2962" s="1">
        <v>2957</v>
      </c>
      <c r="G2962" s="1" t="s">
        <v>67</v>
      </c>
      <c r="H2962" s="1">
        <v>54328</v>
      </c>
      <c r="M2962" s="1">
        <v>0</v>
      </c>
      <c r="N2962" s="1">
        <v>0</v>
      </c>
      <c r="O2962" s="1">
        <v>19</v>
      </c>
      <c r="P2962" s="2" t="s">
        <v>69</v>
      </c>
      <c r="Q2962" s="2">
        <v>19</v>
      </c>
      <c r="R2962" s="1"/>
      <c r="S2962" s="2">
        <v>100</v>
      </c>
      <c r="T2962" s="1"/>
      <c r="U2962" s="1"/>
      <c r="V2962" s="1"/>
      <c r="W2962" s="1"/>
      <c r="X2962" s="35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2"/>
      <c r="AY2962" s="1"/>
      <c r="AZ2962" s="1"/>
      <c r="BA2962" s="36"/>
      <c r="BB2962" s="2"/>
      <c r="BC2962" s="1"/>
      <c r="BD2962" s="1"/>
      <c r="BE2962" s="1"/>
      <c r="BF2962" s="43">
        <f t="shared" si="46"/>
        <v>1900</v>
      </c>
      <c r="BG2962" s="1"/>
      <c r="BH2962" s="1"/>
      <c r="BI2962" s="1">
        <v>50</v>
      </c>
      <c r="BJ2962" s="1">
        <v>0</v>
      </c>
      <c r="BK2962" s="1">
        <v>0.01</v>
      </c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37" t="s">
        <v>71</v>
      </c>
    </row>
    <row r="2963" spans="1:77" x14ac:dyDescent="0.25">
      <c r="A2963" s="1">
        <v>2958</v>
      </c>
      <c r="B2963" s="1"/>
      <c r="C2963" s="1"/>
      <c r="D2963" s="1"/>
      <c r="E2963" s="1"/>
      <c r="F2963" s="1">
        <v>2958</v>
      </c>
      <c r="G2963" s="1" t="s">
        <v>67</v>
      </c>
      <c r="H2963" s="1">
        <v>54329</v>
      </c>
      <c r="M2963" s="1">
        <v>1</v>
      </c>
      <c r="N2963" s="1">
        <v>0</v>
      </c>
      <c r="O2963" s="1">
        <v>51</v>
      </c>
      <c r="P2963" s="2" t="s">
        <v>69</v>
      </c>
      <c r="Q2963" s="2">
        <v>451</v>
      </c>
      <c r="R2963" s="1"/>
      <c r="S2963" s="2">
        <v>100</v>
      </c>
      <c r="T2963" s="1"/>
      <c r="U2963" s="1"/>
      <c r="V2963" s="1"/>
      <c r="W2963" s="1"/>
      <c r="X2963" s="35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2"/>
      <c r="AY2963" s="1"/>
      <c r="AZ2963" s="1"/>
      <c r="BA2963" s="36"/>
      <c r="BB2963" s="2"/>
      <c r="BC2963" s="1"/>
      <c r="BD2963" s="1"/>
      <c r="BE2963" s="1"/>
      <c r="BF2963" s="43">
        <f t="shared" si="46"/>
        <v>45100</v>
      </c>
      <c r="BG2963" s="1"/>
      <c r="BH2963" s="1"/>
      <c r="BI2963" s="1">
        <v>50</v>
      </c>
      <c r="BJ2963" s="1">
        <v>0</v>
      </c>
      <c r="BK2963" s="1">
        <v>0.01</v>
      </c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37" t="s">
        <v>71</v>
      </c>
    </row>
    <row r="2964" spans="1:77" x14ac:dyDescent="0.25">
      <c r="A2964" s="1">
        <v>2959</v>
      </c>
      <c r="B2964" s="1"/>
      <c r="C2964" s="1"/>
      <c r="D2964" s="1"/>
      <c r="E2964" s="1"/>
      <c r="F2964" s="1">
        <v>2959</v>
      </c>
      <c r="G2964" s="1" t="s">
        <v>67</v>
      </c>
      <c r="H2964" s="1">
        <v>54330</v>
      </c>
      <c r="M2964" s="1">
        <v>1</v>
      </c>
      <c r="N2964" s="1">
        <v>0</v>
      </c>
      <c r="O2964" s="1">
        <v>5</v>
      </c>
      <c r="P2964" s="2" t="s">
        <v>69</v>
      </c>
      <c r="Q2964" s="2">
        <v>405</v>
      </c>
      <c r="R2964" s="1"/>
      <c r="S2964" s="2">
        <v>130</v>
      </c>
      <c r="T2964" s="1"/>
      <c r="U2964" s="1"/>
      <c r="V2964" s="1"/>
      <c r="W2964" s="1"/>
      <c r="X2964" s="35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2"/>
      <c r="AY2964" s="1"/>
      <c r="AZ2964" s="1"/>
      <c r="BA2964" s="36"/>
      <c r="BB2964" s="2"/>
      <c r="BC2964" s="1"/>
      <c r="BD2964" s="1"/>
      <c r="BE2964" s="1"/>
      <c r="BF2964" s="43">
        <f t="shared" si="46"/>
        <v>52650</v>
      </c>
      <c r="BG2964" s="1"/>
      <c r="BH2964" s="1"/>
      <c r="BI2964" s="1">
        <v>50</v>
      </c>
      <c r="BJ2964" s="1">
        <v>0</v>
      </c>
      <c r="BK2964" s="1">
        <v>0.01</v>
      </c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37" t="s">
        <v>71</v>
      </c>
    </row>
    <row r="2965" spans="1:77" x14ac:dyDescent="0.25">
      <c r="A2965" s="1">
        <v>2960</v>
      </c>
      <c r="B2965" s="1"/>
      <c r="C2965" s="1"/>
      <c r="D2965" s="1"/>
      <c r="E2965" s="1"/>
      <c r="F2965" s="1">
        <v>2960</v>
      </c>
      <c r="G2965" s="1" t="s">
        <v>67</v>
      </c>
      <c r="H2965" s="1">
        <v>54332</v>
      </c>
      <c r="M2965" s="1">
        <v>0</v>
      </c>
      <c r="N2965" s="1">
        <v>3</v>
      </c>
      <c r="O2965" s="1">
        <v>45</v>
      </c>
      <c r="P2965" s="2" t="s">
        <v>69</v>
      </c>
      <c r="Q2965" s="2">
        <v>345</v>
      </c>
      <c r="R2965" s="1"/>
      <c r="S2965" s="2">
        <v>300</v>
      </c>
      <c r="T2965" s="1"/>
      <c r="U2965" s="1"/>
      <c r="V2965" s="1"/>
      <c r="W2965" s="1"/>
      <c r="X2965" s="35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2"/>
      <c r="AY2965" s="1"/>
      <c r="AZ2965" s="1"/>
      <c r="BA2965" s="36"/>
      <c r="BB2965" s="2"/>
      <c r="BC2965" s="1"/>
      <c r="BD2965" s="1"/>
      <c r="BE2965" s="1"/>
      <c r="BF2965" s="43">
        <f t="shared" si="46"/>
        <v>103500</v>
      </c>
      <c r="BG2965" s="1"/>
      <c r="BH2965" s="1"/>
      <c r="BI2965" s="1">
        <v>50</v>
      </c>
      <c r="BJ2965" s="1">
        <v>0</v>
      </c>
      <c r="BK2965" s="1">
        <v>0.01</v>
      </c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37" t="s">
        <v>71</v>
      </c>
    </row>
    <row r="2966" spans="1:77" x14ac:dyDescent="0.25">
      <c r="A2966" s="1">
        <v>2961</v>
      </c>
      <c r="B2966" s="1"/>
      <c r="C2966" s="1"/>
      <c r="D2966" s="1"/>
      <c r="E2966" s="1"/>
      <c r="F2966" s="1">
        <v>2961</v>
      </c>
      <c r="G2966" s="1" t="s">
        <v>67</v>
      </c>
      <c r="H2966" s="1">
        <v>54337</v>
      </c>
      <c r="M2966" s="1">
        <v>0</v>
      </c>
      <c r="N2966" s="1">
        <v>1</v>
      </c>
      <c r="O2966" s="1">
        <v>22</v>
      </c>
      <c r="P2966" s="2" t="s">
        <v>69</v>
      </c>
      <c r="Q2966" s="2">
        <v>122</v>
      </c>
      <c r="R2966" s="1"/>
      <c r="S2966" s="2">
        <v>100</v>
      </c>
      <c r="T2966" s="1"/>
      <c r="U2966" s="1"/>
      <c r="V2966" s="1"/>
      <c r="W2966" s="1"/>
      <c r="X2966" s="35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2"/>
      <c r="AY2966" s="1"/>
      <c r="AZ2966" s="1"/>
      <c r="BA2966" s="36"/>
      <c r="BB2966" s="2"/>
      <c r="BC2966" s="1"/>
      <c r="BD2966" s="1"/>
      <c r="BE2966" s="1"/>
      <c r="BF2966" s="43">
        <f t="shared" si="46"/>
        <v>12200</v>
      </c>
      <c r="BG2966" s="1"/>
      <c r="BH2966" s="1"/>
      <c r="BI2966" s="1">
        <v>50</v>
      </c>
      <c r="BJ2966" s="1">
        <v>0</v>
      </c>
      <c r="BK2966" s="1">
        <v>0.01</v>
      </c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37" t="s">
        <v>71</v>
      </c>
    </row>
    <row r="2967" spans="1:77" x14ac:dyDescent="0.25">
      <c r="A2967" s="1">
        <v>2962</v>
      </c>
      <c r="B2967" s="1"/>
      <c r="C2967" s="1"/>
      <c r="D2967" s="1"/>
      <c r="E2967" s="1"/>
      <c r="F2967" s="1">
        <v>2962</v>
      </c>
      <c r="G2967" s="1" t="s">
        <v>67</v>
      </c>
      <c r="H2967" s="1">
        <v>54341</v>
      </c>
      <c r="M2967" s="1">
        <v>0</v>
      </c>
      <c r="N2967" s="1">
        <v>0</v>
      </c>
      <c r="O2967" s="1">
        <v>62</v>
      </c>
      <c r="P2967" s="2" t="s">
        <v>69</v>
      </c>
      <c r="Q2967" s="2">
        <v>62</v>
      </c>
      <c r="R2967" s="1"/>
      <c r="S2967" s="2">
        <v>300</v>
      </c>
      <c r="T2967" s="1"/>
      <c r="U2967" s="1"/>
      <c r="V2967" s="1"/>
      <c r="W2967" s="1"/>
      <c r="X2967" s="35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2"/>
      <c r="AY2967" s="1"/>
      <c r="AZ2967" s="1"/>
      <c r="BA2967" s="36"/>
      <c r="BB2967" s="2"/>
      <c r="BC2967" s="1"/>
      <c r="BD2967" s="1"/>
      <c r="BE2967" s="1"/>
      <c r="BF2967" s="43">
        <f t="shared" si="46"/>
        <v>18600</v>
      </c>
      <c r="BG2967" s="1"/>
      <c r="BH2967" s="1"/>
      <c r="BI2967" s="1">
        <v>50</v>
      </c>
      <c r="BJ2967" s="1">
        <v>0</v>
      </c>
      <c r="BK2967" s="1">
        <v>0.01</v>
      </c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37" t="s">
        <v>71</v>
      </c>
    </row>
    <row r="2968" spans="1:77" x14ac:dyDescent="0.25">
      <c r="A2968" s="1">
        <v>2963</v>
      </c>
      <c r="B2968" s="1"/>
      <c r="C2968" s="1"/>
      <c r="D2968" s="1"/>
      <c r="E2968" s="1"/>
      <c r="F2968" s="1">
        <v>2963</v>
      </c>
      <c r="G2968" s="1" t="s">
        <v>67</v>
      </c>
      <c r="H2968" s="1">
        <v>54348</v>
      </c>
      <c r="M2968" s="1">
        <v>0</v>
      </c>
      <c r="N2968" s="1">
        <v>0</v>
      </c>
      <c r="O2968" s="1">
        <v>54</v>
      </c>
      <c r="P2968" s="2" t="s">
        <v>69</v>
      </c>
      <c r="Q2968" s="2">
        <v>54</v>
      </c>
      <c r="R2968" s="1"/>
      <c r="S2968" s="2">
        <v>100</v>
      </c>
      <c r="T2968" s="1"/>
      <c r="U2968" s="1"/>
      <c r="V2968" s="1"/>
      <c r="W2968" s="1"/>
      <c r="X2968" s="35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44"/>
      <c r="AR2968" s="36"/>
      <c r="AS2968" s="1"/>
      <c r="AT2968" s="45"/>
      <c r="AU2968" s="1"/>
      <c r="AV2968" s="1"/>
      <c r="AW2968" s="1"/>
      <c r="AX2968" s="2"/>
      <c r="AY2968" s="1"/>
      <c r="AZ2968" s="1"/>
      <c r="BA2968" s="36"/>
      <c r="BB2968" s="2"/>
      <c r="BC2968" s="1"/>
      <c r="BD2968" s="1"/>
      <c r="BE2968" s="43"/>
      <c r="BF2968" s="43">
        <f t="shared" si="46"/>
        <v>5400</v>
      </c>
      <c r="BG2968" s="1"/>
      <c r="BH2968" s="1"/>
      <c r="BI2968" s="1">
        <v>50</v>
      </c>
      <c r="BJ2968" s="1">
        <v>0</v>
      </c>
      <c r="BK2968" s="1">
        <v>0.01</v>
      </c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37" t="s">
        <v>71</v>
      </c>
    </row>
    <row r="2969" spans="1:77" x14ac:dyDescent="0.25">
      <c r="A2969" s="1">
        <v>2964</v>
      </c>
      <c r="B2969" s="1"/>
      <c r="C2969" s="1"/>
      <c r="D2969" s="1"/>
      <c r="E2969" s="1"/>
      <c r="F2969" s="1">
        <v>2964</v>
      </c>
      <c r="G2969" s="1" t="s">
        <v>67</v>
      </c>
      <c r="H2969" s="1">
        <v>54349</v>
      </c>
      <c r="M2969" s="1">
        <v>0</v>
      </c>
      <c r="N2969" s="1">
        <v>0</v>
      </c>
      <c r="O2969" s="1">
        <v>94</v>
      </c>
      <c r="P2969" s="2" t="s">
        <v>69</v>
      </c>
      <c r="Q2969" s="2">
        <v>94</v>
      </c>
      <c r="R2969" s="1"/>
      <c r="S2969" s="2">
        <v>300</v>
      </c>
      <c r="T2969" s="1"/>
      <c r="U2969" s="1"/>
      <c r="V2969" s="1"/>
      <c r="W2969" s="1"/>
      <c r="X2969" s="35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2"/>
      <c r="AY2969" s="1"/>
      <c r="AZ2969" s="1"/>
      <c r="BA2969" s="36"/>
      <c r="BB2969" s="2"/>
      <c r="BC2969" s="1"/>
      <c r="BD2969" s="1"/>
      <c r="BE2969" s="1"/>
      <c r="BF2969" s="43">
        <f t="shared" si="46"/>
        <v>28200</v>
      </c>
      <c r="BG2969" s="1"/>
      <c r="BH2969" s="1"/>
      <c r="BI2969" s="1">
        <v>50</v>
      </c>
      <c r="BJ2969" s="1">
        <v>0</v>
      </c>
      <c r="BK2969" s="1">
        <v>0.01</v>
      </c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37" t="s">
        <v>71</v>
      </c>
    </row>
    <row r="2970" spans="1:77" x14ac:dyDescent="0.25">
      <c r="A2970" s="1">
        <v>2965</v>
      </c>
      <c r="B2970" s="1"/>
      <c r="C2970" s="1"/>
      <c r="D2970" s="1"/>
      <c r="E2970" s="1"/>
      <c r="F2970" s="1">
        <v>2965</v>
      </c>
      <c r="G2970" s="1" t="s">
        <v>67</v>
      </c>
      <c r="H2970" s="1">
        <v>54352</v>
      </c>
      <c r="M2970" s="1">
        <v>8</v>
      </c>
      <c r="N2970" s="1">
        <v>0</v>
      </c>
      <c r="O2970" s="1">
        <v>11</v>
      </c>
      <c r="P2970" s="2" t="s">
        <v>69</v>
      </c>
      <c r="Q2970" s="2">
        <v>3211</v>
      </c>
      <c r="R2970" s="1"/>
      <c r="S2970" s="2">
        <v>390</v>
      </c>
      <c r="T2970" s="1"/>
      <c r="U2970" s="1"/>
      <c r="V2970" s="1"/>
      <c r="W2970" s="1"/>
      <c r="X2970" s="35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2"/>
      <c r="AY2970" s="1"/>
      <c r="AZ2970" s="1"/>
      <c r="BA2970" s="36"/>
      <c r="BB2970" s="2"/>
      <c r="BC2970" s="1"/>
      <c r="BD2970" s="1"/>
      <c r="BE2970" s="1"/>
      <c r="BF2970" s="43">
        <f t="shared" si="46"/>
        <v>1252290</v>
      </c>
      <c r="BG2970" s="1"/>
      <c r="BH2970" s="1"/>
      <c r="BI2970" s="1">
        <v>50</v>
      </c>
      <c r="BJ2970" s="1">
        <v>0</v>
      </c>
      <c r="BK2970" s="1">
        <v>0.01</v>
      </c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37" t="s">
        <v>71</v>
      </c>
    </row>
    <row r="2971" spans="1:77" x14ac:dyDescent="0.25">
      <c r="A2971" s="1">
        <v>2966</v>
      </c>
      <c r="B2971" s="1"/>
      <c r="C2971" s="1"/>
      <c r="D2971" s="1"/>
      <c r="E2971" s="1"/>
      <c r="F2971" s="1">
        <v>2966</v>
      </c>
      <c r="G2971" s="1" t="s">
        <v>67</v>
      </c>
      <c r="H2971" s="1">
        <v>54353</v>
      </c>
      <c r="M2971" s="1">
        <v>0</v>
      </c>
      <c r="N2971" s="1">
        <v>1</v>
      </c>
      <c r="O2971" s="1">
        <v>96</v>
      </c>
      <c r="P2971" s="2" t="s">
        <v>69</v>
      </c>
      <c r="Q2971" s="2">
        <v>196</v>
      </c>
      <c r="R2971" s="1"/>
      <c r="S2971" s="2">
        <v>100</v>
      </c>
      <c r="T2971" s="1"/>
      <c r="U2971" s="1"/>
      <c r="V2971" s="1"/>
      <c r="W2971" s="1"/>
      <c r="X2971" s="35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44"/>
      <c r="AR2971" s="36"/>
      <c r="AS2971" s="1"/>
      <c r="AT2971" s="45"/>
      <c r="AU2971" s="1"/>
      <c r="AV2971" s="1"/>
      <c r="AW2971" s="1"/>
      <c r="AX2971" s="2"/>
      <c r="AY2971" s="1"/>
      <c r="AZ2971" s="1"/>
      <c r="BA2971" s="36"/>
      <c r="BB2971" s="2"/>
      <c r="BC2971" s="1"/>
      <c r="BD2971" s="1"/>
      <c r="BE2971" s="43"/>
      <c r="BF2971" s="43">
        <f t="shared" si="46"/>
        <v>19600</v>
      </c>
      <c r="BG2971" s="1"/>
      <c r="BH2971" s="1"/>
      <c r="BI2971" s="1">
        <v>50</v>
      </c>
      <c r="BJ2971" s="1">
        <v>0</v>
      </c>
      <c r="BK2971" s="1">
        <v>0.01</v>
      </c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37" t="s">
        <v>71</v>
      </c>
    </row>
    <row r="2972" spans="1:77" x14ac:dyDescent="0.25">
      <c r="A2972" s="1">
        <v>2967</v>
      </c>
      <c r="B2972" s="1"/>
      <c r="C2972" s="1"/>
      <c r="D2972" s="1"/>
      <c r="E2972" s="1"/>
      <c r="F2972" s="1">
        <v>2967</v>
      </c>
      <c r="G2972" s="1" t="s">
        <v>67</v>
      </c>
      <c r="H2972" s="1">
        <v>54355</v>
      </c>
      <c r="M2972" s="1">
        <v>0</v>
      </c>
      <c r="N2972" s="1">
        <v>1</v>
      </c>
      <c r="O2972" s="1">
        <v>81</v>
      </c>
      <c r="P2972" s="2" t="s">
        <v>69</v>
      </c>
      <c r="Q2972" s="2">
        <v>181</v>
      </c>
      <c r="R2972" s="1"/>
      <c r="S2972" s="2">
        <v>130</v>
      </c>
      <c r="T2972" s="1"/>
      <c r="U2972" s="1"/>
      <c r="V2972" s="1"/>
      <c r="W2972" s="1"/>
      <c r="X2972" s="35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2"/>
      <c r="AY2972" s="1"/>
      <c r="AZ2972" s="1"/>
      <c r="BA2972" s="36"/>
      <c r="BB2972" s="2"/>
      <c r="BC2972" s="1"/>
      <c r="BD2972" s="1"/>
      <c r="BE2972" s="1"/>
      <c r="BF2972" s="43">
        <f t="shared" si="46"/>
        <v>23530</v>
      </c>
      <c r="BG2972" s="1"/>
      <c r="BH2972" s="1"/>
      <c r="BI2972" s="1">
        <v>50</v>
      </c>
      <c r="BJ2972" s="1">
        <v>0</v>
      </c>
      <c r="BK2972" s="1">
        <v>0.01</v>
      </c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37" t="s">
        <v>71</v>
      </c>
    </row>
    <row r="2973" spans="1:77" x14ac:dyDescent="0.25">
      <c r="A2973" s="1">
        <v>2968</v>
      </c>
      <c r="B2973" s="1"/>
      <c r="C2973" s="1"/>
      <c r="D2973" s="1"/>
      <c r="E2973" s="1"/>
      <c r="F2973" s="1">
        <v>2968</v>
      </c>
      <c r="G2973" s="1" t="s">
        <v>67</v>
      </c>
      <c r="H2973" s="1">
        <v>54356</v>
      </c>
      <c r="M2973" s="1">
        <v>1</v>
      </c>
      <c r="N2973" s="1">
        <v>1</v>
      </c>
      <c r="O2973" s="1">
        <v>92</v>
      </c>
      <c r="P2973" s="2" t="s">
        <v>69</v>
      </c>
      <c r="Q2973" s="2">
        <v>592</v>
      </c>
      <c r="R2973" s="1"/>
      <c r="S2973" s="2">
        <v>170</v>
      </c>
      <c r="T2973" s="1"/>
      <c r="U2973" s="1"/>
      <c r="V2973" s="1"/>
      <c r="W2973" s="1"/>
      <c r="X2973" s="35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2"/>
      <c r="AY2973" s="1"/>
      <c r="AZ2973" s="1"/>
      <c r="BA2973" s="36"/>
      <c r="BB2973" s="2"/>
      <c r="BC2973" s="1"/>
      <c r="BD2973" s="1"/>
      <c r="BE2973" s="1"/>
      <c r="BF2973" s="43">
        <f t="shared" si="46"/>
        <v>100640</v>
      </c>
      <c r="BG2973" s="1"/>
      <c r="BH2973" s="1"/>
      <c r="BI2973" s="1">
        <v>50</v>
      </c>
      <c r="BJ2973" s="1">
        <v>0</v>
      </c>
      <c r="BK2973" s="1">
        <v>0.01</v>
      </c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37" t="s">
        <v>71</v>
      </c>
    </row>
    <row r="2974" spans="1:77" x14ac:dyDescent="0.25">
      <c r="A2974" s="1">
        <v>2969</v>
      </c>
      <c r="B2974" s="1"/>
      <c r="C2974" s="1"/>
      <c r="D2974" s="1"/>
      <c r="E2974" s="1"/>
      <c r="F2974" s="1">
        <v>2969</v>
      </c>
      <c r="G2974" s="1" t="s">
        <v>67</v>
      </c>
      <c r="H2974" s="1">
        <v>54363</v>
      </c>
      <c r="M2974" s="1">
        <v>0</v>
      </c>
      <c r="N2974" s="1">
        <v>0</v>
      </c>
      <c r="O2974" s="1">
        <v>86</v>
      </c>
      <c r="P2974" s="2" t="s">
        <v>69</v>
      </c>
      <c r="Q2974" s="2">
        <v>86</v>
      </c>
      <c r="R2974" s="1"/>
      <c r="S2974" s="2">
        <v>300</v>
      </c>
      <c r="T2974" s="1"/>
      <c r="U2974" s="1"/>
      <c r="V2974" s="1"/>
      <c r="W2974" s="1"/>
      <c r="X2974" s="35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44"/>
      <c r="AR2974" s="36"/>
      <c r="AS2974" s="1"/>
      <c r="AT2974" s="45"/>
      <c r="AU2974" s="1"/>
      <c r="AV2974" s="1"/>
      <c r="AW2974" s="1"/>
      <c r="AX2974" s="2"/>
      <c r="AY2974" s="1"/>
      <c r="AZ2974" s="1"/>
      <c r="BA2974" s="36"/>
      <c r="BB2974" s="2"/>
      <c r="BC2974" s="1"/>
      <c r="BD2974" s="1"/>
      <c r="BE2974" s="43"/>
      <c r="BF2974" s="43">
        <f t="shared" si="46"/>
        <v>25800</v>
      </c>
      <c r="BG2974" s="1"/>
      <c r="BH2974" s="1"/>
      <c r="BI2974" s="1">
        <v>50</v>
      </c>
      <c r="BJ2974" s="1">
        <v>0</v>
      </c>
      <c r="BK2974" s="1">
        <v>0.01</v>
      </c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37" t="s">
        <v>71</v>
      </c>
    </row>
    <row r="2975" spans="1:77" x14ac:dyDescent="0.25">
      <c r="A2975" s="1">
        <v>2970</v>
      </c>
      <c r="B2975" s="1"/>
      <c r="C2975" s="1"/>
      <c r="D2975" s="1"/>
      <c r="E2975" s="1"/>
      <c r="F2975" s="1">
        <v>2970</v>
      </c>
      <c r="G2975" s="1" t="s">
        <v>67</v>
      </c>
      <c r="H2975" s="1">
        <v>54368</v>
      </c>
      <c r="M2975" s="1">
        <v>0</v>
      </c>
      <c r="N2975" s="1">
        <v>0</v>
      </c>
      <c r="O2975" s="1">
        <v>75</v>
      </c>
      <c r="P2975" s="2" t="s">
        <v>69</v>
      </c>
      <c r="Q2975" s="2">
        <v>75</v>
      </c>
      <c r="R2975" s="1"/>
      <c r="S2975" s="2">
        <v>260</v>
      </c>
      <c r="T2975" s="1"/>
      <c r="U2975" s="1"/>
      <c r="V2975" s="1"/>
      <c r="W2975" s="1"/>
      <c r="X2975" s="35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2"/>
      <c r="AY2975" s="1"/>
      <c r="AZ2975" s="1"/>
      <c r="BA2975" s="36"/>
      <c r="BB2975" s="2"/>
      <c r="BC2975" s="1"/>
      <c r="BD2975" s="1"/>
      <c r="BE2975" s="1"/>
      <c r="BF2975" s="43">
        <f t="shared" si="46"/>
        <v>19500</v>
      </c>
      <c r="BG2975" s="1"/>
      <c r="BH2975" s="1"/>
      <c r="BI2975" s="1">
        <v>50</v>
      </c>
      <c r="BJ2975" s="1">
        <v>0</v>
      </c>
      <c r="BK2975" s="1">
        <v>0.01</v>
      </c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37" t="s">
        <v>71</v>
      </c>
    </row>
    <row r="2976" spans="1:77" x14ac:dyDescent="0.25">
      <c r="A2976" s="1">
        <v>2971</v>
      </c>
      <c r="B2976" s="1"/>
      <c r="C2976" s="1"/>
      <c r="D2976" s="1"/>
      <c r="E2976" s="1"/>
      <c r="F2976" s="1">
        <v>2971</v>
      </c>
      <c r="G2976" s="1" t="s">
        <v>67</v>
      </c>
      <c r="H2976" s="1">
        <v>54382</v>
      </c>
      <c r="M2976" s="1">
        <v>0</v>
      </c>
      <c r="N2976" s="1">
        <v>1</v>
      </c>
      <c r="O2976" s="1">
        <v>5</v>
      </c>
      <c r="P2976" s="2" t="s">
        <v>69</v>
      </c>
      <c r="Q2976" s="2">
        <v>105</v>
      </c>
      <c r="R2976" s="1"/>
      <c r="S2976" s="2">
        <v>170</v>
      </c>
      <c r="T2976" s="1"/>
      <c r="U2976" s="1"/>
      <c r="V2976" s="1"/>
      <c r="W2976" s="1"/>
      <c r="X2976" s="35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2"/>
      <c r="AY2976" s="1"/>
      <c r="AZ2976" s="1"/>
      <c r="BA2976" s="36"/>
      <c r="BB2976" s="2"/>
      <c r="BC2976" s="1"/>
      <c r="BD2976" s="1"/>
      <c r="BE2976" s="1"/>
      <c r="BF2976" s="43">
        <f t="shared" si="46"/>
        <v>17850</v>
      </c>
      <c r="BG2976" s="1"/>
      <c r="BH2976" s="1"/>
      <c r="BI2976" s="1">
        <v>50</v>
      </c>
      <c r="BJ2976" s="1">
        <v>0</v>
      </c>
      <c r="BK2976" s="1">
        <v>0.01</v>
      </c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37" t="s">
        <v>71</v>
      </c>
    </row>
    <row r="2977" spans="1:77" x14ac:dyDescent="0.25">
      <c r="A2977" s="1">
        <v>2972</v>
      </c>
      <c r="B2977" s="1"/>
      <c r="C2977" s="1"/>
      <c r="D2977" s="1"/>
      <c r="E2977" s="1"/>
      <c r="F2977" s="1">
        <v>2972</v>
      </c>
      <c r="G2977" s="1" t="s">
        <v>67</v>
      </c>
      <c r="H2977" s="1">
        <v>54388</v>
      </c>
      <c r="M2977" s="1">
        <v>0</v>
      </c>
      <c r="N2977" s="1">
        <v>0</v>
      </c>
      <c r="O2977" s="1">
        <v>48</v>
      </c>
      <c r="P2977" s="2" t="s">
        <v>69</v>
      </c>
      <c r="Q2977" s="2">
        <v>48</v>
      </c>
      <c r="R2977" s="1"/>
      <c r="S2977" s="2">
        <v>300</v>
      </c>
      <c r="T2977" s="1"/>
      <c r="U2977" s="1"/>
      <c r="V2977" s="1"/>
      <c r="W2977" s="1"/>
      <c r="X2977" s="35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44"/>
      <c r="AR2977" s="36"/>
      <c r="AS2977" s="1"/>
      <c r="AT2977" s="45"/>
      <c r="AU2977" s="1"/>
      <c r="AV2977" s="1"/>
      <c r="AW2977" s="1"/>
      <c r="AX2977" s="2"/>
      <c r="AY2977" s="1"/>
      <c r="AZ2977" s="1"/>
      <c r="BA2977" s="36"/>
      <c r="BB2977" s="2"/>
      <c r="BC2977" s="1"/>
      <c r="BD2977" s="1"/>
      <c r="BE2977" s="43"/>
      <c r="BF2977" s="43">
        <f t="shared" si="46"/>
        <v>14400</v>
      </c>
      <c r="BG2977" s="1"/>
      <c r="BH2977" s="1"/>
      <c r="BI2977" s="1">
        <v>50</v>
      </c>
      <c r="BJ2977" s="1">
        <v>0</v>
      </c>
      <c r="BK2977" s="1">
        <v>0.01</v>
      </c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37" t="s">
        <v>71</v>
      </c>
    </row>
    <row r="2978" spans="1:77" x14ac:dyDescent="0.25">
      <c r="A2978" s="1">
        <v>2973</v>
      </c>
      <c r="B2978" s="1"/>
      <c r="C2978" s="1"/>
      <c r="D2978" s="1"/>
      <c r="E2978" s="1"/>
      <c r="F2978" s="1">
        <v>2973</v>
      </c>
      <c r="G2978" s="1" t="s">
        <v>67</v>
      </c>
      <c r="H2978" s="1">
        <v>54389</v>
      </c>
      <c r="M2978" s="1">
        <v>0</v>
      </c>
      <c r="N2978" s="1">
        <v>0</v>
      </c>
      <c r="O2978" s="1">
        <v>52</v>
      </c>
      <c r="P2978" s="2" t="s">
        <v>69</v>
      </c>
      <c r="Q2978" s="2">
        <v>52</v>
      </c>
      <c r="R2978" s="1"/>
      <c r="S2978" s="2">
        <v>300</v>
      </c>
      <c r="T2978" s="1"/>
      <c r="U2978" s="1"/>
      <c r="V2978" s="1"/>
      <c r="W2978" s="1"/>
      <c r="X2978" s="35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2"/>
      <c r="AY2978" s="1"/>
      <c r="AZ2978" s="1"/>
      <c r="BA2978" s="36"/>
      <c r="BB2978" s="2"/>
      <c r="BC2978" s="1"/>
      <c r="BD2978" s="1"/>
      <c r="BE2978" s="1"/>
      <c r="BF2978" s="43">
        <f t="shared" si="46"/>
        <v>15600</v>
      </c>
      <c r="BG2978" s="1"/>
      <c r="BH2978" s="1"/>
      <c r="BI2978" s="1">
        <v>50</v>
      </c>
      <c r="BJ2978" s="1">
        <v>0</v>
      </c>
      <c r="BK2978" s="1">
        <v>0.01</v>
      </c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37" t="s">
        <v>71</v>
      </c>
    </row>
    <row r="2979" spans="1:77" x14ac:dyDescent="0.25">
      <c r="A2979" s="1">
        <v>2974</v>
      </c>
      <c r="B2979" s="1"/>
      <c r="C2979" s="1"/>
      <c r="D2979" s="1"/>
      <c r="E2979" s="1"/>
      <c r="F2979" s="1">
        <v>2974</v>
      </c>
      <c r="G2979" s="1" t="s">
        <v>67</v>
      </c>
      <c r="H2979" s="1">
        <v>54391</v>
      </c>
      <c r="M2979" s="1">
        <v>0</v>
      </c>
      <c r="N2979" s="1">
        <v>0</v>
      </c>
      <c r="O2979" s="1">
        <v>22</v>
      </c>
      <c r="P2979" s="1" t="s">
        <v>69</v>
      </c>
      <c r="Q2979" s="1">
        <v>22</v>
      </c>
      <c r="R2979" s="1"/>
      <c r="S2979" s="2">
        <v>300</v>
      </c>
      <c r="T2979" s="1"/>
      <c r="U2979" s="1"/>
      <c r="V2979" s="1"/>
      <c r="W2979" s="1"/>
      <c r="X2979" s="35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2"/>
      <c r="AY2979" s="1"/>
      <c r="AZ2979" s="1"/>
      <c r="BA2979" s="36"/>
      <c r="BB2979" s="2"/>
      <c r="BC2979" s="1"/>
      <c r="BD2979" s="1"/>
      <c r="BE2979" s="1"/>
      <c r="BF2979" s="43">
        <f t="shared" si="46"/>
        <v>6600</v>
      </c>
      <c r="BG2979" s="1"/>
      <c r="BH2979" s="1"/>
      <c r="BI2979" s="1">
        <v>50</v>
      </c>
      <c r="BJ2979" s="1">
        <v>0</v>
      </c>
      <c r="BK2979" s="1">
        <v>0.01</v>
      </c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37" t="s">
        <v>71</v>
      </c>
    </row>
    <row r="2980" spans="1:77" x14ac:dyDescent="0.25">
      <c r="A2980" s="1">
        <v>2975</v>
      </c>
      <c r="B2980" s="1"/>
      <c r="C2980" s="1"/>
      <c r="D2980" s="1"/>
      <c r="E2980" s="1"/>
      <c r="F2980" s="1">
        <v>2975</v>
      </c>
      <c r="G2980" s="1" t="s">
        <v>67</v>
      </c>
      <c r="H2980" s="1">
        <v>54404</v>
      </c>
      <c r="M2980" s="1">
        <v>0</v>
      </c>
      <c r="N2980" s="1">
        <v>0</v>
      </c>
      <c r="O2980" s="1">
        <v>36.1</v>
      </c>
      <c r="P2980" s="1" t="s">
        <v>69</v>
      </c>
      <c r="Q2980" s="1">
        <v>36.1</v>
      </c>
      <c r="R2980" s="1"/>
      <c r="S2980" s="2">
        <v>130</v>
      </c>
      <c r="T2980" s="1"/>
      <c r="U2980" s="1"/>
      <c r="V2980" s="1"/>
      <c r="W2980" s="1"/>
      <c r="X2980" s="35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2"/>
      <c r="AY2980" s="1"/>
      <c r="AZ2980" s="1"/>
      <c r="BA2980" s="36"/>
      <c r="BB2980" s="2"/>
      <c r="BC2980" s="1"/>
      <c r="BD2980" s="1"/>
      <c r="BE2980" s="1"/>
      <c r="BF2980" s="43">
        <f t="shared" si="46"/>
        <v>4693</v>
      </c>
      <c r="BG2980" s="1"/>
      <c r="BH2980" s="1"/>
      <c r="BI2980" s="1">
        <v>50</v>
      </c>
      <c r="BJ2980" s="1">
        <v>0</v>
      </c>
      <c r="BK2980" s="1">
        <v>0.01</v>
      </c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37" t="s">
        <v>71</v>
      </c>
    </row>
    <row r="2981" spans="1:77" x14ac:dyDescent="0.25">
      <c r="A2981" s="1">
        <v>2976</v>
      </c>
      <c r="B2981" s="1"/>
      <c r="C2981" s="1"/>
      <c r="D2981" s="1"/>
      <c r="E2981" s="1"/>
      <c r="F2981" s="1">
        <v>2976</v>
      </c>
      <c r="G2981" s="1" t="s">
        <v>67</v>
      </c>
      <c r="H2981" s="1">
        <v>54409</v>
      </c>
      <c r="M2981" s="1">
        <v>4</v>
      </c>
      <c r="N2981" s="1">
        <v>0</v>
      </c>
      <c r="O2981" s="1">
        <v>47</v>
      </c>
      <c r="P2981" s="2" t="s">
        <v>69</v>
      </c>
      <c r="Q2981" s="2">
        <v>1647</v>
      </c>
      <c r="R2981" s="1"/>
      <c r="S2981" s="2">
        <v>300</v>
      </c>
      <c r="T2981" s="1"/>
      <c r="U2981" s="1"/>
      <c r="V2981" s="1"/>
      <c r="W2981" s="1"/>
      <c r="X2981" s="35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2"/>
      <c r="AY2981" s="1"/>
      <c r="AZ2981" s="1"/>
      <c r="BA2981" s="36"/>
      <c r="BB2981" s="2"/>
      <c r="BC2981" s="1"/>
      <c r="BD2981" s="1"/>
      <c r="BE2981" s="1"/>
      <c r="BF2981" s="43">
        <f t="shared" si="46"/>
        <v>494100</v>
      </c>
      <c r="BG2981" s="1"/>
      <c r="BH2981" s="1"/>
      <c r="BI2981" s="1">
        <v>50</v>
      </c>
      <c r="BJ2981" s="1">
        <v>0</v>
      </c>
      <c r="BK2981" s="1">
        <v>0.01</v>
      </c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37" t="s">
        <v>71</v>
      </c>
    </row>
    <row r="2982" spans="1:77" x14ac:dyDescent="0.25">
      <c r="A2982" s="1">
        <v>2977</v>
      </c>
      <c r="B2982" s="1"/>
      <c r="C2982" s="1"/>
      <c r="D2982" s="1"/>
      <c r="E2982" s="1"/>
      <c r="F2982" s="1">
        <v>2977</v>
      </c>
      <c r="G2982" s="1" t="s">
        <v>67</v>
      </c>
      <c r="H2982" s="1">
        <v>54414</v>
      </c>
      <c r="M2982" s="1">
        <v>0</v>
      </c>
      <c r="N2982" s="1">
        <v>0</v>
      </c>
      <c r="O2982" s="1">
        <v>73</v>
      </c>
      <c r="P2982" s="2" t="s">
        <v>69</v>
      </c>
      <c r="Q2982" s="2">
        <v>73</v>
      </c>
      <c r="R2982" s="1"/>
      <c r="S2982" s="2">
        <v>230</v>
      </c>
      <c r="T2982" s="1"/>
      <c r="U2982" s="1"/>
      <c r="V2982" s="1"/>
      <c r="W2982" s="1"/>
      <c r="X2982" s="35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2"/>
      <c r="AY2982" s="1"/>
      <c r="AZ2982" s="1"/>
      <c r="BA2982" s="36"/>
      <c r="BB2982" s="2"/>
      <c r="BC2982" s="1"/>
      <c r="BD2982" s="1"/>
      <c r="BE2982" s="1"/>
      <c r="BF2982" s="43">
        <f t="shared" si="46"/>
        <v>16790</v>
      </c>
      <c r="BG2982" s="1"/>
      <c r="BH2982" s="1"/>
      <c r="BI2982" s="1">
        <v>50</v>
      </c>
      <c r="BJ2982" s="1">
        <v>0</v>
      </c>
      <c r="BK2982" s="1">
        <v>0.01</v>
      </c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37" t="s">
        <v>71</v>
      </c>
    </row>
    <row r="2983" spans="1:77" x14ac:dyDescent="0.25">
      <c r="A2983" s="1">
        <v>2978</v>
      </c>
      <c r="B2983" s="1"/>
      <c r="C2983" s="1"/>
      <c r="D2983" s="1"/>
      <c r="E2983" s="1"/>
      <c r="F2983" s="1">
        <v>2978</v>
      </c>
      <c r="G2983" s="1" t="s">
        <v>67</v>
      </c>
      <c r="H2983" s="1">
        <v>54415</v>
      </c>
      <c r="M2983" s="1">
        <v>0</v>
      </c>
      <c r="N2983" s="1">
        <v>0</v>
      </c>
      <c r="O2983" s="1">
        <v>24</v>
      </c>
      <c r="P2983" s="2" t="s">
        <v>69</v>
      </c>
      <c r="Q2983" s="2">
        <v>24</v>
      </c>
      <c r="R2983" s="1"/>
      <c r="S2983" s="2">
        <v>300</v>
      </c>
      <c r="T2983" s="1"/>
      <c r="U2983" s="1"/>
      <c r="V2983" s="1"/>
      <c r="W2983" s="1"/>
      <c r="X2983" s="35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44"/>
      <c r="AR2983" s="36"/>
      <c r="AS2983" s="1"/>
      <c r="AT2983" s="45"/>
      <c r="AU2983" s="1"/>
      <c r="AV2983" s="2"/>
      <c r="AW2983" s="46"/>
      <c r="AX2983" s="2"/>
      <c r="AY2983" s="2"/>
      <c r="AZ2983" s="2"/>
      <c r="BA2983" s="36"/>
      <c r="BB2983" s="2"/>
      <c r="BC2983" s="36"/>
      <c r="BD2983" s="1"/>
      <c r="BE2983" s="43"/>
      <c r="BF2983" s="43">
        <f t="shared" si="46"/>
        <v>7200</v>
      </c>
      <c r="BG2983" s="1"/>
      <c r="BH2983" s="6"/>
      <c r="BI2983" s="1">
        <v>50</v>
      </c>
      <c r="BJ2983" s="1">
        <v>0</v>
      </c>
      <c r="BK2983" s="1">
        <v>0.01</v>
      </c>
      <c r="BL2983" s="36"/>
      <c r="BM2983" s="36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37" t="s">
        <v>71</v>
      </c>
    </row>
    <row r="2984" spans="1:77" x14ac:dyDescent="0.25">
      <c r="A2984" s="1">
        <v>2979</v>
      </c>
      <c r="B2984" s="1"/>
      <c r="C2984" s="1"/>
      <c r="D2984" s="1"/>
      <c r="E2984" s="1"/>
      <c r="F2984" s="1">
        <v>2979</v>
      </c>
      <c r="G2984" s="1" t="s">
        <v>67</v>
      </c>
      <c r="H2984" s="1">
        <v>54418</v>
      </c>
      <c r="M2984" s="1">
        <v>0</v>
      </c>
      <c r="N2984" s="1">
        <v>2</v>
      </c>
      <c r="O2984" s="1">
        <v>83</v>
      </c>
      <c r="P2984" s="1" t="s">
        <v>69</v>
      </c>
      <c r="Q2984" s="1">
        <v>283</v>
      </c>
      <c r="R2984" s="1"/>
      <c r="S2984" s="2">
        <v>170</v>
      </c>
      <c r="T2984" s="1"/>
      <c r="U2984" s="1"/>
      <c r="V2984" s="1"/>
      <c r="W2984" s="1"/>
      <c r="X2984" s="35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2"/>
      <c r="AY2984" s="1"/>
      <c r="AZ2984" s="1"/>
      <c r="BA2984" s="36"/>
      <c r="BB2984" s="2"/>
      <c r="BC2984" s="1"/>
      <c r="BD2984" s="1"/>
      <c r="BE2984" s="1"/>
      <c r="BF2984" s="43">
        <f t="shared" si="46"/>
        <v>48110</v>
      </c>
      <c r="BG2984" s="1"/>
      <c r="BH2984" s="1"/>
      <c r="BI2984" s="1">
        <v>50</v>
      </c>
      <c r="BJ2984" s="1">
        <v>0</v>
      </c>
      <c r="BK2984" s="1">
        <v>0.01</v>
      </c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37" t="s">
        <v>71</v>
      </c>
    </row>
    <row r="2985" spans="1:77" x14ac:dyDescent="0.25">
      <c r="A2985" s="1">
        <v>2980</v>
      </c>
      <c r="B2985" s="1"/>
      <c r="C2985" s="1"/>
      <c r="D2985" s="1"/>
      <c r="E2985" s="1"/>
      <c r="F2985" s="1">
        <v>2980</v>
      </c>
      <c r="G2985" s="1" t="s">
        <v>67</v>
      </c>
      <c r="H2985" s="1">
        <v>54420</v>
      </c>
      <c r="M2985" s="1">
        <v>0</v>
      </c>
      <c r="N2985" s="1">
        <v>2</v>
      </c>
      <c r="O2985" s="1">
        <v>56</v>
      </c>
      <c r="P2985" s="1" t="s">
        <v>69</v>
      </c>
      <c r="Q2985" s="1">
        <v>256</v>
      </c>
      <c r="R2985" s="1"/>
      <c r="S2985" s="2">
        <v>170</v>
      </c>
      <c r="T2985" s="1"/>
      <c r="U2985" s="1"/>
      <c r="V2985" s="1"/>
      <c r="W2985" s="1"/>
      <c r="X2985" s="35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44"/>
      <c r="AR2985" s="36"/>
      <c r="AS2985" s="1"/>
      <c r="AT2985" s="45"/>
      <c r="AU2985" s="1"/>
      <c r="AV2985" s="2"/>
      <c r="AW2985" s="46"/>
      <c r="AX2985" s="2"/>
      <c r="AY2985" s="2"/>
      <c r="AZ2985" s="2"/>
      <c r="BA2985" s="36"/>
      <c r="BB2985" s="2"/>
      <c r="BC2985" s="36"/>
      <c r="BD2985" s="1"/>
      <c r="BE2985" s="43"/>
      <c r="BF2985" s="43">
        <f t="shared" si="46"/>
        <v>43520</v>
      </c>
      <c r="BG2985" s="1"/>
      <c r="BH2985" s="6"/>
      <c r="BI2985" s="1">
        <v>50</v>
      </c>
      <c r="BJ2985" s="1">
        <v>0</v>
      </c>
      <c r="BK2985" s="1">
        <v>0.01</v>
      </c>
      <c r="BL2985" s="36"/>
      <c r="BM2985" s="36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37" t="s">
        <v>71</v>
      </c>
    </row>
    <row r="2986" spans="1:77" x14ac:dyDescent="0.25">
      <c r="A2986" s="1">
        <v>2981</v>
      </c>
      <c r="B2986" s="1"/>
      <c r="C2986" s="1"/>
      <c r="D2986" s="1"/>
      <c r="E2986" s="1"/>
      <c r="F2986" s="1">
        <v>2981</v>
      </c>
      <c r="G2986" s="1" t="s">
        <v>67</v>
      </c>
      <c r="H2986" s="1">
        <v>54425</v>
      </c>
      <c r="M2986" s="1">
        <v>0</v>
      </c>
      <c r="N2986" s="1">
        <v>1</v>
      </c>
      <c r="O2986" s="1">
        <v>6</v>
      </c>
      <c r="P2986" s="2" t="s">
        <v>69</v>
      </c>
      <c r="Q2986" s="2">
        <v>106</v>
      </c>
      <c r="R2986" s="1"/>
      <c r="S2986" s="2">
        <v>170</v>
      </c>
      <c r="T2986" s="1"/>
      <c r="U2986" s="1"/>
      <c r="V2986" s="1"/>
      <c r="W2986" s="1"/>
      <c r="X2986" s="35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2"/>
      <c r="AY2986" s="1"/>
      <c r="AZ2986" s="1"/>
      <c r="BA2986" s="36"/>
      <c r="BB2986" s="2"/>
      <c r="BC2986" s="1"/>
      <c r="BD2986" s="1"/>
      <c r="BE2986" s="1"/>
      <c r="BF2986" s="43">
        <f t="shared" si="46"/>
        <v>18020</v>
      </c>
      <c r="BG2986" s="1"/>
      <c r="BH2986" s="1"/>
      <c r="BI2986" s="1">
        <v>50</v>
      </c>
      <c r="BJ2986" s="1">
        <v>0</v>
      </c>
      <c r="BK2986" s="1">
        <v>0.01</v>
      </c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37" t="s">
        <v>71</v>
      </c>
    </row>
    <row r="2987" spans="1:77" x14ac:dyDescent="0.25">
      <c r="A2987" s="1">
        <v>2982</v>
      </c>
      <c r="B2987" s="1"/>
      <c r="C2987" s="1"/>
      <c r="D2987" s="1"/>
      <c r="E2987" s="1"/>
      <c r="F2987" s="1">
        <v>2982</v>
      </c>
      <c r="G2987" s="1" t="s">
        <v>67</v>
      </c>
      <c r="H2987" s="1">
        <v>54427</v>
      </c>
      <c r="M2987" s="1">
        <v>0</v>
      </c>
      <c r="N2987" s="1">
        <v>0</v>
      </c>
      <c r="O2987" s="1">
        <v>60</v>
      </c>
      <c r="P2987" s="2" t="s">
        <v>69</v>
      </c>
      <c r="Q2987" s="2">
        <v>60</v>
      </c>
      <c r="R2987" s="1"/>
      <c r="S2987" s="2">
        <v>190</v>
      </c>
      <c r="T2987" s="1"/>
      <c r="U2987" s="1"/>
      <c r="V2987" s="1"/>
      <c r="W2987" s="1"/>
      <c r="X2987" s="35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2"/>
      <c r="AY2987" s="1"/>
      <c r="AZ2987" s="1"/>
      <c r="BA2987" s="36"/>
      <c r="BB2987" s="2"/>
      <c r="BC2987" s="1"/>
      <c r="BD2987" s="1"/>
      <c r="BE2987" s="1"/>
      <c r="BF2987" s="43">
        <f t="shared" si="46"/>
        <v>11400</v>
      </c>
      <c r="BG2987" s="1"/>
      <c r="BH2987" s="1"/>
      <c r="BI2987" s="1">
        <v>50</v>
      </c>
      <c r="BJ2987" s="1">
        <v>0</v>
      </c>
      <c r="BK2987" s="1">
        <v>0.01</v>
      </c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37" t="s">
        <v>71</v>
      </c>
    </row>
    <row r="2988" spans="1:77" x14ac:dyDescent="0.25">
      <c r="A2988" s="1">
        <v>2983</v>
      </c>
      <c r="B2988" s="1"/>
      <c r="C2988" s="1"/>
      <c r="D2988" s="1"/>
      <c r="E2988" s="1"/>
      <c r="F2988" s="1">
        <v>2983</v>
      </c>
      <c r="G2988" s="1" t="s">
        <v>67</v>
      </c>
      <c r="H2988" s="1">
        <v>54434</v>
      </c>
      <c r="M2988" s="1">
        <v>0</v>
      </c>
      <c r="N2988" s="1">
        <v>1</v>
      </c>
      <c r="O2988" s="1">
        <v>44</v>
      </c>
      <c r="P2988" s="2" t="s">
        <v>69</v>
      </c>
      <c r="Q2988" s="2">
        <v>144</v>
      </c>
      <c r="R2988" s="1"/>
      <c r="S2988" s="2">
        <v>170</v>
      </c>
      <c r="T2988" s="1"/>
      <c r="U2988" s="1"/>
      <c r="V2988" s="1"/>
      <c r="W2988" s="1"/>
      <c r="X2988" s="35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44"/>
      <c r="AR2988" s="36"/>
      <c r="AS2988" s="1"/>
      <c r="AT2988" s="45"/>
      <c r="AU2988" s="1"/>
      <c r="AV2988" s="1"/>
      <c r="AW2988" s="1"/>
      <c r="AX2988" s="2"/>
      <c r="AY2988" s="1"/>
      <c r="AZ2988" s="1"/>
      <c r="BA2988" s="36"/>
      <c r="BB2988" s="2"/>
      <c r="BC2988" s="1"/>
      <c r="BD2988" s="1"/>
      <c r="BE2988" s="43"/>
      <c r="BF2988" s="43">
        <f t="shared" si="46"/>
        <v>24480</v>
      </c>
      <c r="BG2988" s="1"/>
      <c r="BH2988" s="1"/>
      <c r="BI2988" s="1">
        <v>50</v>
      </c>
      <c r="BJ2988" s="1">
        <v>0</v>
      </c>
      <c r="BK2988" s="1">
        <v>0.01</v>
      </c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37" t="s">
        <v>71</v>
      </c>
    </row>
    <row r="2989" spans="1:77" x14ac:dyDescent="0.25">
      <c r="A2989" s="1">
        <v>2984</v>
      </c>
      <c r="B2989" s="1"/>
      <c r="C2989" s="1"/>
      <c r="D2989" s="1"/>
      <c r="E2989" s="1"/>
      <c r="F2989" s="1">
        <v>2984</v>
      </c>
      <c r="G2989" s="1" t="s">
        <v>67</v>
      </c>
      <c r="H2989" s="1">
        <v>54435</v>
      </c>
      <c r="M2989" s="1">
        <v>1</v>
      </c>
      <c r="N2989" s="1">
        <v>0</v>
      </c>
      <c r="O2989" s="1">
        <v>12</v>
      </c>
      <c r="P2989" s="2" t="s">
        <v>69</v>
      </c>
      <c r="Q2989" s="2">
        <v>412</v>
      </c>
      <c r="R2989" s="1"/>
      <c r="S2989" s="2">
        <v>130</v>
      </c>
      <c r="T2989" s="1"/>
      <c r="U2989" s="1"/>
      <c r="V2989" s="1"/>
      <c r="W2989" s="1"/>
      <c r="X2989" s="35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2"/>
      <c r="AY2989" s="1"/>
      <c r="AZ2989" s="1"/>
      <c r="BA2989" s="36"/>
      <c r="BB2989" s="2"/>
      <c r="BC2989" s="1"/>
      <c r="BD2989" s="1"/>
      <c r="BE2989" s="1"/>
      <c r="BF2989" s="43">
        <f t="shared" si="46"/>
        <v>53560</v>
      </c>
      <c r="BG2989" s="1"/>
      <c r="BH2989" s="1"/>
      <c r="BI2989" s="1">
        <v>50</v>
      </c>
      <c r="BJ2989" s="1">
        <v>0</v>
      </c>
      <c r="BK2989" s="1">
        <v>0.01</v>
      </c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37" t="s">
        <v>71</v>
      </c>
    </row>
    <row r="2990" spans="1:77" x14ac:dyDescent="0.25">
      <c r="A2990" s="1">
        <v>2985</v>
      </c>
      <c r="B2990" s="1"/>
      <c r="C2990" s="1"/>
      <c r="D2990" s="1"/>
      <c r="E2990" s="1"/>
      <c r="F2990" s="1">
        <v>2985</v>
      </c>
      <c r="G2990" s="1" t="s">
        <v>67</v>
      </c>
      <c r="H2990" s="1">
        <v>54439</v>
      </c>
      <c r="M2990" s="1">
        <v>0</v>
      </c>
      <c r="N2990" s="1">
        <v>1</v>
      </c>
      <c r="O2990" s="1">
        <v>29</v>
      </c>
      <c r="P2990" s="2" t="s">
        <v>69</v>
      </c>
      <c r="Q2990" s="2">
        <v>129</v>
      </c>
      <c r="R2990" s="1"/>
      <c r="S2990" s="2">
        <v>130</v>
      </c>
      <c r="T2990" s="1"/>
      <c r="U2990" s="1"/>
      <c r="V2990" s="1"/>
      <c r="W2990" s="1"/>
      <c r="X2990" s="35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2"/>
      <c r="AY2990" s="1"/>
      <c r="AZ2990" s="1"/>
      <c r="BA2990" s="36"/>
      <c r="BB2990" s="2"/>
      <c r="BC2990" s="1"/>
      <c r="BD2990" s="1"/>
      <c r="BE2990" s="1"/>
      <c r="BF2990" s="43">
        <f t="shared" si="46"/>
        <v>16770</v>
      </c>
      <c r="BG2990" s="1"/>
      <c r="BH2990" s="1"/>
      <c r="BI2990" s="1">
        <v>50</v>
      </c>
      <c r="BJ2990" s="1">
        <v>0</v>
      </c>
      <c r="BK2990" s="1">
        <v>0.01</v>
      </c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37" t="s">
        <v>71</v>
      </c>
    </row>
    <row r="2991" spans="1:77" x14ac:dyDescent="0.25">
      <c r="A2991" s="1">
        <v>2986</v>
      </c>
      <c r="B2991" s="1"/>
      <c r="C2991" s="1"/>
      <c r="D2991" s="1"/>
      <c r="E2991" s="1"/>
      <c r="F2991" s="1">
        <v>2986</v>
      </c>
      <c r="G2991" s="1" t="s">
        <v>67</v>
      </c>
      <c r="H2991" s="1">
        <v>54440</v>
      </c>
      <c r="M2991" s="1">
        <v>0</v>
      </c>
      <c r="N2991" s="1">
        <v>2</v>
      </c>
      <c r="O2991" s="1">
        <v>35</v>
      </c>
      <c r="P2991" s="2" t="s">
        <v>69</v>
      </c>
      <c r="Q2991" s="2">
        <v>235</v>
      </c>
      <c r="R2991" s="1"/>
      <c r="S2991" s="2">
        <v>230</v>
      </c>
      <c r="T2991" s="1"/>
      <c r="U2991" s="1"/>
      <c r="V2991" s="1"/>
      <c r="W2991" s="1"/>
      <c r="X2991" s="35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2"/>
      <c r="AY2991" s="1"/>
      <c r="AZ2991" s="1"/>
      <c r="BA2991" s="36"/>
      <c r="BB2991" s="2"/>
      <c r="BC2991" s="1"/>
      <c r="BD2991" s="1"/>
      <c r="BE2991" s="1"/>
      <c r="BF2991" s="43">
        <f t="shared" si="46"/>
        <v>54050</v>
      </c>
      <c r="BG2991" s="1"/>
      <c r="BH2991" s="1"/>
      <c r="BI2991" s="1">
        <v>50</v>
      </c>
      <c r="BJ2991" s="1">
        <v>0</v>
      </c>
      <c r="BK2991" s="1">
        <v>0.01</v>
      </c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37" t="s">
        <v>71</v>
      </c>
    </row>
    <row r="2992" spans="1:77" x14ac:dyDescent="0.25">
      <c r="A2992" s="1">
        <v>2987</v>
      </c>
      <c r="B2992" s="1"/>
      <c r="C2992" s="1"/>
      <c r="D2992" s="1"/>
      <c r="E2992" s="1"/>
      <c r="F2992" s="1">
        <v>2987</v>
      </c>
      <c r="G2992" s="1" t="s">
        <v>67</v>
      </c>
      <c r="H2992" s="1">
        <v>54442</v>
      </c>
      <c r="M2992" s="1">
        <v>0</v>
      </c>
      <c r="N2992" s="1">
        <v>2</v>
      </c>
      <c r="O2992" s="1">
        <v>45</v>
      </c>
      <c r="P2992" s="2" t="s">
        <v>69</v>
      </c>
      <c r="Q2992" s="2">
        <v>245</v>
      </c>
      <c r="R2992" s="1"/>
      <c r="S2992" s="2">
        <v>130</v>
      </c>
      <c r="T2992" s="1"/>
      <c r="U2992" s="1"/>
      <c r="V2992" s="1"/>
      <c r="W2992" s="1"/>
      <c r="X2992" s="35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2"/>
      <c r="AY2992" s="1"/>
      <c r="AZ2992" s="1"/>
      <c r="BA2992" s="36"/>
      <c r="BB2992" s="2"/>
      <c r="BC2992" s="1"/>
      <c r="BD2992" s="1"/>
      <c r="BE2992" s="1"/>
      <c r="BF2992" s="43">
        <f t="shared" si="46"/>
        <v>31850</v>
      </c>
      <c r="BG2992" s="1"/>
      <c r="BH2992" s="1"/>
      <c r="BI2992" s="1">
        <v>50</v>
      </c>
      <c r="BJ2992" s="1">
        <v>0</v>
      </c>
      <c r="BK2992" s="1">
        <v>0.01</v>
      </c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37" t="s">
        <v>71</v>
      </c>
    </row>
    <row r="2993" spans="1:77" x14ac:dyDescent="0.25">
      <c r="A2993" s="1">
        <v>2988</v>
      </c>
      <c r="B2993" s="1"/>
      <c r="C2993" s="1"/>
      <c r="D2993" s="1"/>
      <c r="E2993" s="1"/>
      <c r="F2993" s="1">
        <v>2988</v>
      </c>
      <c r="G2993" s="1" t="s">
        <v>67</v>
      </c>
      <c r="H2993" s="1">
        <v>54444</v>
      </c>
      <c r="M2993" s="1">
        <v>6</v>
      </c>
      <c r="N2993" s="1">
        <v>1</v>
      </c>
      <c r="O2993" s="1">
        <v>8</v>
      </c>
      <c r="P2993" s="2" t="s">
        <v>69</v>
      </c>
      <c r="Q2993" s="2">
        <v>2508</v>
      </c>
      <c r="R2993" s="1"/>
      <c r="S2993" s="2">
        <v>170</v>
      </c>
      <c r="T2993" s="1"/>
      <c r="U2993" s="1"/>
      <c r="V2993" s="1"/>
      <c r="W2993" s="1"/>
      <c r="X2993" s="35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2"/>
      <c r="AY2993" s="1"/>
      <c r="AZ2993" s="1"/>
      <c r="BA2993" s="36"/>
      <c r="BB2993" s="2"/>
      <c r="BC2993" s="1"/>
      <c r="BD2993" s="1"/>
      <c r="BE2993" s="1"/>
      <c r="BF2993" s="43">
        <f t="shared" si="46"/>
        <v>426360</v>
      </c>
      <c r="BG2993" s="1"/>
      <c r="BH2993" s="1"/>
      <c r="BI2993" s="1">
        <v>50</v>
      </c>
      <c r="BJ2993" s="1">
        <v>0</v>
      </c>
      <c r="BK2993" s="1">
        <v>0.01</v>
      </c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37" t="s">
        <v>71</v>
      </c>
    </row>
    <row r="2994" spans="1:77" x14ac:dyDescent="0.25">
      <c r="A2994" s="1">
        <v>2989</v>
      </c>
      <c r="B2994" s="1"/>
      <c r="C2994" s="1"/>
      <c r="D2994" s="1"/>
      <c r="E2994" s="1"/>
      <c r="F2994" s="1">
        <v>2989</v>
      </c>
      <c r="G2994" s="1" t="s">
        <v>67</v>
      </c>
      <c r="H2994" s="1">
        <v>54445</v>
      </c>
      <c r="M2994" s="1">
        <v>11</v>
      </c>
      <c r="N2994" s="1">
        <v>0</v>
      </c>
      <c r="O2994" s="1">
        <v>20</v>
      </c>
      <c r="P2994" s="2" t="s">
        <v>69</v>
      </c>
      <c r="Q2994" s="2">
        <v>4420</v>
      </c>
      <c r="R2994" s="1"/>
      <c r="S2994" s="2">
        <v>170</v>
      </c>
      <c r="T2994" s="1"/>
      <c r="U2994" s="1"/>
      <c r="V2994" s="1"/>
      <c r="W2994" s="1"/>
      <c r="X2994" s="35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2"/>
      <c r="AY2994" s="1"/>
      <c r="AZ2994" s="1"/>
      <c r="BA2994" s="36"/>
      <c r="BB2994" s="2"/>
      <c r="BC2994" s="1"/>
      <c r="BD2994" s="1"/>
      <c r="BE2994" s="1"/>
      <c r="BF2994" s="43">
        <f t="shared" si="46"/>
        <v>751400</v>
      </c>
      <c r="BG2994" s="1"/>
      <c r="BH2994" s="1"/>
      <c r="BI2994" s="1">
        <v>50</v>
      </c>
      <c r="BJ2994" s="1">
        <v>0</v>
      </c>
      <c r="BK2994" s="1">
        <v>0.01</v>
      </c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37" t="s">
        <v>71</v>
      </c>
    </row>
    <row r="2995" spans="1:77" x14ac:dyDescent="0.25">
      <c r="A2995" s="1">
        <v>2990</v>
      </c>
      <c r="B2995" s="1"/>
      <c r="C2995" s="1"/>
      <c r="D2995" s="1"/>
      <c r="E2995" s="1"/>
      <c r="F2995" s="1">
        <v>2990</v>
      </c>
      <c r="G2995" s="1" t="s">
        <v>67</v>
      </c>
      <c r="H2995" s="1">
        <v>54450</v>
      </c>
      <c r="M2995" s="1">
        <v>6</v>
      </c>
      <c r="N2995" s="1">
        <v>0</v>
      </c>
      <c r="O2995" s="1">
        <v>72</v>
      </c>
      <c r="P2995" s="2" t="s">
        <v>69</v>
      </c>
      <c r="Q2995" s="2">
        <v>2472</v>
      </c>
      <c r="R2995" s="1"/>
      <c r="S2995" s="2">
        <v>170</v>
      </c>
      <c r="T2995" s="1"/>
      <c r="U2995" s="1"/>
      <c r="V2995" s="1"/>
      <c r="W2995" s="1"/>
      <c r="X2995" s="35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2"/>
      <c r="AY2995" s="1"/>
      <c r="AZ2995" s="1"/>
      <c r="BA2995" s="36"/>
      <c r="BB2995" s="2"/>
      <c r="BC2995" s="1"/>
      <c r="BD2995" s="1"/>
      <c r="BE2995" s="1"/>
      <c r="BF2995" s="43">
        <f t="shared" si="46"/>
        <v>420240</v>
      </c>
      <c r="BG2995" s="1"/>
      <c r="BH2995" s="1"/>
      <c r="BI2995" s="1">
        <v>50</v>
      </c>
      <c r="BJ2995" s="1">
        <v>0</v>
      </c>
      <c r="BK2995" s="1">
        <v>0.01</v>
      </c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37" t="s">
        <v>71</v>
      </c>
    </row>
    <row r="2996" spans="1:77" x14ac:dyDescent="0.25">
      <c r="A2996" s="1">
        <v>2991</v>
      </c>
      <c r="B2996" s="1"/>
      <c r="C2996" s="1"/>
      <c r="D2996" s="1"/>
      <c r="E2996" s="1"/>
      <c r="F2996" s="1">
        <v>2991</v>
      </c>
      <c r="G2996" s="1" t="s">
        <v>67</v>
      </c>
      <c r="H2996" s="1">
        <v>54453</v>
      </c>
      <c r="M2996" s="1">
        <v>6</v>
      </c>
      <c r="N2996" s="1">
        <v>3</v>
      </c>
      <c r="O2996" s="1">
        <v>35</v>
      </c>
      <c r="P2996" s="2" t="s">
        <v>69</v>
      </c>
      <c r="Q2996" s="2">
        <v>2735</v>
      </c>
      <c r="R2996" s="1"/>
      <c r="S2996" s="2">
        <v>100</v>
      </c>
      <c r="T2996" s="1"/>
      <c r="U2996" s="1"/>
      <c r="V2996" s="1"/>
      <c r="W2996" s="1"/>
      <c r="X2996" s="35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2"/>
      <c r="AY2996" s="1"/>
      <c r="AZ2996" s="1"/>
      <c r="BA2996" s="36"/>
      <c r="BB2996" s="2"/>
      <c r="BC2996" s="1"/>
      <c r="BD2996" s="1"/>
      <c r="BE2996" s="1"/>
      <c r="BF2996" s="43">
        <f t="shared" si="46"/>
        <v>273500</v>
      </c>
      <c r="BG2996" s="1"/>
      <c r="BH2996" s="1"/>
      <c r="BI2996" s="1">
        <v>50</v>
      </c>
      <c r="BJ2996" s="1">
        <v>0</v>
      </c>
      <c r="BK2996" s="1">
        <v>0.01</v>
      </c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37" t="s">
        <v>71</v>
      </c>
    </row>
    <row r="2997" spans="1:77" x14ac:dyDescent="0.25">
      <c r="A2997" s="1">
        <v>2992</v>
      </c>
      <c r="B2997" s="1"/>
      <c r="C2997" s="1"/>
      <c r="D2997" s="1"/>
      <c r="E2997" s="1"/>
      <c r="F2997" s="1">
        <v>2992</v>
      </c>
      <c r="G2997" s="1" t="s">
        <v>67</v>
      </c>
      <c r="H2997" s="1">
        <v>54454</v>
      </c>
      <c r="M2997" s="1">
        <v>6</v>
      </c>
      <c r="N2997" s="1">
        <v>1</v>
      </c>
      <c r="O2997" s="1">
        <v>42</v>
      </c>
      <c r="P2997" s="2" t="s">
        <v>69</v>
      </c>
      <c r="Q2997" s="2">
        <v>2542</v>
      </c>
      <c r="R2997" s="1"/>
      <c r="S2997" s="2">
        <v>100</v>
      </c>
      <c r="T2997" s="1"/>
      <c r="U2997" s="1"/>
      <c r="V2997" s="1"/>
      <c r="W2997" s="1"/>
      <c r="X2997" s="35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2"/>
      <c r="AY2997" s="1"/>
      <c r="AZ2997" s="1"/>
      <c r="BA2997" s="36"/>
      <c r="BB2997" s="2"/>
      <c r="BC2997" s="1"/>
      <c r="BD2997" s="1"/>
      <c r="BE2997" s="1"/>
      <c r="BF2997" s="43">
        <f t="shared" si="46"/>
        <v>254200</v>
      </c>
      <c r="BG2997" s="1"/>
      <c r="BH2997" s="1"/>
      <c r="BI2997" s="1">
        <v>50</v>
      </c>
      <c r="BJ2997" s="1">
        <v>0</v>
      </c>
      <c r="BK2997" s="1">
        <v>0.01</v>
      </c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37" t="s">
        <v>71</v>
      </c>
    </row>
    <row r="2998" spans="1:77" x14ac:dyDescent="0.25">
      <c r="A2998" s="1">
        <v>2993</v>
      </c>
      <c r="B2998" s="1"/>
      <c r="C2998" s="1"/>
      <c r="D2998" s="1"/>
      <c r="E2998" s="1"/>
      <c r="F2998" s="1">
        <v>2993</v>
      </c>
      <c r="G2998" s="1" t="s">
        <v>67</v>
      </c>
      <c r="H2998" s="1">
        <v>54455</v>
      </c>
      <c r="M2998" s="1">
        <v>12</v>
      </c>
      <c r="N2998" s="1">
        <v>0</v>
      </c>
      <c r="O2998" s="1">
        <v>44</v>
      </c>
      <c r="P2998" s="2" t="s">
        <v>69</v>
      </c>
      <c r="Q2998" s="2">
        <v>4844</v>
      </c>
      <c r="R2998" s="1"/>
      <c r="S2998" s="2">
        <v>100</v>
      </c>
      <c r="T2998" s="1"/>
      <c r="U2998" s="1"/>
      <c r="V2998" s="1"/>
      <c r="W2998" s="1"/>
      <c r="X2998" s="35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2"/>
      <c r="AY2998" s="1"/>
      <c r="AZ2998" s="1"/>
      <c r="BA2998" s="36"/>
      <c r="BB2998" s="2"/>
      <c r="BC2998" s="1"/>
      <c r="BD2998" s="1"/>
      <c r="BE2998" s="1"/>
      <c r="BF2998" s="43">
        <f t="shared" si="46"/>
        <v>484400</v>
      </c>
      <c r="BG2998" s="1"/>
      <c r="BH2998" s="1"/>
      <c r="BI2998" s="1">
        <v>50</v>
      </c>
      <c r="BJ2998" s="1">
        <v>0</v>
      </c>
      <c r="BK2998" s="1">
        <v>0.01</v>
      </c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37" t="s">
        <v>71</v>
      </c>
    </row>
    <row r="2999" spans="1:77" x14ac:dyDescent="0.25">
      <c r="A2999" s="1">
        <v>2994</v>
      </c>
      <c r="B2999" s="1"/>
      <c r="C2999" s="1"/>
      <c r="D2999" s="1"/>
      <c r="E2999" s="1"/>
      <c r="F2999" s="1">
        <v>2994</v>
      </c>
      <c r="G2999" s="1" t="s">
        <v>67</v>
      </c>
      <c r="H2999" s="1">
        <v>54456</v>
      </c>
      <c r="M2999" s="1">
        <v>5</v>
      </c>
      <c r="N2999" s="1">
        <v>2</v>
      </c>
      <c r="O2999" s="1">
        <v>39</v>
      </c>
      <c r="P2999" s="2" t="s">
        <v>69</v>
      </c>
      <c r="Q2999" s="2">
        <v>2239</v>
      </c>
      <c r="R2999" s="1"/>
      <c r="S2999" s="2">
        <v>100</v>
      </c>
      <c r="T2999" s="1"/>
      <c r="U2999" s="1"/>
      <c r="V2999" s="1"/>
      <c r="W2999" s="1"/>
      <c r="X2999" s="35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2"/>
      <c r="AY2999" s="1"/>
      <c r="AZ2999" s="1"/>
      <c r="BA2999" s="36"/>
      <c r="BB2999" s="2"/>
      <c r="BC2999" s="1"/>
      <c r="BD2999" s="1"/>
      <c r="BE2999" s="1"/>
      <c r="BF2999" s="43">
        <f t="shared" si="46"/>
        <v>223900</v>
      </c>
      <c r="BG2999" s="1"/>
      <c r="BH2999" s="1"/>
      <c r="BI2999" s="1">
        <v>50</v>
      </c>
      <c r="BJ2999" s="1">
        <v>0</v>
      </c>
      <c r="BK2999" s="1">
        <v>0.01</v>
      </c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37" t="s">
        <v>71</v>
      </c>
    </row>
    <row r="3000" spans="1:77" x14ac:dyDescent="0.25">
      <c r="A3000" s="1">
        <v>2995</v>
      </c>
      <c r="B3000" s="1"/>
      <c r="C3000" s="1"/>
      <c r="D3000" s="1"/>
      <c r="E3000" s="1"/>
      <c r="F3000" s="1">
        <v>2995</v>
      </c>
      <c r="G3000" s="1" t="s">
        <v>67</v>
      </c>
      <c r="H3000" s="1">
        <v>54458</v>
      </c>
      <c r="M3000" s="1">
        <v>8</v>
      </c>
      <c r="N3000" s="1">
        <v>1</v>
      </c>
      <c r="O3000" s="1">
        <v>97</v>
      </c>
      <c r="P3000" s="2" t="s">
        <v>69</v>
      </c>
      <c r="Q3000" s="2">
        <v>3397</v>
      </c>
      <c r="R3000" s="1"/>
      <c r="S3000" s="2">
        <v>130</v>
      </c>
      <c r="T3000" s="1"/>
      <c r="U3000" s="1"/>
      <c r="V3000" s="1"/>
      <c r="W3000" s="1"/>
      <c r="X3000" s="35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2"/>
      <c r="AY3000" s="1"/>
      <c r="AZ3000" s="1"/>
      <c r="BA3000" s="36"/>
      <c r="BB3000" s="2"/>
      <c r="BC3000" s="1"/>
      <c r="BD3000" s="1"/>
      <c r="BE3000" s="1"/>
      <c r="BF3000" s="43">
        <f t="shared" si="46"/>
        <v>441610</v>
      </c>
      <c r="BG3000" s="1"/>
      <c r="BH3000" s="1"/>
      <c r="BI3000" s="1">
        <v>50</v>
      </c>
      <c r="BJ3000" s="1">
        <v>0</v>
      </c>
      <c r="BK3000" s="1">
        <v>0.01</v>
      </c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37" t="s">
        <v>71</v>
      </c>
    </row>
    <row r="3001" spans="1:77" x14ac:dyDescent="0.25">
      <c r="A3001" s="1">
        <v>2996</v>
      </c>
      <c r="B3001" s="1"/>
      <c r="C3001" s="1"/>
      <c r="D3001" s="1"/>
      <c r="E3001" s="1"/>
      <c r="F3001" s="1">
        <v>2996</v>
      </c>
      <c r="G3001" s="1" t="s">
        <v>67</v>
      </c>
      <c r="H3001" s="1">
        <v>54460</v>
      </c>
      <c r="M3001" s="1">
        <v>7</v>
      </c>
      <c r="N3001" s="1">
        <v>2</v>
      </c>
      <c r="O3001" s="1">
        <v>1</v>
      </c>
      <c r="P3001" s="2" t="s">
        <v>69</v>
      </c>
      <c r="Q3001" s="2">
        <v>3001</v>
      </c>
      <c r="R3001" s="1"/>
      <c r="S3001" s="2">
        <v>130</v>
      </c>
      <c r="T3001" s="1"/>
      <c r="U3001" s="1"/>
      <c r="V3001" s="1"/>
      <c r="W3001" s="1"/>
      <c r="X3001" s="35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2"/>
      <c r="AY3001" s="1"/>
      <c r="AZ3001" s="1"/>
      <c r="BA3001" s="36"/>
      <c r="BB3001" s="2"/>
      <c r="BC3001" s="1"/>
      <c r="BD3001" s="1"/>
      <c r="BE3001" s="1"/>
      <c r="BF3001" s="43">
        <f t="shared" si="46"/>
        <v>390130</v>
      </c>
      <c r="BG3001" s="1"/>
      <c r="BH3001" s="1"/>
      <c r="BI3001" s="1">
        <v>50</v>
      </c>
      <c r="BJ3001" s="1">
        <v>0</v>
      </c>
      <c r="BK3001" s="1">
        <v>0.01</v>
      </c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37" t="s">
        <v>71</v>
      </c>
    </row>
    <row r="3002" spans="1:77" x14ac:dyDescent="0.25">
      <c r="A3002" s="1">
        <v>2997</v>
      </c>
      <c r="B3002" s="1"/>
      <c r="C3002" s="1"/>
      <c r="D3002" s="1"/>
      <c r="E3002" s="1"/>
      <c r="F3002" s="1">
        <v>2997</v>
      </c>
      <c r="G3002" s="1" t="s">
        <v>67</v>
      </c>
      <c r="H3002" s="1">
        <v>54461</v>
      </c>
      <c r="M3002" s="1">
        <v>0</v>
      </c>
      <c r="N3002" s="1">
        <v>3</v>
      </c>
      <c r="O3002" s="1">
        <v>2</v>
      </c>
      <c r="P3002" s="2" t="s">
        <v>69</v>
      </c>
      <c r="Q3002" s="2">
        <v>302</v>
      </c>
      <c r="R3002" s="1"/>
      <c r="S3002" s="2">
        <v>130</v>
      </c>
      <c r="T3002" s="1"/>
      <c r="U3002" s="1"/>
      <c r="V3002" s="1"/>
      <c r="W3002" s="1"/>
      <c r="X3002" s="35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2"/>
      <c r="AY3002" s="1"/>
      <c r="AZ3002" s="1"/>
      <c r="BA3002" s="36"/>
      <c r="BB3002" s="2"/>
      <c r="BC3002" s="1"/>
      <c r="BD3002" s="1"/>
      <c r="BE3002" s="1"/>
      <c r="BF3002" s="43">
        <f t="shared" si="46"/>
        <v>39260</v>
      </c>
      <c r="BG3002" s="1"/>
      <c r="BH3002" s="1"/>
      <c r="BI3002" s="1">
        <v>50</v>
      </c>
      <c r="BJ3002" s="1">
        <v>0</v>
      </c>
      <c r="BK3002" s="1">
        <v>0.01</v>
      </c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37" t="s">
        <v>71</v>
      </c>
    </row>
    <row r="3003" spans="1:77" x14ac:dyDescent="0.25">
      <c r="A3003" s="1">
        <v>2998</v>
      </c>
      <c r="B3003" s="1"/>
      <c r="C3003" s="1"/>
      <c r="D3003" s="1"/>
      <c r="E3003" s="1"/>
      <c r="F3003" s="1">
        <v>2998</v>
      </c>
      <c r="G3003" s="1" t="s">
        <v>67</v>
      </c>
      <c r="H3003" s="1">
        <v>54462</v>
      </c>
      <c r="M3003" s="1">
        <v>2</v>
      </c>
      <c r="N3003" s="1">
        <v>3</v>
      </c>
      <c r="O3003" s="1">
        <v>67</v>
      </c>
      <c r="P3003" s="2" t="s">
        <v>69</v>
      </c>
      <c r="Q3003" s="2">
        <v>1167</v>
      </c>
      <c r="R3003" s="1"/>
      <c r="S3003" s="2">
        <v>130</v>
      </c>
      <c r="T3003" s="1"/>
      <c r="U3003" s="1"/>
      <c r="V3003" s="1"/>
      <c r="W3003" s="1"/>
      <c r="X3003" s="35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2"/>
      <c r="AY3003" s="1"/>
      <c r="AZ3003" s="1"/>
      <c r="BA3003" s="36"/>
      <c r="BB3003" s="2"/>
      <c r="BC3003" s="1"/>
      <c r="BD3003" s="1"/>
      <c r="BE3003" s="1"/>
      <c r="BF3003" s="43">
        <f t="shared" si="46"/>
        <v>151710</v>
      </c>
      <c r="BG3003" s="1"/>
      <c r="BH3003" s="1"/>
      <c r="BI3003" s="1">
        <v>50</v>
      </c>
      <c r="BJ3003" s="1">
        <v>0</v>
      </c>
      <c r="BK3003" s="1">
        <v>0.01</v>
      </c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37" t="s">
        <v>71</v>
      </c>
    </row>
    <row r="3004" spans="1:77" x14ac:dyDescent="0.25">
      <c r="A3004" s="1">
        <v>2999</v>
      </c>
      <c r="B3004" s="1"/>
      <c r="C3004" s="1"/>
      <c r="D3004" s="1"/>
      <c r="E3004" s="1"/>
      <c r="F3004" s="1">
        <v>2999</v>
      </c>
      <c r="G3004" s="1" t="s">
        <v>67</v>
      </c>
      <c r="H3004" s="1">
        <v>54474</v>
      </c>
      <c r="M3004" s="1">
        <v>0</v>
      </c>
      <c r="N3004" s="1">
        <v>1</v>
      </c>
      <c r="O3004" s="1">
        <v>93</v>
      </c>
      <c r="P3004" s="2" t="s">
        <v>69</v>
      </c>
      <c r="Q3004" s="2">
        <v>193</v>
      </c>
      <c r="R3004" s="1"/>
      <c r="S3004" s="2">
        <v>170</v>
      </c>
      <c r="T3004" s="1"/>
      <c r="U3004" s="1"/>
      <c r="V3004" s="1"/>
      <c r="W3004" s="1"/>
      <c r="X3004" s="35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2"/>
      <c r="AY3004" s="1"/>
      <c r="AZ3004" s="1"/>
      <c r="BA3004" s="36"/>
      <c r="BB3004" s="2"/>
      <c r="BC3004" s="1"/>
      <c r="BD3004" s="1"/>
      <c r="BE3004" s="1"/>
      <c r="BF3004" s="43">
        <f t="shared" si="46"/>
        <v>32810</v>
      </c>
      <c r="BG3004" s="1"/>
      <c r="BH3004" s="1"/>
      <c r="BI3004" s="1">
        <v>50</v>
      </c>
      <c r="BJ3004" s="1">
        <v>0</v>
      </c>
      <c r="BK3004" s="1">
        <v>0.01</v>
      </c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37" t="s">
        <v>71</v>
      </c>
    </row>
    <row r="3005" spans="1:77" x14ac:dyDescent="0.25">
      <c r="A3005" s="1">
        <v>3000</v>
      </c>
      <c r="B3005" s="1"/>
      <c r="C3005" s="1"/>
      <c r="D3005" s="1"/>
      <c r="E3005" s="1"/>
      <c r="F3005" s="1">
        <v>3000</v>
      </c>
      <c r="G3005" s="1" t="s">
        <v>67</v>
      </c>
      <c r="H3005" s="1">
        <v>54483</v>
      </c>
      <c r="M3005" s="1">
        <v>1</v>
      </c>
      <c r="N3005" s="1">
        <v>1</v>
      </c>
      <c r="O3005" s="1">
        <v>40</v>
      </c>
      <c r="P3005" s="2" t="s">
        <v>69</v>
      </c>
      <c r="Q3005" s="2">
        <v>540</v>
      </c>
      <c r="R3005" s="1"/>
      <c r="S3005" s="2">
        <v>170</v>
      </c>
      <c r="T3005" s="1"/>
      <c r="U3005" s="1"/>
      <c r="V3005" s="1"/>
      <c r="W3005" s="1"/>
      <c r="X3005" s="35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2"/>
      <c r="AY3005" s="1"/>
      <c r="AZ3005" s="1"/>
      <c r="BA3005" s="36"/>
      <c r="BB3005" s="2"/>
      <c r="BC3005" s="1"/>
      <c r="BD3005" s="1"/>
      <c r="BE3005" s="1"/>
      <c r="BF3005" s="43">
        <f t="shared" si="46"/>
        <v>91800</v>
      </c>
      <c r="BG3005" s="1"/>
      <c r="BH3005" s="1"/>
      <c r="BI3005" s="1">
        <v>50</v>
      </c>
      <c r="BJ3005" s="1">
        <v>0</v>
      </c>
      <c r="BK3005" s="1">
        <v>0.01</v>
      </c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37" t="s">
        <v>71</v>
      </c>
    </row>
    <row r="3006" spans="1:77" x14ac:dyDescent="0.25">
      <c r="A3006" s="1">
        <v>3001</v>
      </c>
      <c r="B3006" s="1"/>
      <c r="C3006" s="1"/>
      <c r="D3006" s="1"/>
      <c r="E3006" s="1"/>
      <c r="F3006" s="1">
        <v>3001</v>
      </c>
      <c r="G3006" s="1" t="s">
        <v>67</v>
      </c>
      <c r="H3006" s="1">
        <v>54488</v>
      </c>
      <c r="M3006" s="1">
        <v>2</v>
      </c>
      <c r="N3006" s="1">
        <v>3</v>
      </c>
      <c r="O3006" s="1">
        <v>81.2</v>
      </c>
      <c r="P3006" s="2" t="s">
        <v>69</v>
      </c>
      <c r="Q3006" s="2">
        <v>1181.2</v>
      </c>
      <c r="R3006" s="1"/>
      <c r="S3006" s="2">
        <v>340</v>
      </c>
      <c r="T3006" s="1"/>
      <c r="U3006" s="1"/>
      <c r="V3006" s="1"/>
      <c r="W3006" s="1"/>
      <c r="X3006" s="35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2"/>
      <c r="AY3006" s="1"/>
      <c r="AZ3006" s="1"/>
      <c r="BA3006" s="36"/>
      <c r="BB3006" s="2"/>
      <c r="BC3006" s="1"/>
      <c r="BD3006" s="1"/>
      <c r="BE3006" s="1"/>
      <c r="BF3006" s="43">
        <f t="shared" si="46"/>
        <v>401608</v>
      </c>
      <c r="BG3006" s="1"/>
      <c r="BH3006" s="1"/>
      <c r="BI3006" s="1">
        <v>50</v>
      </c>
      <c r="BJ3006" s="1">
        <v>0</v>
      </c>
      <c r="BK3006" s="1">
        <v>0.01</v>
      </c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37" t="s">
        <v>71</v>
      </c>
    </row>
    <row r="3007" spans="1:77" x14ac:dyDescent="0.25">
      <c r="A3007" s="1">
        <v>3002</v>
      </c>
      <c r="B3007" s="1"/>
      <c r="C3007" s="1"/>
      <c r="D3007" s="1"/>
      <c r="E3007" s="1"/>
      <c r="F3007" s="1">
        <v>3002</v>
      </c>
      <c r="G3007" s="1" t="s">
        <v>67</v>
      </c>
      <c r="H3007" s="1">
        <v>54489</v>
      </c>
      <c r="M3007" s="1">
        <v>0</v>
      </c>
      <c r="N3007" s="1">
        <v>0</v>
      </c>
      <c r="O3007" s="1">
        <v>92</v>
      </c>
      <c r="P3007" s="2" t="s">
        <v>69</v>
      </c>
      <c r="Q3007" s="2">
        <v>92</v>
      </c>
      <c r="R3007" s="1"/>
      <c r="S3007" s="2">
        <v>300</v>
      </c>
      <c r="T3007" s="1"/>
      <c r="U3007" s="1"/>
      <c r="V3007" s="1"/>
      <c r="W3007" s="1"/>
      <c r="X3007" s="35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2"/>
      <c r="AY3007" s="1"/>
      <c r="AZ3007" s="1"/>
      <c r="BA3007" s="36"/>
      <c r="BB3007" s="2"/>
      <c r="BC3007" s="1"/>
      <c r="BD3007" s="1"/>
      <c r="BE3007" s="1"/>
      <c r="BF3007" s="43">
        <f t="shared" si="46"/>
        <v>27600</v>
      </c>
      <c r="BG3007" s="1"/>
      <c r="BH3007" s="1"/>
      <c r="BI3007" s="1">
        <v>50</v>
      </c>
      <c r="BJ3007" s="1">
        <v>0</v>
      </c>
      <c r="BK3007" s="1">
        <v>0.01</v>
      </c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37" t="s">
        <v>71</v>
      </c>
    </row>
    <row r="3008" spans="1:77" x14ac:dyDescent="0.25">
      <c r="A3008" s="1">
        <v>3003</v>
      </c>
      <c r="B3008" s="1"/>
      <c r="C3008" s="1"/>
      <c r="D3008" s="1"/>
      <c r="E3008" s="1"/>
      <c r="F3008" s="1">
        <v>3003</v>
      </c>
      <c r="G3008" s="1" t="s">
        <v>67</v>
      </c>
      <c r="H3008" s="1">
        <v>54493</v>
      </c>
      <c r="M3008" s="1">
        <v>4</v>
      </c>
      <c r="N3008" s="1">
        <v>0</v>
      </c>
      <c r="O3008" s="1">
        <v>9</v>
      </c>
      <c r="P3008" s="2" t="s">
        <v>69</v>
      </c>
      <c r="Q3008" s="2">
        <v>1609</v>
      </c>
      <c r="R3008" s="1"/>
      <c r="S3008" s="2">
        <v>300</v>
      </c>
      <c r="T3008" s="1"/>
      <c r="U3008" s="1"/>
      <c r="V3008" s="1"/>
      <c r="W3008" s="1"/>
      <c r="X3008" s="35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44"/>
      <c r="AR3008" s="36"/>
      <c r="AS3008" s="1"/>
      <c r="AT3008" s="45"/>
      <c r="AU3008" s="1"/>
      <c r="AV3008" s="1"/>
      <c r="AW3008" s="1"/>
      <c r="AX3008" s="2"/>
      <c r="AY3008" s="1"/>
      <c r="AZ3008" s="1"/>
      <c r="BA3008" s="36"/>
      <c r="BB3008" s="2"/>
      <c r="BC3008" s="1"/>
      <c r="BD3008" s="1"/>
      <c r="BE3008" s="43"/>
      <c r="BF3008" s="43">
        <f t="shared" si="46"/>
        <v>482700</v>
      </c>
      <c r="BG3008" s="1"/>
      <c r="BH3008" s="1"/>
      <c r="BI3008" s="1">
        <v>50</v>
      </c>
      <c r="BJ3008" s="1">
        <v>0</v>
      </c>
      <c r="BK3008" s="1">
        <v>0.01</v>
      </c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37" t="s">
        <v>71</v>
      </c>
    </row>
    <row r="3009" spans="1:77" x14ac:dyDescent="0.25">
      <c r="A3009" s="1">
        <v>3004</v>
      </c>
      <c r="B3009" s="1"/>
      <c r="C3009" s="1"/>
      <c r="D3009" s="1"/>
      <c r="E3009" s="1"/>
      <c r="F3009" s="1">
        <v>3004</v>
      </c>
      <c r="G3009" s="1" t="s">
        <v>67</v>
      </c>
      <c r="H3009" s="1">
        <v>54495</v>
      </c>
      <c r="M3009" s="1">
        <v>3</v>
      </c>
      <c r="N3009" s="1">
        <v>3</v>
      </c>
      <c r="O3009" s="1">
        <v>57</v>
      </c>
      <c r="P3009" s="2" t="s">
        <v>69</v>
      </c>
      <c r="Q3009" s="2">
        <v>1557</v>
      </c>
      <c r="R3009" s="1"/>
      <c r="S3009" s="2">
        <v>130</v>
      </c>
      <c r="T3009" s="1"/>
      <c r="U3009" s="1"/>
      <c r="V3009" s="1"/>
      <c r="W3009" s="1"/>
      <c r="X3009" s="35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44"/>
      <c r="AR3009" s="36"/>
      <c r="AS3009" s="1"/>
      <c r="AT3009" s="45"/>
      <c r="AU3009" s="1"/>
      <c r="AV3009" s="2"/>
      <c r="AW3009" s="46"/>
      <c r="AX3009" s="2"/>
      <c r="AY3009" s="2"/>
      <c r="AZ3009" s="2"/>
      <c r="BA3009" s="36"/>
      <c r="BB3009" s="2"/>
      <c r="BC3009" s="36"/>
      <c r="BD3009" s="1"/>
      <c r="BE3009" s="43"/>
      <c r="BF3009" s="43">
        <f t="shared" si="46"/>
        <v>202410</v>
      </c>
      <c r="BG3009" s="1"/>
      <c r="BH3009" s="6"/>
      <c r="BI3009" s="1">
        <v>50</v>
      </c>
      <c r="BJ3009" s="1">
        <v>0</v>
      </c>
      <c r="BK3009" s="1">
        <v>0.01</v>
      </c>
      <c r="BL3009" s="36"/>
      <c r="BM3009" s="36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37" t="s">
        <v>71</v>
      </c>
    </row>
    <row r="3010" spans="1:77" x14ac:dyDescent="0.25">
      <c r="A3010" s="1">
        <v>3005</v>
      </c>
      <c r="B3010" s="1"/>
      <c r="C3010" s="1"/>
      <c r="D3010" s="1"/>
      <c r="E3010" s="1"/>
      <c r="F3010" s="1">
        <v>3005</v>
      </c>
      <c r="G3010" s="1" t="s">
        <v>67</v>
      </c>
      <c r="H3010" s="1">
        <v>54498</v>
      </c>
      <c r="M3010" s="1">
        <v>25</v>
      </c>
      <c r="N3010" s="1">
        <v>2</v>
      </c>
      <c r="O3010" s="1">
        <v>59</v>
      </c>
      <c r="P3010" s="2" t="s">
        <v>69</v>
      </c>
      <c r="Q3010" s="2">
        <v>10259</v>
      </c>
      <c r="R3010" s="1"/>
      <c r="S3010" s="2">
        <v>170</v>
      </c>
      <c r="T3010" s="1"/>
      <c r="U3010" s="1"/>
      <c r="V3010" s="1"/>
      <c r="W3010" s="1"/>
      <c r="X3010" s="35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2"/>
      <c r="AY3010" s="1"/>
      <c r="AZ3010" s="1"/>
      <c r="BA3010" s="36"/>
      <c r="BB3010" s="2"/>
      <c r="BC3010" s="1"/>
      <c r="BD3010" s="1"/>
      <c r="BE3010" s="1"/>
      <c r="BF3010" s="43">
        <f t="shared" si="46"/>
        <v>1744030</v>
      </c>
      <c r="BG3010" s="1"/>
      <c r="BH3010" s="1"/>
      <c r="BI3010" s="1">
        <v>50</v>
      </c>
      <c r="BJ3010" s="1">
        <v>0</v>
      </c>
      <c r="BK3010" s="1">
        <v>0.01</v>
      </c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37" t="s">
        <v>71</v>
      </c>
    </row>
    <row r="3011" spans="1:77" x14ac:dyDescent="0.25">
      <c r="A3011" s="1">
        <v>3006</v>
      </c>
      <c r="B3011" s="1"/>
      <c r="C3011" s="1"/>
      <c r="D3011" s="1"/>
      <c r="E3011" s="1"/>
      <c r="F3011" s="1">
        <v>3006</v>
      </c>
      <c r="G3011" s="1" t="s">
        <v>67</v>
      </c>
      <c r="H3011" s="1">
        <v>54501</v>
      </c>
      <c r="M3011" s="1">
        <v>0</v>
      </c>
      <c r="N3011" s="1">
        <v>1</v>
      </c>
      <c r="O3011" s="1">
        <v>84</v>
      </c>
      <c r="P3011" s="2" t="s">
        <v>69</v>
      </c>
      <c r="Q3011" s="2">
        <v>184</v>
      </c>
      <c r="R3011" s="1"/>
      <c r="S3011" s="2">
        <v>350</v>
      </c>
      <c r="T3011" s="1"/>
      <c r="U3011" s="1"/>
      <c r="V3011" s="1"/>
      <c r="W3011" s="1"/>
      <c r="X3011" s="35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2"/>
      <c r="AY3011" s="1"/>
      <c r="AZ3011" s="1"/>
      <c r="BA3011" s="36"/>
      <c r="BB3011" s="2"/>
      <c r="BC3011" s="1"/>
      <c r="BD3011" s="1"/>
      <c r="BE3011" s="1"/>
      <c r="BF3011" s="43">
        <f t="shared" si="46"/>
        <v>64400</v>
      </c>
      <c r="BG3011" s="1"/>
      <c r="BH3011" s="1"/>
      <c r="BI3011" s="1">
        <v>50</v>
      </c>
      <c r="BJ3011" s="1">
        <v>0</v>
      </c>
      <c r="BK3011" s="1">
        <v>0.01</v>
      </c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37" t="s">
        <v>71</v>
      </c>
    </row>
    <row r="3012" spans="1:77" x14ac:dyDescent="0.25">
      <c r="A3012" s="1">
        <v>3007</v>
      </c>
      <c r="B3012" s="1"/>
      <c r="C3012" s="1"/>
      <c r="D3012" s="1"/>
      <c r="E3012" s="1"/>
      <c r="F3012" s="1">
        <v>3007</v>
      </c>
      <c r="G3012" s="1" t="s">
        <v>67</v>
      </c>
      <c r="H3012" s="1">
        <v>54620</v>
      </c>
      <c r="M3012" s="1">
        <v>4</v>
      </c>
      <c r="N3012" s="1">
        <v>0</v>
      </c>
      <c r="O3012" s="1">
        <v>69</v>
      </c>
      <c r="P3012" s="2" t="s">
        <v>69</v>
      </c>
      <c r="Q3012" s="2">
        <v>1669</v>
      </c>
      <c r="R3012" s="1"/>
      <c r="S3012" s="2">
        <v>100</v>
      </c>
      <c r="T3012" s="1"/>
      <c r="U3012" s="1"/>
      <c r="V3012" s="1"/>
      <c r="W3012" s="1"/>
      <c r="X3012" s="35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2"/>
      <c r="AY3012" s="1"/>
      <c r="AZ3012" s="1"/>
      <c r="BA3012" s="36"/>
      <c r="BB3012" s="2"/>
      <c r="BC3012" s="1"/>
      <c r="BD3012" s="1"/>
      <c r="BE3012" s="1"/>
      <c r="BF3012" s="43">
        <f t="shared" si="46"/>
        <v>166900</v>
      </c>
      <c r="BG3012" s="1"/>
      <c r="BH3012" s="1"/>
      <c r="BI3012" s="1">
        <v>50</v>
      </c>
      <c r="BJ3012" s="1">
        <v>0</v>
      </c>
      <c r="BK3012" s="1">
        <v>0.01</v>
      </c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37" t="s">
        <v>71</v>
      </c>
    </row>
    <row r="3013" spans="1:77" x14ac:dyDescent="0.25">
      <c r="A3013" s="1">
        <v>3008</v>
      </c>
      <c r="B3013" s="1"/>
      <c r="C3013" s="1"/>
      <c r="D3013" s="1"/>
      <c r="E3013" s="1"/>
      <c r="F3013" s="1">
        <v>3008</v>
      </c>
      <c r="G3013" s="1" t="s">
        <v>67</v>
      </c>
      <c r="H3013" s="1">
        <v>54621</v>
      </c>
      <c r="M3013" s="1">
        <v>6</v>
      </c>
      <c r="N3013" s="1">
        <v>0</v>
      </c>
      <c r="O3013" s="1">
        <v>46.7</v>
      </c>
      <c r="P3013" s="2" t="s">
        <v>69</v>
      </c>
      <c r="Q3013" s="2">
        <v>2446.6999999999998</v>
      </c>
      <c r="R3013" s="1"/>
      <c r="S3013" s="2">
        <v>100</v>
      </c>
      <c r="T3013" s="1"/>
      <c r="U3013" s="1"/>
      <c r="V3013" s="1"/>
      <c r="W3013" s="1"/>
      <c r="X3013" s="35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2"/>
      <c r="AY3013" s="1"/>
      <c r="AZ3013" s="1"/>
      <c r="BA3013" s="36"/>
      <c r="BB3013" s="2"/>
      <c r="BC3013" s="1"/>
      <c r="BD3013" s="1"/>
      <c r="BE3013" s="1"/>
      <c r="BF3013" s="43">
        <f t="shared" si="46"/>
        <v>244669.99999999997</v>
      </c>
      <c r="BG3013" s="1"/>
      <c r="BH3013" s="1"/>
      <c r="BI3013" s="1">
        <v>50</v>
      </c>
      <c r="BJ3013" s="1">
        <v>0</v>
      </c>
      <c r="BK3013" s="1">
        <v>0.01</v>
      </c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37" t="s">
        <v>71</v>
      </c>
    </row>
    <row r="3014" spans="1:77" x14ac:dyDescent="0.25">
      <c r="A3014" s="1">
        <v>3009</v>
      </c>
      <c r="B3014" s="1"/>
      <c r="C3014" s="1"/>
      <c r="D3014" s="1"/>
      <c r="E3014" s="1"/>
      <c r="F3014" s="1">
        <v>3009</v>
      </c>
      <c r="G3014" s="1" t="s">
        <v>67</v>
      </c>
      <c r="H3014" s="1">
        <v>54637</v>
      </c>
      <c r="M3014" s="1">
        <v>0</v>
      </c>
      <c r="N3014" s="1">
        <v>1</v>
      </c>
      <c r="O3014" s="1">
        <v>19.600000000000001</v>
      </c>
      <c r="P3014" s="2" t="s">
        <v>69</v>
      </c>
      <c r="Q3014" s="2">
        <v>119.6</v>
      </c>
      <c r="R3014" s="1"/>
      <c r="S3014" s="2">
        <v>450</v>
      </c>
      <c r="T3014" s="1"/>
      <c r="U3014" s="1"/>
      <c r="V3014" s="1"/>
      <c r="W3014" s="1"/>
      <c r="X3014" s="35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2"/>
      <c r="AY3014" s="1"/>
      <c r="AZ3014" s="1"/>
      <c r="BA3014" s="36"/>
      <c r="BB3014" s="2"/>
      <c r="BC3014" s="1"/>
      <c r="BD3014" s="1"/>
      <c r="BE3014" s="1"/>
      <c r="BF3014" s="43">
        <f t="shared" si="46"/>
        <v>53820</v>
      </c>
      <c r="BG3014" s="1"/>
      <c r="BH3014" s="1"/>
      <c r="BI3014" s="1">
        <v>50</v>
      </c>
      <c r="BJ3014" s="1">
        <v>0</v>
      </c>
      <c r="BK3014" s="1">
        <v>0.01</v>
      </c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37" t="s">
        <v>71</v>
      </c>
    </row>
    <row r="3015" spans="1:77" x14ac:dyDescent="0.25">
      <c r="A3015" s="1">
        <v>3010</v>
      </c>
      <c r="B3015" s="1"/>
      <c r="C3015" s="1"/>
      <c r="D3015" s="1"/>
      <c r="E3015" s="1"/>
      <c r="F3015" s="1">
        <v>3010</v>
      </c>
      <c r="G3015" s="1" t="s">
        <v>67</v>
      </c>
      <c r="H3015" s="1">
        <v>54757</v>
      </c>
      <c r="M3015" s="1">
        <v>5</v>
      </c>
      <c r="N3015" s="1">
        <v>0</v>
      </c>
      <c r="O3015" s="1">
        <v>0</v>
      </c>
      <c r="P3015" s="2" t="s">
        <v>69</v>
      </c>
      <c r="Q3015" s="2">
        <v>2000</v>
      </c>
      <c r="R3015" s="1"/>
      <c r="S3015" s="2">
        <v>220</v>
      </c>
      <c r="T3015" s="1"/>
      <c r="U3015" s="1"/>
      <c r="V3015" s="1"/>
      <c r="W3015" s="1"/>
      <c r="X3015" s="35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44"/>
      <c r="AR3015" s="36"/>
      <c r="AS3015" s="1"/>
      <c r="AT3015" s="45"/>
      <c r="AU3015" s="1"/>
      <c r="AV3015" s="2"/>
      <c r="AW3015" s="46"/>
      <c r="AX3015" s="2"/>
      <c r="AY3015" s="2"/>
      <c r="AZ3015" s="2"/>
      <c r="BA3015" s="36"/>
      <c r="BB3015" s="2"/>
      <c r="BC3015" s="36"/>
      <c r="BD3015" s="47"/>
      <c r="BE3015" s="43"/>
      <c r="BF3015" s="43">
        <f t="shared" si="46"/>
        <v>440000</v>
      </c>
      <c r="BG3015" s="1"/>
      <c r="BH3015" s="6"/>
      <c r="BI3015" s="1">
        <v>50</v>
      </c>
      <c r="BJ3015" s="1">
        <v>0</v>
      </c>
      <c r="BK3015" s="1">
        <v>0.01</v>
      </c>
      <c r="BL3015" s="36"/>
      <c r="BM3015" s="36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37" t="s">
        <v>71</v>
      </c>
    </row>
    <row r="3016" spans="1:77" x14ac:dyDescent="0.25">
      <c r="A3016" s="1">
        <v>3011</v>
      </c>
      <c r="B3016" s="1"/>
      <c r="C3016" s="1"/>
      <c r="D3016" s="1"/>
      <c r="E3016" s="1"/>
      <c r="F3016" s="1">
        <v>3011</v>
      </c>
      <c r="G3016" s="1" t="s">
        <v>67</v>
      </c>
      <c r="H3016" s="1">
        <v>54770</v>
      </c>
      <c r="M3016" s="1">
        <v>2</v>
      </c>
      <c r="N3016" s="1">
        <v>0</v>
      </c>
      <c r="O3016" s="1">
        <v>11.1</v>
      </c>
      <c r="P3016" s="2" t="s">
        <v>69</v>
      </c>
      <c r="Q3016" s="2">
        <v>811.1</v>
      </c>
      <c r="R3016" s="1"/>
      <c r="S3016" s="2">
        <v>220</v>
      </c>
      <c r="T3016" s="1"/>
      <c r="U3016" s="1"/>
      <c r="V3016" s="1"/>
      <c r="W3016" s="1"/>
      <c r="X3016" s="35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2"/>
      <c r="AY3016" s="1"/>
      <c r="AZ3016" s="1"/>
      <c r="BA3016" s="36"/>
      <c r="BB3016" s="2"/>
      <c r="BC3016" s="1"/>
      <c r="BD3016" s="1"/>
      <c r="BE3016" s="1"/>
      <c r="BF3016" s="43">
        <f t="shared" ref="BF3016:BF3079" si="47">Q3016*S3016</f>
        <v>178442</v>
      </c>
      <c r="BG3016" s="1"/>
      <c r="BH3016" s="1"/>
      <c r="BI3016" s="1">
        <v>50</v>
      </c>
      <c r="BJ3016" s="1">
        <v>0</v>
      </c>
      <c r="BK3016" s="1">
        <v>0.01</v>
      </c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37" t="s">
        <v>71</v>
      </c>
    </row>
    <row r="3017" spans="1:77" x14ac:dyDescent="0.25">
      <c r="A3017" s="1">
        <v>3012</v>
      </c>
      <c r="B3017" s="1"/>
      <c r="C3017" s="1"/>
      <c r="D3017" s="1"/>
      <c r="E3017" s="1"/>
      <c r="F3017" s="1">
        <v>3012</v>
      </c>
      <c r="G3017" s="1" t="s">
        <v>67</v>
      </c>
      <c r="H3017" s="1">
        <v>54771</v>
      </c>
      <c r="M3017" s="1">
        <v>2</v>
      </c>
      <c r="N3017" s="1">
        <v>1</v>
      </c>
      <c r="O3017" s="1">
        <v>17.100000000000001</v>
      </c>
      <c r="P3017" s="2" t="s">
        <v>69</v>
      </c>
      <c r="Q3017" s="2">
        <v>917.1</v>
      </c>
      <c r="R3017" s="1"/>
      <c r="S3017" s="2">
        <v>220</v>
      </c>
      <c r="T3017" s="1"/>
      <c r="U3017" s="1"/>
      <c r="V3017" s="1"/>
      <c r="W3017" s="1"/>
      <c r="X3017" s="35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44"/>
      <c r="AR3017" s="36"/>
      <c r="AS3017" s="1"/>
      <c r="AT3017" s="45"/>
      <c r="AU3017" s="1"/>
      <c r="AV3017" s="1"/>
      <c r="AW3017" s="1"/>
      <c r="AX3017" s="2"/>
      <c r="AY3017" s="1"/>
      <c r="AZ3017" s="1"/>
      <c r="BA3017" s="36"/>
      <c r="BB3017" s="2"/>
      <c r="BC3017" s="1"/>
      <c r="BD3017" s="1"/>
      <c r="BE3017" s="43"/>
      <c r="BF3017" s="43">
        <f t="shared" si="47"/>
        <v>201762</v>
      </c>
      <c r="BG3017" s="1"/>
      <c r="BH3017" s="1"/>
      <c r="BI3017" s="1">
        <v>50</v>
      </c>
      <c r="BJ3017" s="1">
        <v>0</v>
      </c>
      <c r="BK3017" s="1">
        <v>0.01</v>
      </c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37" t="s">
        <v>71</v>
      </c>
    </row>
    <row r="3018" spans="1:77" x14ac:dyDescent="0.25">
      <c r="A3018" s="1">
        <v>3013</v>
      </c>
      <c r="B3018" s="1"/>
      <c r="C3018" s="1"/>
      <c r="D3018" s="1"/>
      <c r="E3018" s="1"/>
      <c r="F3018" s="1">
        <v>3013</v>
      </c>
      <c r="G3018" s="1" t="s">
        <v>67</v>
      </c>
      <c r="H3018" s="1">
        <v>54773</v>
      </c>
      <c r="M3018" s="1">
        <v>4</v>
      </c>
      <c r="N3018" s="1">
        <v>1</v>
      </c>
      <c r="O3018" s="1">
        <v>98.9</v>
      </c>
      <c r="P3018" s="2" t="s">
        <v>69</v>
      </c>
      <c r="Q3018" s="2">
        <v>1798.9</v>
      </c>
      <c r="R3018" s="1"/>
      <c r="S3018" s="2">
        <v>220</v>
      </c>
      <c r="T3018" s="1"/>
      <c r="U3018" s="1"/>
      <c r="V3018" s="1"/>
      <c r="W3018" s="1"/>
      <c r="X3018" s="35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2"/>
      <c r="AY3018" s="1"/>
      <c r="AZ3018" s="1"/>
      <c r="BA3018" s="36"/>
      <c r="BB3018" s="2"/>
      <c r="BC3018" s="1"/>
      <c r="BD3018" s="1"/>
      <c r="BE3018" s="1"/>
      <c r="BF3018" s="43">
        <f t="shared" si="47"/>
        <v>395758</v>
      </c>
      <c r="BG3018" s="1"/>
      <c r="BH3018" s="1"/>
      <c r="BI3018" s="1">
        <v>50</v>
      </c>
      <c r="BJ3018" s="1">
        <v>0</v>
      </c>
      <c r="BK3018" s="1">
        <v>0.01</v>
      </c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37" t="s">
        <v>71</v>
      </c>
    </row>
    <row r="3019" spans="1:77" x14ac:dyDescent="0.25">
      <c r="A3019" s="1">
        <v>3014</v>
      </c>
      <c r="B3019" s="1"/>
      <c r="C3019" s="1"/>
      <c r="D3019" s="1"/>
      <c r="E3019" s="1"/>
      <c r="F3019" s="1">
        <v>3014</v>
      </c>
      <c r="G3019" s="1" t="s">
        <v>67</v>
      </c>
      <c r="H3019" s="1">
        <v>54774</v>
      </c>
      <c r="M3019" s="1">
        <v>4</v>
      </c>
      <c r="N3019" s="1">
        <v>2</v>
      </c>
      <c r="O3019" s="1">
        <v>83.8</v>
      </c>
      <c r="P3019" s="2" t="s">
        <v>69</v>
      </c>
      <c r="Q3019" s="2">
        <v>1883.8</v>
      </c>
      <c r="R3019" s="1"/>
      <c r="S3019" s="2">
        <v>230</v>
      </c>
      <c r="T3019" s="1"/>
      <c r="U3019" s="1"/>
      <c r="V3019" s="1"/>
      <c r="W3019" s="1"/>
      <c r="X3019" s="35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2"/>
      <c r="AY3019" s="1"/>
      <c r="AZ3019" s="1"/>
      <c r="BA3019" s="36"/>
      <c r="BB3019" s="2"/>
      <c r="BC3019" s="1"/>
      <c r="BD3019" s="1"/>
      <c r="BE3019" s="1"/>
      <c r="BF3019" s="43">
        <f t="shared" si="47"/>
        <v>433274</v>
      </c>
      <c r="BG3019" s="1"/>
      <c r="BH3019" s="1"/>
      <c r="BI3019" s="1">
        <v>50</v>
      </c>
      <c r="BJ3019" s="1">
        <v>0</v>
      </c>
      <c r="BK3019" s="1">
        <v>0.01</v>
      </c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37" t="s">
        <v>71</v>
      </c>
    </row>
    <row r="3020" spans="1:77" x14ac:dyDescent="0.25">
      <c r="A3020" s="1">
        <v>3015</v>
      </c>
      <c r="B3020" s="1"/>
      <c r="C3020" s="1"/>
      <c r="D3020" s="1"/>
      <c r="E3020" s="1"/>
      <c r="F3020" s="1">
        <v>3015</v>
      </c>
      <c r="G3020" s="1" t="s">
        <v>67</v>
      </c>
      <c r="H3020" s="1">
        <v>54838</v>
      </c>
      <c r="M3020" s="1">
        <v>11</v>
      </c>
      <c r="N3020" s="1">
        <v>0</v>
      </c>
      <c r="O3020" s="1">
        <v>0</v>
      </c>
      <c r="P3020" s="2" t="s">
        <v>69</v>
      </c>
      <c r="Q3020" s="2">
        <v>4400</v>
      </c>
      <c r="R3020" s="1"/>
      <c r="S3020" s="2">
        <v>100</v>
      </c>
      <c r="T3020" s="1"/>
      <c r="U3020" s="1"/>
      <c r="V3020" s="1"/>
      <c r="W3020" s="1"/>
      <c r="X3020" s="35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44"/>
      <c r="AR3020" s="36"/>
      <c r="AS3020" s="1"/>
      <c r="AT3020" s="45"/>
      <c r="AU3020" s="1"/>
      <c r="AV3020" s="1"/>
      <c r="AW3020" s="1"/>
      <c r="AX3020" s="2"/>
      <c r="AY3020" s="1"/>
      <c r="AZ3020" s="1"/>
      <c r="BA3020" s="36"/>
      <c r="BB3020" s="2"/>
      <c r="BC3020" s="1"/>
      <c r="BD3020" s="1"/>
      <c r="BE3020" s="43"/>
      <c r="BF3020" s="43">
        <f t="shared" si="47"/>
        <v>440000</v>
      </c>
      <c r="BG3020" s="1"/>
      <c r="BH3020" s="1"/>
      <c r="BI3020" s="1">
        <v>50</v>
      </c>
      <c r="BJ3020" s="1">
        <v>0</v>
      </c>
      <c r="BK3020" s="1">
        <v>0.01</v>
      </c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37" t="s">
        <v>71</v>
      </c>
    </row>
    <row r="3021" spans="1:77" x14ac:dyDescent="0.25">
      <c r="A3021" s="1">
        <v>3016</v>
      </c>
      <c r="B3021" s="1"/>
      <c r="C3021" s="1"/>
      <c r="D3021" s="1"/>
      <c r="E3021" s="1"/>
      <c r="F3021" s="1">
        <v>3016</v>
      </c>
      <c r="G3021" s="1" t="s">
        <v>67</v>
      </c>
      <c r="H3021" s="1">
        <v>54901</v>
      </c>
      <c r="M3021" s="1">
        <v>0</v>
      </c>
      <c r="N3021" s="1">
        <v>2</v>
      </c>
      <c r="O3021" s="1">
        <v>79</v>
      </c>
      <c r="P3021" s="2" t="s">
        <v>69</v>
      </c>
      <c r="Q3021" s="2">
        <v>279</v>
      </c>
      <c r="R3021" s="1"/>
      <c r="S3021" s="2">
        <v>130</v>
      </c>
      <c r="T3021" s="1"/>
      <c r="U3021" s="1"/>
      <c r="V3021" s="1"/>
      <c r="W3021" s="1"/>
      <c r="X3021" s="35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44"/>
      <c r="AR3021" s="36"/>
      <c r="AS3021" s="1"/>
      <c r="AT3021" s="45"/>
      <c r="AU3021" s="1"/>
      <c r="AV3021" s="1"/>
      <c r="AW3021" s="1"/>
      <c r="AX3021" s="2"/>
      <c r="AY3021" s="1"/>
      <c r="AZ3021" s="1"/>
      <c r="BA3021" s="36"/>
      <c r="BB3021" s="2"/>
      <c r="BC3021" s="1"/>
      <c r="BD3021" s="1"/>
      <c r="BE3021" s="43"/>
      <c r="BF3021" s="43">
        <f t="shared" si="47"/>
        <v>36270</v>
      </c>
      <c r="BG3021" s="1"/>
      <c r="BH3021" s="1"/>
      <c r="BI3021" s="1">
        <v>50</v>
      </c>
      <c r="BJ3021" s="1">
        <v>0</v>
      </c>
      <c r="BK3021" s="1">
        <v>0.01</v>
      </c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37" t="s">
        <v>71</v>
      </c>
    </row>
    <row r="3022" spans="1:77" x14ac:dyDescent="0.25">
      <c r="A3022" s="1">
        <v>3017</v>
      </c>
      <c r="B3022" s="1"/>
      <c r="C3022" s="1"/>
      <c r="D3022" s="1"/>
      <c r="E3022" s="1"/>
      <c r="F3022" s="1">
        <v>3017</v>
      </c>
      <c r="G3022" s="1" t="s">
        <v>67</v>
      </c>
      <c r="H3022" s="1">
        <v>54902</v>
      </c>
      <c r="M3022" s="1">
        <v>2</v>
      </c>
      <c r="N3022" s="1">
        <v>2</v>
      </c>
      <c r="O3022" s="1">
        <v>44.8</v>
      </c>
      <c r="P3022" s="2" t="s">
        <v>69</v>
      </c>
      <c r="Q3022" s="2">
        <v>1044.8</v>
      </c>
      <c r="R3022" s="1"/>
      <c r="S3022" s="2">
        <v>260</v>
      </c>
      <c r="T3022" s="1"/>
      <c r="U3022" s="1"/>
      <c r="V3022" s="1"/>
      <c r="W3022" s="1"/>
      <c r="X3022" s="35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2"/>
      <c r="AY3022" s="1"/>
      <c r="AZ3022" s="1"/>
      <c r="BA3022" s="36"/>
      <c r="BB3022" s="2"/>
      <c r="BC3022" s="1"/>
      <c r="BD3022" s="1"/>
      <c r="BE3022" s="1"/>
      <c r="BF3022" s="43">
        <f t="shared" si="47"/>
        <v>271648</v>
      </c>
      <c r="BG3022" s="1"/>
      <c r="BH3022" s="1"/>
      <c r="BI3022" s="1">
        <v>50</v>
      </c>
      <c r="BJ3022" s="1">
        <v>0</v>
      </c>
      <c r="BK3022" s="1">
        <v>0.01</v>
      </c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37" t="s">
        <v>71</v>
      </c>
    </row>
    <row r="3023" spans="1:77" x14ac:dyDescent="0.25">
      <c r="A3023" s="1">
        <v>3018</v>
      </c>
      <c r="B3023" s="1"/>
      <c r="C3023" s="1"/>
      <c r="D3023" s="1"/>
      <c r="E3023" s="1"/>
      <c r="F3023" s="1">
        <v>3018</v>
      </c>
      <c r="G3023" s="1" t="s">
        <v>67</v>
      </c>
      <c r="H3023" s="1">
        <v>54933</v>
      </c>
      <c r="M3023" s="1">
        <v>6</v>
      </c>
      <c r="N3023" s="1">
        <v>1</v>
      </c>
      <c r="O3023" s="1">
        <v>20</v>
      </c>
      <c r="P3023" s="1" t="s">
        <v>69</v>
      </c>
      <c r="Q3023" s="1">
        <v>2520</v>
      </c>
      <c r="R3023" s="1"/>
      <c r="S3023" s="2">
        <v>190</v>
      </c>
      <c r="T3023" s="1"/>
      <c r="U3023" s="1"/>
      <c r="V3023" s="1"/>
      <c r="W3023" s="1"/>
      <c r="X3023" s="35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2"/>
      <c r="AY3023" s="1"/>
      <c r="AZ3023" s="1"/>
      <c r="BA3023" s="36"/>
      <c r="BB3023" s="2"/>
      <c r="BC3023" s="1"/>
      <c r="BD3023" s="1"/>
      <c r="BE3023" s="1"/>
      <c r="BF3023" s="43">
        <f t="shared" si="47"/>
        <v>478800</v>
      </c>
      <c r="BG3023" s="1"/>
      <c r="BH3023" s="1"/>
      <c r="BI3023" s="1">
        <v>50</v>
      </c>
      <c r="BJ3023" s="1">
        <v>0</v>
      </c>
      <c r="BK3023" s="1">
        <v>0.01</v>
      </c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37" t="s">
        <v>71</v>
      </c>
    </row>
    <row r="3024" spans="1:77" x14ac:dyDescent="0.25">
      <c r="A3024" s="1">
        <v>3019</v>
      </c>
      <c r="B3024" s="1"/>
      <c r="C3024" s="1"/>
      <c r="D3024" s="1"/>
      <c r="E3024" s="1"/>
      <c r="F3024" s="1">
        <v>3019</v>
      </c>
      <c r="G3024" s="1" t="s">
        <v>67</v>
      </c>
      <c r="H3024" s="1">
        <v>54934</v>
      </c>
      <c r="M3024" s="1">
        <v>9</v>
      </c>
      <c r="N3024" s="1">
        <v>1</v>
      </c>
      <c r="O3024" s="1">
        <v>91</v>
      </c>
      <c r="P3024" s="2" t="s">
        <v>69</v>
      </c>
      <c r="Q3024" s="2">
        <v>3791</v>
      </c>
      <c r="R3024" s="1"/>
      <c r="S3024" s="2">
        <v>130</v>
      </c>
      <c r="T3024" s="1"/>
      <c r="U3024" s="1"/>
      <c r="V3024" s="1"/>
      <c r="W3024" s="1"/>
      <c r="X3024" s="35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2"/>
      <c r="AY3024" s="1"/>
      <c r="AZ3024" s="1"/>
      <c r="BA3024" s="36"/>
      <c r="BB3024" s="2"/>
      <c r="BC3024" s="1"/>
      <c r="BD3024" s="1"/>
      <c r="BE3024" s="1"/>
      <c r="BF3024" s="43">
        <f t="shared" si="47"/>
        <v>492830</v>
      </c>
      <c r="BG3024" s="1"/>
      <c r="BH3024" s="1"/>
      <c r="BI3024" s="1">
        <v>50</v>
      </c>
      <c r="BJ3024" s="1">
        <v>0</v>
      </c>
      <c r="BK3024" s="1">
        <v>0.01</v>
      </c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37" t="s">
        <v>71</v>
      </c>
    </row>
    <row r="3025" spans="1:77" x14ac:dyDescent="0.25">
      <c r="A3025" s="1">
        <v>3020</v>
      </c>
      <c r="B3025" s="1"/>
      <c r="C3025" s="1"/>
      <c r="D3025" s="1"/>
      <c r="E3025" s="1"/>
      <c r="F3025" s="1">
        <v>3020</v>
      </c>
      <c r="G3025" s="1" t="s">
        <v>67</v>
      </c>
      <c r="H3025" s="1">
        <v>54935</v>
      </c>
      <c r="M3025" s="1">
        <v>0</v>
      </c>
      <c r="N3025" s="1">
        <v>1</v>
      </c>
      <c r="O3025" s="1">
        <v>17</v>
      </c>
      <c r="P3025" s="2" t="s">
        <v>69</v>
      </c>
      <c r="Q3025" s="2">
        <v>117</v>
      </c>
      <c r="R3025" s="1"/>
      <c r="S3025" s="2">
        <v>350</v>
      </c>
      <c r="T3025" s="1"/>
      <c r="U3025" s="1"/>
      <c r="V3025" s="1"/>
      <c r="W3025" s="1"/>
      <c r="X3025" s="35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2"/>
      <c r="AY3025" s="1"/>
      <c r="AZ3025" s="1"/>
      <c r="BA3025" s="36"/>
      <c r="BB3025" s="2"/>
      <c r="BC3025" s="1"/>
      <c r="BD3025" s="1"/>
      <c r="BE3025" s="1"/>
      <c r="BF3025" s="43">
        <f t="shared" si="47"/>
        <v>40950</v>
      </c>
      <c r="BG3025" s="1"/>
      <c r="BH3025" s="1"/>
      <c r="BI3025" s="1">
        <v>50</v>
      </c>
      <c r="BJ3025" s="1">
        <v>0</v>
      </c>
      <c r="BK3025" s="1">
        <v>0.01</v>
      </c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37" t="s">
        <v>71</v>
      </c>
    </row>
    <row r="3026" spans="1:77" x14ac:dyDescent="0.25">
      <c r="A3026" s="1">
        <v>3021</v>
      </c>
      <c r="B3026" s="1"/>
      <c r="C3026" s="1"/>
      <c r="D3026" s="1"/>
      <c r="E3026" s="1"/>
      <c r="F3026" s="1">
        <v>3021</v>
      </c>
      <c r="G3026" s="1" t="s">
        <v>67</v>
      </c>
      <c r="H3026" s="1">
        <v>54936</v>
      </c>
      <c r="M3026" s="1">
        <v>9</v>
      </c>
      <c r="N3026" s="1">
        <v>1</v>
      </c>
      <c r="O3026" s="1">
        <v>44</v>
      </c>
      <c r="P3026" s="2" t="s">
        <v>69</v>
      </c>
      <c r="Q3026" s="2">
        <v>3744</v>
      </c>
      <c r="R3026" s="1"/>
      <c r="S3026" s="2">
        <v>260</v>
      </c>
      <c r="T3026" s="1"/>
      <c r="U3026" s="1"/>
      <c r="V3026" s="1"/>
      <c r="W3026" s="1"/>
      <c r="X3026" s="35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44"/>
      <c r="AR3026" s="36"/>
      <c r="AS3026" s="1"/>
      <c r="AT3026" s="45"/>
      <c r="AU3026" s="1"/>
      <c r="AV3026" s="2"/>
      <c r="AW3026" s="46"/>
      <c r="AX3026" s="2"/>
      <c r="AY3026" s="2"/>
      <c r="AZ3026" s="2"/>
      <c r="BA3026" s="36"/>
      <c r="BB3026" s="2"/>
      <c r="BC3026" s="36"/>
      <c r="BD3026" s="47"/>
      <c r="BE3026" s="43"/>
      <c r="BF3026" s="43">
        <f t="shared" si="47"/>
        <v>973440</v>
      </c>
      <c r="BG3026" s="1"/>
      <c r="BH3026" s="6"/>
      <c r="BI3026" s="1">
        <v>50</v>
      </c>
      <c r="BJ3026" s="1">
        <v>0</v>
      </c>
      <c r="BK3026" s="1">
        <v>0.01</v>
      </c>
      <c r="BL3026" s="36"/>
      <c r="BM3026" s="36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37" t="s">
        <v>71</v>
      </c>
    </row>
    <row r="3027" spans="1:77" x14ac:dyDescent="0.25">
      <c r="A3027" s="1">
        <v>3022</v>
      </c>
      <c r="B3027" s="1"/>
      <c r="C3027" s="1"/>
      <c r="D3027" s="1"/>
      <c r="E3027" s="1"/>
      <c r="F3027" s="1">
        <v>3022</v>
      </c>
      <c r="G3027" s="1" t="s">
        <v>67</v>
      </c>
      <c r="H3027" s="1">
        <v>54949</v>
      </c>
      <c r="M3027" s="1">
        <v>7</v>
      </c>
      <c r="N3027" s="1">
        <v>1</v>
      </c>
      <c r="O3027" s="1">
        <v>96</v>
      </c>
      <c r="P3027" s="1" t="s">
        <v>69</v>
      </c>
      <c r="Q3027" s="1">
        <v>2996</v>
      </c>
      <c r="R3027" s="1"/>
      <c r="S3027" s="2">
        <v>130</v>
      </c>
      <c r="T3027" s="1"/>
      <c r="U3027" s="1"/>
      <c r="V3027" s="1"/>
      <c r="W3027" s="1"/>
      <c r="X3027" s="35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44"/>
      <c r="AR3027" s="36"/>
      <c r="AS3027" s="1"/>
      <c r="AT3027" s="45"/>
      <c r="AU3027" s="1"/>
      <c r="AV3027" s="2"/>
      <c r="AW3027" s="46"/>
      <c r="AX3027" s="2"/>
      <c r="AY3027" s="2"/>
      <c r="AZ3027" s="2"/>
      <c r="BA3027" s="36"/>
      <c r="BB3027" s="2"/>
      <c r="BC3027" s="36"/>
      <c r="BD3027" s="1"/>
      <c r="BE3027" s="43"/>
      <c r="BF3027" s="43">
        <f t="shared" si="47"/>
        <v>389480</v>
      </c>
      <c r="BG3027" s="1"/>
      <c r="BH3027" s="6"/>
      <c r="BI3027" s="1">
        <v>50</v>
      </c>
      <c r="BJ3027" s="1">
        <v>0</v>
      </c>
      <c r="BK3027" s="1">
        <v>0.01</v>
      </c>
      <c r="BL3027" s="36"/>
      <c r="BM3027" s="36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37" t="s">
        <v>71</v>
      </c>
    </row>
    <row r="3028" spans="1:77" x14ac:dyDescent="0.25">
      <c r="A3028" s="1">
        <v>3023</v>
      </c>
      <c r="B3028" s="1"/>
      <c r="C3028" s="1"/>
      <c r="D3028" s="1"/>
      <c r="E3028" s="1"/>
      <c r="F3028" s="1">
        <v>3023</v>
      </c>
      <c r="G3028" s="1" t="s">
        <v>67</v>
      </c>
      <c r="H3028" s="1">
        <v>54951</v>
      </c>
      <c r="M3028" s="1">
        <v>6</v>
      </c>
      <c r="N3028" s="1">
        <v>3</v>
      </c>
      <c r="O3028" s="1">
        <v>64</v>
      </c>
      <c r="P3028" s="2" t="s">
        <v>69</v>
      </c>
      <c r="Q3028" s="2">
        <v>2764</v>
      </c>
      <c r="R3028" s="1"/>
      <c r="S3028" s="2">
        <v>130</v>
      </c>
      <c r="T3028" s="1"/>
      <c r="U3028" s="1"/>
      <c r="V3028" s="1"/>
      <c r="W3028" s="1"/>
      <c r="X3028" s="35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2"/>
      <c r="AY3028" s="1"/>
      <c r="AZ3028" s="1"/>
      <c r="BA3028" s="36"/>
      <c r="BB3028" s="2"/>
      <c r="BC3028" s="1"/>
      <c r="BD3028" s="1"/>
      <c r="BE3028" s="1"/>
      <c r="BF3028" s="43">
        <f t="shared" si="47"/>
        <v>359320</v>
      </c>
      <c r="BG3028" s="1"/>
      <c r="BH3028" s="1"/>
      <c r="BI3028" s="1">
        <v>50</v>
      </c>
      <c r="BJ3028" s="1">
        <v>0</v>
      </c>
      <c r="BK3028" s="1">
        <v>0.01</v>
      </c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37" t="s">
        <v>71</v>
      </c>
    </row>
    <row r="3029" spans="1:77" x14ac:dyDescent="0.25">
      <c r="A3029" s="1">
        <v>3024</v>
      </c>
      <c r="B3029" s="1"/>
      <c r="C3029" s="1"/>
      <c r="D3029" s="1"/>
      <c r="E3029" s="1"/>
      <c r="F3029" s="1">
        <v>3024</v>
      </c>
      <c r="G3029" s="1" t="s">
        <v>67</v>
      </c>
      <c r="H3029" s="1">
        <v>54952</v>
      </c>
      <c r="M3029" s="1">
        <v>8</v>
      </c>
      <c r="N3029" s="1">
        <v>3</v>
      </c>
      <c r="O3029" s="1">
        <v>45</v>
      </c>
      <c r="P3029" s="2" t="s">
        <v>69</v>
      </c>
      <c r="Q3029" s="2">
        <v>3545</v>
      </c>
      <c r="R3029" s="1"/>
      <c r="S3029" s="2">
        <v>130</v>
      </c>
      <c r="T3029" s="1"/>
      <c r="U3029" s="1"/>
      <c r="V3029" s="1"/>
      <c r="W3029" s="1"/>
      <c r="X3029" s="35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2"/>
      <c r="AY3029" s="1"/>
      <c r="AZ3029" s="1"/>
      <c r="BA3029" s="36"/>
      <c r="BB3029" s="2"/>
      <c r="BC3029" s="1"/>
      <c r="BD3029" s="1"/>
      <c r="BE3029" s="1"/>
      <c r="BF3029" s="43">
        <f t="shared" si="47"/>
        <v>460850</v>
      </c>
      <c r="BG3029" s="1"/>
      <c r="BH3029" s="1"/>
      <c r="BI3029" s="1">
        <v>50</v>
      </c>
      <c r="BJ3029" s="1">
        <v>0</v>
      </c>
      <c r="BK3029" s="1">
        <v>0.01</v>
      </c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37" t="s">
        <v>71</v>
      </c>
    </row>
    <row r="3030" spans="1:77" x14ac:dyDescent="0.25">
      <c r="A3030" s="1">
        <v>3025</v>
      </c>
      <c r="B3030" s="1"/>
      <c r="C3030" s="1"/>
      <c r="D3030" s="1"/>
      <c r="E3030" s="1"/>
      <c r="F3030" s="1">
        <v>3025</v>
      </c>
      <c r="G3030" s="1" t="s">
        <v>67</v>
      </c>
      <c r="H3030" s="1">
        <v>54960</v>
      </c>
      <c r="M3030" s="1">
        <v>1</v>
      </c>
      <c r="N3030" s="1">
        <v>2</v>
      </c>
      <c r="O3030" s="1">
        <v>52</v>
      </c>
      <c r="P3030" s="2" t="s">
        <v>69</v>
      </c>
      <c r="Q3030" s="2">
        <v>652</v>
      </c>
      <c r="R3030" s="1"/>
      <c r="S3030" s="2">
        <v>170</v>
      </c>
      <c r="T3030" s="1"/>
      <c r="U3030" s="1"/>
      <c r="V3030" s="1"/>
      <c r="W3030" s="1"/>
      <c r="X3030" s="35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2"/>
      <c r="AY3030" s="1"/>
      <c r="AZ3030" s="1"/>
      <c r="BA3030" s="36"/>
      <c r="BB3030" s="2"/>
      <c r="BC3030" s="1"/>
      <c r="BD3030" s="1"/>
      <c r="BE3030" s="1"/>
      <c r="BF3030" s="43">
        <f t="shared" si="47"/>
        <v>110840</v>
      </c>
      <c r="BG3030" s="1"/>
      <c r="BH3030" s="1"/>
      <c r="BI3030" s="1">
        <v>50</v>
      </c>
      <c r="BJ3030" s="1">
        <v>0</v>
      </c>
      <c r="BK3030" s="1">
        <v>0.01</v>
      </c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37" t="s">
        <v>71</v>
      </c>
    </row>
    <row r="3031" spans="1:77" x14ac:dyDescent="0.25">
      <c r="A3031" s="1">
        <v>3026</v>
      </c>
      <c r="B3031" s="1"/>
      <c r="C3031" s="1"/>
      <c r="D3031" s="1"/>
      <c r="E3031" s="1"/>
      <c r="F3031" s="1">
        <v>3026</v>
      </c>
      <c r="G3031" s="1" t="s">
        <v>67</v>
      </c>
      <c r="H3031" s="1">
        <v>54964</v>
      </c>
      <c r="M3031" s="1">
        <v>4</v>
      </c>
      <c r="N3031" s="1">
        <v>0</v>
      </c>
      <c r="O3031" s="1">
        <v>36</v>
      </c>
      <c r="P3031" s="2" t="s">
        <v>69</v>
      </c>
      <c r="Q3031" s="2">
        <v>1636</v>
      </c>
      <c r="R3031" s="1"/>
      <c r="S3031" s="2">
        <v>170</v>
      </c>
      <c r="T3031" s="1"/>
      <c r="U3031" s="1"/>
      <c r="V3031" s="1"/>
      <c r="W3031" s="1"/>
      <c r="X3031" s="35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2"/>
      <c r="AY3031" s="1"/>
      <c r="AZ3031" s="1"/>
      <c r="BA3031" s="36"/>
      <c r="BB3031" s="2"/>
      <c r="BC3031" s="1"/>
      <c r="BD3031" s="1"/>
      <c r="BE3031" s="1"/>
      <c r="BF3031" s="43">
        <f t="shared" si="47"/>
        <v>278120</v>
      </c>
      <c r="BG3031" s="1"/>
      <c r="BH3031" s="1"/>
      <c r="BI3031" s="1">
        <v>50</v>
      </c>
      <c r="BJ3031" s="1">
        <v>0</v>
      </c>
      <c r="BK3031" s="1">
        <v>0.01</v>
      </c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37" t="s">
        <v>71</v>
      </c>
    </row>
    <row r="3032" spans="1:77" x14ac:dyDescent="0.25">
      <c r="A3032" s="1">
        <v>3027</v>
      </c>
      <c r="B3032" s="1"/>
      <c r="C3032" s="1"/>
      <c r="D3032" s="1"/>
      <c r="E3032" s="1"/>
      <c r="F3032" s="1">
        <v>3027</v>
      </c>
      <c r="G3032" s="1" t="s">
        <v>67</v>
      </c>
      <c r="H3032" s="1">
        <v>54966</v>
      </c>
      <c r="M3032" s="1">
        <v>4</v>
      </c>
      <c r="N3032" s="1">
        <v>3</v>
      </c>
      <c r="O3032" s="1">
        <v>24</v>
      </c>
      <c r="P3032" s="2" t="s">
        <v>69</v>
      </c>
      <c r="Q3032" s="2">
        <v>1924</v>
      </c>
      <c r="R3032" s="1"/>
      <c r="S3032" s="2">
        <v>260</v>
      </c>
      <c r="T3032" s="1"/>
      <c r="U3032" s="1"/>
      <c r="V3032" s="1"/>
      <c r="W3032" s="1"/>
      <c r="X3032" s="35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2"/>
      <c r="AY3032" s="1"/>
      <c r="AZ3032" s="1"/>
      <c r="BA3032" s="36"/>
      <c r="BB3032" s="2"/>
      <c r="BC3032" s="1"/>
      <c r="BD3032" s="1"/>
      <c r="BE3032" s="1"/>
      <c r="BF3032" s="43">
        <f t="shared" si="47"/>
        <v>500240</v>
      </c>
      <c r="BG3032" s="1"/>
      <c r="BH3032" s="1"/>
      <c r="BI3032" s="1">
        <v>50</v>
      </c>
      <c r="BJ3032" s="1">
        <v>0</v>
      </c>
      <c r="BK3032" s="1">
        <v>0.01</v>
      </c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37" t="s">
        <v>71</v>
      </c>
    </row>
    <row r="3033" spans="1:77" x14ac:dyDescent="0.25">
      <c r="A3033" s="1">
        <v>3028</v>
      </c>
      <c r="B3033" s="1"/>
      <c r="C3033" s="1"/>
      <c r="D3033" s="1"/>
      <c r="E3033" s="1"/>
      <c r="F3033" s="1">
        <v>3028</v>
      </c>
      <c r="G3033" s="1" t="s">
        <v>67</v>
      </c>
      <c r="H3033" s="1">
        <v>55011</v>
      </c>
      <c r="M3033" s="1">
        <v>0</v>
      </c>
      <c r="N3033" s="1">
        <v>1</v>
      </c>
      <c r="O3033" s="1">
        <v>1</v>
      </c>
      <c r="P3033" s="2" t="s">
        <v>69</v>
      </c>
      <c r="Q3033" s="2">
        <v>101</v>
      </c>
      <c r="R3033" s="1"/>
      <c r="S3033" s="2">
        <v>350</v>
      </c>
      <c r="T3033" s="1"/>
      <c r="U3033" s="1"/>
      <c r="V3033" s="1"/>
      <c r="W3033" s="1"/>
      <c r="X3033" s="35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44"/>
      <c r="AR3033" s="36"/>
      <c r="AS3033" s="1"/>
      <c r="AT3033" s="45"/>
      <c r="AU3033" s="1"/>
      <c r="AV3033" s="1"/>
      <c r="AW3033" s="1"/>
      <c r="AX3033" s="2"/>
      <c r="AY3033" s="1"/>
      <c r="AZ3033" s="1"/>
      <c r="BA3033" s="36"/>
      <c r="BB3033" s="2"/>
      <c r="BC3033" s="1"/>
      <c r="BD3033" s="1"/>
      <c r="BE3033" s="43"/>
      <c r="BF3033" s="43">
        <f t="shared" si="47"/>
        <v>35350</v>
      </c>
      <c r="BG3033" s="1"/>
      <c r="BH3033" s="1"/>
      <c r="BI3033" s="1">
        <v>50</v>
      </c>
      <c r="BJ3033" s="1">
        <v>0</v>
      </c>
      <c r="BK3033" s="1">
        <v>0.01</v>
      </c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37" t="s">
        <v>71</v>
      </c>
    </row>
    <row r="3034" spans="1:77" x14ac:dyDescent="0.25">
      <c r="A3034" s="1">
        <v>3029</v>
      </c>
      <c r="B3034" s="1"/>
      <c r="C3034" s="1"/>
      <c r="D3034" s="1"/>
      <c r="E3034" s="1"/>
      <c r="F3034" s="1">
        <v>3029</v>
      </c>
      <c r="G3034" s="1" t="s">
        <v>67</v>
      </c>
      <c r="H3034" s="1">
        <v>55012</v>
      </c>
      <c r="M3034" s="1">
        <v>5</v>
      </c>
      <c r="N3034" s="1">
        <v>1</v>
      </c>
      <c r="O3034" s="1">
        <v>49</v>
      </c>
      <c r="P3034" s="2" t="s">
        <v>69</v>
      </c>
      <c r="Q3034" s="2">
        <v>2149</v>
      </c>
      <c r="R3034" s="1"/>
      <c r="S3034" s="2">
        <v>230</v>
      </c>
      <c r="T3034" s="1"/>
      <c r="U3034" s="1"/>
      <c r="V3034" s="1"/>
      <c r="W3034" s="1"/>
      <c r="X3034" s="35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2"/>
      <c r="AY3034" s="1"/>
      <c r="AZ3034" s="1"/>
      <c r="BA3034" s="36"/>
      <c r="BB3034" s="2"/>
      <c r="BC3034" s="1"/>
      <c r="BD3034" s="1"/>
      <c r="BE3034" s="1"/>
      <c r="BF3034" s="43">
        <f t="shared" si="47"/>
        <v>494270</v>
      </c>
      <c r="BG3034" s="1"/>
      <c r="BH3034" s="1"/>
      <c r="BI3034" s="1">
        <v>50</v>
      </c>
      <c r="BJ3034" s="1">
        <v>0</v>
      </c>
      <c r="BK3034" s="1">
        <v>0.01</v>
      </c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37" t="s">
        <v>71</v>
      </c>
    </row>
    <row r="3035" spans="1:77" x14ac:dyDescent="0.25">
      <c r="A3035" s="1">
        <v>3030</v>
      </c>
      <c r="B3035" s="1"/>
      <c r="C3035" s="1"/>
      <c r="D3035" s="1"/>
      <c r="E3035" s="1"/>
      <c r="F3035" s="1">
        <v>3030</v>
      </c>
      <c r="G3035" s="1" t="s">
        <v>67</v>
      </c>
      <c r="H3035" s="1">
        <v>55018</v>
      </c>
      <c r="M3035" s="1">
        <v>1</v>
      </c>
      <c r="N3035" s="1">
        <v>2</v>
      </c>
      <c r="O3035" s="1">
        <v>47</v>
      </c>
      <c r="P3035" s="2" t="s">
        <v>69</v>
      </c>
      <c r="Q3035" s="2">
        <v>647</v>
      </c>
      <c r="R3035" s="1"/>
      <c r="S3035" s="2">
        <v>100</v>
      </c>
      <c r="T3035" s="1"/>
      <c r="U3035" s="1"/>
      <c r="V3035" s="1"/>
      <c r="W3035" s="1"/>
      <c r="X3035" s="35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2"/>
      <c r="AY3035" s="1"/>
      <c r="AZ3035" s="1"/>
      <c r="BA3035" s="36"/>
      <c r="BB3035" s="2"/>
      <c r="BC3035" s="1"/>
      <c r="BD3035" s="1"/>
      <c r="BE3035" s="1"/>
      <c r="BF3035" s="43">
        <f t="shared" si="47"/>
        <v>64700</v>
      </c>
      <c r="BG3035" s="1"/>
      <c r="BH3035" s="1"/>
      <c r="BI3035" s="1">
        <v>50</v>
      </c>
      <c r="BJ3035" s="1">
        <v>0</v>
      </c>
      <c r="BK3035" s="1">
        <v>0.01</v>
      </c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37" t="s">
        <v>71</v>
      </c>
    </row>
    <row r="3036" spans="1:77" x14ac:dyDescent="0.25">
      <c r="A3036" s="1">
        <v>3031</v>
      </c>
      <c r="B3036" s="1"/>
      <c r="C3036" s="1"/>
      <c r="D3036" s="1"/>
      <c r="E3036" s="1"/>
      <c r="F3036" s="1">
        <v>3031</v>
      </c>
      <c r="G3036" s="1" t="s">
        <v>67</v>
      </c>
      <c r="H3036" s="1">
        <v>55025</v>
      </c>
      <c r="M3036" s="1">
        <v>0</v>
      </c>
      <c r="N3036" s="1">
        <v>2</v>
      </c>
      <c r="O3036" s="1">
        <v>3</v>
      </c>
      <c r="P3036" s="2" t="s">
        <v>69</v>
      </c>
      <c r="Q3036" s="2">
        <v>203</v>
      </c>
      <c r="R3036" s="1"/>
      <c r="S3036" s="2">
        <v>130</v>
      </c>
      <c r="T3036" s="1"/>
      <c r="U3036" s="1"/>
      <c r="V3036" s="1"/>
      <c r="W3036" s="1"/>
      <c r="X3036" s="35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2"/>
      <c r="AY3036" s="1"/>
      <c r="AZ3036" s="1"/>
      <c r="BA3036" s="36"/>
      <c r="BB3036" s="2"/>
      <c r="BC3036" s="1"/>
      <c r="BD3036" s="1"/>
      <c r="BE3036" s="1"/>
      <c r="BF3036" s="43">
        <f t="shared" si="47"/>
        <v>26390</v>
      </c>
      <c r="BG3036" s="1"/>
      <c r="BH3036" s="1"/>
      <c r="BI3036" s="1">
        <v>50</v>
      </c>
      <c r="BJ3036" s="1">
        <v>0</v>
      </c>
      <c r="BK3036" s="1">
        <v>0.01</v>
      </c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37" t="s">
        <v>71</v>
      </c>
    </row>
    <row r="3037" spans="1:77" x14ac:dyDescent="0.25">
      <c r="A3037" s="1">
        <v>3032</v>
      </c>
      <c r="B3037" s="1"/>
      <c r="C3037" s="1"/>
      <c r="D3037" s="1"/>
      <c r="E3037" s="1"/>
      <c r="F3037" s="1">
        <v>3032</v>
      </c>
      <c r="G3037" s="1" t="s">
        <v>67</v>
      </c>
      <c r="H3037" s="1">
        <v>55045</v>
      </c>
      <c r="M3037" s="1">
        <v>10</v>
      </c>
      <c r="N3037" s="1">
        <v>1</v>
      </c>
      <c r="O3037" s="1">
        <v>0</v>
      </c>
      <c r="P3037" s="2" t="s">
        <v>69</v>
      </c>
      <c r="Q3037" s="2">
        <v>4100</v>
      </c>
      <c r="R3037" s="1"/>
      <c r="S3037" s="2">
        <v>190</v>
      </c>
      <c r="T3037" s="1"/>
      <c r="U3037" s="1"/>
      <c r="V3037" s="1"/>
      <c r="W3037" s="1"/>
      <c r="X3037" s="35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2"/>
      <c r="AY3037" s="1"/>
      <c r="AZ3037" s="1"/>
      <c r="BA3037" s="36"/>
      <c r="BB3037" s="2"/>
      <c r="BC3037" s="1"/>
      <c r="BD3037" s="1"/>
      <c r="BE3037" s="1"/>
      <c r="BF3037" s="43">
        <f t="shared" si="47"/>
        <v>779000</v>
      </c>
      <c r="BG3037" s="1"/>
      <c r="BH3037" s="1"/>
      <c r="BI3037" s="1">
        <v>50</v>
      </c>
      <c r="BJ3037" s="1">
        <v>0</v>
      </c>
      <c r="BK3037" s="1">
        <v>0.01</v>
      </c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37" t="s">
        <v>71</v>
      </c>
    </row>
    <row r="3038" spans="1:77" x14ac:dyDescent="0.25">
      <c r="A3038" s="1">
        <v>3033</v>
      </c>
      <c r="B3038" s="1"/>
      <c r="C3038" s="1"/>
      <c r="D3038" s="1"/>
      <c r="E3038" s="1"/>
      <c r="F3038" s="1">
        <v>3033</v>
      </c>
      <c r="G3038" s="1" t="s">
        <v>67</v>
      </c>
      <c r="H3038" s="1">
        <v>55046</v>
      </c>
      <c r="M3038" s="1">
        <v>2</v>
      </c>
      <c r="N3038" s="1">
        <v>3</v>
      </c>
      <c r="O3038" s="1">
        <v>38.4</v>
      </c>
      <c r="P3038" s="2" t="s">
        <v>69</v>
      </c>
      <c r="Q3038" s="2">
        <v>1138.4000000000001</v>
      </c>
      <c r="R3038" s="1"/>
      <c r="S3038" s="2">
        <v>100</v>
      </c>
      <c r="T3038" s="1"/>
      <c r="U3038" s="1"/>
      <c r="V3038" s="1"/>
      <c r="W3038" s="1"/>
      <c r="X3038" s="35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44"/>
      <c r="AR3038" s="36"/>
      <c r="AS3038" s="1"/>
      <c r="AT3038" s="45"/>
      <c r="AU3038" s="1"/>
      <c r="AV3038" s="2"/>
      <c r="AW3038" s="46"/>
      <c r="AX3038" s="2"/>
      <c r="AY3038" s="2"/>
      <c r="AZ3038" s="2"/>
      <c r="BA3038" s="36"/>
      <c r="BB3038" s="2"/>
      <c r="BC3038" s="36"/>
      <c r="BD3038" s="1"/>
      <c r="BE3038" s="43"/>
      <c r="BF3038" s="43">
        <f t="shared" si="47"/>
        <v>113840.00000000001</v>
      </c>
      <c r="BG3038" s="1"/>
      <c r="BH3038" s="6"/>
      <c r="BI3038" s="1">
        <v>50</v>
      </c>
      <c r="BJ3038" s="1">
        <v>0</v>
      </c>
      <c r="BK3038" s="1">
        <v>0.01</v>
      </c>
      <c r="BL3038" s="36"/>
      <c r="BM3038" s="36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37" t="s">
        <v>71</v>
      </c>
    </row>
    <row r="3039" spans="1:77" x14ac:dyDescent="0.25">
      <c r="A3039" s="1">
        <v>3034</v>
      </c>
      <c r="B3039" s="1"/>
      <c r="C3039" s="1"/>
      <c r="D3039" s="1"/>
      <c r="E3039" s="1"/>
      <c r="F3039" s="1">
        <v>3034</v>
      </c>
      <c r="G3039" s="1" t="s">
        <v>67</v>
      </c>
      <c r="H3039" s="1">
        <v>55049</v>
      </c>
      <c r="M3039" s="1">
        <v>1</v>
      </c>
      <c r="N3039" s="1">
        <v>0</v>
      </c>
      <c r="O3039" s="1">
        <v>34</v>
      </c>
      <c r="P3039" s="1" t="s">
        <v>69</v>
      </c>
      <c r="Q3039" s="1">
        <v>434</v>
      </c>
      <c r="R3039" s="1"/>
      <c r="S3039" s="2">
        <v>260</v>
      </c>
      <c r="T3039" s="1"/>
      <c r="U3039" s="1"/>
      <c r="V3039" s="1"/>
      <c r="W3039" s="1"/>
      <c r="X3039" s="35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44"/>
      <c r="AR3039" s="36"/>
      <c r="AS3039" s="1"/>
      <c r="AT3039" s="45"/>
      <c r="AU3039" s="1"/>
      <c r="AV3039" s="1"/>
      <c r="AW3039" s="1"/>
      <c r="AX3039" s="2"/>
      <c r="AY3039" s="1"/>
      <c r="AZ3039" s="1"/>
      <c r="BA3039" s="36"/>
      <c r="BB3039" s="2"/>
      <c r="BC3039" s="1"/>
      <c r="BD3039" s="1"/>
      <c r="BE3039" s="43"/>
      <c r="BF3039" s="43">
        <f t="shared" si="47"/>
        <v>112840</v>
      </c>
      <c r="BG3039" s="1"/>
      <c r="BH3039" s="1"/>
      <c r="BI3039" s="1">
        <v>50</v>
      </c>
      <c r="BJ3039" s="1">
        <v>0</v>
      </c>
      <c r="BK3039" s="1">
        <v>0.01</v>
      </c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37" t="s">
        <v>71</v>
      </c>
    </row>
    <row r="3040" spans="1:77" x14ac:dyDescent="0.25">
      <c r="A3040" s="1">
        <v>3035</v>
      </c>
      <c r="B3040" s="1"/>
      <c r="C3040" s="1"/>
      <c r="D3040" s="1"/>
      <c r="E3040" s="1"/>
      <c r="F3040" s="1">
        <v>3035</v>
      </c>
      <c r="G3040" s="1" t="s">
        <v>67</v>
      </c>
      <c r="H3040" s="1">
        <v>55060</v>
      </c>
      <c r="M3040" s="1">
        <v>0</v>
      </c>
      <c r="N3040" s="1">
        <v>2</v>
      </c>
      <c r="O3040" s="1">
        <v>21</v>
      </c>
      <c r="P3040" s="2" t="s">
        <v>69</v>
      </c>
      <c r="Q3040" s="2">
        <v>221</v>
      </c>
      <c r="R3040" s="1"/>
      <c r="S3040" s="2">
        <v>350</v>
      </c>
      <c r="T3040" s="1"/>
      <c r="U3040" s="1"/>
      <c r="V3040" s="1"/>
      <c r="W3040" s="1"/>
      <c r="X3040" s="35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2"/>
      <c r="AY3040" s="1"/>
      <c r="AZ3040" s="1"/>
      <c r="BA3040" s="36"/>
      <c r="BB3040" s="2"/>
      <c r="BC3040" s="1"/>
      <c r="BD3040" s="1"/>
      <c r="BE3040" s="1"/>
      <c r="BF3040" s="43">
        <f t="shared" si="47"/>
        <v>77350</v>
      </c>
      <c r="BG3040" s="1"/>
      <c r="BH3040" s="1"/>
      <c r="BI3040" s="1">
        <v>50</v>
      </c>
      <c r="BJ3040" s="1">
        <v>0</v>
      </c>
      <c r="BK3040" s="1">
        <v>0.01</v>
      </c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37" t="s">
        <v>71</v>
      </c>
    </row>
    <row r="3041" spans="1:77" x14ac:dyDescent="0.25">
      <c r="A3041" s="1">
        <v>3036</v>
      </c>
      <c r="B3041" s="1"/>
      <c r="C3041" s="1"/>
      <c r="D3041" s="1"/>
      <c r="E3041" s="1"/>
      <c r="F3041" s="1">
        <v>3036</v>
      </c>
      <c r="G3041" s="1" t="s">
        <v>67</v>
      </c>
      <c r="H3041" s="1">
        <v>55065</v>
      </c>
      <c r="M3041" s="1">
        <v>4</v>
      </c>
      <c r="N3041" s="1">
        <v>3</v>
      </c>
      <c r="O3041" s="1">
        <v>51</v>
      </c>
      <c r="P3041" s="2" t="s">
        <v>69</v>
      </c>
      <c r="Q3041" s="2">
        <v>1951</v>
      </c>
      <c r="R3041" s="1"/>
      <c r="S3041" s="2">
        <v>130</v>
      </c>
      <c r="T3041" s="1"/>
      <c r="U3041" s="1"/>
      <c r="V3041" s="1"/>
      <c r="W3041" s="1"/>
      <c r="X3041" s="35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44"/>
      <c r="AR3041" s="36"/>
      <c r="AS3041" s="1"/>
      <c r="AT3041" s="45"/>
      <c r="AU3041" s="1"/>
      <c r="AV3041" s="1"/>
      <c r="AW3041" s="1"/>
      <c r="AX3041" s="2"/>
      <c r="AY3041" s="1"/>
      <c r="AZ3041" s="1"/>
      <c r="BA3041" s="36"/>
      <c r="BB3041" s="2"/>
      <c r="BC3041" s="1"/>
      <c r="BD3041" s="1"/>
      <c r="BE3041" s="43"/>
      <c r="BF3041" s="43">
        <f t="shared" si="47"/>
        <v>253630</v>
      </c>
      <c r="BG3041" s="1"/>
      <c r="BH3041" s="1"/>
      <c r="BI3041" s="1">
        <v>50</v>
      </c>
      <c r="BJ3041" s="1">
        <v>0</v>
      </c>
      <c r="BK3041" s="1">
        <v>0.01</v>
      </c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37" t="s">
        <v>71</v>
      </c>
    </row>
    <row r="3042" spans="1:77" x14ac:dyDescent="0.25">
      <c r="A3042" s="1">
        <v>3037</v>
      </c>
      <c r="B3042" s="1"/>
      <c r="C3042" s="1"/>
      <c r="D3042" s="1"/>
      <c r="E3042" s="1"/>
      <c r="F3042" s="1">
        <v>3037</v>
      </c>
      <c r="G3042" s="1" t="s">
        <v>67</v>
      </c>
      <c r="H3042" s="1">
        <v>55125</v>
      </c>
      <c r="M3042" s="1">
        <v>0</v>
      </c>
      <c r="N3042" s="1">
        <v>0</v>
      </c>
      <c r="O3042" s="1">
        <v>5.6</v>
      </c>
      <c r="P3042" s="2" t="s">
        <v>69</v>
      </c>
      <c r="Q3042" s="2">
        <v>5.6</v>
      </c>
      <c r="R3042" s="1"/>
      <c r="S3042" s="2">
        <v>130</v>
      </c>
      <c r="T3042" s="1"/>
      <c r="U3042" s="1"/>
      <c r="V3042" s="1"/>
      <c r="W3042" s="1"/>
      <c r="X3042" s="35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2"/>
      <c r="AY3042" s="1"/>
      <c r="AZ3042" s="1"/>
      <c r="BA3042" s="36"/>
      <c r="BB3042" s="2"/>
      <c r="BC3042" s="1"/>
      <c r="BD3042" s="1"/>
      <c r="BE3042" s="1"/>
      <c r="BF3042" s="43">
        <f t="shared" si="47"/>
        <v>728</v>
      </c>
      <c r="BG3042" s="1"/>
      <c r="BH3042" s="1"/>
      <c r="BI3042" s="1">
        <v>50</v>
      </c>
      <c r="BJ3042" s="1">
        <v>0</v>
      </c>
      <c r="BK3042" s="1">
        <v>0.01</v>
      </c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37" t="s">
        <v>71</v>
      </c>
    </row>
    <row r="3043" spans="1:77" x14ac:dyDescent="0.25">
      <c r="A3043" s="1">
        <v>3038</v>
      </c>
      <c r="B3043" s="1"/>
      <c r="C3043" s="1"/>
      <c r="D3043" s="1"/>
      <c r="E3043" s="1"/>
      <c r="F3043" s="1">
        <v>3038</v>
      </c>
      <c r="G3043" s="1" t="s">
        <v>67</v>
      </c>
      <c r="H3043" s="1">
        <v>55126</v>
      </c>
      <c r="M3043" s="1">
        <v>0</v>
      </c>
      <c r="N3043" s="1">
        <v>1</v>
      </c>
      <c r="O3043" s="1">
        <v>63.7</v>
      </c>
      <c r="P3043" s="2" t="s">
        <v>69</v>
      </c>
      <c r="Q3043" s="2">
        <v>163.69999999999999</v>
      </c>
      <c r="R3043" s="1"/>
      <c r="S3043" s="2">
        <v>130</v>
      </c>
      <c r="T3043" s="1"/>
      <c r="U3043" s="1"/>
      <c r="V3043" s="1"/>
      <c r="W3043" s="1"/>
      <c r="X3043" s="35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2"/>
      <c r="AY3043" s="1"/>
      <c r="AZ3043" s="1"/>
      <c r="BA3043" s="36"/>
      <c r="BB3043" s="2"/>
      <c r="BC3043" s="1"/>
      <c r="BD3043" s="1"/>
      <c r="BE3043" s="1"/>
      <c r="BF3043" s="43">
        <f t="shared" si="47"/>
        <v>21281</v>
      </c>
      <c r="BG3043" s="1"/>
      <c r="BH3043" s="1"/>
      <c r="BI3043" s="1">
        <v>50</v>
      </c>
      <c r="BJ3043" s="1">
        <v>0</v>
      </c>
      <c r="BK3043" s="1">
        <v>0.01</v>
      </c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37" t="s">
        <v>71</v>
      </c>
    </row>
    <row r="3044" spans="1:77" ht="13.5" customHeight="1" x14ac:dyDescent="0.25">
      <c r="A3044" s="1">
        <v>3039</v>
      </c>
      <c r="B3044" s="1"/>
      <c r="C3044" s="1"/>
      <c r="D3044" s="1"/>
      <c r="E3044" s="1"/>
      <c r="F3044" s="1">
        <v>3039</v>
      </c>
      <c r="G3044" s="1" t="s">
        <v>67</v>
      </c>
      <c r="H3044" s="1">
        <v>55188</v>
      </c>
      <c r="M3044" s="1">
        <v>13</v>
      </c>
      <c r="N3044" s="1">
        <v>2</v>
      </c>
      <c r="O3044" s="1">
        <v>34.9</v>
      </c>
      <c r="P3044" s="2" t="s">
        <v>69</v>
      </c>
      <c r="Q3044" s="2">
        <v>5434.9</v>
      </c>
      <c r="R3044" s="1"/>
      <c r="S3044" s="2">
        <v>170</v>
      </c>
      <c r="T3044" s="1"/>
      <c r="U3044" s="1"/>
      <c r="V3044" s="1"/>
      <c r="W3044" s="1"/>
      <c r="X3044" s="35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2"/>
      <c r="AY3044" s="1"/>
      <c r="AZ3044" s="1"/>
      <c r="BA3044" s="36"/>
      <c r="BB3044" s="2"/>
      <c r="BC3044" s="1"/>
      <c r="BD3044" s="1"/>
      <c r="BE3044" s="1"/>
      <c r="BF3044" s="43">
        <f t="shared" si="47"/>
        <v>923932.99999999988</v>
      </c>
      <c r="BG3044" s="1"/>
      <c r="BH3044" s="1"/>
      <c r="BI3044" s="1">
        <v>50</v>
      </c>
      <c r="BJ3044" s="1">
        <v>0</v>
      </c>
      <c r="BK3044" s="1">
        <v>0.01</v>
      </c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37" t="s">
        <v>71</v>
      </c>
    </row>
    <row r="3045" spans="1:77" ht="13.5" customHeight="1" x14ac:dyDescent="0.25">
      <c r="A3045" s="1">
        <v>3040</v>
      </c>
      <c r="B3045" s="1"/>
      <c r="C3045" s="1"/>
      <c r="D3045" s="1"/>
      <c r="E3045" s="1"/>
      <c r="F3045" s="1">
        <v>3040</v>
      </c>
      <c r="G3045" s="1" t="s">
        <v>67</v>
      </c>
      <c r="H3045" s="1">
        <v>55189</v>
      </c>
      <c r="M3045" s="1">
        <v>1</v>
      </c>
      <c r="N3045" s="1">
        <v>2</v>
      </c>
      <c r="O3045" s="1">
        <v>70</v>
      </c>
      <c r="P3045" s="2" t="s">
        <v>69</v>
      </c>
      <c r="Q3045" s="2">
        <v>670</v>
      </c>
      <c r="R3045" s="1"/>
      <c r="S3045" s="2">
        <v>100</v>
      </c>
      <c r="T3045" s="1"/>
      <c r="U3045" s="1"/>
      <c r="V3045" s="1"/>
      <c r="W3045" s="1"/>
      <c r="X3045" s="35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2"/>
      <c r="AY3045" s="1"/>
      <c r="AZ3045" s="1"/>
      <c r="BA3045" s="36"/>
      <c r="BB3045" s="2"/>
      <c r="BC3045" s="1"/>
      <c r="BD3045" s="1"/>
      <c r="BE3045" s="1"/>
      <c r="BF3045" s="43">
        <f t="shared" si="47"/>
        <v>67000</v>
      </c>
      <c r="BG3045" s="1"/>
      <c r="BH3045" s="1"/>
      <c r="BI3045" s="1">
        <v>50</v>
      </c>
      <c r="BJ3045" s="1">
        <v>0</v>
      </c>
      <c r="BK3045" s="1">
        <v>0.01</v>
      </c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37" t="s">
        <v>71</v>
      </c>
    </row>
    <row r="3046" spans="1:77" ht="13.5" customHeight="1" x14ac:dyDescent="0.25">
      <c r="A3046" s="1">
        <v>3041</v>
      </c>
      <c r="B3046" s="1"/>
      <c r="C3046" s="1"/>
      <c r="D3046" s="1"/>
      <c r="E3046" s="1"/>
      <c r="F3046" s="1">
        <v>3041</v>
      </c>
      <c r="G3046" s="1" t="s">
        <v>67</v>
      </c>
      <c r="H3046" s="1">
        <v>55227</v>
      </c>
      <c r="M3046" s="1">
        <v>0</v>
      </c>
      <c r="N3046" s="1">
        <v>1</v>
      </c>
      <c r="O3046" s="1">
        <v>48</v>
      </c>
      <c r="P3046" s="2" t="s">
        <v>69</v>
      </c>
      <c r="Q3046" s="2">
        <v>148</v>
      </c>
      <c r="R3046" s="1"/>
      <c r="S3046" s="2">
        <v>300</v>
      </c>
      <c r="T3046" s="1"/>
      <c r="U3046" s="1"/>
      <c r="V3046" s="1"/>
      <c r="W3046" s="1"/>
      <c r="X3046" s="35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44"/>
      <c r="AR3046" s="36"/>
      <c r="AS3046" s="1"/>
      <c r="AT3046" s="45"/>
      <c r="AU3046" s="1"/>
      <c r="AV3046" s="1"/>
      <c r="AW3046" s="1"/>
      <c r="AX3046" s="2"/>
      <c r="AY3046" s="1"/>
      <c r="AZ3046" s="1"/>
      <c r="BA3046" s="36"/>
      <c r="BB3046" s="2"/>
      <c r="BC3046" s="1"/>
      <c r="BD3046" s="1"/>
      <c r="BE3046" s="43"/>
      <c r="BF3046" s="43">
        <f t="shared" si="47"/>
        <v>44400</v>
      </c>
      <c r="BG3046" s="1"/>
      <c r="BH3046" s="1"/>
      <c r="BI3046" s="1">
        <v>50</v>
      </c>
      <c r="BJ3046" s="1">
        <v>0</v>
      </c>
      <c r="BK3046" s="1">
        <v>0.01</v>
      </c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37" t="s">
        <v>71</v>
      </c>
    </row>
    <row r="3047" spans="1:77" ht="13.5" customHeight="1" x14ac:dyDescent="0.25">
      <c r="A3047" s="1">
        <v>3042</v>
      </c>
      <c r="B3047" s="1"/>
      <c r="C3047" s="1"/>
      <c r="D3047" s="1"/>
      <c r="E3047" s="1"/>
      <c r="F3047" s="1">
        <v>3042</v>
      </c>
      <c r="G3047" s="1" t="s">
        <v>67</v>
      </c>
      <c r="H3047" s="1">
        <v>55235</v>
      </c>
      <c r="M3047" s="1">
        <v>0</v>
      </c>
      <c r="N3047" s="1">
        <v>0</v>
      </c>
      <c r="O3047" s="1">
        <v>18.8</v>
      </c>
      <c r="P3047" s="2" t="s">
        <v>69</v>
      </c>
      <c r="Q3047" s="2">
        <v>18.8</v>
      </c>
      <c r="R3047" s="1"/>
      <c r="S3047" s="2">
        <v>450</v>
      </c>
      <c r="T3047" s="1"/>
      <c r="U3047" s="1"/>
      <c r="V3047" s="1"/>
      <c r="W3047" s="1"/>
      <c r="X3047" s="35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2"/>
      <c r="AY3047" s="1"/>
      <c r="AZ3047" s="1"/>
      <c r="BA3047" s="36"/>
      <c r="BB3047" s="2"/>
      <c r="BC3047" s="1"/>
      <c r="BD3047" s="1"/>
      <c r="BE3047" s="1"/>
      <c r="BF3047" s="43">
        <f t="shared" si="47"/>
        <v>8460</v>
      </c>
      <c r="BG3047" s="1"/>
      <c r="BH3047" s="1"/>
      <c r="BI3047" s="1">
        <v>50</v>
      </c>
      <c r="BJ3047" s="1">
        <v>0</v>
      </c>
      <c r="BK3047" s="1">
        <v>0.01</v>
      </c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37" t="s">
        <v>71</v>
      </c>
    </row>
    <row r="3048" spans="1:77" x14ac:dyDescent="0.25">
      <c r="A3048" s="1">
        <v>3043</v>
      </c>
      <c r="B3048" s="1"/>
      <c r="C3048" s="1"/>
      <c r="D3048" s="1"/>
      <c r="E3048" s="1"/>
      <c r="F3048" s="1">
        <v>3043</v>
      </c>
      <c r="G3048" s="1" t="s">
        <v>67</v>
      </c>
      <c r="H3048" s="1">
        <v>55236</v>
      </c>
      <c r="M3048" s="1">
        <v>0</v>
      </c>
      <c r="N3048" s="1">
        <v>0</v>
      </c>
      <c r="O3048" s="1">
        <v>16.600000000000001</v>
      </c>
      <c r="P3048" s="2" t="s">
        <v>69</v>
      </c>
      <c r="Q3048" s="2">
        <v>16.600000000000001</v>
      </c>
      <c r="R3048" s="1"/>
      <c r="S3048" s="2">
        <v>450</v>
      </c>
      <c r="T3048" s="1"/>
      <c r="U3048" s="1"/>
      <c r="V3048" s="1"/>
      <c r="W3048" s="1"/>
      <c r="X3048" s="35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2"/>
      <c r="AR3048" s="36"/>
      <c r="AS3048" s="1"/>
      <c r="AT3048" s="45"/>
      <c r="AU3048" s="1"/>
      <c r="AV3048" s="1"/>
      <c r="AW3048" s="1"/>
      <c r="AX3048" s="2"/>
      <c r="AY3048" s="1"/>
      <c r="AZ3048" s="1"/>
      <c r="BA3048" s="36"/>
      <c r="BB3048" s="2"/>
      <c r="BC3048" s="1"/>
      <c r="BD3048" s="1"/>
      <c r="BE3048" s="36"/>
      <c r="BF3048" s="43">
        <f t="shared" si="47"/>
        <v>7470.0000000000009</v>
      </c>
      <c r="BG3048" s="1"/>
      <c r="BH3048" s="1"/>
      <c r="BI3048" s="1">
        <v>50</v>
      </c>
      <c r="BJ3048" s="1">
        <v>0</v>
      </c>
      <c r="BK3048" s="1">
        <v>0.01</v>
      </c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37" t="s">
        <v>71</v>
      </c>
    </row>
    <row r="3049" spans="1:77" x14ac:dyDescent="0.25">
      <c r="A3049" s="1">
        <v>3044</v>
      </c>
      <c r="B3049" s="1"/>
      <c r="C3049" s="1"/>
      <c r="D3049" s="1"/>
      <c r="E3049" s="1"/>
      <c r="F3049" s="1">
        <v>3044</v>
      </c>
      <c r="G3049" s="1" t="s">
        <v>67</v>
      </c>
      <c r="H3049" s="1">
        <v>55249</v>
      </c>
      <c r="M3049" s="1">
        <v>4</v>
      </c>
      <c r="N3049" s="1">
        <v>3</v>
      </c>
      <c r="O3049" s="1">
        <v>29.9</v>
      </c>
      <c r="P3049" s="2" t="s">
        <v>69</v>
      </c>
      <c r="Q3049" s="2">
        <v>1929.9</v>
      </c>
      <c r="R3049" s="1"/>
      <c r="S3049" s="2">
        <v>130</v>
      </c>
      <c r="T3049" s="1"/>
      <c r="U3049" s="1"/>
      <c r="V3049" s="1"/>
      <c r="W3049" s="1"/>
      <c r="X3049" s="35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2"/>
      <c r="AR3049" s="36"/>
      <c r="AS3049" s="50"/>
      <c r="AT3049" s="45"/>
      <c r="AU3049" s="1"/>
      <c r="AV3049" s="1"/>
      <c r="AW3049" s="1"/>
      <c r="AX3049" s="2"/>
      <c r="AY3049" s="1"/>
      <c r="AZ3049" s="1"/>
      <c r="BA3049" s="36"/>
      <c r="BB3049" s="2"/>
      <c r="BC3049" s="1"/>
      <c r="BD3049" s="1"/>
      <c r="BE3049" s="36"/>
      <c r="BF3049" s="43">
        <f t="shared" si="47"/>
        <v>250887</v>
      </c>
      <c r="BG3049" s="1"/>
      <c r="BH3049" s="1"/>
      <c r="BI3049" s="1">
        <v>50</v>
      </c>
      <c r="BJ3049" s="1">
        <v>0</v>
      </c>
      <c r="BK3049" s="1">
        <v>0.01</v>
      </c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37" t="s">
        <v>71</v>
      </c>
    </row>
    <row r="3050" spans="1:77" x14ac:dyDescent="0.25">
      <c r="A3050" s="1">
        <v>3045</v>
      </c>
      <c r="B3050" s="1"/>
      <c r="C3050" s="1"/>
      <c r="D3050" s="1"/>
      <c r="E3050" s="1"/>
      <c r="F3050" s="1">
        <v>3045</v>
      </c>
      <c r="G3050" s="1" t="s">
        <v>67</v>
      </c>
      <c r="H3050" s="1">
        <v>55254</v>
      </c>
      <c r="M3050" s="1">
        <v>0</v>
      </c>
      <c r="N3050" s="1">
        <v>1</v>
      </c>
      <c r="O3050" s="1">
        <v>31</v>
      </c>
      <c r="P3050" s="2" t="s">
        <v>69</v>
      </c>
      <c r="Q3050" s="2">
        <v>131</v>
      </c>
      <c r="R3050" s="1"/>
      <c r="S3050" s="2">
        <v>130</v>
      </c>
      <c r="T3050" s="1"/>
      <c r="U3050" s="1"/>
      <c r="V3050" s="1"/>
      <c r="W3050" s="1"/>
      <c r="X3050" s="35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2"/>
      <c r="AR3050" s="36"/>
      <c r="AS3050" s="1"/>
      <c r="AT3050" s="45"/>
      <c r="AU3050" s="1"/>
      <c r="AV3050" s="1"/>
      <c r="AW3050" s="1"/>
      <c r="AX3050" s="2"/>
      <c r="AY3050" s="1"/>
      <c r="AZ3050" s="1"/>
      <c r="BA3050" s="36"/>
      <c r="BB3050" s="2"/>
      <c r="BC3050" s="1"/>
      <c r="BD3050" s="1"/>
      <c r="BE3050" s="36"/>
      <c r="BF3050" s="43">
        <f t="shared" si="47"/>
        <v>17030</v>
      </c>
      <c r="BG3050" s="1"/>
      <c r="BH3050" s="1"/>
      <c r="BI3050" s="1">
        <v>50</v>
      </c>
      <c r="BJ3050" s="1">
        <v>0</v>
      </c>
      <c r="BK3050" s="1">
        <v>0.01</v>
      </c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37" t="s">
        <v>71</v>
      </c>
    </row>
    <row r="3051" spans="1:77" x14ac:dyDescent="0.25">
      <c r="A3051" s="1">
        <v>3046</v>
      </c>
      <c r="B3051" s="1"/>
      <c r="C3051" s="1"/>
      <c r="D3051" s="1"/>
      <c r="E3051" s="1"/>
      <c r="F3051" s="1">
        <v>3046</v>
      </c>
      <c r="G3051" s="1" t="s">
        <v>67</v>
      </c>
      <c r="H3051" s="1">
        <v>55255</v>
      </c>
      <c r="M3051" s="1">
        <v>0</v>
      </c>
      <c r="N3051" s="1">
        <v>2</v>
      </c>
      <c r="O3051" s="1">
        <v>13.5</v>
      </c>
      <c r="P3051" s="2" t="s">
        <v>69</v>
      </c>
      <c r="Q3051" s="2">
        <v>213.5</v>
      </c>
      <c r="R3051" s="1"/>
      <c r="S3051" s="2">
        <v>130</v>
      </c>
      <c r="T3051" s="1"/>
      <c r="U3051" s="1"/>
      <c r="V3051" s="1"/>
      <c r="W3051" s="1"/>
      <c r="X3051" s="35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2"/>
      <c r="AR3051" s="36"/>
      <c r="AS3051" s="1"/>
      <c r="AT3051" s="45"/>
      <c r="AU3051" s="1"/>
      <c r="AV3051" s="1"/>
      <c r="AW3051" s="1"/>
      <c r="AX3051" s="2"/>
      <c r="AY3051" s="1"/>
      <c r="AZ3051" s="1"/>
      <c r="BA3051" s="36"/>
      <c r="BB3051" s="2"/>
      <c r="BC3051" s="1"/>
      <c r="BD3051" s="1"/>
      <c r="BE3051" s="36"/>
      <c r="BF3051" s="43">
        <f t="shared" si="47"/>
        <v>27755</v>
      </c>
      <c r="BG3051" s="1"/>
      <c r="BH3051" s="1"/>
      <c r="BI3051" s="1">
        <v>50</v>
      </c>
      <c r="BJ3051" s="1">
        <v>0</v>
      </c>
      <c r="BK3051" s="1">
        <v>0.01</v>
      </c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37" t="s">
        <v>71</v>
      </c>
    </row>
    <row r="3052" spans="1:77" x14ac:dyDescent="0.25">
      <c r="A3052" s="1">
        <v>3047</v>
      </c>
      <c r="B3052" s="1"/>
      <c r="C3052" s="1"/>
      <c r="D3052" s="1"/>
      <c r="E3052" s="1"/>
      <c r="F3052" s="1">
        <v>3047</v>
      </c>
      <c r="G3052" s="1" t="s">
        <v>67</v>
      </c>
      <c r="H3052" s="1">
        <v>55276</v>
      </c>
      <c r="M3052" s="1">
        <v>1</v>
      </c>
      <c r="N3052" s="1">
        <v>0</v>
      </c>
      <c r="O3052" s="1">
        <v>0</v>
      </c>
      <c r="P3052" s="2" t="s">
        <v>69</v>
      </c>
      <c r="Q3052" s="2">
        <v>400</v>
      </c>
      <c r="R3052" s="1"/>
      <c r="S3052" s="2">
        <v>250</v>
      </c>
      <c r="T3052" s="1"/>
      <c r="U3052" s="1"/>
      <c r="V3052" s="1"/>
      <c r="W3052" s="1"/>
      <c r="X3052" s="35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2"/>
      <c r="AR3052" s="36"/>
      <c r="AS3052" s="1"/>
      <c r="AT3052" s="45"/>
      <c r="AU3052" s="1"/>
      <c r="AV3052" s="1"/>
      <c r="AW3052" s="1"/>
      <c r="AX3052" s="2"/>
      <c r="AY3052" s="1"/>
      <c r="AZ3052" s="1"/>
      <c r="BA3052" s="36"/>
      <c r="BB3052" s="2"/>
      <c r="BC3052" s="1"/>
      <c r="BD3052" s="1"/>
      <c r="BE3052" s="36"/>
      <c r="BF3052" s="43">
        <f t="shared" si="47"/>
        <v>100000</v>
      </c>
      <c r="BG3052" s="1"/>
      <c r="BH3052" s="1"/>
      <c r="BI3052" s="1">
        <v>50</v>
      </c>
      <c r="BJ3052" s="1">
        <v>0</v>
      </c>
      <c r="BK3052" s="1">
        <v>0.01</v>
      </c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37" t="s">
        <v>71</v>
      </c>
    </row>
    <row r="3053" spans="1:77" x14ac:dyDescent="0.25">
      <c r="A3053" s="1">
        <v>3048</v>
      </c>
      <c r="B3053" s="1"/>
      <c r="C3053" s="1"/>
      <c r="D3053" s="1"/>
      <c r="E3053" s="1"/>
      <c r="F3053" s="1">
        <v>3048</v>
      </c>
      <c r="G3053" s="1" t="s">
        <v>67</v>
      </c>
      <c r="H3053" s="1">
        <v>55277</v>
      </c>
      <c r="M3053" s="1">
        <v>2</v>
      </c>
      <c r="N3053" s="1">
        <v>0</v>
      </c>
      <c r="O3053" s="1">
        <v>0</v>
      </c>
      <c r="P3053" s="2" t="s">
        <v>69</v>
      </c>
      <c r="Q3053" s="2">
        <v>800</v>
      </c>
      <c r="R3053" s="1"/>
      <c r="S3053" s="2">
        <v>260</v>
      </c>
      <c r="T3053" s="1"/>
      <c r="U3053" s="1"/>
      <c r="V3053" s="1"/>
      <c r="W3053" s="1"/>
      <c r="X3053" s="35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2"/>
      <c r="AR3053" s="36"/>
      <c r="AS3053" s="1"/>
      <c r="AT3053" s="45"/>
      <c r="AU3053" s="1"/>
      <c r="AV3053" s="1"/>
      <c r="AW3053" s="1"/>
      <c r="AX3053" s="2"/>
      <c r="AY3053" s="1"/>
      <c r="AZ3053" s="1"/>
      <c r="BA3053" s="36"/>
      <c r="BB3053" s="2"/>
      <c r="BC3053" s="1"/>
      <c r="BD3053" s="1"/>
      <c r="BE3053" s="36"/>
      <c r="BF3053" s="43">
        <f t="shared" si="47"/>
        <v>208000</v>
      </c>
      <c r="BG3053" s="1"/>
      <c r="BH3053" s="1"/>
      <c r="BI3053" s="1">
        <v>50</v>
      </c>
      <c r="BJ3053" s="1">
        <v>0</v>
      </c>
      <c r="BK3053" s="1">
        <v>0.01</v>
      </c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37" t="s">
        <v>71</v>
      </c>
    </row>
    <row r="3054" spans="1:77" x14ac:dyDescent="0.25">
      <c r="A3054" s="1">
        <v>3049</v>
      </c>
      <c r="B3054" s="1"/>
      <c r="C3054" s="1"/>
      <c r="D3054" s="1"/>
      <c r="E3054" s="1"/>
      <c r="F3054" s="1">
        <v>3049</v>
      </c>
      <c r="G3054" s="1" t="s">
        <v>67</v>
      </c>
      <c r="H3054" s="1">
        <v>55414</v>
      </c>
      <c r="M3054" s="1">
        <v>0</v>
      </c>
      <c r="N3054" s="1">
        <v>1</v>
      </c>
      <c r="O3054" s="1">
        <v>91.3</v>
      </c>
      <c r="P3054" s="2" t="s">
        <v>69</v>
      </c>
      <c r="Q3054" s="2">
        <v>191.3</v>
      </c>
      <c r="R3054" s="1"/>
      <c r="S3054" s="2">
        <v>260</v>
      </c>
      <c r="T3054" s="1"/>
      <c r="U3054" s="1"/>
      <c r="V3054" s="1"/>
      <c r="W3054" s="1"/>
      <c r="X3054" s="35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2"/>
      <c r="AR3054" s="36"/>
      <c r="AS3054" s="1"/>
      <c r="AT3054" s="45"/>
      <c r="AU3054" s="1"/>
      <c r="AV3054" s="1"/>
      <c r="AW3054" s="1"/>
      <c r="AX3054" s="2"/>
      <c r="AY3054" s="1"/>
      <c r="AZ3054" s="1"/>
      <c r="BA3054" s="36"/>
      <c r="BB3054" s="2"/>
      <c r="BC3054" s="1"/>
      <c r="BD3054" s="1"/>
      <c r="BE3054" s="36"/>
      <c r="BF3054" s="43">
        <f t="shared" si="47"/>
        <v>49738</v>
      </c>
      <c r="BG3054" s="1"/>
      <c r="BH3054" s="1"/>
      <c r="BI3054" s="1">
        <v>50</v>
      </c>
      <c r="BJ3054" s="1">
        <v>0</v>
      </c>
      <c r="BK3054" s="1">
        <v>0.01</v>
      </c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37" t="s">
        <v>71</v>
      </c>
    </row>
    <row r="3055" spans="1:77" x14ac:dyDescent="0.25">
      <c r="A3055" s="1">
        <v>3050</v>
      </c>
      <c r="B3055" s="1"/>
      <c r="C3055" s="1"/>
      <c r="D3055" s="1"/>
      <c r="E3055" s="1"/>
      <c r="F3055" s="1">
        <v>3050</v>
      </c>
      <c r="G3055" s="1" t="s">
        <v>67</v>
      </c>
      <c r="H3055" s="1">
        <v>55558</v>
      </c>
      <c r="M3055" s="1">
        <v>1</v>
      </c>
      <c r="N3055" s="1">
        <v>3</v>
      </c>
      <c r="O3055" s="1">
        <v>94.5</v>
      </c>
      <c r="P3055" s="2" t="s">
        <v>69</v>
      </c>
      <c r="Q3055" s="2">
        <v>794.5</v>
      </c>
      <c r="R3055" s="1"/>
      <c r="S3055" s="2">
        <v>230</v>
      </c>
      <c r="T3055" s="1"/>
      <c r="U3055" s="1"/>
      <c r="V3055" s="1"/>
      <c r="W3055" s="1"/>
      <c r="X3055" s="35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2"/>
      <c r="AR3055" s="36"/>
      <c r="AS3055" s="1"/>
      <c r="AT3055" s="45"/>
      <c r="AU3055" s="1"/>
      <c r="AV3055" s="1"/>
      <c r="AW3055" s="1"/>
      <c r="AX3055" s="2"/>
      <c r="AY3055" s="1"/>
      <c r="AZ3055" s="1"/>
      <c r="BA3055" s="36"/>
      <c r="BB3055" s="2"/>
      <c r="BC3055" s="1"/>
      <c r="BD3055" s="1"/>
      <c r="BE3055" s="36"/>
      <c r="BF3055" s="43">
        <f t="shared" si="47"/>
        <v>182735</v>
      </c>
      <c r="BG3055" s="1"/>
      <c r="BH3055" s="1"/>
      <c r="BI3055" s="1">
        <v>50</v>
      </c>
      <c r="BJ3055" s="1">
        <v>0</v>
      </c>
      <c r="BK3055" s="1">
        <v>0.01</v>
      </c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37" t="s">
        <v>71</v>
      </c>
    </row>
    <row r="3056" spans="1:77" x14ac:dyDescent="0.25">
      <c r="A3056" s="1">
        <v>3051</v>
      </c>
      <c r="B3056" s="1"/>
      <c r="C3056" s="1"/>
      <c r="D3056" s="1"/>
      <c r="E3056" s="1"/>
      <c r="F3056" s="1">
        <v>3051</v>
      </c>
      <c r="G3056" s="1" t="s">
        <v>67</v>
      </c>
      <c r="H3056" s="1">
        <v>55559</v>
      </c>
      <c r="M3056" s="1">
        <v>2</v>
      </c>
      <c r="N3056" s="1">
        <v>0</v>
      </c>
      <c r="O3056" s="1">
        <v>9.1999999999999993</v>
      </c>
      <c r="P3056" s="2" t="s">
        <v>69</v>
      </c>
      <c r="Q3056" s="2">
        <v>809.2</v>
      </c>
      <c r="R3056" s="1"/>
      <c r="S3056" s="2">
        <v>230</v>
      </c>
      <c r="T3056" s="1"/>
      <c r="U3056" s="1"/>
      <c r="V3056" s="1"/>
      <c r="W3056" s="1"/>
      <c r="X3056" s="35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2"/>
      <c r="AR3056" s="36"/>
      <c r="AS3056" s="1"/>
      <c r="AT3056" s="45"/>
      <c r="AU3056" s="1"/>
      <c r="AV3056" s="1"/>
      <c r="AW3056" s="1"/>
      <c r="AX3056" s="2"/>
      <c r="AY3056" s="1"/>
      <c r="AZ3056" s="1"/>
      <c r="BA3056" s="36"/>
      <c r="BB3056" s="2"/>
      <c r="BC3056" s="1"/>
      <c r="BD3056" s="1"/>
      <c r="BE3056" s="36"/>
      <c r="BF3056" s="43">
        <f t="shared" si="47"/>
        <v>186116</v>
      </c>
      <c r="BG3056" s="1"/>
      <c r="BH3056" s="1"/>
      <c r="BI3056" s="1">
        <v>50</v>
      </c>
      <c r="BJ3056" s="1">
        <v>0</v>
      </c>
      <c r="BK3056" s="1">
        <v>0.01</v>
      </c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37" t="s">
        <v>71</v>
      </c>
    </row>
    <row r="3057" spans="1:77" x14ac:dyDescent="0.25">
      <c r="A3057" s="1">
        <v>3052</v>
      </c>
      <c r="B3057" s="1"/>
      <c r="C3057" s="1"/>
      <c r="D3057" s="1"/>
      <c r="E3057" s="1"/>
      <c r="F3057" s="1">
        <v>3052</v>
      </c>
      <c r="G3057" s="1" t="s">
        <v>67</v>
      </c>
      <c r="H3057" s="1">
        <v>55667</v>
      </c>
      <c r="M3057" s="1">
        <v>10</v>
      </c>
      <c r="N3057" s="1">
        <v>3</v>
      </c>
      <c r="O3057" s="1">
        <v>3.2</v>
      </c>
      <c r="P3057" s="2" t="s">
        <v>69</v>
      </c>
      <c r="Q3057" s="2">
        <v>4303.2</v>
      </c>
      <c r="R3057" s="1"/>
      <c r="S3057" s="2">
        <v>100</v>
      </c>
      <c r="T3057" s="1"/>
      <c r="U3057" s="1"/>
      <c r="V3057" s="1"/>
      <c r="W3057" s="1"/>
      <c r="X3057" s="35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2"/>
      <c r="AR3057" s="36"/>
      <c r="AS3057" s="1"/>
      <c r="AT3057" s="45"/>
      <c r="AU3057" s="1"/>
      <c r="AV3057" s="1"/>
      <c r="AW3057" s="1"/>
      <c r="AX3057" s="2"/>
      <c r="AY3057" s="1"/>
      <c r="AZ3057" s="1"/>
      <c r="BA3057" s="36"/>
      <c r="BB3057" s="2"/>
      <c r="BC3057" s="1"/>
      <c r="BD3057" s="1"/>
      <c r="BE3057" s="36"/>
      <c r="BF3057" s="43">
        <f t="shared" si="47"/>
        <v>430320</v>
      </c>
      <c r="BG3057" s="1"/>
      <c r="BH3057" s="1"/>
      <c r="BI3057" s="1">
        <v>50</v>
      </c>
      <c r="BJ3057" s="1">
        <v>0</v>
      </c>
      <c r="BK3057" s="1">
        <v>0.01</v>
      </c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37" t="s">
        <v>71</v>
      </c>
    </row>
    <row r="3058" spans="1:77" x14ac:dyDescent="0.25">
      <c r="A3058" s="1">
        <v>3053</v>
      </c>
      <c r="B3058" s="1"/>
      <c r="C3058" s="1"/>
      <c r="D3058" s="1"/>
      <c r="E3058" s="1"/>
      <c r="F3058" s="1">
        <v>3053</v>
      </c>
      <c r="G3058" s="1" t="s">
        <v>67</v>
      </c>
      <c r="H3058" s="1">
        <v>55728</v>
      </c>
      <c r="M3058" s="1">
        <v>0</v>
      </c>
      <c r="N3058" s="1">
        <v>3</v>
      </c>
      <c r="O3058" s="1">
        <v>59.2</v>
      </c>
      <c r="P3058" s="2" t="s">
        <v>69</v>
      </c>
      <c r="Q3058" s="2">
        <v>359.2</v>
      </c>
      <c r="R3058" s="1"/>
      <c r="S3058" s="2">
        <v>450</v>
      </c>
      <c r="T3058" s="1"/>
      <c r="U3058" s="1"/>
      <c r="V3058" s="1"/>
      <c r="W3058" s="1"/>
      <c r="X3058" s="35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2"/>
      <c r="AR3058" s="36"/>
      <c r="AS3058" s="1"/>
      <c r="AT3058" s="45"/>
      <c r="AU3058" s="1"/>
      <c r="AV3058" s="1"/>
      <c r="AW3058" s="1"/>
      <c r="AX3058" s="2"/>
      <c r="AY3058" s="1"/>
      <c r="AZ3058" s="1"/>
      <c r="BA3058" s="36"/>
      <c r="BB3058" s="2"/>
      <c r="BC3058" s="1"/>
      <c r="BD3058" s="1"/>
      <c r="BE3058" s="36"/>
      <c r="BF3058" s="43">
        <f t="shared" si="47"/>
        <v>161640</v>
      </c>
      <c r="BG3058" s="1"/>
      <c r="BH3058" s="1"/>
      <c r="BI3058" s="1">
        <v>50</v>
      </c>
      <c r="BJ3058" s="1">
        <v>0</v>
      </c>
      <c r="BK3058" s="1">
        <v>0.01</v>
      </c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37" t="s">
        <v>71</v>
      </c>
    </row>
    <row r="3059" spans="1:77" x14ac:dyDescent="0.25">
      <c r="A3059" s="1">
        <v>3054</v>
      </c>
      <c r="B3059" s="1"/>
      <c r="C3059" s="1"/>
      <c r="D3059" s="1"/>
      <c r="E3059" s="1"/>
      <c r="F3059" s="1">
        <v>3054</v>
      </c>
      <c r="G3059" s="1" t="s">
        <v>67</v>
      </c>
      <c r="H3059" s="1">
        <v>55768</v>
      </c>
      <c r="M3059" s="1">
        <v>5</v>
      </c>
      <c r="N3059" s="1">
        <v>2</v>
      </c>
      <c r="O3059" s="1">
        <v>28.1</v>
      </c>
      <c r="P3059" s="2" t="s">
        <v>69</v>
      </c>
      <c r="Q3059" s="2">
        <v>2228.1</v>
      </c>
      <c r="R3059" s="1"/>
      <c r="S3059" s="2">
        <v>100</v>
      </c>
      <c r="T3059" s="1"/>
      <c r="U3059" s="1"/>
      <c r="V3059" s="1"/>
      <c r="W3059" s="1"/>
      <c r="X3059" s="35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2"/>
      <c r="AR3059" s="36"/>
      <c r="AS3059" s="1"/>
      <c r="AT3059" s="45"/>
      <c r="AU3059" s="1"/>
      <c r="AV3059" s="1"/>
      <c r="AW3059" s="1"/>
      <c r="AX3059" s="2"/>
      <c r="AY3059" s="1"/>
      <c r="AZ3059" s="1"/>
      <c r="BA3059" s="36"/>
      <c r="BB3059" s="2"/>
      <c r="BC3059" s="1"/>
      <c r="BD3059" s="1"/>
      <c r="BE3059" s="36"/>
      <c r="BF3059" s="43">
        <f t="shared" si="47"/>
        <v>222810</v>
      </c>
      <c r="BG3059" s="1"/>
      <c r="BH3059" s="1"/>
      <c r="BI3059" s="1">
        <v>50</v>
      </c>
      <c r="BJ3059" s="1">
        <v>0</v>
      </c>
      <c r="BK3059" s="1">
        <v>0.01</v>
      </c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37" t="s">
        <v>71</v>
      </c>
    </row>
    <row r="3060" spans="1:77" x14ac:dyDescent="0.25">
      <c r="A3060" s="1">
        <v>3055</v>
      </c>
      <c r="B3060" s="1"/>
      <c r="C3060" s="1"/>
      <c r="D3060" s="1"/>
      <c r="E3060" s="1"/>
      <c r="F3060" s="1">
        <v>3055</v>
      </c>
      <c r="G3060" s="1" t="s">
        <v>67</v>
      </c>
      <c r="H3060" s="1">
        <v>55803</v>
      </c>
      <c r="M3060" s="1">
        <v>0</v>
      </c>
      <c r="N3060" s="1">
        <v>0</v>
      </c>
      <c r="O3060" s="1">
        <v>60.1</v>
      </c>
      <c r="P3060" s="2" t="s">
        <v>69</v>
      </c>
      <c r="Q3060" s="2">
        <v>60.1</v>
      </c>
      <c r="R3060" s="1"/>
      <c r="S3060" s="2">
        <v>100</v>
      </c>
      <c r="T3060" s="1"/>
      <c r="U3060" s="1"/>
      <c r="V3060" s="1"/>
      <c r="W3060" s="1"/>
      <c r="X3060" s="35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2"/>
      <c r="AR3060" s="36"/>
      <c r="AS3060" s="1"/>
      <c r="AT3060" s="45"/>
      <c r="AU3060" s="1"/>
      <c r="AV3060" s="1"/>
      <c r="AW3060" s="1"/>
      <c r="AX3060" s="2"/>
      <c r="AY3060" s="1"/>
      <c r="AZ3060" s="1"/>
      <c r="BA3060" s="36"/>
      <c r="BB3060" s="2"/>
      <c r="BC3060" s="1"/>
      <c r="BD3060" s="1"/>
      <c r="BE3060" s="36"/>
      <c r="BF3060" s="43">
        <f t="shared" si="47"/>
        <v>6010</v>
      </c>
      <c r="BG3060" s="1"/>
      <c r="BH3060" s="1"/>
      <c r="BI3060" s="1">
        <v>50</v>
      </c>
      <c r="BJ3060" s="1">
        <v>0</v>
      </c>
      <c r="BK3060" s="1">
        <v>0.01</v>
      </c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37" t="s">
        <v>71</v>
      </c>
    </row>
    <row r="3061" spans="1:77" x14ac:dyDescent="0.25">
      <c r="A3061" s="1">
        <v>3056</v>
      </c>
      <c r="B3061" s="1"/>
      <c r="C3061" s="1"/>
      <c r="D3061" s="1"/>
      <c r="E3061" s="1"/>
      <c r="F3061" s="1">
        <v>3056</v>
      </c>
      <c r="G3061" s="1" t="s">
        <v>67</v>
      </c>
      <c r="H3061" s="1">
        <v>55804</v>
      </c>
      <c r="M3061" s="1">
        <v>4</v>
      </c>
      <c r="N3061" s="1">
        <v>0</v>
      </c>
      <c r="O3061" s="1">
        <v>0</v>
      </c>
      <c r="P3061" s="2" t="s">
        <v>69</v>
      </c>
      <c r="Q3061" s="2">
        <v>1600</v>
      </c>
      <c r="R3061" s="1"/>
      <c r="S3061" s="2">
        <v>100</v>
      </c>
      <c r="T3061" s="1"/>
      <c r="U3061" s="1"/>
      <c r="V3061" s="1"/>
      <c r="W3061" s="1"/>
      <c r="X3061" s="35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2"/>
      <c r="AR3061" s="36"/>
      <c r="AS3061" s="1"/>
      <c r="AT3061" s="45"/>
      <c r="AU3061" s="1"/>
      <c r="AV3061" s="1"/>
      <c r="AW3061" s="1"/>
      <c r="AX3061" s="2"/>
      <c r="AY3061" s="1"/>
      <c r="AZ3061" s="1"/>
      <c r="BA3061" s="36"/>
      <c r="BB3061" s="2"/>
      <c r="BC3061" s="1"/>
      <c r="BD3061" s="1"/>
      <c r="BE3061" s="36"/>
      <c r="BF3061" s="43">
        <f t="shared" si="47"/>
        <v>160000</v>
      </c>
      <c r="BG3061" s="1"/>
      <c r="BH3061" s="1"/>
      <c r="BI3061" s="1">
        <v>50</v>
      </c>
      <c r="BJ3061" s="1">
        <v>0</v>
      </c>
      <c r="BK3061" s="1">
        <v>0.01</v>
      </c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37" t="s">
        <v>71</v>
      </c>
    </row>
    <row r="3062" spans="1:77" x14ac:dyDescent="0.25">
      <c r="A3062" s="1">
        <v>3057</v>
      </c>
      <c r="B3062" s="1"/>
      <c r="C3062" s="1"/>
      <c r="D3062" s="1"/>
      <c r="E3062" s="1"/>
      <c r="F3062" s="1">
        <v>3057</v>
      </c>
      <c r="G3062" s="1" t="s">
        <v>67</v>
      </c>
      <c r="H3062" s="1">
        <v>55805</v>
      </c>
      <c r="M3062" s="1">
        <v>4</v>
      </c>
      <c r="N3062" s="1">
        <v>0</v>
      </c>
      <c r="O3062" s="1">
        <v>0</v>
      </c>
      <c r="P3062" s="2" t="s">
        <v>69</v>
      </c>
      <c r="Q3062" s="2">
        <v>1600</v>
      </c>
      <c r="R3062" s="1"/>
      <c r="S3062" s="2">
        <v>160</v>
      </c>
      <c r="T3062" s="1"/>
      <c r="U3062" s="1"/>
      <c r="V3062" s="1"/>
      <c r="W3062" s="1"/>
      <c r="X3062" s="35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2"/>
      <c r="AR3062" s="36"/>
      <c r="AS3062" s="1"/>
      <c r="AT3062" s="45"/>
      <c r="AU3062" s="1"/>
      <c r="AV3062" s="1"/>
      <c r="AW3062" s="1"/>
      <c r="AX3062" s="2"/>
      <c r="AY3062" s="1"/>
      <c r="AZ3062" s="1"/>
      <c r="BA3062" s="36"/>
      <c r="BB3062" s="2"/>
      <c r="BC3062" s="1"/>
      <c r="BD3062" s="1"/>
      <c r="BE3062" s="36"/>
      <c r="BF3062" s="43">
        <f t="shared" si="47"/>
        <v>256000</v>
      </c>
      <c r="BG3062" s="1"/>
      <c r="BH3062" s="1"/>
      <c r="BI3062" s="1">
        <v>50</v>
      </c>
      <c r="BJ3062" s="1">
        <v>0</v>
      </c>
      <c r="BK3062" s="1">
        <v>0.01</v>
      </c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37" t="s">
        <v>71</v>
      </c>
    </row>
    <row r="3063" spans="1:77" x14ac:dyDescent="0.25">
      <c r="A3063" s="1">
        <v>3058</v>
      </c>
      <c r="B3063" s="1"/>
      <c r="C3063" s="1"/>
      <c r="D3063" s="1"/>
      <c r="E3063" s="1"/>
      <c r="F3063" s="1">
        <v>3058</v>
      </c>
      <c r="G3063" s="1" t="s">
        <v>67</v>
      </c>
      <c r="H3063" s="1">
        <v>55830</v>
      </c>
      <c r="M3063" s="1">
        <v>2</v>
      </c>
      <c r="N3063" s="1">
        <v>3</v>
      </c>
      <c r="O3063" s="1">
        <v>34.1</v>
      </c>
      <c r="P3063" s="2" t="s">
        <v>69</v>
      </c>
      <c r="Q3063" s="2">
        <v>1134.0999999999999</v>
      </c>
      <c r="R3063" s="1"/>
      <c r="S3063" s="2">
        <v>170</v>
      </c>
      <c r="T3063" s="1"/>
      <c r="U3063" s="1"/>
      <c r="V3063" s="1"/>
      <c r="W3063" s="1"/>
      <c r="X3063" s="35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2"/>
      <c r="AR3063" s="36"/>
      <c r="AS3063" s="1"/>
      <c r="AT3063" s="45"/>
      <c r="AU3063" s="1"/>
      <c r="AV3063" s="1"/>
      <c r="AW3063" s="1"/>
      <c r="AX3063" s="2"/>
      <c r="AY3063" s="1"/>
      <c r="AZ3063" s="1"/>
      <c r="BA3063" s="36"/>
      <c r="BB3063" s="2"/>
      <c r="BC3063" s="1"/>
      <c r="BD3063" s="1"/>
      <c r="BE3063" s="36"/>
      <c r="BF3063" s="43">
        <f t="shared" si="47"/>
        <v>192796.99999999997</v>
      </c>
      <c r="BG3063" s="1"/>
      <c r="BH3063" s="1"/>
      <c r="BI3063" s="1">
        <v>50</v>
      </c>
      <c r="BJ3063" s="1">
        <v>0</v>
      </c>
      <c r="BK3063" s="1">
        <v>0.01</v>
      </c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37" t="s">
        <v>71</v>
      </c>
    </row>
    <row r="3064" spans="1:77" x14ac:dyDescent="0.25">
      <c r="A3064" s="1">
        <v>3059</v>
      </c>
      <c r="B3064" s="1"/>
      <c r="C3064" s="1"/>
      <c r="D3064" s="1"/>
      <c r="E3064" s="1"/>
      <c r="F3064" s="1">
        <v>3059</v>
      </c>
      <c r="G3064" s="1" t="s">
        <v>67</v>
      </c>
      <c r="H3064" s="1">
        <v>55831</v>
      </c>
      <c r="M3064" s="1">
        <v>2</v>
      </c>
      <c r="N3064" s="1">
        <v>1</v>
      </c>
      <c r="O3064" s="1">
        <v>95.8</v>
      </c>
      <c r="P3064" s="2" t="s">
        <v>69</v>
      </c>
      <c r="Q3064" s="2">
        <v>995.8</v>
      </c>
      <c r="R3064" s="1"/>
      <c r="S3064" s="2">
        <v>300</v>
      </c>
      <c r="T3064" s="1"/>
      <c r="U3064" s="1"/>
      <c r="V3064" s="1"/>
      <c r="W3064" s="1"/>
      <c r="X3064" s="35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2"/>
      <c r="AR3064" s="36"/>
      <c r="AS3064" s="1"/>
      <c r="AT3064" s="45"/>
      <c r="AU3064" s="1"/>
      <c r="AV3064" s="1"/>
      <c r="AW3064" s="1"/>
      <c r="AX3064" s="2"/>
      <c r="AY3064" s="1"/>
      <c r="AZ3064" s="1"/>
      <c r="BA3064" s="36"/>
      <c r="BB3064" s="2"/>
      <c r="BC3064" s="1"/>
      <c r="BD3064" s="1"/>
      <c r="BE3064" s="36"/>
      <c r="BF3064" s="43">
        <f t="shared" si="47"/>
        <v>298740</v>
      </c>
      <c r="BG3064" s="1"/>
      <c r="BH3064" s="1"/>
      <c r="BI3064" s="1">
        <v>50</v>
      </c>
      <c r="BJ3064" s="1">
        <v>0</v>
      </c>
      <c r="BK3064" s="1">
        <v>0.01</v>
      </c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37" t="s">
        <v>71</v>
      </c>
    </row>
    <row r="3065" spans="1:77" x14ac:dyDescent="0.25">
      <c r="A3065" s="1">
        <v>3060</v>
      </c>
      <c r="B3065" s="1"/>
      <c r="C3065" s="1"/>
      <c r="D3065" s="1"/>
      <c r="E3065" s="1"/>
      <c r="F3065" s="1">
        <v>3060</v>
      </c>
      <c r="G3065" s="1" t="s">
        <v>67</v>
      </c>
      <c r="H3065" s="1">
        <v>55903</v>
      </c>
      <c r="M3065" s="1">
        <v>4</v>
      </c>
      <c r="N3065" s="1">
        <v>0</v>
      </c>
      <c r="O3065" s="1">
        <v>0</v>
      </c>
      <c r="P3065" s="2" t="s">
        <v>69</v>
      </c>
      <c r="Q3065" s="2">
        <v>1600</v>
      </c>
      <c r="R3065" s="1"/>
      <c r="S3065" s="2">
        <v>130</v>
      </c>
      <c r="T3065" s="1"/>
      <c r="U3065" s="1"/>
      <c r="V3065" s="1"/>
      <c r="W3065" s="1"/>
      <c r="X3065" s="35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2"/>
      <c r="AR3065" s="36"/>
      <c r="AS3065" s="1"/>
      <c r="AT3065" s="45"/>
      <c r="AU3065" s="1"/>
      <c r="AV3065" s="1"/>
      <c r="AW3065" s="1"/>
      <c r="AX3065" s="2"/>
      <c r="AY3065" s="1"/>
      <c r="AZ3065" s="1"/>
      <c r="BA3065" s="36"/>
      <c r="BB3065" s="2"/>
      <c r="BC3065" s="1"/>
      <c r="BD3065" s="1"/>
      <c r="BE3065" s="36"/>
      <c r="BF3065" s="43">
        <f t="shared" si="47"/>
        <v>208000</v>
      </c>
      <c r="BG3065" s="1"/>
      <c r="BH3065" s="1"/>
      <c r="BI3065" s="1">
        <v>50</v>
      </c>
      <c r="BJ3065" s="1">
        <v>0</v>
      </c>
      <c r="BK3065" s="1">
        <v>0.01</v>
      </c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37" t="s">
        <v>71</v>
      </c>
    </row>
    <row r="3066" spans="1:77" x14ac:dyDescent="0.25">
      <c r="A3066" s="1">
        <v>3061</v>
      </c>
      <c r="B3066" s="1"/>
      <c r="C3066" s="1"/>
      <c r="D3066" s="1"/>
      <c r="E3066" s="1"/>
      <c r="F3066" s="1">
        <v>3061</v>
      </c>
      <c r="G3066" s="1" t="s">
        <v>67</v>
      </c>
      <c r="H3066" s="1">
        <v>55915</v>
      </c>
      <c r="M3066" s="1">
        <v>2</v>
      </c>
      <c r="N3066" s="1">
        <v>0</v>
      </c>
      <c r="O3066" s="1">
        <v>0</v>
      </c>
      <c r="P3066" s="2" t="s">
        <v>69</v>
      </c>
      <c r="Q3066" s="2">
        <v>800</v>
      </c>
      <c r="R3066" s="1"/>
      <c r="S3066" s="2">
        <v>230</v>
      </c>
      <c r="T3066" s="1"/>
      <c r="U3066" s="1"/>
      <c r="V3066" s="1"/>
      <c r="W3066" s="1"/>
      <c r="X3066" s="35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2"/>
      <c r="AR3066" s="36"/>
      <c r="AS3066" s="1"/>
      <c r="AT3066" s="45"/>
      <c r="AU3066" s="1"/>
      <c r="AV3066" s="1"/>
      <c r="AW3066" s="1"/>
      <c r="AX3066" s="2"/>
      <c r="AY3066" s="1"/>
      <c r="AZ3066" s="1"/>
      <c r="BA3066" s="36"/>
      <c r="BB3066" s="2"/>
      <c r="BC3066" s="1"/>
      <c r="BD3066" s="1"/>
      <c r="BE3066" s="36"/>
      <c r="BF3066" s="43">
        <f t="shared" si="47"/>
        <v>184000</v>
      </c>
      <c r="BG3066" s="1"/>
      <c r="BH3066" s="1"/>
      <c r="BI3066" s="1">
        <v>50</v>
      </c>
      <c r="BJ3066" s="1">
        <v>0</v>
      </c>
      <c r="BK3066" s="1">
        <v>0.01</v>
      </c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37" t="s">
        <v>71</v>
      </c>
    </row>
    <row r="3067" spans="1:77" x14ac:dyDescent="0.25">
      <c r="A3067" s="1">
        <v>3062</v>
      </c>
      <c r="B3067" s="1"/>
      <c r="C3067" s="1"/>
      <c r="D3067" s="1"/>
      <c r="E3067" s="1"/>
      <c r="F3067" s="1">
        <v>3062</v>
      </c>
      <c r="G3067" s="1" t="s">
        <v>67</v>
      </c>
      <c r="H3067" s="1">
        <v>55916</v>
      </c>
      <c r="M3067" s="1">
        <v>2</v>
      </c>
      <c r="N3067" s="1">
        <v>0</v>
      </c>
      <c r="O3067" s="1">
        <v>0</v>
      </c>
      <c r="P3067" s="2" t="s">
        <v>69</v>
      </c>
      <c r="Q3067" s="2">
        <v>800</v>
      </c>
      <c r="R3067" s="1"/>
      <c r="S3067" s="2">
        <v>190</v>
      </c>
      <c r="T3067" s="1"/>
      <c r="U3067" s="1"/>
      <c r="V3067" s="1"/>
      <c r="W3067" s="1"/>
      <c r="X3067" s="35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2"/>
      <c r="AR3067" s="36"/>
      <c r="AS3067" s="1"/>
      <c r="AT3067" s="45"/>
      <c r="AU3067" s="1"/>
      <c r="AV3067" s="1"/>
      <c r="AW3067" s="1"/>
      <c r="AX3067" s="2"/>
      <c r="AY3067" s="1"/>
      <c r="AZ3067" s="1"/>
      <c r="BA3067" s="36"/>
      <c r="BB3067" s="2"/>
      <c r="BC3067" s="1"/>
      <c r="BD3067" s="1"/>
      <c r="BE3067" s="36"/>
      <c r="BF3067" s="43">
        <f t="shared" si="47"/>
        <v>152000</v>
      </c>
      <c r="BG3067" s="1"/>
      <c r="BH3067" s="1"/>
      <c r="BI3067" s="1">
        <v>50</v>
      </c>
      <c r="BJ3067" s="1">
        <v>0</v>
      </c>
      <c r="BK3067" s="1">
        <v>0.01</v>
      </c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37" t="s">
        <v>71</v>
      </c>
    </row>
    <row r="3068" spans="1:77" x14ac:dyDescent="0.25">
      <c r="A3068" s="1">
        <v>3063</v>
      </c>
      <c r="B3068" s="1"/>
      <c r="C3068" s="1"/>
      <c r="D3068" s="1"/>
      <c r="E3068" s="1"/>
      <c r="F3068" s="1">
        <v>3063</v>
      </c>
      <c r="G3068" s="1" t="s">
        <v>67</v>
      </c>
      <c r="H3068" s="1">
        <v>55917</v>
      </c>
      <c r="M3068" s="1">
        <v>2</v>
      </c>
      <c r="N3068" s="1">
        <v>0</v>
      </c>
      <c r="O3068" s="1">
        <v>0</v>
      </c>
      <c r="P3068" s="2" t="s">
        <v>69</v>
      </c>
      <c r="Q3068" s="2">
        <v>800</v>
      </c>
      <c r="R3068" s="1"/>
      <c r="S3068" s="2">
        <v>190</v>
      </c>
      <c r="T3068" s="1"/>
      <c r="U3068" s="1"/>
      <c r="V3068" s="1"/>
      <c r="W3068" s="1"/>
      <c r="X3068" s="35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2"/>
      <c r="AR3068" s="36"/>
      <c r="AS3068" s="1"/>
      <c r="AT3068" s="45"/>
      <c r="AU3068" s="1"/>
      <c r="AV3068" s="1"/>
      <c r="AW3068" s="1"/>
      <c r="AX3068" s="2"/>
      <c r="AY3068" s="1"/>
      <c r="AZ3068" s="1"/>
      <c r="BA3068" s="36"/>
      <c r="BB3068" s="2"/>
      <c r="BC3068" s="1"/>
      <c r="BD3068" s="1"/>
      <c r="BE3068" s="36"/>
      <c r="BF3068" s="43">
        <f t="shared" si="47"/>
        <v>152000</v>
      </c>
      <c r="BG3068" s="1"/>
      <c r="BH3068" s="1"/>
      <c r="BI3068" s="1">
        <v>50</v>
      </c>
      <c r="BJ3068" s="1">
        <v>0</v>
      </c>
      <c r="BK3068" s="1">
        <v>0.01</v>
      </c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37" t="s">
        <v>71</v>
      </c>
    </row>
    <row r="3069" spans="1:77" x14ac:dyDescent="0.25">
      <c r="A3069" s="1">
        <v>3064</v>
      </c>
      <c r="B3069" s="1"/>
      <c r="C3069" s="1"/>
      <c r="D3069" s="1"/>
      <c r="E3069" s="1"/>
      <c r="F3069" s="1">
        <v>3064</v>
      </c>
      <c r="G3069" s="1" t="s">
        <v>67</v>
      </c>
      <c r="H3069" s="1">
        <v>55947</v>
      </c>
      <c r="M3069" s="1">
        <v>7</v>
      </c>
      <c r="N3069" s="1">
        <v>0</v>
      </c>
      <c r="O3069" s="1">
        <v>0</v>
      </c>
      <c r="P3069" s="2" t="s">
        <v>69</v>
      </c>
      <c r="Q3069" s="2">
        <v>2800</v>
      </c>
      <c r="R3069" s="1"/>
      <c r="S3069" s="2">
        <v>210</v>
      </c>
      <c r="T3069" s="1"/>
      <c r="U3069" s="1"/>
      <c r="V3069" s="1"/>
      <c r="W3069" s="1"/>
      <c r="X3069" s="35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2"/>
      <c r="AR3069" s="36"/>
      <c r="AS3069" s="1"/>
      <c r="AT3069" s="45"/>
      <c r="AU3069" s="1"/>
      <c r="AV3069" s="1"/>
      <c r="AW3069" s="1"/>
      <c r="AX3069" s="2"/>
      <c r="AY3069" s="1"/>
      <c r="AZ3069" s="1"/>
      <c r="BA3069" s="36"/>
      <c r="BB3069" s="2"/>
      <c r="BC3069" s="1"/>
      <c r="BD3069" s="1"/>
      <c r="BE3069" s="36"/>
      <c r="BF3069" s="43">
        <f t="shared" si="47"/>
        <v>588000</v>
      </c>
      <c r="BG3069" s="1"/>
      <c r="BH3069" s="1"/>
      <c r="BI3069" s="1">
        <v>50</v>
      </c>
      <c r="BJ3069" s="1">
        <v>0</v>
      </c>
      <c r="BK3069" s="1">
        <v>0.01</v>
      </c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37" t="s">
        <v>71</v>
      </c>
    </row>
    <row r="3070" spans="1:77" x14ac:dyDescent="0.25">
      <c r="A3070" s="1">
        <v>3065</v>
      </c>
      <c r="B3070" s="1"/>
      <c r="C3070" s="1"/>
      <c r="D3070" s="1"/>
      <c r="E3070" s="1"/>
      <c r="F3070" s="1">
        <v>3065</v>
      </c>
      <c r="G3070" s="1" t="s">
        <v>67</v>
      </c>
      <c r="H3070" s="1">
        <v>55983</v>
      </c>
      <c r="M3070" s="1">
        <v>5</v>
      </c>
      <c r="N3070" s="1">
        <v>0</v>
      </c>
      <c r="O3070" s="1">
        <v>0</v>
      </c>
      <c r="P3070" s="2" t="s">
        <v>69</v>
      </c>
      <c r="Q3070" s="2">
        <v>2000</v>
      </c>
      <c r="R3070" s="1"/>
      <c r="S3070" s="2">
        <v>140</v>
      </c>
      <c r="T3070" s="1"/>
      <c r="U3070" s="1"/>
      <c r="V3070" s="1"/>
      <c r="W3070" s="1"/>
      <c r="X3070" s="35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2"/>
      <c r="AR3070" s="36"/>
      <c r="AS3070" s="1"/>
      <c r="AT3070" s="45"/>
      <c r="AU3070" s="1"/>
      <c r="AV3070" s="1"/>
      <c r="AW3070" s="1"/>
      <c r="AX3070" s="2"/>
      <c r="AY3070" s="1"/>
      <c r="AZ3070" s="1"/>
      <c r="BA3070" s="36"/>
      <c r="BB3070" s="2"/>
      <c r="BC3070" s="1"/>
      <c r="BD3070" s="1"/>
      <c r="BE3070" s="36"/>
      <c r="BF3070" s="43">
        <f t="shared" si="47"/>
        <v>280000</v>
      </c>
      <c r="BG3070" s="1"/>
      <c r="BH3070" s="1"/>
      <c r="BI3070" s="1">
        <v>50</v>
      </c>
      <c r="BJ3070" s="1">
        <v>0</v>
      </c>
      <c r="BK3070" s="1">
        <v>0.01</v>
      </c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37" t="s">
        <v>71</v>
      </c>
    </row>
    <row r="3071" spans="1:77" x14ac:dyDescent="0.25">
      <c r="A3071" s="1">
        <v>3066</v>
      </c>
      <c r="B3071" s="1"/>
      <c r="C3071" s="1"/>
      <c r="D3071" s="1"/>
      <c r="E3071" s="1"/>
      <c r="F3071" s="1">
        <v>3066</v>
      </c>
      <c r="G3071" s="1" t="s">
        <v>67</v>
      </c>
      <c r="H3071" s="1">
        <v>56009</v>
      </c>
      <c r="M3071" s="1">
        <v>3</v>
      </c>
      <c r="N3071" s="1">
        <v>3</v>
      </c>
      <c r="O3071" s="1">
        <v>38</v>
      </c>
      <c r="P3071" s="2" t="s">
        <v>69</v>
      </c>
      <c r="Q3071" s="2">
        <v>1538</v>
      </c>
      <c r="R3071" s="1"/>
      <c r="S3071" s="2">
        <v>340</v>
      </c>
      <c r="T3071" s="1"/>
      <c r="U3071" s="1"/>
      <c r="V3071" s="1"/>
      <c r="W3071" s="1"/>
      <c r="X3071" s="35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2"/>
      <c r="AR3071" s="36"/>
      <c r="AS3071" s="1"/>
      <c r="AT3071" s="45"/>
      <c r="AU3071" s="1"/>
      <c r="AV3071" s="1"/>
      <c r="AW3071" s="1"/>
      <c r="AX3071" s="2"/>
      <c r="AY3071" s="1"/>
      <c r="AZ3071" s="1"/>
      <c r="BA3071" s="36"/>
      <c r="BB3071" s="2"/>
      <c r="BC3071" s="1"/>
      <c r="BD3071" s="1"/>
      <c r="BE3071" s="36"/>
      <c r="BF3071" s="43">
        <f t="shared" si="47"/>
        <v>522920</v>
      </c>
      <c r="BG3071" s="1"/>
      <c r="BH3071" s="1"/>
      <c r="BI3071" s="1">
        <v>50</v>
      </c>
      <c r="BJ3071" s="1">
        <v>0</v>
      </c>
      <c r="BK3071" s="1">
        <v>0.01</v>
      </c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37" t="s">
        <v>71</v>
      </c>
    </row>
    <row r="3072" spans="1:77" x14ac:dyDescent="0.25">
      <c r="A3072" s="1">
        <v>3067</v>
      </c>
      <c r="B3072" s="1"/>
      <c r="C3072" s="1"/>
      <c r="D3072" s="1"/>
      <c r="E3072" s="1"/>
      <c r="F3072" s="1">
        <v>3067</v>
      </c>
      <c r="G3072" s="1" t="s">
        <v>67</v>
      </c>
      <c r="H3072" s="1">
        <v>56034</v>
      </c>
      <c r="M3072" s="1">
        <v>2</v>
      </c>
      <c r="N3072" s="1">
        <v>0</v>
      </c>
      <c r="O3072" s="1">
        <v>97.2</v>
      </c>
      <c r="P3072" s="2" t="s">
        <v>69</v>
      </c>
      <c r="Q3072" s="2">
        <v>897.2</v>
      </c>
      <c r="R3072" s="1"/>
      <c r="S3072" s="2">
        <v>310</v>
      </c>
      <c r="T3072" s="1"/>
      <c r="U3072" s="1"/>
      <c r="V3072" s="1"/>
      <c r="W3072" s="1"/>
      <c r="X3072" s="35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2"/>
      <c r="AR3072" s="36"/>
      <c r="AS3072" s="1"/>
      <c r="AT3072" s="45"/>
      <c r="AU3072" s="1"/>
      <c r="AV3072" s="1"/>
      <c r="AW3072" s="1"/>
      <c r="AX3072" s="2"/>
      <c r="AY3072" s="1"/>
      <c r="AZ3072" s="1"/>
      <c r="BA3072" s="36"/>
      <c r="BB3072" s="2"/>
      <c r="BC3072" s="1"/>
      <c r="BD3072" s="1"/>
      <c r="BE3072" s="36"/>
      <c r="BF3072" s="43">
        <f t="shared" si="47"/>
        <v>278132</v>
      </c>
      <c r="BG3072" s="1"/>
      <c r="BH3072" s="1"/>
      <c r="BI3072" s="1">
        <v>50</v>
      </c>
      <c r="BJ3072" s="1">
        <v>0</v>
      </c>
      <c r="BK3072" s="1">
        <v>0.01</v>
      </c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37" t="s">
        <v>71</v>
      </c>
    </row>
    <row r="3073" spans="1:77" x14ac:dyDescent="0.25">
      <c r="A3073" s="1">
        <v>3068</v>
      </c>
      <c r="B3073" s="1"/>
      <c r="C3073" s="1"/>
      <c r="D3073" s="1"/>
      <c r="E3073" s="1"/>
      <c r="F3073" s="1">
        <v>3068</v>
      </c>
      <c r="G3073" s="1" t="s">
        <v>67</v>
      </c>
      <c r="H3073" s="1">
        <v>56064</v>
      </c>
      <c r="M3073" s="1">
        <v>3</v>
      </c>
      <c r="N3073" s="1">
        <v>3</v>
      </c>
      <c r="O3073" s="1">
        <v>27.3</v>
      </c>
      <c r="P3073" s="2" t="s">
        <v>69</v>
      </c>
      <c r="Q3073" s="2">
        <v>1527.3</v>
      </c>
      <c r="R3073" s="1"/>
      <c r="S3073" s="2">
        <v>170</v>
      </c>
      <c r="T3073" s="1"/>
      <c r="U3073" s="1"/>
      <c r="V3073" s="1"/>
      <c r="W3073" s="1"/>
      <c r="X3073" s="35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2"/>
      <c r="AR3073" s="36"/>
      <c r="AS3073" s="1"/>
      <c r="AT3073" s="45"/>
      <c r="AU3073" s="1"/>
      <c r="AV3073" s="1"/>
      <c r="AW3073" s="1"/>
      <c r="AX3073" s="2"/>
      <c r="AY3073" s="1"/>
      <c r="AZ3073" s="1"/>
      <c r="BA3073" s="36"/>
      <c r="BB3073" s="2"/>
      <c r="BC3073" s="1"/>
      <c r="BD3073" s="1"/>
      <c r="BE3073" s="36"/>
      <c r="BF3073" s="43">
        <f t="shared" si="47"/>
        <v>259641</v>
      </c>
      <c r="BG3073" s="1"/>
      <c r="BH3073" s="1"/>
      <c r="BI3073" s="1">
        <v>50</v>
      </c>
      <c r="BJ3073" s="1">
        <v>0</v>
      </c>
      <c r="BK3073" s="1">
        <v>0.01</v>
      </c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37" t="s">
        <v>71</v>
      </c>
    </row>
    <row r="3074" spans="1:77" x14ac:dyDescent="0.25">
      <c r="A3074" s="1">
        <v>3069</v>
      </c>
      <c r="B3074" s="1"/>
      <c r="C3074" s="1"/>
      <c r="D3074" s="1"/>
      <c r="E3074" s="1"/>
      <c r="F3074" s="1">
        <v>3069</v>
      </c>
      <c r="G3074" s="1" t="s">
        <v>67</v>
      </c>
      <c r="H3074" s="1">
        <v>56065</v>
      </c>
      <c r="M3074" s="1">
        <v>1</v>
      </c>
      <c r="N3074" s="1">
        <v>2</v>
      </c>
      <c r="O3074" s="1">
        <v>59.6</v>
      </c>
      <c r="P3074" s="2" t="s">
        <v>69</v>
      </c>
      <c r="Q3074" s="2">
        <v>659.6</v>
      </c>
      <c r="R3074" s="1"/>
      <c r="S3074" s="2">
        <v>190</v>
      </c>
      <c r="T3074" s="1"/>
      <c r="U3074" s="1"/>
      <c r="V3074" s="1"/>
      <c r="W3074" s="1"/>
      <c r="X3074" s="35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2"/>
      <c r="AR3074" s="36"/>
      <c r="AS3074" s="1"/>
      <c r="AT3074" s="45"/>
      <c r="AU3074" s="1"/>
      <c r="AV3074" s="1"/>
      <c r="AW3074" s="1"/>
      <c r="AX3074" s="2"/>
      <c r="AY3074" s="1"/>
      <c r="AZ3074" s="1"/>
      <c r="BA3074" s="36"/>
      <c r="BB3074" s="2"/>
      <c r="BC3074" s="1"/>
      <c r="BD3074" s="1"/>
      <c r="BE3074" s="36"/>
      <c r="BF3074" s="43">
        <f t="shared" si="47"/>
        <v>125324</v>
      </c>
      <c r="BG3074" s="1"/>
      <c r="BH3074" s="1"/>
      <c r="BI3074" s="1">
        <v>50</v>
      </c>
      <c r="BJ3074" s="1">
        <v>0</v>
      </c>
      <c r="BK3074" s="1">
        <v>0.01</v>
      </c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37" t="s">
        <v>71</v>
      </c>
    </row>
    <row r="3075" spans="1:77" x14ac:dyDescent="0.25">
      <c r="A3075" s="1">
        <v>3070</v>
      </c>
      <c r="B3075" s="1"/>
      <c r="C3075" s="1"/>
      <c r="D3075" s="1"/>
      <c r="E3075" s="1"/>
      <c r="F3075" s="1">
        <v>3070</v>
      </c>
      <c r="G3075" s="1" t="s">
        <v>67</v>
      </c>
      <c r="H3075" s="1">
        <v>56066</v>
      </c>
      <c r="M3075" s="1">
        <v>1</v>
      </c>
      <c r="N3075" s="1">
        <v>1</v>
      </c>
      <c r="O3075" s="1">
        <v>1.3</v>
      </c>
      <c r="P3075" s="2" t="s">
        <v>69</v>
      </c>
      <c r="Q3075" s="2">
        <v>501.3</v>
      </c>
      <c r="R3075" s="1"/>
      <c r="S3075" s="2">
        <v>300</v>
      </c>
      <c r="T3075" s="1"/>
      <c r="U3075" s="1"/>
      <c r="V3075" s="1"/>
      <c r="W3075" s="1"/>
      <c r="X3075" s="35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2"/>
      <c r="AR3075" s="36"/>
      <c r="AS3075" s="1"/>
      <c r="AT3075" s="45"/>
      <c r="AU3075" s="1"/>
      <c r="AV3075" s="1"/>
      <c r="AW3075" s="1"/>
      <c r="AX3075" s="2"/>
      <c r="AY3075" s="1"/>
      <c r="AZ3075" s="1"/>
      <c r="BA3075" s="36"/>
      <c r="BB3075" s="2"/>
      <c r="BC3075" s="1"/>
      <c r="BD3075" s="1"/>
      <c r="BE3075" s="36"/>
      <c r="BF3075" s="43">
        <f t="shared" si="47"/>
        <v>150390</v>
      </c>
      <c r="BG3075" s="1"/>
      <c r="BH3075" s="1"/>
      <c r="BI3075" s="1">
        <v>50</v>
      </c>
      <c r="BJ3075" s="1">
        <v>0</v>
      </c>
      <c r="BK3075" s="1">
        <v>0.01</v>
      </c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37" t="s">
        <v>71</v>
      </c>
    </row>
    <row r="3076" spans="1:77" x14ac:dyDescent="0.25">
      <c r="A3076" s="1">
        <v>3071</v>
      </c>
      <c r="B3076" s="1"/>
      <c r="C3076" s="1"/>
      <c r="D3076" s="1"/>
      <c r="E3076" s="1"/>
      <c r="F3076" s="1">
        <v>3071</v>
      </c>
      <c r="G3076" s="1" t="s">
        <v>67</v>
      </c>
      <c r="H3076" s="1">
        <v>56112</v>
      </c>
      <c r="M3076" s="1">
        <v>5</v>
      </c>
      <c r="N3076" s="1">
        <v>2</v>
      </c>
      <c r="O3076" s="1">
        <v>45.9</v>
      </c>
      <c r="P3076" s="2" t="s">
        <v>69</v>
      </c>
      <c r="Q3076" s="2">
        <v>2245.9</v>
      </c>
      <c r="R3076" s="1"/>
      <c r="S3076" s="2">
        <v>130</v>
      </c>
      <c r="T3076" s="1"/>
      <c r="U3076" s="1"/>
      <c r="V3076" s="1"/>
      <c r="W3076" s="1"/>
      <c r="X3076" s="35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2"/>
      <c r="AR3076" s="36"/>
      <c r="AS3076" s="1"/>
      <c r="AT3076" s="47"/>
      <c r="AU3076" s="1"/>
      <c r="AV3076" s="1"/>
      <c r="AW3076" s="1"/>
      <c r="AX3076" s="2"/>
      <c r="AY3076" s="1"/>
      <c r="AZ3076" s="1"/>
      <c r="BA3076" s="36"/>
      <c r="BB3076" s="2"/>
      <c r="BC3076" s="1"/>
      <c r="BD3076" s="1"/>
      <c r="BE3076" s="36"/>
      <c r="BF3076" s="43">
        <f t="shared" si="47"/>
        <v>291967</v>
      </c>
      <c r="BG3076" s="1"/>
      <c r="BH3076" s="1"/>
      <c r="BI3076" s="1">
        <v>50</v>
      </c>
      <c r="BJ3076" s="1">
        <v>0</v>
      </c>
      <c r="BK3076" s="1">
        <v>0.01</v>
      </c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37" t="s">
        <v>71</v>
      </c>
    </row>
    <row r="3077" spans="1:77" x14ac:dyDescent="0.25">
      <c r="A3077" s="1">
        <v>3072</v>
      </c>
      <c r="B3077" s="1"/>
      <c r="C3077" s="1"/>
      <c r="D3077" s="1"/>
      <c r="E3077" s="1"/>
      <c r="F3077" s="1">
        <v>3072</v>
      </c>
      <c r="G3077" s="1" t="s">
        <v>67</v>
      </c>
      <c r="H3077" s="1">
        <v>56113</v>
      </c>
      <c r="M3077" s="1">
        <v>3</v>
      </c>
      <c r="N3077" s="1">
        <v>2</v>
      </c>
      <c r="O3077" s="1">
        <v>65.5</v>
      </c>
      <c r="P3077" s="2" t="s">
        <v>69</v>
      </c>
      <c r="Q3077" s="2">
        <v>1465.5</v>
      </c>
      <c r="R3077" s="1"/>
      <c r="S3077" s="2">
        <v>130</v>
      </c>
      <c r="T3077" s="1"/>
      <c r="U3077" s="1"/>
      <c r="V3077" s="1"/>
      <c r="W3077" s="1"/>
      <c r="X3077" s="35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2"/>
      <c r="AR3077" s="36"/>
      <c r="AS3077" s="1"/>
      <c r="AT3077" s="45"/>
      <c r="AU3077" s="1"/>
      <c r="AV3077" s="1"/>
      <c r="AW3077" s="1"/>
      <c r="AX3077" s="2"/>
      <c r="AY3077" s="1"/>
      <c r="AZ3077" s="1"/>
      <c r="BA3077" s="36"/>
      <c r="BB3077" s="2"/>
      <c r="BC3077" s="1"/>
      <c r="BD3077" s="1"/>
      <c r="BE3077" s="36"/>
      <c r="BF3077" s="43">
        <f t="shared" si="47"/>
        <v>190515</v>
      </c>
      <c r="BG3077" s="1"/>
      <c r="BH3077" s="1"/>
      <c r="BI3077" s="1">
        <v>50</v>
      </c>
      <c r="BJ3077" s="1">
        <v>0</v>
      </c>
      <c r="BK3077" s="1">
        <v>0.01</v>
      </c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37" t="s">
        <v>71</v>
      </c>
    </row>
    <row r="3078" spans="1:77" x14ac:dyDescent="0.25">
      <c r="A3078" s="1">
        <v>3073</v>
      </c>
      <c r="B3078" s="1"/>
      <c r="C3078" s="1"/>
      <c r="D3078" s="1"/>
      <c r="E3078" s="1"/>
      <c r="F3078" s="1">
        <v>3073</v>
      </c>
      <c r="G3078" s="1" t="s">
        <v>67</v>
      </c>
      <c r="H3078" s="1">
        <v>56160</v>
      </c>
      <c r="M3078" s="1">
        <v>17</v>
      </c>
      <c r="N3078" s="1">
        <v>0</v>
      </c>
      <c r="O3078" s="1">
        <v>0</v>
      </c>
      <c r="P3078" s="2" t="s">
        <v>69</v>
      </c>
      <c r="Q3078" s="2">
        <v>6800</v>
      </c>
      <c r="R3078" s="1"/>
      <c r="S3078" s="2">
        <v>130</v>
      </c>
      <c r="T3078" s="1"/>
      <c r="U3078" s="1"/>
      <c r="V3078" s="1"/>
      <c r="W3078" s="1"/>
      <c r="X3078" s="35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2"/>
      <c r="AR3078" s="36"/>
      <c r="AS3078" s="1"/>
      <c r="AT3078" s="45"/>
      <c r="AU3078" s="1"/>
      <c r="AV3078" s="1"/>
      <c r="AW3078" s="1"/>
      <c r="AX3078" s="2"/>
      <c r="AY3078" s="1"/>
      <c r="AZ3078" s="1"/>
      <c r="BA3078" s="36"/>
      <c r="BB3078" s="2"/>
      <c r="BC3078" s="1"/>
      <c r="BD3078" s="1"/>
      <c r="BE3078" s="36"/>
      <c r="BF3078" s="43">
        <f t="shared" si="47"/>
        <v>884000</v>
      </c>
      <c r="BG3078" s="1"/>
      <c r="BH3078" s="1"/>
      <c r="BI3078" s="1">
        <v>50</v>
      </c>
      <c r="BJ3078" s="1">
        <v>0</v>
      </c>
      <c r="BK3078" s="1">
        <v>0.01</v>
      </c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37" t="s">
        <v>71</v>
      </c>
    </row>
    <row r="3079" spans="1:77" x14ac:dyDescent="0.25">
      <c r="A3079" s="1">
        <v>3074</v>
      </c>
      <c r="B3079" s="1"/>
      <c r="C3079" s="1"/>
      <c r="D3079" s="1"/>
      <c r="E3079" s="1"/>
      <c r="F3079" s="1">
        <v>3074</v>
      </c>
      <c r="G3079" s="1" t="s">
        <v>67</v>
      </c>
      <c r="H3079" s="1">
        <v>56222</v>
      </c>
      <c r="M3079" s="1">
        <v>1</v>
      </c>
      <c r="N3079" s="1">
        <v>2</v>
      </c>
      <c r="O3079" s="1">
        <v>80.400000000000006</v>
      </c>
      <c r="P3079" s="2" t="s">
        <v>69</v>
      </c>
      <c r="Q3079" s="2">
        <v>680.4</v>
      </c>
      <c r="R3079" s="1"/>
      <c r="S3079" s="2">
        <v>390</v>
      </c>
      <c r="T3079" s="1"/>
      <c r="U3079" s="1"/>
      <c r="V3079" s="1"/>
      <c r="W3079" s="1"/>
      <c r="X3079" s="35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2"/>
      <c r="AR3079" s="36"/>
      <c r="AS3079" s="1"/>
      <c r="AT3079" s="45"/>
      <c r="AU3079" s="1"/>
      <c r="AV3079" s="1"/>
      <c r="AW3079" s="1"/>
      <c r="AX3079" s="2"/>
      <c r="AY3079" s="1"/>
      <c r="AZ3079" s="1"/>
      <c r="BA3079" s="36"/>
      <c r="BB3079" s="2"/>
      <c r="BC3079" s="1"/>
      <c r="BD3079" s="1"/>
      <c r="BE3079" s="36"/>
      <c r="BF3079" s="43">
        <f t="shared" si="47"/>
        <v>265356</v>
      </c>
      <c r="BG3079" s="1"/>
      <c r="BH3079" s="1"/>
      <c r="BI3079" s="1">
        <v>50</v>
      </c>
      <c r="BJ3079" s="1">
        <v>0</v>
      </c>
      <c r="BK3079" s="1">
        <v>0.01</v>
      </c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37" t="s">
        <v>71</v>
      </c>
    </row>
    <row r="3080" spans="1:77" x14ac:dyDescent="0.25">
      <c r="A3080" s="1">
        <v>3075</v>
      </c>
      <c r="B3080" s="1"/>
      <c r="C3080" s="1"/>
      <c r="D3080" s="1"/>
      <c r="E3080" s="1"/>
      <c r="F3080" s="1">
        <v>3075</v>
      </c>
      <c r="G3080" s="1" t="s">
        <v>67</v>
      </c>
      <c r="H3080" s="1">
        <v>56359</v>
      </c>
      <c r="M3080" s="1">
        <v>8</v>
      </c>
      <c r="N3080" s="1">
        <v>1</v>
      </c>
      <c r="O3080" s="1">
        <v>59</v>
      </c>
      <c r="P3080" s="2" t="s">
        <v>69</v>
      </c>
      <c r="Q3080" s="2">
        <v>3359</v>
      </c>
      <c r="R3080" s="1"/>
      <c r="S3080" s="2">
        <v>130</v>
      </c>
      <c r="T3080" s="1"/>
      <c r="U3080" s="1"/>
      <c r="V3080" s="1"/>
      <c r="W3080" s="1"/>
      <c r="X3080" s="35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2"/>
      <c r="AR3080" s="36"/>
      <c r="AS3080" s="1"/>
      <c r="AT3080" s="45"/>
      <c r="AU3080" s="1"/>
      <c r="AV3080" s="1"/>
      <c r="AW3080" s="1"/>
      <c r="AX3080" s="2"/>
      <c r="AY3080" s="1"/>
      <c r="AZ3080" s="1"/>
      <c r="BA3080" s="36"/>
      <c r="BB3080" s="2"/>
      <c r="BC3080" s="1"/>
      <c r="BD3080" s="1"/>
      <c r="BE3080" s="36"/>
      <c r="BF3080" s="43">
        <f t="shared" ref="BF3080:BF3143" si="48">Q3080*S3080</f>
        <v>436670</v>
      </c>
      <c r="BG3080" s="1"/>
      <c r="BH3080" s="1"/>
      <c r="BI3080" s="1">
        <v>50</v>
      </c>
      <c r="BJ3080" s="1">
        <v>0</v>
      </c>
      <c r="BK3080" s="1">
        <v>0.01</v>
      </c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37" t="s">
        <v>71</v>
      </c>
    </row>
    <row r="3081" spans="1:77" x14ac:dyDescent="0.25">
      <c r="A3081" s="1">
        <v>3076</v>
      </c>
      <c r="B3081" s="1"/>
      <c r="C3081" s="1"/>
      <c r="D3081" s="1"/>
      <c r="E3081" s="1"/>
      <c r="F3081" s="1">
        <v>3076</v>
      </c>
      <c r="G3081" s="1" t="s">
        <v>67</v>
      </c>
      <c r="H3081" s="1">
        <v>56361</v>
      </c>
      <c r="M3081" s="1">
        <v>8</v>
      </c>
      <c r="N3081" s="1">
        <v>1</v>
      </c>
      <c r="O3081" s="1">
        <v>59</v>
      </c>
      <c r="P3081" s="2" t="s">
        <v>69</v>
      </c>
      <c r="Q3081" s="2">
        <v>3359</v>
      </c>
      <c r="R3081" s="1"/>
      <c r="S3081" s="2">
        <v>130</v>
      </c>
      <c r="T3081" s="1"/>
      <c r="U3081" s="1"/>
      <c r="V3081" s="1"/>
      <c r="W3081" s="1"/>
      <c r="X3081" s="35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2"/>
      <c r="AR3081" s="36"/>
      <c r="AS3081" s="1"/>
      <c r="AT3081" s="45"/>
      <c r="AU3081" s="1"/>
      <c r="AV3081" s="1"/>
      <c r="AW3081" s="1"/>
      <c r="AX3081" s="2"/>
      <c r="AY3081" s="1"/>
      <c r="AZ3081" s="1"/>
      <c r="BA3081" s="36"/>
      <c r="BB3081" s="2"/>
      <c r="BC3081" s="1"/>
      <c r="BD3081" s="1"/>
      <c r="BE3081" s="36"/>
      <c r="BF3081" s="43">
        <f t="shared" si="48"/>
        <v>436670</v>
      </c>
      <c r="BG3081" s="1"/>
      <c r="BH3081" s="1"/>
      <c r="BI3081" s="1">
        <v>50</v>
      </c>
      <c r="BJ3081" s="1">
        <v>0</v>
      </c>
      <c r="BK3081" s="1">
        <v>0.01</v>
      </c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37" t="s">
        <v>71</v>
      </c>
    </row>
    <row r="3082" spans="1:77" x14ac:dyDescent="0.25">
      <c r="A3082" s="1">
        <v>3077</v>
      </c>
      <c r="B3082" s="1"/>
      <c r="C3082" s="1"/>
      <c r="D3082" s="1"/>
      <c r="E3082" s="1"/>
      <c r="F3082" s="1">
        <v>3077</v>
      </c>
      <c r="G3082" s="1" t="s">
        <v>67</v>
      </c>
      <c r="H3082" s="1">
        <v>56455</v>
      </c>
      <c r="M3082" s="1">
        <v>2</v>
      </c>
      <c r="N3082" s="1">
        <v>0</v>
      </c>
      <c r="O3082" s="1">
        <v>0</v>
      </c>
      <c r="P3082" s="2" t="s">
        <v>69</v>
      </c>
      <c r="Q3082" s="2">
        <v>800</v>
      </c>
      <c r="R3082" s="1"/>
      <c r="S3082" s="2">
        <v>130</v>
      </c>
      <c r="T3082" s="1"/>
      <c r="U3082" s="1"/>
      <c r="V3082" s="1"/>
      <c r="W3082" s="1"/>
      <c r="X3082" s="35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2"/>
      <c r="AR3082" s="36"/>
      <c r="AS3082" s="1"/>
      <c r="AT3082" s="45"/>
      <c r="AU3082" s="1"/>
      <c r="AV3082" s="1"/>
      <c r="AW3082" s="1"/>
      <c r="AX3082" s="2"/>
      <c r="AY3082" s="1"/>
      <c r="AZ3082" s="1"/>
      <c r="BA3082" s="36"/>
      <c r="BB3082" s="2"/>
      <c r="BC3082" s="1"/>
      <c r="BD3082" s="1"/>
      <c r="BE3082" s="36"/>
      <c r="BF3082" s="43">
        <f t="shared" si="48"/>
        <v>104000</v>
      </c>
      <c r="BG3082" s="1"/>
      <c r="BH3082" s="1"/>
      <c r="BI3082" s="1">
        <v>50</v>
      </c>
      <c r="BJ3082" s="1">
        <v>0</v>
      </c>
      <c r="BK3082" s="1">
        <v>0.01</v>
      </c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37" t="s">
        <v>71</v>
      </c>
    </row>
    <row r="3083" spans="1:77" x14ac:dyDescent="0.25">
      <c r="A3083" s="1">
        <v>3078</v>
      </c>
      <c r="B3083" s="1"/>
      <c r="C3083" s="1"/>
      <c r="D3083" s="1"/>
      <c r="E3083" s="1"/>
      <c r="F3083" s="1">
        <v>3078</v>
      </c>
      <c r="G3083" s="1" t="s">
        <v>67</v>
      </c>
      <c r="H3083" s="1">
        <v>56456</v>
      </c>
      <c r="M3083" s="1">
        <v>6</v>
      </c>
      <c r="N3083" s="1">
        <v>1</v>
      </c>
      <c r="O3083" s="1">
        <v>2.2000000000000002</v>
      </c>
      <c r="P3083" s="2" t="s">
        <v>69</v>
      </c>
      <c r="Q3083" s="2">
        <v>2502.1999999999998</v>
      </c>
      <c r="R3083" s="1"/>
      <c r="S3083" s="2">
        <v>130</v>
      </c>
      <c r="T3083" s="1"/>
      <c r="U3083" s="1"/>
      <c r="V3083" s="1"/>
      <c r="W3083" s="1"/>
      <c r="X3083" s="35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2"/>
      <c r="AR3083" s="36"/>
      <c r="AS3083" s="1"/>
      <c r="AT3083" s="45"/>
      <c r="AU3083" s="1"/>
      <c r="AV3083" s="1"/>
      <c r="AW3083" s="1"/>
      <c r="AX3083" s="2"/>
      <c r="AY3083" s="1"/>
      <c r="AZ3083" s="1"/>
      <c r="BA3083" s="36"/>
      <c r="BB3083" s="2"/>
      <c r="BC3083" s="1"/>
      <c r="BD3083" s="1"/>
      <c r="BE3083" s="36"/>
      <c r="BF3083" s="43">
        <f t="shared" si="48"/>
        <v>325286</v>
      </c>
      <c r="BG3083" s="1"/>
      <c r="BH3083" s="1"/>
      <c r="BI3083" s="1">
        <v>50</v>
      </c>
      <c r="BJ3083" s="1">
        <v>0</v>
      </c>
      <c r="BK3083" s="1">
        <v>0.01</v>
      </c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37" t="s">
        <v>71</v>
      </c>
    </row>
    <row r="3084" spans="1:77" x14ac:dyDescent="0.25">
      <c r="A3084" s="1">
        <v>3079</v>
      </c>
      <c r="B3084" s="1"/>
      <c r="C3084" s="1"/>
      <c r="D3084" s="1"/>
      <c r="E3084" s="1"/>
      <c r="F3084" s="1">
        <v>3079</v>
      </c>
      <c r="G3084" s="1" t="s">
        <v>67</v>
      </c>
      <c r="H3084" s="1">
        <v>56457</v>
      </c>
      <c r="M3084" s="1">
        <v>0</v>
      </c>
      <c r="N3084" s="1">
        <v>3</v>
      </c>
      <c r="O3084" s="1">
        <v>27.1</v>
      </c>
      <c r="P3084" s="2" t="s">
        <v>69</v>
      </c>
      <c r="Q3084" s="2">
        <v>327.10000000000002</v>
      </c>
      <c r="R3084" s="1"/>
      <c r="S3084" s="2">
        <v>170</v>
      </c>
      <c r="T3084" s="1"/>
      <c r="U3084" s="1"/>
      <c r="V3084" s="1"/>
      <c r="W3084" s="1"/>
      <c r="X3084" s="35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2"/>
      <c r="AR3084" s="36"/>
      <c r="AS3084" s="1"/>
      <c r="AT3084" s="45"/>
      <c r="AU3084" s="1"/>
      <c r="AV3084" s="1"/>
      <c r="AW3084" s="1"/>
      <c r="AX3084" s="2"/>
      <c r="AY3084" s="1"/>
      <c r="AZ3084" s="1"/>
      <c r="BA3084" s="36"/>
      <c r="BB3084" s="2"/>
      <c r="BC3084" s="1"/>
      <c r="BD3084" s="1"/>
      <c r="BE3084" s="36"/>
      <c r="BF3084" s="43">
        <f t="shared" si="48"/>
        <v>55607.000000000007</v>
      </c>
      <c r="BG3084" s="1"/>
      <c r="BH3084" s="1"/>
      <c r="BI3084" s="1">
        <v>50</v>
      </c>
      <c r="BJ3084" s="1">
        <v>0</v>
      </c>
      <c r="BK3084" s="1">
        <v>0.01</v>
      </c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37" t="s">
        <v>71</v>
      </c>
    </row>
    <row r="3085" spans="1:77" x14ac:dyDescent="0.25">
      <c r="A3085" s="1">
        <v>3080</v>
      </c>
      <c r="B3085" s="1"/>
      <c r="C3085" s="1"/>
      <c r="D3085" s="1"/>
      <c r="E3085" s="1"/>
      <c r="F3085" s="1">
        <v>3080</v>
      </c>
      <c r="G3085" s="1" t="s">
        <v>67</v>
      </c>
      <c r="H3085" s="1">
        <v>56458</v>
      </c>
      <c r="M3085" s="1">
        <v>3</v>
      </c>
      <c r="N3085" s="1">
        <v>1</v>
      </c>
      <c r="O3085" s="1">
        <v>20.100000000000001</v>
      </c>
      <c r="P3085" s="2" t="s">
        <v>69</v>
      </c>
      <c r="Q3085" s="2">
        <v>1320.1</v>
      </c>
      <c r="R3085" s="1"/>
      <c r="S3085" s="2">
        <v>260</v>
      </c>
      <c r="T3085" s="1"/>
      <c r="U3085" s="1"/>
      <c r="V3085" s="1"/>
      <c r="W3085" s="1"/>
      <c r="X3085" s="35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2"/>
      <c r="AR3085" s="36"/>
      <c r="AS3085" s="1"/>
      <c r="AT3085" s="45"/>
      <c r="AU3085" s="1"/>
      <c r="AV3085" s="1"/>
      <c r="AW3085" s="1"/>
      <c r="AX3085" s="2"/>
      <c r="AY3085" s="1"/>
      <c r="AZ3085" s="1"/>
      <c r="BA3085" s="36"/>
      <c r="BB3085" s="2"/>
      <c r="BC3085" s="1"/>
      <c r="BD3085" s="1"/>
      <c r="BE3085" s="36"/>
      <c r="BF3085" s="43">
        <f t="shared" si="48"/>
        <v>343226</v>
      </c>
      <c r="BG3085" s="1"/>
      <c r="BH3085" s="1"/>
      <c r="BI3085" s="1">
        <v>50</v>
      </c>
      <c r="BJ3085" s="1">
        <v>0</v>
      </c>
      <c r="BK3085" s="1">
        <v>0.01</v>
      </c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37" t="s">
        <v>71</v>
      </c>
    </row>
    <row r="3086" spans="1:77" x14ac:dyDescent="0.25">
      <c r="A3086" s="1">
        <v>3081</v>
      </c>
      <c r="B3086" s="1"/>
      <c r="C3086" s="1"/>
      <c r="D3086" s="1"/>
      <c r="E3086" s="1"/>
      <c r="F3086" s="1">
        <v>3081</v>
      </c>
      <c r="G3086" s="1" t="s">
        <v>67</v>
      </c>
      <c r="H3086" s="1">
        <v>56459</v>
      </c>
      <c r="M3086" s="1">
        <v>2</v>
      </c>
      <c r="N3086" s="1">
        <v>0</v>
      </c>
      <c r="O3086" s="1">
        <v>0</v>
      </c>
      <c r="P3086" s="2" t="s">
        <v>69</v>
      </c>
      <c r="Q3086" s="2">
        <v>800</v>
      </c>
      <c r="R3086" s="1"/>
      <c r="S3086" s="2">
        <v>130</v>
      </c>
      <c r="T3086" s="1"/>
      <c r="U3086" s="1"/>
      <c r="V3086" s="1"/>
      <c r="W3086" s="1"/>
      <c r="X3086" s="35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2"/>
      <c r="AR3086" s="36"/>
      <c r="AS3086" s="1"/>
      <c r="AT3086" s="45"/>
      <c r="AU3086" s="1"/>
      <c r="AV3086" s="1"/>
      <c r="AW3086" s="1"/>
      <c r="AX3086" s="2"/>
      <c r="AY3086" s="1"/>
      <c r="AZ3086" s="1"/>
      <c r="BA3086" s="36"/>
      <c r="BB3086" s="2"/>
      <c r="BC3086" s="1"/>
      <c r="BD3086" s="1"/>
      <c r="BE3086" s="36"/>
      <c r="BF3086" s="43">
        <f t="shared" si="48"/>
        <v>104000</v>
      </c>
      <c r="BG3086" s="1"/>
      <c r="BH3086" s="1"/>
      <c r="BI3086" s="1">
        <v>50</v>
      </c>
      <c r="BJ3086" s="1">
        <v>0</v>
      </c>
      <c r="BK3086" s="1">
        <v>0.01</v>
      </c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37" t="s">
        <v>71</v>
      </c>
    </row>
    <row r="3087" spans="1:77" x14ac:dyDescent="0.25">
      <c r="A3087" s="1">
        <v>3082</v>
      </c>
      <c r="B3087" s="1"/>
      <c r="C3087" s="1"/>
      <c r="D3087" s="1"/>
      <c r="E3087" s="1"/>
      <c r="F3087" s="1">
        <v>3082</v>
      </c>
      <c r="G3087" s="1" t="s">
        <v>67</v>
      </c>
      <c r="H3087" s="1">
        <v>56460</v>
      </c>
      <c r="M3087" s="1">
        <v>3</v>
      </c>
      <c r="N3087" s="1">
        <v>2</v>
      </c>
      <c r="O3087" s="1">
        <v>18.899999999999999</v>
      </c>
      <c r="P3087" s="2" t="s">
        <v>69</v>
      </c>
      <c r="Q3087" s="2">
        <v>1418.9</v>
      </c>
      <c r="R3087" s="1"/>
      <c r="S3087" s="2">
        <v>170</v>
      </c>
      <c r="T3087" s="1"/>
      <c r="U3087" s="1"/>
      <c r="V3087" s="1"/>
      <c r="W3087" s="1"/>
      <c r="X3087" s="35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2"/>
      <c r="AR3087" s="36"/>
      <c r="AS3087" s="1"/>
      <c r="AT3087" s="45"/>
      <c r="AU3087" s="1"/>
      <c r="AV3087" s="1"/>
      <c r="AW3087" s="1"/>
      <c r="AX3087" s="2"/>
      <c r="AY3087" s="1"/>
      <c r="AZ3087" s="1"/>
      <c r="BA3087" s="36"/>
      <c r="BB3087" s="2"/>
      <c r="BC3087" s="1"/>
      <c r="BD3087" s="1"/>
      <c r="BE3087" s="36"/>
      <c r="BF3087" s="43">
        <f t="shared" si="48"/>
        <v>241213.00000000003</v>
      </c>
      <c r="BG3087" s="1"/>
      <c r="BH3087" s="1"/>
      <c r="BI3087" s="1">
        <v>50</v>
      </c>
      <c r="BJ3087" s="1">
        <v>0</v>
      </c>
      <c r="BK3087" s="1">
        <v>0.01</v>
      </c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37" t="s">
        <v>71</v>
      </c>
    </row>
    <row r="3088" spans="1:77" x14ac:dyDescent="0.25">
      <c r="A3088" s="1">
        <v>3083</v>
      </c>
      <c r="B3088" s="1"/>
      <c r="C3088" s="1"/>
      <c r="D3088" s="1"/>
      <c r="E3088" s="1"/>
      <c r="F3088" s="1">
        <v>3083</v>
      </c>
      <c r="G3088" s="1" t="s">
        <v>67</v>
      </c>
      <c r="H3088" s="1">
        <v>56482</v>
      </c>
      <c r="M3088" s="1">
        <v>3</v>
      </c>
      <c r="N3088" s="1">
        <v>1</v>
      </c>
      <c r="O3088" s="1">
        <v>81.599999999999994</v>
      </c>
      <c r="P3088" s="2" t="s">
        <v>69</v>
      </c>
      <c r="Q3088" s="2">
        <v>1381.6</v>
      </c>
      <c r="R3088" s="1"/>
      <c r="S3088" s="2">
        <v>100</v>
      </c>
      <c r="T3088" s="1"/>
      <c r="U3088" s="1"/>
      <c r="V3088" s="1"/>
      <c r="W3088" s="1"/>
      <c r="X3088" s="35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2"/>
      <c r="AR3088" s="36"/>
      <c r="AS3088" s="1"/>
      <c r="AT3088" s="45"/>
      <c r="AU3088" s="1"/>
      <c r="AV3088" s="1"/>
      <c r="AW3088" s="1"/>
      <c r="AX3088" s="2"/>
      <c r="AY3088" s="1"/>
      <c r="AZ3088" s="1"/>
      <c r="BA3088" s="36"/>
      <c r="BB3088" s="2"/>
      <c r="BC3088" s="1"/>
      <c r="BD3088" s="1"/>
      <c r="BE3088" s="36"/>
      <c r="BF3088" s="43">
        <f t="shared" si="48"/>
        <v>138160</v>
      </c>
      <c r="BG3088" s="1"/>
      <c r="BH3088" s="1"/>
      <c r="BI3088" s="1">
        <v>50</v>
      </c>
      <c r="BJ3088" s="1">
        <v>0</v>
      </c>
      <c r="BK3088" s="1">
        <v>0.01</v>
      </c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37" t="s">
        <v>71</v>
      </c>
    </row>
    <row r="3089" spans="1:77" x14ac:dyDescent="0.25">
      <c r="A3089" s="1">
        <v>3084</v>
      </c>
      <c r="B3089" s="1"/>
      <c r="C3089" s="1"/>
      <c r="D3089" s="1"/>
      <c r="E3089" s="1"/>
      <c r="F3089" s="1">
        <v>3084</v>
      </c>
      <c r="G3089" s="1" t="s">
        <v>67</v>
      </c>
      <c r="H3089" s="1">
        <v>56498</v>
      </c>
      <c r="M3089" s="1">
        <v>10</v>
      </c>
      <c r="N3089" s="1">
        <v>0</v>
      </c>
      <c r="O3089" s="1">
        <v>0</v>
      </c>
      <c r="P3089" s="2" t="s">
        <v>69</v>
      </c>
      <c r="Q3089" s="2">
        <v>4000</v>
      </c>
      <c r="R3089" s="1"/>
      <c r="S3089" s="2">
        <v>130</v>
      </c>
      <c r="T3089" s="1"/>
      <c r="U3089" s="1"/>
      <c r="V3089" s="1"/>
      <c r="W3089" s="1"/>
      <c r="X3089" s="35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2"/>
      <c r="AR3089" s="36"/>
      <c r="AS3089" s="1"/>
      <c r="AT3089" s="45"/>
      <c r="AU3089" s="1"/>
      <c r="AV3089" s="1"/>
      <c r="AW3089" s="1"/>
      <c r="AX3089" s="2"/>
      <c r="AY3089" s="1"/>
      <c r="AZ3089" s="1"/>
      <c r="BA3089" s="36"/>
      <c r="BB3089" s="2"/>
      <c r="BC3089" s="1"/>
      <c r="BD3089" s="1"/>
      <c r="BE3089" s="36"/>
      <c r="BF3089" s="43">
        <f t="shared" si="48"/>
        <v>520000</v>
      </c>
      <c r="BG3089" s="1"/>
      <c r="BH3089" s="1"/>
      <c r="BI3089" s="1">
        <v>50</v>
      </c>
      <c r="BJ3089" s="1">
        <v>0</v>
      </c>
      <c r="BK3089" s="1">
        <v>0.01</v>
      </c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37" t="s">
        <v>71</v>
      </c>
    </row>
    <row r="3090" spans="1:77" x14ac:dyDescent="0.25">
      <c r="A3090" s="1">
        <v>3085</v>
      </c>
      <c r="B3090" s="1"/>
      <c r="C3090" s="1"/>
      <c r="D3090" s="1"/>
      <c r="E3090" s="1"/>
      <c r="F3090" s="1">
        <v>3085</v>
      </c>
      <c r="G3090" s="1" t="s">
        <v>67</v>
      </c>
      <c r="H3090" s="1">
        <v>56574</v>
      </c>
      <c r="M3090" s="1">
        <v>2</v>
      </c>
      <c r="N3090" s="1">
        <v>0</v>
      </c>
      <c r="O3090" s="1">
        <v>0</v>
      </c>
      <c r="P3090" s="2" t="s">
        <v>69</v>
      </c>
      <c r="Q3090" s="2">
        <v>800</v>
      </c>
      <c r="R3090" s="1"/>
      <c r="S3090" s="2">
        <v>100</v>
      </c>
      <c r="T3090" s="1"/>
      <c r="U3090" s="1"/>
      <c r="V3090" s="1"/>
      <c r="W3090" s="1"/>
      <c r="X3090" s="35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2"/>
      <c r="AR3090" s="36"/>
      <c r="AS3090" s="1"/>
      <c r="AT3090" s="45"/>
      <c r="AU3090" s="1"/>
      <c r="AV3090" s="1"/>
      <c r="AW3090" s="1"/>
      <c r="AX3090" s="2"/>
      <c r="AY3090" s="1"/>
      <c r="AZ3090" s="1"/>
      <c r="BA3090" s="36"/>
      <c r="BB3090" s="2"/>
      <c r="BC3090" s="1"/>
      <c r="BD3090" s="1"/>
      <c r="BE3090" s="36"/>
      <c r="BF3090" s="43">
        <f t="shared" si="48"/>
        <v>80000</v>
      </c>
      <c r="BG3090" s="1"/>
      <c r="BH3090" s="1"/>
      <c r="BI3090" s="1">
        <v>50</v>
      </c>
      <c r="BJ3090" s="1">
        <v>0</v>
      </c>
      <c r="BK3090" s="1">
        <v>0.01</v>
      </c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37" t="s">
        <v>71</v>
      </c>
    </row>
    <row r="3091" spans="1:77" x14ac:dyDescent="0.25">
      <c r="A3091" s="1">
        <v>3086</v>
      </c>
      <c r="B3091" s="1"/>
      <c r="C3091" s="1"/>
      <c r="D3091" s="1"/>
      <c r="E3091" s="1"/>
      <c r="F3091" s="1">
        <v>3086</v>
      </c>
      <c r="G3091" s="1" t="s">
        <v>67</v>
      </c>
      <c r="H3091" s="1">
        <v>56575</v>
      </c>
      <c r="M3091" s="1">
        <v>0</v>
      </c>
      <c r="N3091" s="1">
        <v>0</v>
      </c>
      <c r="O3091" s="1">
        <v>76.900000000000006</v>
      </c>
      <c r="P3091" s="2" t="s">
        <v>69</v>
      </c>
      <c r="Q3091" s="2">
        <v>76.900000000000006</v>
      </c>
      <c r="R3091" s="1"/>
      <c r="S3091" s="2">
        <v>260</v>
      </c>
      <c r="T3091" s="1"/>
      <c r="U3091" s="1"/>
      <c r="V3091" s="1"/>
      <c r="W3091" s="1"/>
      <c r="X3091" s="35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2"/>
      <c r="AR3091" s="36"/>
      <c r="AS3091" s="1"/>
      <c r="AT3091" s="45"/>
      <c r="AU3091" s="1"/>
      <c r="AV3091" s="1"/>
      <c r="AW3091" s="1"/>
      <c r="AX3091" s="2"/>
      <c r="AY3091" s="1"/>
      <c r="AZ3091" s="1"/>
      <c r="BA3091" s="36"/>
      <c r="BB3091" s="2"/>
      <c r="BC3091" s="1"/>
      <c r="BD3091" s="1"/>
      <c r="BE3091" s="36"/>
      <c r="BF3091" s="43">
        <f t="shared" si="48"/>
        <v>19994</v>
      </c>
      <c r="BG3091" s="1"/>
      <c r="BH3091" s="1"/>
      <c r="BI3091" s="1">
        <v>10</v>
      </c>
      <c r="BJ3091" s="1">
        <v>0</v>
      </c>
      <c r="BK3091" s="1">
        <v>0.01</v>
      </c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37" t="s">
        <v>71</v>
      </c>
    </row>
    <row r="3092" spans="1:77" x14ac:dyDescent="0.25">
      <c r="A3092" s="1">
        <v>3087</v>
      </c>
      <c r="B3092" s="1"/>
      <c r="C3092" s="1"/>
      <c r="D3092" s="1"/>
      <c r="E3092" s="1"/>
      <c r="F3092" s="1">
        <v>3087</v>
      </c>
      <c r="G3092" s="1" t="s">
        <v>67</v>
      </c>
      <c r="H3092" s="1">
        <v>56584</v>
      </c>
      <c r="M3092" s="1">
        <v>0</v>
      </c>
      <c r="N3092" s="1">
        <v>2</v>
      </c>
      <c r="O3092" s="1">
        <v>19.3</v>
      </c>
      <c r="P3092" s="2" t="s">
        <v>69</v>
      </c>
      <c r="Q3092" s="2">
        <v>219.3</v>
      </c>
      <c r="R3092" s="1"/>
      <c r="S3092" s="2">
        <v>100</v>
      </c>
      <c r="T3092" s="1"/>
      <c r="U3092" s="1"/>
      <c r="V3092" s="1"/>
      <c r="W3092" s="1"/>
      <c r="X3092" s="35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2"/>
      <c r="AR3092" s="36"/>
      <c r="AS3092" s="1"/>
      <c r="AT3092" s="45"/>
      <c r="AU3092" s="1"/>
      <c r="AV3092" s="1"/>
      <c r="AW3092" s="1"/>
      <c r="AX3092" s="2"/>
      <c r="AY3092" s="1"/>
      <c r="AZ3092" s="1"/>
      <c r="BA3092" s="36"/>
      <c r="BB3092" s="2"/>
      <c r="BC3092" s="1"/>
      <c r="BD3092" s="1"/>
      <c r="BE3092" s="36"/>
      <c r="BF3092" s="43">
        <f t="shared" si="48"/>
        <v>21930</v>
      </c>
      <c r="BG3092" s="1"/>
      <c r="BH3092" s="1"/>
      <c r="BI3092" s="1">
        <v>50</v>
      </c>
      <c r="BJ3092" s="1">
        <v>0</v>
      </c>
      <c r="BK3092" s="1">
        <v>0.01</v>
      </c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37" t="s">
        <v>71</v>
      </c>
    </row>
    <row r="3093" spans="1:77" x14ac:dyDescent="0.25">
      <c r="A3093" s="1">
        <v>3088</v>
      </c>
      <c r="B3093" s="1"/>
      <c r="C3093" s="1"/>
      <c r="D3093" s="1"/>
      <c r="E3093" s="1"/>
      <c r="F3093" s="1">
        <v>3088</v>
      </c>
      <c r="G3093" s="1" t="s">
        <v>67</v>
      </c>
      <c r="H3093" s="1">
        <v>56585</v>
      </c>
      <c r="M3093" s="1">
        <v>7</v>
      </c>
      <c r="N3093" s="1">
        <v>2</v>
      </c>
      <c r="O3093" s="1">
        <v>89.7</v>
      </c>
      <c r="P3093" s="2" t="s">
        <v>69</v>
      </c>
      <c r="Q3093" s="2">
        <v>3089.7</v>
      </c>
      <c r="R3093" s="1"/>
      <c r="S3093" s="2">
        <v>100</v>
      </c>
      <c r="T3093" s="1"/>
      <c r="U3093" s="1"/>
      <c r="V3093" s="1"/>
      <c r="W3093" s="1"/>
      <c r="X3093" s="35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2"/>
      <c r="AR3093" s="36"/>
      <c r="AS3093" s="1"/>
      <c r="AT3093" s="45"/>
      <c r="AU3093" s="1"/>
      <c r="AV3093" s="1"/>
      <c r="AW3093" s="1"/>
      <c r="AX3093" s="2"/>
      <c r="AY3093" s="1"/>
      <c r="AZ3093" s="1"/>
      <c r="BA3093" s="36"/>
      <c r="BB3093" s="2"/>
      <c r="BC3093" s="1"/>
      <c r="BD3093" s="1"/>
      <c r="BE3093" s="36"/>
      <c r="BF3093" s="43">
        <f t="shared" si="48"/>
        <v>308970</v>
      </c>
      <c r="BG3093" s="1"/>
      <c r="BH3093" s="1"/>
      <c r="BI3093" s="1">
        <v>50</v>
      </c>
      <c r="BJ3093" s="1">
        <v>0</v>
      </c>
      <c r="BK3093" s="1">
        <v>0.01</v>
      </c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37" t="s">
        <v>71</v>
      </c>
    </row>
    <row r="3094" spans="1:77" x14ac:dyDescent="0.25">
      <c r="A3094" s="1">
        <v>3089</v>
      </c>
      <c r="B3094" s="1"/>
      <c r="C3094" s="1"/>
      <c r="D3094" s="1"/>
      <c r="E3094" s="1"/>
      <c r="F3094" s="1">
        <v>3089</v>
      </c>
      <c r="G3094" s="1" t="s">
        <v>67</v>
      </c>
      <c r="H3094" s="1">
        <v>56586</v>
      </c>
      <c r="M3094" s="1">
        <v>7</v>
      </c>
      <c r="N3094" s="1">
        <v>2</v>
      </c>
      <c r="O3094" s="1">
        <v>89.7</v>
      </c>
      <c r="P3094" s="2" t="s">
        <v>69</v>
      </c>
      <c r="Q3094" s="2">
        <v>3089.7</v>
      </c>
      <c r="R3094" s="1"/>
      <c r="S3094" s="2">
        <v>100</v>
      </c>
      <c r="T3094" s="1"/>
      <c r="U3094" s="1"/>
      <c r="V3094" s="1"/>
      <c r="W3094" s="1"/>
      <c r="X3094" s="35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2"/>
      <c r="AR3094" s="36"/>
      <c r="AS3094" s="1"/>
      <c r="AT3094" s="45"/>
      <c r="AU3094" s="1"/>
      <c r="AV3094" s="1"/>
      <c r="AW3094" s="1"/>
      <c r="AX3094" s="2"/>
      <c r="AY3094" s="1"/>
      <c r="AZ3094" s="1"/>
      <c r="BA3094" s="36"/>
      <c r="BB3094" s="2"/>
      <c r="BC3094" s="1"/>
      <c r="BD3094" s="1"/>
      <c r="BE3094" s="36"/>
      <c r="BF3094" s="43">
        <f t="shared" si="48"/>
        <v>308970</v>
      </c>
      <c r="BG3094" s="1"/>
      <c r="BH3094" s="1"/>
      <c r="BI3094" s="1">
        <v>50</v>
      </c>
      <c r="BJ3094" s="1">
        <v>0</v>
      </c>
      <c r="BK3094" s="1">
        <v>0.01</v>
      </c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37" t="s">
        <v>71</v>
      </c>
    </row>
    <row r="3095" spans="1:77" x14ac:dyDescent="0.25">
      <c r="A3095" s="1">
        <v>3090</v>
      </c>
      <c r="B3095" s="1"/>
      <c r="C3095" s="1"/>
      <c r="D3095" s="1"/>
      <c r="E3095" s="1"/>
      <c r="F3095" s="1">
        <v>3090</v>
      </c>
      <c r="G3095" s="1" t="s">
        <v>67</v>
      </c>
      <c r="H3095" s="1">
        <v>56587</v>
      </c>
      <c r="M3095" s="1">
        <v>7</v>
      </c>
      <c r="N3095" s="1">
        <v>2</v>
      </c>
      <c r="O3095" s="1">
        <v>89.7</v>
      </c>
      <c r="P3095" s="2" t="s">
        <v>69</v>
      </c>
      <c r="Q3095" s="2">
        <v>3089.7</v>
      </c>
      <c r="R3095" s="1"/>
      <c r="S3095" s="2">
        <v>100</v>
      </c>
      <c r="T3095" s="1"/>
      <c r="U3095" s="1"/>
      <c r="V3095" s="1"/>
      <c r="W3095" s="1"/>
      <c r="X3095" s="35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2"/>
      <c r="AR3095" s="36"/>
      <c r="AS3095" s="1"/>
      <c r="AT3095" s="45"/>
      <c r="AU3095" s="1"/>
      <c r="AV3095" s="1"/>
      <c r="AW3095" s="1"/>
      <c r="AX3095" s="2"/>
      <c r="AY3095" s="1"/>
      <c r="AZ3095" s="1"/>
      <c r="BA3095" s="36"/>
      <c r="BB3095" s="2"/>
      <c r="BC3095" s="1"/>
      <c r="BD3095" s="1"/>
      <c r="BE3095" s="36"/>
      <c r="BF3095" s="43">
        <f t="shared" si="48"/>
        <v>308970</v>
      </c>
      <c r="BG3095" s="1"/>
      <c r="BH3095" s="1"/>
      <c r="BI3095" s="1">
        <v>50</v>
      </c>
      <c r="BJ3095" s="1">
        <v>0</v>
      </c>
      <c r="BK3095" s="1">
        <v>0.01</v>
      </c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37" t="s">
        <v>71</v>
      </c>
    </row>
    <row r="3096" spans="1:77" x14ac:dyDescent="0.25">
      <c r="A3096" s="1">
        <v>3091</v>
      </c>
      <c r="B3096" s="1"/>
      <c r="C3096" s="1"/>
      <c r="D3096" s="1"/>
      <c r="E3096" s="1"/>
      <c r="F3096" s="1">
        <v>3091</v>
      </c>
      <c r="G3096" s="1" t="s">
        <v>67</v>
      </c>
      <c r="H3096" s="1">
        <v>56603</v>
      </c>
      <c r="M3096" s="1">
        <v>11</v>
      </c>
      <c r="N3096" s="1">
        <v>0</v>
      </c>
      <c r="O3096" s="1">
        <v>0</v>
      </c>
      <c r="P3096" s="2" t="s">
        <v>69</v>
      </c>
      <c r="Q3096" s="2">
        <v>4400</v>
      </c>
      <c r="R3096" s="1"/>
      <c r="S3096" s="2">
        <v>130</v>
      </c>
      <c r="T3096" s="1"/>
      <c r="U3096" s="1"/>
      <c r="V3096" s="1"/>
      <c r="W3096" s="1"/>
      <c r="X3096" s="35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2"/>
      <c r="AR3096" s="36"/>
      <c r="AS3096" s="1"/>
      <c r="AT3096" s="45"/>
      <c r="AU3096" s="1"/>
      <c r="AV3096" s="1"/>
      <c r="AW3096" s="1"/>
      <c r="AX3096" s="2"/>
      <c r="AY3096" s="1"/>
      <c r="AZ3096" s="1"/>
      <c r="BA3096" s="36"/>
      <c r="BB3096" s="2"/>
      <c r="BC3096" s="1"/>
      <c r="BD3096" s="1"/>
      <c r="BE3096" s="36"/>
      <c r="BF3096" s="43">
        <f t="shared" si="48"/>
        <v>572000</v>
      </c>
      <c r="BG3096" s="1"/>
      <c r="BH3096" s="1"/>
      <c r="BI3096" s="1">
        <v>50</v>
      </c>
      <c r="BJ3096" s="1">
        <v>0</v>
      </c>
      <c r="BK3096" s="1">
        <v>0.01</v>
      </c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37" t="s">
        <v>71</v>
      </c>
    </row>
    <row r="3097" spans="1:77" x14ac:dyDescent="0.25">
      <c r="A3097" s="1">
        <v>3092</v>
      </c>
      <c r="B3097" s="1"/>
      <c r="C3097" s="1"/>
      <c r="D3097" s="1"/>
      <c r="E3097" s="1"/>
      <c r="F3097" s="1">
        <v>3092</v>
      </c>
      <c r="G3097" s="1" t="s">
        <v>67</v>
      </c>
      <c r="H3097" s="1">
        <v>56706</v>
      </c>
      <c r="M3097" s="1">
        <v>2</v>
      </c>
      <c r="N3097" s="1">
        <v>1</v>
      </c>
      <c r="O3097" s="1">
        <v>45.2</v>
      </c>
      <c r="P3097" s="2" t="s">
        <v>69</v>
      </c>
      <c r="Q3097" s="2">
        <v>945.2</v>
      </c>
      <c r="R3097" s="1"/>
      <c r="S3097" s="2">
        <v>100</v>
      </c>
      <c r="T3097" s="1"/>
      <c r="U3097" s="1"/>
      <c r="V3097" s="1"/>
      <c r="W3097" s="1"/>
      <c r="X3097" s="35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2"/>
      <c r="AR3097" s="36"/>
      <c r="AS3097" s="1"/>
      <c r="AT3097" s="45"/>
      <c r="AU3097" s="1"/>
      <c r="AV3097" s="1"/>
      <c r="AW3097" s="1"/>
      <c r="AX3097" s="2"/>
      <c r="AY3097" s="1"/>
      <c r="AZ3097" s="1"/>
      <c r="BA3097" s="36"/>
      <c r="BB3097" s="2"/>
      <c r="BC3097" s="1"/>
      <c r="BD3097" s="1"/>
      <c r="BE3097" s="36"/>
      <c r="BF3097" s="43">
        <f t="shared" si="48"/>
        <v>94520</v>
      </c>
      <c r="BG3097" s="1"/>
      <c r="BH3097" s="1"/>
      <c r="BI3097" s="1">
        <v>50</v>
      </c>
      <c r="BJ3097" s="1">
        <v>0</v>
      </c>
      <c r="BK3097" s="1">
        <v>0.01</v>
      </c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37" t="s">
        <v>71</v>
      </c>
    </row>
    <row r="3098" spans="1:77" x14ac:dyDescent="0.25">
      <c r="A3098" s="1">
        <v>3093</v>
      </c>
      <c r="B3098" s="1"/>
      <c r="C3098" s="1"/>
      <c r="D3098" s="1"/>
      <c r="E3098" s="1"/>
      <c r="F3098" s="1">
        <v>3093</v>
      </c>
      <c r="G3098" s="1" t="s">
        <v>67</v>
      </c>
      <c r="H3098" s="1">
        <v>56750</v>
      </c>
      <c r="M3098" s="1">
        <v>5</v>
      </c>
      <c r="N3098" s="1">
        <v>2</v>
      </c>
      <c r="O3098" s="1">
        <v>0</v>
      </c>
      <c r="P3098" s="2" t="s">
        <v>69</v>
      </c>
      <c r="Q3098" s="2">
        <v>2200</v>
      </c>
      <c r="R3098" s="1"/>
      <c r="S3098" s="2">
        <v>230</v>
      </c>
      <c r="T3098" s="1"/>
      <c r="U3098" s="1"/>
      <c r="V3098" s="1"/>
      <c r="W3098" s="1"/>
      <c r="X3098" s="35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2"/>
      <c r="AR3098" s="36"/>
      <c r="AS3098" s="1"/>
      <c r="AT3098" s="45"/>
      <c r="AU3098" s="1"/>
      <c r="AV3098" s="1"/>
      <c r="AW3098" s="1"/>
      <c r="AX3098" s="2"/>
      <c r="AY3098" s="1"/>
      <c r="AZ3098" s="1"/>
      <c r="BA3098" s="36"/>
      <c r="BB3098" s="2"/>
      <c r="BC3098" s="1"/>
      <c r="BD3098" s="1"/>
      <c r="BE3098" s="36"/>
      <c r="BF3098" s="43">
        <f t="shared" si="48"/>
        <v>506000</v>
      </c>
      <c r="BG3098" s="1"/>
      <c r="BH3098" s="1"/>
      <c r="BI3098" s="1">
        <v>50</v>
      </c>
      <c r="BJ3098" s="1">
        <v>0</v>
      </c>
      <c r="BK3098" s="1">
        <v>0.01</v>
      </c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37" t="s">
        <v>71</v>
      </c>
    </row>
    <row r="3099" spans="1:77" x14ac:dyDescent="0.25">
      <c r="A3099" s="1">
        <v>3094</v>
      </c>
      <c r="B3099" s="1"/>
      <c r="C3099" s="1"/>
      <c r="D3099" s="1"/>
      <c r="E3099" s="1"/>
      <c r="F3099" s="1">
        <v>3094</v>
      </c>
      <c r="G3099" s="1" t="s">
        <v>67</v>
      </c>
      <c r="H3099" s="1">
        <v>56763</v>
      </c>
      <c r="M3099" s="1">
        <v>1</v>
      </c>
      <c r="N3099" s="1">
        <v>2</v>
      </c>
      <c r="O3099" s="1">
        <v>83.4</v>
      </c>
      <c r="P3099" s="2" t="s">
        <v>69</v>
      </c>
      <c r="Q3099" s="2">
        <v>683.4</v>
      </c>
      <c r="R3099" s="1"/>
      <c r="S3099" s="2">
        <v>220</v>
      </c>
      <c r="T3099" s="1"/>
      <c r="U3099" s="1"/>
      <c r="V3099" s="1"/>
      <c r="W3099" s="1"/>
      <c r="X3099" s="35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2"/>
      <c r="AR3099" s="36"/>
      <c r="AS3099" s="1"/>
      <c r="AT3099" s="45"/>
      <c r="AU3099" s="1"/>
      <c r="AV3099" s="1"/>
      <c r="AW3099" s="1"/>
      <c r="AX3099" s="2"/>
      <c r="AY3099" s="1"/>
      <c r="AZ3099" s="1"/>
      <c r="BA3099" s="36"/>
      <c r="BB3099" s="2"/>
      <c r="BC3099" s="1"/>
      <c r="BD3099" s="1"/>
      <c r="BE3099" s="36"/>
      <c r="BF3099" s="43">
        <f t="shared" si="48"/>
        <v>150348</v>
      </c>
      <c r="BG3099" s="1"/>
      <c r="BH3099" s="1"/>
      <c r="BI3099" s="1">
        <v>50</v>
      </c>
      <c r="BJ3099" s="1">
        <v>0</v>
      </c>
      <c r="BK3099" s="1">
        <v>0.01</v>
      </c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37" t="s">
        <v>71</v>
      </c>
    </row>
    <row r="3100" spans="1:77" x14ac:dyDescent="0.25">
      <c r="A3100" s="1">
        <v>3095</v>
      </c>
      <c r="B3100" s="1"/>
      <c r="C3100" s="1"/>
      <c r="D3100" s="1"/>
      <c r="E3100" s="1"/>
      <c r="F3100" s="1">
        <v>3095</v>
      </c>
      <c r="G3100" s="1" t="s">
        <v>67</v>
      </c>
      <c r="H3100" s="1">
        <v>56764</v>
      </c>
      <c r="M3100" s="1">
        <v>1</v>
      </c>
      <c r="N3100" s="1">
        <v>2</v>
      </c>
      <c r="O3100" s="1">
        <v>75.099999999999994</v>
      </c>
      <c r="P3100" s="2" t="s">
        <v>69</v>
      </c>
      <c r="Q3100" s="2">
        <v>675.1</v>
      </c>
      <c r="R3100" s="1"/>
      <c r="S3100" s="2">
        <v>250</v>
      </c>
      <c r="T3100" s="1"/>
      <c r="U3100" s="1"/>
      <c r="V3100" s="1"/>
      <c r="W3100" s="1"/>
      <c r="X3100" s="35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2"/>
      <c r="AR3100" s="36"/>
      <c r="AS3100" s="1"/>
      <c r="AT3100" s="45"/>
      <c r="AU3100" s="1"/>
      <c r="AV3100" s="1"/>
      <c r="AW3100" s="1"/>
      <c r="AX3100" s="2"/>
      <c r="AY3100" s="1"/>
      <c r="AZ3100" s="1"/>
      <c r="BA3100" s="36"/>
      <c r="BB3100" s="2"/>
      <c r="BC3100" s="1"/>
      <c r="BD3100" s="1"/>
      <c r="BE3100" s="36"/>
      <c r="BF3100" s="43">
        <f t="shared" si="48"/>
        <v>168775</v>
      </c>
      <c r="BG3100" s="1"/>
      <c r="BH3100" s="1"/>
      <c r="BI3100" s="1">
        <v>50</v>
      </c>
      <c r="BJ3100" s="1">
        <v>0</v>
      </c>
      <c r="BK3100" s="1">
        <v>0.01</v>
      </c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37" t="s">
        <v>71</v>
      </c>
    </row>
    <row r="3101" spans="1:77" x14ac:dyDescent="0.25">
      <c r="A3101" s="1">
        <v>3096</v>
      </c>
      <c r="B3101" s="1"/>
      <c r="C3101" s="1"/>
      <c r="D3101" s="1"/>
      <c r="E3101" s="1"/>
      <c r="F3101" s="1">
        <v>3096</v>
      </c>
      <c r="G3101" s="1" t="s">
        <v>67</v>
      </c>
      <c r="H3101" s="1">
        <v>56765</v>
      </c>
      <c r="M3101" s="1">
        <v>3</v>
      </c>
      <c r="N3101" s="1">
        <v>2</v>
      </c>
      <c r="O3101" s="1">
        <v>94.6</v>
      </c>
      <c r="P3101" s="2" t="s">
        <v>69</v>
      </c>
      <c r="Q3101" s="2">
        <v>1494.6</v>
      </c>
      <c r="R3101" s="1"/>
      <c r="S3101" s="2">
        <v>100</v>
      </c>
      <c r="T3101" s="1"/>
      <c r="U3101" s="1"/>
      <c r="V3101" s="1"/>
      <c r="W3101" s="1"/>
      <c r="X3101" s="35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2"/>
      <c r="AR3101" s="36"/>
      <c r="AS3101" s="1"/>
      <c r="AT3101" s="45"/>
      <c r="AU3101" s="1"/>
      <c r="AV3101" s="1"/>
      <c r="AW3101" s="1"/>
      <c r="AX3101" s="2"/>
      <c r="AY3101" s="1"/>
      <c r="AZ3101" s="1"/>
      <c r="BA3101" s="36"/>
      <c r="BB3101" s="2"/>
      <c r="BC3101" s="1"/>
      <c r="BD3101" s="1"/>
      <c r="BE3101" s="36"/>
      <c r="BF3101" s="43">
        <f t="shared" si="48"/>
        <v>149460</v>
      </c>
      <c r="BG3101" s="1"/>
      <c r="BH3101" s="1"/>
      <c r="BI3101" s="1">
        <v>50</v>
      </c>
      <c r="BJ3101" s="1">
        <v>0</v>
      </c>
      <c r="BK3101" s="1">
        <v>0.01</v>
      </c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37" t="s">
        <v>71</v>
      </c>
    </row>
    <row r="3102" spans="1:77" x14ac:dyDescent="0.25">
      <c r="A3102" s="1">
        <v>3097</v>
      </c>
      <c r="B3102" s="1"/>
      <c r="C3102" s="1"/>
      <c r="D3102" s="1"/>
      <c r="E3102" s="1"/>
      <c r="F3102" s="1">
        <v>3097</v>
      </c>
      <c r="G3102" s="1" t="s">
        <v>67</v>
      </c>
      <c r="H3102" s="1">
        <v>56783</v>
      </c>
      <c r="M3102" s="1">
        <v>6</v>
      </c>
      <c r="N3102" s="1">
        <v>2</v>
      </c>
      <c r="O3102" s="1">
        <v>0</v>
      </c>
      <c r="P3102" s="2" t="s">
        <v>69</v>
      </c>
      <c r="Q3102" s="2">
        <v>2600</v>
      </c>
      <c r="R3102" s="1"/>
      <c r="S3102" s="2">
        <v>230</v>
      </c>
      <c r="T3102" s="1"/>
      <c r="U3102" s="1"/>
      <c r="V3102" s="1"/>
      <c r="W3102" s="1"/>
      <c r="X3102" s="35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2"/>
      <c r="AR3102" s="36"/>
      <c r="AS3102" s="1"/>
      <c r="AT3102" s="45"/>
      <c r="AU3102" s="1"/>
      <c r="AV3102" s="1"/>
      <c r="AW3102" s="1"/>
      <c r="AX3102" s="2"/>
      <c r="AY3102" s="1"/>
      <c r="AZ3102" s="1"/>
      <c r="BA3102" s="36"/>
      <c r="BB3102" s="2"/>
      <c r="BC3102" s="1"/>
      <c r="BD3102" s="1"/>
      <c r="BE3102" s="36"/>
      <c r="BF3102" s="43">
        <f t="shared" si="48"/>
        <v>598000</v>
      </c>
      <c r="BG3102" s="1"/>
      <c r="BH3102" s="1"/>
      <c r="BI3102" s="1">
        <v>10</v>
      </c>
      <c r="BJ3102" s="1">
        <v>0</v>
      </c>
      <c r="BK3102" s="1">
        <v>0.01</v>
      </c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37" t="s">
        <v>71</v>
      </c>
    </row>
    <row r="3103" spans="1:77" x14ac:dyDescent="0.25">
      <c r="A3103" s="1">
        <v>3098</v>
      </c>
      <c r="B3103" s="1"/>
      <c r="C3103" s="1"/>
      <c r="D3103" s="1"/>
      <c r="E3103" s="1"/>
      <c r="F3103" s="1">
        <v>3098</v>
      </c>
      <c r="G3103" s="1" t="s">
        <v>67</v>
      </c>
      <c r="H3103" s="1">
        <v>56865</v>
      </c>
      <c r="M3103" s="1">
        <v>1</v>
      </c>
      <c r="N3103" s="1">
        <v>0</v>
      </c>
      <c r="O3103" s="1">
        <v>15.1</v>
      </c>
      <c r="P3103" s="2" t="s">
        <v>69</v>
      </c>
      <c r="Q3103" s="2">
        <v>415.1</v>
      </c>
      <c r="R3103" s="1"/>
      <c r="S3103" s="2">
        <v>130</v>
      </c>
      <c r="T3103" s="1"/>
      <c r="U3103" s="1"/>
      <c r="V3103" s="1"/>
      <c r="W3103" s="1"/>
      <c r="X3103" s="35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2"/>
      <c r="AR3103" s="36"/>
      <c r="AS3103" s="1"/>
      <c r="AT3103" s="45"/>
      <c r="AU3103" s="1"/>
      <c r="AV3103" s="1"/>
      <c r="AW3103" s="1"/>
      <c r="AX3103" s="2"/>
      <c r="AY3103" s="1"/>
      <c r="AZ3103" s="1"/>
      <c r="BA3103" s="36"/>
      <c r="BB3103" s="2"/>
      <c r="BC3103" s="1"/>
      <c r="BD3103" s="1"/>
      <c r="BE3103" s="36"/>
      <c r="BF3103" s="43">
        <f t="shared" si="48"/>
        <v>53963</v>
      </c>
      <c r="BG3103" s="1"/>
      <c r="BH3103" s="1"/>
      <c r="BI3103" s="1">
        <v>50</v>
      </c>
      <c r="BJ3103" s="1">
        <v>0</v>
      </c>
      <c r="BK3103" s="1">
        <v>0.01</v>
      </c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37" t="s">
        <v>71</v>
      </c>
    </row>
    <row r="3104" spans="1:77" x14ac:dyDescent="0.25">
      <c r="A3104" s="1">
        <v>3099</v>
      </c>
      <c r="B3104" s="1"/>
      <c r="C3104" s="1"/>
      <c r="D3104" s="1"/>
      <c r="E3104" s="1"/>
      <c r="F3104" s="1">
        <v>3099</v>
      </c>
      <c r="G3104" s="1" t="s">
        <v>67</v>
      </c>
      <c r="H3104" s="1">
        <v>56866</v>
      </c>
      <c r="M3104" s="1">
        <v>3</v>
      </c>
      <c r="N3104" s="1">
        <v>0</v>
      </c>
      <c r="O3104" s="1">
        <v>88.8</v>
      </c>
      <c r="P3104" s="2" t="s">
        <v>69</v>
      </c>
      <c r="Q3104" s="2">
        <v>1288.8</v>
      </c>
      <c r="R3104" s="1"/>
      <c r="S3104" s="2">
        <v>130</v>
      </c>
      <c r="T3104" s="1"/>
      <c r="U3104" s="1"/>
      <c r="V3104" s="1"/>
      <c r="W3104" s="1"/>
      <c r="X3104" s="35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2"/>
      <c r="AR3104" s="36"/>
      <c r="AS3104" s="1"/>
      <c r="AT3104" s="45"/>
      <c r="AU3104" s="1"/>
      <c r="AV3104" s="1"/>
      <c r="AW3104" s="1"/>
      <c r="AX3104" s="2"/>
      <c r="AY3104" s="1"/>
      <c r="AZ3104" s="1"/>
      <c r="BA3104" s="36"/>
      <c r="BB3104" s="2"/>
      <c r="BC3104" s="1"/>
      <c r="BD3104" s="1"/>
      <c r="BE3104" s="36"/>
      <c r="BF3104" s="43">
        <f t="shared" si="48"/>
        <v>167544</v>
      </c>
      <c r="BG3104" s="1"/>
      <c r="BH3104" s="1"/>
      <c r="BI3104" s="1">
        <v>50</v>
      </c>
      <c r="BJ3104" s="1">
        <v>0</v>
      </c>
      <c r="BK3104" s="1">
        <v>0.01</v>
      </c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37" t="s">
        <v>71</v>
      </c>
    </row>
    <row r="3105" spans="1:77" x14ac:dyDescent="0.25">
      <c r="A3105" s="1">
        <v>3100</v>
      </c>
      <c r="B3105" s="1"/>
      <c r="C3105" s="1"/>
      <c r="D3105" s="1"/>
      <c r="E3105" s="1"/>
      <c r="F3105" s="1">
        <v>3100</v>
      </c>
      <c r="G3105" s="1" t="s">
        <v>67</v>
      </c>
      <c r="H3105" s="1">
        <v>56867</v>
      </c>
      <c r="M3105" s="1">
        <v>14</v>
      </c>
      <c r="N3105" s="1">
        <v>1</v>
      </c>
      <c r="O3105" s="1">
        <v>31.9</v>
      </c>
      <c r="P3105" s="2" t="s">
        <v>69</v>
      </c>
      <c r="Q3105" s="2">
        <v>5731.9</v>
      </c>
      <c r="R3105" s="1"/>
      <c r="S3105" s="2">
        <v>130</v>
      </c>
      <c r="T3105" s="1"/>
      <c r="U3105" s="1"/>
      <c r="V3105" s="1"/>
      <c r="W3105" s="1"/>
      <c r="X3105" s="35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2"/>
      <c r="AR3105" s="36"/>
      <c r="AS3105" s="1"/>
      <c r="AT3105" s="45"/>
      <c r="AU3105" s="1"/>
      <c r="AV3105" s="1"/>
      <c r="AW3105" s="1"/>
      <c r="AX3105" s="2"/>
      <c r="AY3105" s="1"/>
      <c r="AZ3105" s="1"/>
      <c r="BA3105" s="36"/>
      <c r="BB3105" s="2"/>
      <c r="BC3105" s="1"/>
      <c r="BD3105" s="1"/>
      <c r="BE3105" s="36"/>
      <c r="BF3105" s="43">
        <f t="shared" si="48"/>
        <v>745147</v>
      </c>
      <c r="BG3105" s="1"/>
      <c r="BH3105" s="1"/>
      <c r="BI3105" s="1">
        <v>50</v>
      </c>
      <c r="BJ3105" s="1">
        <v>0</v>
      </c>
      <c r="BK3105" s="1">
        <v>0.01</v>
      </c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37" t="s">
        <v>71</v>
      </c>
    </row>
    <row r="3106" spans="1:77" x14ac:dyDescent="0.25">
      <c r="A3106" s="1">
        <v>3101</v>
      </c>
      <c r="B3106" s="1"/>
      <c r="C3106" s="1"/>
      <c r="D3106" s="1"/>
      <c r="E3106" s="1"/>
      <c r="F3106" s="1">
        <v>3101</v>
      </c>
      <c r="G3106" s="1" t="s">
        <v>67</v>
      </c>
      <c r="H3106" s="1">
        <v>56903</v>
      </c>
      <c r="M3106" s="1">
        <v>0</v>
      </c>
      <c r="N3106" s="1">
        <v>0</v>
      </c>
      <c r="O3106" s="1">
        <v>98.3</v>
      </c>
      <c r="P3106" s="2" t="s">
        <v>69</v>
      </c>
      <c r="Q3106" s="2">
        <v>98.3</v>
      </c>
      <c r="R3106" s="1"/>
      <c r="S3106" s="2">
        <v>130</v>
      </c>
      <c r="T3106" s="1"/>
      <c r="U3106" s="1"/>
      <c r="V3106" s="1"/>
      <c r="W3106" s="1"/>
      <c r="X3106" s="35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2"/>
      <c r="AR3106" s="36"/>
      <c r="AS3106" s="1"/>
      <c r="AT3106" s="45"/>
      <c r="AU3106" s="1"/>
      <c r="AV3106" s="1"/>
      <c r="AW3106" s="1"/>
      <c r="AX3106" s="2"/>
      <c r="AY3106" s="1"/>
      <c r="AZ3106" s="1"/>
      <c r="BA3106" s="36"/>
      <c r="BB3106" s="2"/>
      <c r="BC3106" s="1"/>
      <c r="BD3106" s="1"/>
      <c r="BE3106" s="36"/>
      <c r="BF3106" s="43">
        <f t="shared" si="48"/>
        <v>12779</v>
      </c>
      <c r="BG3106" s="1"/>
      <c r="BH3106" s="1"/>
      <c r="BI3106" s="1">
        <v>50</v>
      </c>
      <c r="BJ3106" s="1">
        <v>0</v>
      </c>
      <c r="BK3106" s="1">
        <v>0.01</v>
      </c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37" t="s">
        <v>71</v>
      </c>
    </row>
    <row r="3107" spans="1:77" x14ac:dyDescent="0.25">
      <c r="A3107" s="1">
        <v>3102</v>
      </c>
      <c r="B3107" s="1"/>
      <c r="C3107" s="1"/>
      <c r="D3107" s="1"/>
      <c r="E3107" s="1"/>
      <c r="F3107" s="1">
        <v>3102</v>
      </c>
      <c r="G3107" s="1" t="s">
        <v>67</v>
      </c>
      <c r="H3107" s="1">
        <v>56904</v>
      </c>
      <c r="M3107" s="1">
        <v>0</v>
      </c>
      <c r="N3107" s="1">
        <v>0</v>
      </c>
      <c r="O3107" s="1">
        <v>98.3</v>
      </c>
      <c r="P3107" s="2" t="s">
        <v>69</v>
      </c>
      <c r="Q3107" s="2">
        <v>98.3</v>
      </c>
      <c r="R3107" s="1"/>
      <c r="S3107" s="2">
        <v>130</v>
      </c>
      <c r="T3107" s="1"/>
      <c r="U3107" s="1"/>
      <c r="V3107" s="1"/>
      <c r="W3107" s="1"/>
      <c r="X3107" s="35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2"/>
      <c r="AR3107" s="36"/>
      <c r="AS3107" s="1"/>
      <c r="AT3107" s="45"/>
      <c r="AU3107" s="1"/>
      <c r="AV3107" s="1"/>
      <c r="AW3107" s="1"/>
      <c r="AX3107" s="2"/>
      <c r="AY3107" s="1"/>
      <c r="AZ3107" s="1"/>
      <c r="BA3107" s="36"/>
      <c r="BB3107" s="2"/>
      <c r="BC3107" s="1"/>
      <c r="BD3107" s="1"/>
      <c r="BE3107" s="36"/>
      <c r="BF3107" s="43">
        <f t="shared" si="48"/>
        <v>12779</v>
      </c>
      <c r="BG3107" s="1"/>
      <c r="BH3107" s="1"/>
      <c r="BI3107" s="1">
        <v>50</v>
      </c>
      <c r="BJ3107" s="1">
        <v>0</v>
      </c>
      <c r="BK3107" s="1">
        <v>0.01</v>
      </c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37" t="s">
        <v>71</v>
      </c>
    </row>
    <row r="3108" spans="1:77" x14ac:dyDescent="0.25">
      <c r="A3108" s="1">
        <v>3103</v>
      </c>
      <c r="B3108" s="1"/>
      <c r="C3108" s="1"/>
      <c r="D3108" s="1"/>
      <c r="E3108" s="1"/>
      <c r="F3108" s="1">
        <v>3103</v>
      </c>
      <c r="G3108" s="1" t="s">
        <v>67</v>
      </c>
      <c r="H3108" s="1">
        <v>56905</v>
      </c>
      <c r="M3108" s="1">
        <v>0</v>
      </c>
      <c r="N3108" s="1">
        <v>0</v>
      </c>
      <c r="O3108" s="1">
        <v>98.3</v>
      </c>
      <c r="P3108" s="2" t="s">
        <v>69</v>
      </c>
      <c r="Q3108" s="2">
        <v>98.3</v>
      </c>
      <c r="R3108" s="1"/>
      <c r="S3108" s="2">
        <v>130</v>
      </c>
      <c r="T3108" s="1"/>
      <c r="U3108" s="1"/>
      <c r="V3108" s="1"/>
      <c r="W3108" s="1"/>
      <c r="X3108" s="35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2"/>
      <c r="AR3108" s="36"/>
      <c r="AS3108" s="1"/>
      <c r="AT3108" s="45"/>
      <c r="AU3108" s="1"/>
      <c r="AV3108" s="1"/>
      <c r="AW3108" s="1"/>
      <c r="AX3108" s="2"/>
      <c r="AY3108" s="1"/>
      <c r="AZ3108" s="1"/>
      <c r="BA3108" s="36"/>
      <c r="BB3108" s="2"/>
      <c r="BC3108" s="1"/>
      <c r="BD3108" s="1"/>
      <c r="BE3108" s="36"/>
      <c r="BF3108" s="43">
        <f t="shared" si="48"/>
        <v>12779</v>
      </c>
      <c r="BG3108" s="1"/>
      <c r="BH3108" s="1"/>
      <c r="BI3108" s="1">
        <v>50</v>
      </c>
      <c r="BJ3108" s="1">
        <v>0</v>
      </c>
      <c r="BK3108" s="1">
        <v>0.01</v>
      </c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37" t="s">
        <v>71</v>
      </c>
    </row>
    <row r="3109" spans="1:77" x14ac:dyDescent="0.25">
      <c r="A3109" s="1">
        <v>3104</v>
      </c>
      <c r="B3109" s="1"/>
      <c r="C3109" s="1"/>
      <c r="D3109" s="1"/>
      <c r="E3109" s="1"/>
      <c r="F3109" s="1">
        <v>3104</v>
      </c>
      <c r="G3109" s="1" t="s">
        <v>67</v>
      </c>
      <c r="H3109" s="1">
        <v>56914</v>
      </c>
      <c r="M3109" s="1">
        <v>3</v>
      </c>
      <c r="N3109" s="1">
        <v>2</v>
      </c>
      <c r="O3109" s="1">
        <v>62.7</v>
      </c>
      <c r="P3109" s="2" t="s">
        <v>69</v>
      </c>
      <c r="Q3109" s="2">
        <v>1462.7</v>
      </c>
      <c r="R3109" s="1"/>
      <c r="S3109" s="2">
        <v>130</v>
      </c>
      <c r="T3109" s="1"/>
      <c r="U3109" s="1"/>
      <c r="V3109" s="1"/>
      <c r="W3109" s="1"/>
      <c r="X3109" s="35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2"/>
      <c r="AR3109" s="36"/>
      <c r="AS3109" s="1"/>
      <c r="AT3109" s="45"/>
      <c r="AU3109" s="1"/>
      <c r="AV3109" s="1"/>
      <c r="AW3109" s="1"/>
      <c r="AX3109" s="2"/>
      <c r="AY3109" s="1"/>
      <c r="AZ3109" s="1"/>
      <c r="BA3109" s="36"/>
      <c r="BB3109" s="2"/>
      <c r="BC3109" s="1"/>
      <c r="BD3109" s="1"/>
      <c r="BE3109" s="36"/>
      <c r="BF3109" s="43">
        <f t="shared" si="48"/>
        <v>190151</v>
      </c>
      <c r="BG3109" s="1"/>
      <c r="BH3109" s="1"/>
      <c r="BI3109" s="1">
        <v>50</v>
      </c>
      <c r="BJ3109" s="1">
        <v>0</v>
      </c>
      <c r="BK3109" s="1">
        <v>0.01</v>
      </c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37" t="s">
        <v>71</v>
      </c>
    </row>
    <row r="3110" spans="1:77" x14ac:dyDescent="0.25">
      <c r="A3110" s="1">
        <v>3105</v>
      </c>
      <c r="B3110" s="1"/>
      <c r="C3110" s="1"/>
      <c r="D3110" s="1"/>
      <c r="E3110" s="1"/>
      <c r="F3110" s="1">
        <v>3105</v>
      </c>
      <c r="G3110" s="1" t="s">
        <v>67</v>
      </c>
      <c r="H3110" s="1">
        <v>56917</v>
      </c>
      <c r="M3110" s="1">
        <v>0</v>
      </c>
      <c r="N3110" s="1">
        <v>2</v>
      </c>
      <c r="O3110" s="1">
        <v>52.2</v>
      </c>
      <c r="P3110" s="2" t="s">
        <v>69</v>
      </c>
      <c r="Q3110" s="2">
        <v>252.2</v>
      </c>
      <c r="R3110" s="1"/>
      <c r="S3110" s="2">
        <v>130</v>
      </c>
      <c r="T3110" s="1"/>
      <c r="U3110" s="1"/>
      <c r="V3110" s="1"/>
      <c r="W3110" s="1"/>
      <c r="X3110" s="35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2"/>
      <c r="AR3110" s="36"/>
      <c r="AS3110" s="1"/>
      <c r="AT3110" s="45"/>
      <c r="AU3110" s="1"/>
      <c r="AV3110" s="1"/>
      <c r="AW3110" s="1"/>
      <c r="AX3110" s="2"/>
      <c r="AY3110" s="1"/>
      <c r="AZ3110" s="1"/>
      <c r="BA3110" s="36"/>
      <c r="BB3110" s="2"/>
      <c r="BC3110" s="1"/>
      <c r="BD3110" s="1"/>
      <c r="BE3110" s="36"/>
      <c r="BF3110" s="43">
        <f t="shared" si="48"/>
        <v>32786</v>
      </c>
      <c r="BG3110" s="1"/>
      <c r="BH3110" s="1"/>
      <c r="BI3110" s="1">
        <v>50</v>
      </c>
      <c r="BJ3110" s="1">
        <v>0</v>
      </c>
      <c r="BK3110" s="1">
        <v>0.01</v>
      </c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37" t="s">
        <v>71</v>
      </c>
    </row>
    <row r="3111" spans="1:77" x14ac:dyDescent="0.25">
      <c r="A3111" s="1">
        <v>3106</v>
      </c>
      <c r="B3111" s="1"/>
      <c r="C3111" s="1"/>
      <c r="D3111" s="1"/>
      <c r="E3111" s="1"/>
      <c r="F3111" s="1">
        <v>3106</v>
      </c>
      <c r="G3111" s="1" t="s">
        <v>67</v>
      </c>
      <c r="H3111" s="1">
        <v>56918</v>
      </c>
      <c r="M3111" s="1">
        <v>2</v>
      </c>
      <c r="N3111" s="1">
        <v>0</v>
      </c>
      <c r="O3111" s="1">
        <v>50</v>
      </c>
      <c r="P3111" s="2" t="s">
        <v>69</v>
      </c>
      <c r="Q3111" s="2">
        <v>850</v>
      </c>
      <c r="R3111" s="1"/>
      <c r="S3111" s="2">
        <v>340</v>
      </c>
      <c r="T3111" s="1"/>
      <c r="U3111" s="1"/>
      <c r="V3111" s="1"/>
      <c r="W3111" s="1"/>
      <c r="X3111" s="35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2"/>
      <c r="AR3111" s="36"/>
      <c r="AS3111" s="1"/>
      <c r="AT3111" s="45"/>
      <c r="AU3111" s="1"/>
      <c r="AV3111" s="1"/>
      <c r="AW3111" s="1"/>
      <c r="AX3111" s="2"/>
      <c r="AY3111" s="1"/>
      <c r="AZ3111" s="1"/>
      <c r="BA3111" s="36"/>
      <c r="BB3111" s="2"/>
      <c r="BC3111" s="1"/>
      <c r="BD3111" s="1"/>
      <c r="BE3111" s="36"/>
      <c r="BF3111" s="43">
        <f t="shared" si="48"/>
        <v>289000</v>
      </c>
      <c r="BG3111" s="1"/>
      <c r="BH3111" s="1"/>
      <c r="BI3111" s="1">
        <v>50</v>
      </c>
      <c r="BJ3111" s="1">
        <v>0</v>
      </c>
      <c r="BK3111" s="1">
        <v>0.01</v>
      </c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37" t="s">
        <v>71</v>
      </c>
    </row>
    <row r="3112" spans="1:77" x14ac:dyDescent="0.25">
      <c r="A3112" s="1">
        <v>3107</v>
      </c>
      <c r="B3112" s="1"/>
      <c r="C3112" s="1"/>
      <c r="D3112" s="1"/>
      <c r="E3112" s="1"/>
      <c r="F3112" s="1">
        <v>3107</v>
      </c>
      <c r="G3112" s="1" t="s">
        <v>67</v>
      </c>
      <c r="H3112" s="1">
        <v>56919</v>
      </c>
      <c r="M3112" s="1">
        <v>2</v>
      </c>
      <c r="N3112" s="1">
        <v>0</v>
      </c>
      <c r="O3112" s="1">
        <v>50</v>
      </c>
      <c r="P3112" s="2" t="s">
        <v>69</v>
      </c>
      <c r="Q3112" s="2">
        <v>850</v>
      </c>
      <c r="R3112" s="1"/>
      <c r="S3112" s="2">
        <v>280</v>
      </c>
      <c r="T3112" s="1"/>
      <c r="U3112" s="1"/>
      <c r="V3112" s="1"/>
      <c r="W3112" s="1"/>
      <c r="X3112" s="35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2"/>
      <c r="AR3112" s="36"/>
      <c r="AS3112" s="1"/>
      <c r="AT3112" s="45"/>
      <c r="AU3112" s="1"/>
      <c r="AV3112" s="1"/>
      <c r="AW3112" s="1"/>
      <c r="AX3112" s="2"/>
      <c r="AY3112" s="1"/>
      <c r="AZ3112" s="1"/>
      <c r="BA3112" s="36"/>
      <c r="BB3112" s="2"/>
      <c r="BC3112" s="1"/>
      <c r="BD3112" s="1"/>
      <c r="BE3112" s="36"/>
      <c r="BF3112" s="43">
        <f t="shared" si="48"/>
        <v>238000</v>
      </c>
      <c r="BG3112" s="1"/>
      <c r="BH3112" s="1"/>
      <c r="BI3112" s="1">
        <v>50</v>
      </c>
      <c r="BJ3112" s="1">
        <v>0</v>
      </c>
      <c r="BK3112" s="1">
        <v>0.01</v>
      </c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37" t="s">
        <v>71</v>
      </c>
    </row>
    <row r="3113" spans="1:77" x14ac:dyDescent="0.25">
      <c r="A3113" s="1">
        <v>3108</v>
      </c>
      <c r="B3113" s="1"/>
      <c r="C3113" s="1"/>
      <c r="D3113" s="1"/>
      <c r="E3113" s="1"/>
      <c r="F3113" s="1">
        <v>3108</v>
      </c>
      <c r="G3113" s="1" t="s">
        <v>67</v>
      </c>
      <c r="H3113" s="1">
        <v>56920</v>
      </c>
      <c r="M3113" s="1">
        <v>2</v>
      </c>
      <c r="N3113" s="1">
        <v>0</v>
      </c>
      <c r="O3113" s="1">
        <v>50</v>
      </c>
      <c r="P3113" s="2" t="s">
        <v>69</v>
      </c>
      <c r="Q3113" s="2">
        <v>850</v>
      </c>
      <c r="R3113" s="1"/>
      <c r="S3113" s="2">
        <v>240</v>
      </c>
      <c r="T3113" s="1"/>
      <c r="U3113" s="1"/>
      <c r="V3113" s="1"/>
      <c r="W3113" s="1"/>
      <c r="X3113" s="35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2"/>
      <c r="AR3113" s="36"/>
      <c r="AS3113" s="1"/>
      <c r="AT3113" s="45"/>
      <c r="AU3113" s="1"/>
      <c r="AV3113" s="1"/>
      <c r="AW3113" s="1"/>
      <c r="AX3113" s="2"/>
      <c r="AY3113" s="1"/>
      <c r="AZ3113" s="1"/>
      <c r="BA3113" s="36"/>
      <c r="BB3113" s="2"/>
      <c r="BC3113" s="1"/>
      <c r="BD3113" s="1"/>
      <c r="BE3113" s="36"/>
      <c r="BF3113" s="43">
        <f t="shared" si="48"/>
        <v>204000</v>
      </c>
      <c r="BG3113" s="1"/>
      <c r="BH3113" s="1"/>
      <c r="BI3113" s="1">
        <v>50</v>
      </c>
      <c r="BJ3113" s="1">
        <v>0</v>
      </c>
      <c r="BK3113" s="1">
        <v>0.01</v>
      </c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37" t="s">
        <v>71</v>
      </c>
    </row>
    <row r="3114" spans="1:77" x14ac:dyDescent="0.25">
      <c r="A3114" s="1">
        <v>3109</v>
      </c>
      <c r="B3114" s="1"/>
      <c r="C3114" s="1"/>
      <c r="D3114" s="1"/>
      <c r="E3114" s="1"/>
      <c r="F3114" s="1">
        <v>3109</v>
      </c>
      <c r="G3114" s="1" t="s">
        <v>67</v>
      </c>
      <c r="H3114" s="1">
        <v>56921</v>
      </c>
      <c r="M3114" s="1">
        <v>2</v>
      </c>
      <c r="N3114" s="1">
        <v>0</v>
      </c>
      <c r="O3114" s="1">
        <v>50</v>
      </c>
      <c r="P3114" s="2" t="s">
        <v>69</v>
      </c>
      <c r="Q3114" s="2">
        <v>850</v>
      </c>
      <c r="R3114" s="1"/>
      <c r="S3114" s="2">
        <v>240</v>
      </c>
      <c r="T3114" s="1"/>
      <c r="U3114" s="1"/>
      <c r="V3114" s="1"/>
      <c r="W3114" s="1"/>
      <c r="X3114" s="35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2"/>
      <c r="AR3114" s="36"/>
      <c r="AS3114" s="1"/>
      <c r="AT3114" s="45"/>
      <c r="AU3114" s="1"/>
      <c r="AV3114" s="1"/>
      <c r="AW3114" s="1"/>
      <c r="AX3114" s="2"/>
      <c r="AY3114" s="1"/>
      <c r="AZ3114" s="1"/>
      <c r="BA3114" s="36"/>
      <c r="BB3114" s="2"/>
      <c r="BC3114" s="1"/>
      <c r="BD3114" s="1"/>
      <c r="BE3114" s="36"/>
      <c r="BF3114" s="43">
        <f t="shared" si="48"/>
        <v>204000</v>
      </c>
      <c r="BG3114" s="1"/>
      <c r="BH3114" s="1"/>
      <c r="BI3114" s="1">
        <v>50</v>
      </c>
      <c r="BJ3114" s="1">
        <v>0</v>
      </c>
      <c r="BK3114" s="1">
        <v>0.01</v>
      </c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37" t="s">
        <v>71</v>
      </c>
    </row>
    <row r="3115" spans="1:77" x14ac:dyDescent="0.25">
      <c r="A3115" s="1">
        <v>3110</v>
      </c>
      <c r="B3115" s="1"/>
      <c r="C3115" s="1"/>
      <c r="D3115" s="1"/>
      <c r="E3115" s="1"/>
      <c r="F3115" s="1">
        <v>3110</v>
      </c>
      <c r="G3115" s="1" t="s">
        <v>67</v>
      </c>
      <c r="H3115" s="1">
        <v>56922</v>
      </c>
      <c r="M3115" s="1">
        <v>0</v>
      </c>
      <c r="N3115" s="1">
        <v>1</v>
      </c>
      <c r="O3115" s="1">
        <v>65.400000000000006</v>
      </c>
      <c r="P3115" s="2" t="s">
        <v>69</v>
      </c>
      <c r="Q3115" s="2">
        <v>165.4</v>
      </c>
      <c r="R3115" s="1"/>
      <c r="S3115" s="2">
        <v>130</v>
      </c>
      <c r="T3115" s="1"/>
      <c r="U3115" s="1"/>
      <c r="V3115" s="1"/>
      <c r="W3115" s="1"/>
      <c r="X3115" s="35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2"/>
      <c r="AR3115" s="36"/>
      <c r="AS3115" s="1"/>
      <c r="AT3115" s="45"/>
      <c r="AU3115" s="1"/>
      <c r="AV3115" s="1"/>
      <c r="AW3115" s="1"/>
      <c r="AX3115" s="2"/>
      <c r="AY3115" s="1"/>
      <c r="AZ3115" s="1"/>
      <c r="BA3115" s="36"/>
      <c r="BB3115" s="2"/>
      <c r="BC3115" s="1"/>
      <c r="BD3115" s="1"/>
      <c r="BE3115" s="36"/>
      <c r="BF3115" s="43">
        <f t="shared" si="48"/>
        <v>21502</v>
      </c>
      <c r="BG3115" s="1"/>
      <c r="BH3115" s="1"/>
      <c r="BI3115" s="1">
        <v>50</v>
      </c>
      <c r="BJ3115" s="1">
        <v>0</v>
      </c>
      <c r="BK3115" s="1">
        <v>0.01</v>
      </c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37" t="s">
        <v>71</v>
      </c>
    </row>
    <row r="3116" spans="1:77" x14ac:dyDescent="0.25">
      <c r="A3116" s="1">
        <v>3111</v>
      </c>
      <c r="B3116" s="1"/>
      <c r="C3116" s="1"/>
      <c r="D3116" s="1"/>
      <c r="E3116" s="1"/>
      <c r="F3116" s="1">
        <v>3111</v>
      </c>
      <c r="G3116" s="1" t="s">
        <v>67</v>
      </c>
      <c r="H3116" s="1">
        <v>56923</v>
      </c>
      <c r="M3116" s="1">
        <v>2</v>
      </c>
      <c r="N3116" s="1">
        <v>2</v>
      </c>
      <c r="O3116" s="1">
        <v>95</v>
      </c>
      <c r="P3116" s="2" t="s">
        <v>69</v>
      </c>
      <c r="Q3116" s="2">
        <v>1095</v>
      </c>
      <c r="R3116" s="1"/>
      <c r="S3116" s="2">
        <v>240</v>
      </c>
      <c r="T3116" s="1"/>
      <c r="U3116" s="1"/>
      <c r="V3116" s="1"/>
      <c r="W3116" s="1"/>
      <c r="X3116" s="35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2"/>
      <c r="AR3116" s="36"/>
      <c r="AS3116" s="1"/>
      <c r="AT3116" s="45"/>
      <c r="AU3116" s="1"/>
      <c r="AV3116" s="1"/>
      <c r="AW3116" s="1"/>
      <c r="AX3116" s="2"/>
      <c r="AY3116" s="1"/>
      <c r="AZ3116" s="1"/>
      <c r="BA3116" s="36"/>
      <c r="BB3116" s="2"/>
      <c r="BC3116" s="1"/>
      <c r="BD3116" s="1"/>
      <c r="BE3116" s="36"/>
      <c r="BF3116" s="43">
        <f t="shared" si="48"/>
        <v>262800</v>
      </c>
      <c r="BG3116" s="1"/>
      <c r="BH3116" s="1"/>
      <c r="BI3116" s="1">
        <v>50</v>
      </c>
      <c r="BJ3116" s="1">
        <v>0</v>
      </c>
      <c r="BK3116" s="1">
        <v>0.01</v>
      </c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37" t="s">
        <v>71</v>
      </c>
    </row>
    <row r="3117" spans="1:77" x14ac:dyDescent="0.25">
      <c r="A3117" s="1">
        <v>3112</v>
      </c>
      <c r="B3117" s="1"/>
      <c r="C3117" s="1"/>
      <c r="D3117" s="1"/>
      <c r="E3117" s="1"/>
      <c r="F3117" s="1">
        <v>3112</v>
      </c>
      <c r="G3117" s="1" t="s">
        <v>67</v>
      </c>
      <c r="H3117" s="1">
        <v>65985</v>
      </c>
      <c r="M3117" s="1">
        <v>7</v>
      </c>
      <c r="N3117" s="1">
        <v>2</v>
      </c>
      <c r="O3117" s="1">
        <v>27.8</v>
      </c>
      <c r="P3117" s="2" t="s">
        <v>69</v>
      </c>
      <c r="Q3117" s="2">
        <v>3027.8</v>
      </c>
      <c r="R3117" s="1"/>
      <c r="S3117" s="2">
        <v>130</v>
      </c>
      <c r="T3117" s="1"/>
      <c r="U3117" s="1"/>
      <c r="V3117" s="1"/>
      <c r="W3117" s="1"/>
      <c r="X3117" s="35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2"/>
      <c r="AR3117" s="36"/>
      <c r="AS3117" s="1"/>
      <c r="AT3117" s="45"/>
      <c r="AU3117" s="1"/>
      <c r="AV3117" s="1"/>
      <c r="AW3117" s="1"/>
      <c r="AX3117" s="2"/>
      <c r="AY3117" s="1"/>
      <c r="AZ3117" s="1"/>
      <c r="BA3117" s="36"/>
      <c r="BB3117" s="2"/>
      <c r="BC3117" s="1"/>
      <c r="BD3117" s="1"/>
      <c r="BE3117" s="36"/>
      <c r="BF3117" s="43">
        <f t="shared" si="48"/>
        <v>393614</v>
      </c>
      <c r="BG3117" s="1"/>
      <c r="BH3117" s="1"/>
      <c r="BI3117" s="1">
        <v>50</v>
      </c>
      <c r="BJ3117" s="1">
        <v>0</v>
      </c>
      <c r="BK3117" s="1">
        <v>0.01</v>
      </c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37" t="s">
        <v>71</v>
      </c>
    </row>
    <row r="3118" spans="1:77" x14ac:dyDescent="0.25">
      <c r="A3118" s="1">
        <v>3113</v>
      </c>
      <c r="B3118" s="1"/>
      <c r="C3118" s="1"/>
      <c r="D3118" s="1"/>
      <c r="E3118" s="1"/>
      <c r="F3118" s="1">
        <v>3113</v>
      </c>
      <c r="G3118" s="1" t="s">
        <v>67</v>
      </c>
      <c r="H3118" s="1">
        <v>57053</v>
      </c>
      <c r="M3118" s="1">
        <v>1</v>
      </c>
      <c r="N3118" s="1">
        <v>0</v>
      </c>
      <c r="O3118" s="1">
        <v>0</v>
      </c>
      <c r="P3118" s="2" t="s">
        <v>69</v>
      </c>
      <c r="Q3118" s="2">
        <v>400</v>
      </c>
      <c r="R3118" s="1"/>
      <c r="S3118" s="2">
        <v>350</v>
      </c>
      <c r="T3118" s="1"/>
      <c r="U3118" s="1"/>
      <c r="V3118" s="1"/>
      <c r="W3118" s="1"/>
      <c r="X3118" s="35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2"/>
      <c r="AR3118" s="36"/>
      <c r="AS3118" s="1"/>
      <c r="AT3118" s="45"/>
      <c r="AU3118" s="1"/>
      <c r="AV3118" s="1"/>
      <c r="AW3118" s="1"/>
      <c r="AX3118" s="2"/>
      <c r="AY3118" s="1"/>
      <c r="AZ3118" s="1"/>
      <c r="BA3118" s="36"/>
      <c r="BB3118" s="2"/>
      <c r="BC3118" s="1"/>
      <c r="BD3118" s="1"/>
      <c r="BE3118" s="36"/>
      <c r="BF3118" s="43">
        <f t="shared" si="48"/>
        <v>140000</v>
      </c>
      <c r="BG3118" s="1"/>
      <c r="BH3118" s="1"/>
      <c r="BI3118" s="1">
        <v>50</v>
      </c>
      <c r="BJ3118" s="1">
        <v>0</v>
      </c>
      <c r="BK3118" s="1">
        <v>0.01</v>
      </c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37" t="s">
        <v>71</v>
      </c>
    </row>
    <row r="3119" spans="1:77" x14ac:dyDescent="0.25">
      <c r="A3119" s="1">
        <v>3114</v>
      </c>
      <c r="B3119" s="1"/>
      <c r="C3119" s="1"/>
      <c r="D3119" s="1"/>
      <c r="E3119" s="1"/>
      <c r="F3119" s="1">
        <v>3114</v>
      </c>
      <c r="G3119" s="1" t="s">
        <v>67</v>
      </c>
      <c r="H3119" s="1">
        <v>57127</v>
      </c>
      <c r="M3119" s="1">
        <v>1</v>
      </c>
      <c r="N3119" s="1">
        <v>2</v>
      </c>
      <c r="O3119" s="1">
        <v>68.599999999999994</v>
      </c>
      <c r="P3119" s="2" t="s">
        <v>69</v>
      </c>
      <c r="Q3119" s="2">
        <v>668.6</v>
      </c>
      <c r="R3119" s="1"/>
      <c r="S3119" s="2">
        <v>250</v>
      </c>
      <c r="T3119" s="1"/>
      <c r="U3119" s="1"/>
      <c r="V3119" s="1"/>
      <c r="W3119" s="1"/>
      <c r="X3119" s="35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2"/>
      <c r="AR3119" s="36"/>
      <c r="AS3119" s="1"/>
      <c r="AT3119" s="45"/>
      <c r="AU3119" s="1"/>
      <c r="AV3119" s="1"/>
      <c r="AW3119" s="1"/>
      <c r="AX3119" s="2"/>
      <c r="AY3119" s="1"/>
      <c r="AZ3119" s="1"/>
      <c r="BA3119" s="36"/>
      <c r="BB3119" s="2"/>
      <c r="BC3119" s="1"/>
      <c r="BD3119" s="1"/>
      <c r="BE3119" s="36"/>
      <c r="BF3119" s="43">
        <f t="shared" si="48"/>
        <v>167150</v>
      </c>
      <c r="BG3119" s="1"/>
      <c r="BH3119" s="1"/>
      <c r="BI3119" s="1">
        <v>50</v>
      </c>
      <c r="BJ3119" s="1">
        <v>0</v>
      </c>
      <c r="BK3119" s="1">
        <v>0.01</v>
      </c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37" t="s">
        <v>71</v>
      </c>
    </row>
    <row r="3120" spans="1:77" x14ac:dyDescent="0.25">
      <c r="A3120" s="1">
        <v>3115</v>
      </c>
      <c r="B3120" s="1"/>
      <c r="C3120" s="1"/>
      <c r="D3120" s="1"/>
      <c r="E3120" s="1"/>
      <c r="F3120" s="1">
        <v>3115</v>
      </c>
      <c r="G3120" s="1" t="s">
        <v>67</v>
      </c>
      <c r="H3120" s="1">
        <v>57128</v>
      </c>
      <c r="M3120" s="1">
        <v>0</v>
      </c>
      <c r="N3120" s="1">
        <v>1</v>
      </c>
      <c r="O3120" s="1">
        <v>77.7</v>
      </c>
      <c r="P3120" s="2" t="s">
        <v>69</v>
      </c>
      <c r="Q3120" s="2">
        <v>177.7</v>
      </c>
      <c r="R3120" s="1"/>
      <c r="S3120" s="2">
        <v>100</v>
      </c>
      <c r="T3120" s="1"/>
      <c r="U3120" s="1"/>
      <c r="V3120" s="1"/>
      <c r="W3120" s="1"/>
      <c r="X3120" s="35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2"/>
      <c r="AR3120" s="36"/>
      <c r="AS3120" s="1"/>
      <c r="AT3120" s="45"/>
      <c r="AU3120" s="1"/>
      <c r="AV3120" s="1"/>
      <c r="AW3120" s="1"/>
      <c r="AX3120" s="2"/>
      <c r="AY3120" s="1"/>
      <c r="AZ3120" s="1"/>
      <c r="BA3120" s="36"/>
      <c r="BB3120" s="2"/>
      <c r="BC3120" s="1"/>
      <c r="BD3120" s="1"/>
      <c r="BE3120" s="36"/>
      <c r="BF3120" s="43">
        <f t="shared" si="48"/>
        <v>17770</v>
      </c>
      <c r="BG3120" s="1"/>
      <c r="BH3120" s="1"/>
      <c r="BI3120" s="1">
        <v>50</v>
      </c>
      <c r="BJ3120" s="1">
        <v>0</v>
      </c>
      <c r="BK3120" s="1">
        <v>0.01</v>
      </c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37" t="s">
        <v>71</v>
      </c>
    </row>
    <row r="3121" spans="1:77" x14ac:dyDescent="0.25">
      <c r="A3121" s="1">
        <v>3116</v>
      </c>
      <c r="B3121" s="1"/>
      <c r="C3121" s="1"/>
      <c r="D3121" s="1"/>
      <c r="E3121" s="1"/>
      <c r="F3121" s="1">
        <v>3116</v>
      </c>
      <c r="G3121" s="1" t="s">
        <v>67</v>
      </c>
      <c r="H3121" s="1">
        <v>57192</v>
      </c>
      <c r="M3121" s="1">
        <v>2</v>
      </c>
      <c r="N3121" s="1">
        <v>0</v>
      </c>
      <c r="O3121" s="1">
        <v>0</v>
      </c>
      <c r="P3121" s="2" t="s">
        <v>69</v>
      </c>
      <c r="Q3121" s="2">
        <v>800</v>
      </c>
      <c r="R3121" s="1"/>
      <c r="S3121" s="2">
        <v>300</v>
      </c>
      <c r="T3121" s="1"/>
      <c r="U3121" s="1"/>
      <c r="V3121" s="1"/>
      <c r="W3121" s="1"/>
      <c r="X3121" s="35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2"/>
      <c r="AR3121" s="36"/>
      <c r="AS3121" s="1"/>
      <c r="AT3121" s="45"/>
      <c r="AU3121" s="1"/>
      <c r="AV3121" s="1"/>
      <c r="AW3121" s="1"/>
      <c r="AX3121" s="2"/>
      <c r="AY3121" s="1"/>
      <c r="AZ3121" s="1"/>
      <c r="BA3121" s="36"/>
      <c r="BB3121" s="2"/>
      <c r="BC3121" s="1"/>
      <c r="BD3121" s="1"/>
      <c r="BE3121" s="36"/>
      <c r="BF3121" s="43">
        <f t="shared" si="48"/>
        <v>240000</v>
      </c>
      <c r="BG3121" s="1"/>
      <c r="BH3121" s="1"/>
      <c r="BI3121" s="1">
        <v>50</v>
      </c>
      <c r="BJ3121" s="1">
        <v>0</v>
      </c>
      <c r="BK3121" s="1">
        <v>0.01</v>
      </c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37" t="s">
        <v>71</v>
      </c>
    </row>
    <row r="3122" spans="1:77" x14ac:dyDescent="0.25">
      <c r="A3122" s="1">
        <v>3117</v>
      </c>
      <c r="B3122" s="1"/>
      <c r="C3122" s="1"/>
      <c r="D3122" s="1"/>
      <c r="E3122" s="1"/>
      <c r="F3122" s="1">
        <v>3117</v>
      </c>
      <c r="G3122" s="1" t="s">
        <v>67</v>
      </c>
      <c r="H3122" s="1">
        <v>57193</v>
      </c>
      <c r="M3122" s="1">
        <v>2</v>
      </c>
      <c r="N3122" s="1">
        <v>0</v>
      </c>
      <c r="O3122" s="1">
        <v>0</v>
      </c>
      <c r="P3122" s="2" t="s">
        <v>69</v>
      </c>
      <c r="Q3122" s="2">
        <v>800</v>
      </c>
      <c r="R3122" s="1"/>
      <c r="S3122" s="2">
        <v>300</v>
      </c>
      <c r="T3122" s="1"/>
      <c r="U3122" s="1"/>
      <c r="V3122" s="1"/>
      <c r="W3122" s="1"/>
      <c r="X3122" s="35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2"/>
      <c r="AR3122" s="36"/>
      <c r="AS3122" s="1"/>
      <c r="AT3122" s="45"/>
      <c r="AU3122" s="1"/>
      <c r="AV3122" s="1"/>
      <c r="AW3122" s="1"/>
      <c r="AX3122" s="2"/>
      <c r="AY3122" s="1"/>
      <c r="AZ3122" s="1"/>
      <c r="BA3122" s="36"/>
      <c r="BB3122" s="2"/>
      <c r="BC3122" s="1"/>
      <c r="BD3122" s="1"/>
      <c r="BE3122" s="36"/>
      <c r="BF3122" s="43">
        <f t="shared" si="48"/>
        <v>240000</v>
      </c>
      <c r="BG3122" s="1"/>
      <c r="BH3122" s="1"/>
      <c r="BI3122" s="1">
        <v>50</v>
      </c>
      <c r="BJ3122" s="1">
        <v>0</v>
      </c>
      <c r="BK3122" s="1">
        <v>0.01</v>
      </c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37" t="s">
        <v>71</v>
      </c>
    </row>
    <row r="3123" spans="1:77" x14ac:dyDescent="0.25">
      <c r="A3123" s="1">
        <v>3118</v>
      </c>
      <c r="B3123" s="1"/>
      <c r="C3123" s="1"/>
      <c r="D3123" s="1"/>
      <c r="E3123" s="1"/>
      <c r="F3123" s="1">
        <v>3118</v>
      </c>
      <c r="G3123" s="1" t="s">
        <v>67</v>
      </c>
      <c r="H3123" s="1">
        <v>57227</v>
      </c>
      <c r="M3123" s="1">
        <v>3</v>
      </c>
      <c r="N3123" s="1">
        <v>2</v>
      </c>
      <c r="O3123" s="1">
        <v>31.4</v>
      </c>
      <c r="P3123" s="2" t="s">
        <v>69</v>
      </c>
      <c r="Q3123" s="2">
        <v>1431.4</v>
      </c>
      <c r="R3123" s="1"/>
      <c r="S3123" s="2">
        <v>180</v>
      </c>
      <c r="T3123" s="1"/>
      <c r="U3123" s="1"/>
      <c r="V3123" s="1"/>
      <c r="W3123" s="1"/>
      <c r="X3123" s="35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2"/>
      <c r="AR3123" s="36"/>
      <c r="AS3123" s="1"/>
      <c r="AT3123" s="45"/>
      <c r="AU3123" s="1"/>
      <c r="AV3123" s="1"/>
      <c r="AW3123" s="1"/>
      <c r="AX3123" s="2"/>
      <c r="AY3123" s="1"/>
      <c r="AZ3123" s="1"/>
      <c r="BA3123" s="36"/>
      <c r="BB3123" s="2"/>
      <c r="BC3123" s="1"/>
      <c r="BD3123" s="1"/>
      <c r="BE3123" s="36"/>
      <c r="BF3123" s="43">
        <f t="shared" si="48"/>
        <v>257652.00000000003</v>
      </c>
      <c r="BG3123" s="1"/>
      <c r="BH3123" s="1"/>
      <c r="BI3123" s="1">
        <v>50</v>
      </c>
      <c r="BJ3123" s="1">
        <v>0</v>
      </c>
      <c r="BK3123" s="1">
        <v>0.01</v>
      </c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37" t="s">
        <v>71</v>
      </c>
    </row>
    <row r="3124" spans="1:77" x14ac:dyDescent="0.25">
      <c r="A3124" s="1">
        <v>3119</v>
      </c>
      <c r="B3124" s="1"/>
      <c r="C3124" s="1"/>
      <c r="D3124" s="1"/>
      <c r="E3124" s="1"/>
      <c r="F3124" s="1">
        <v>3119</v>
      </c>
      <c r="G3124" s="1" t="s">
        <v>67</v>
      </c>
      <c r="H3124" s="1">
        <v>57236</v>
      </c>
      <c r="M3124" s="1">
        <v>3</v>
      </c>
      <c r="N3124" s="1">
        <v>1</v>
      </c>
      <c r="O3124" s="1">
        <v>6.8</v>
      </c>
      <c r="P3124" s="2" t="s">
        <v>69</v>
      </c>
      <c r="Q3124" s="2">
        <v>1306.8</v>
      </c>
      <c r="R3124" s="1"/>
      <c r="S3124" s="2">
        <v>130</v>
      </c>
      <c r="T3124" s="1"/>
      <c r="U3124" s="1"/>
      <c r="V3124" s="1"/>
      <c r="W3124" s="1"/>
      <c r="X3124" s="35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2"/>
      <c r="AR3124" s="36"/>
      <c r="AS3124" s="1"/>
      <c r="AT3124" s="45"/>
      <c r="AU3124" s="1"/>
      <c r="AV3124" s="1"/>
      <c r="AW3124" s="1"/>
      <c r="AX3124" s="2"/>
      <c r="AY3124" s="1"/>
      <c r="AZ3124" s="1"/>
      <c r="BA3124" s="36"/>
      <c r="BB3124" s="2"/>
      <c r="BC3124" s="1"/>
      <c r="BD3124" s="1"/>
      <c r="BE3124" s="36"/>
      <c r="BF3124" s="43">
        <f t="shared" si="48"/>
        <v>169884</v>
      </c>
      <c r="BG3124" s="1"/>
      <c r="BH3124" s="1"/>
      <c r="BI3124" s="1">
        <v>50</v>
      </c>
      <c r="BJ3124" s="1">
        <v>0</v>
      </c>
      <c r="BK3124" s="1">
        <v>0.01</v>
      </c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37" t="s">
        <v>71</v>
      </c>
    </row>
    <row r="3125" spans="1:77" x14ac:dyDescent="0.25">
      <c r="A3125" s="1">
        <v>3120</v>
      </c>
      <c r="B3125" s="1"/>
      <c r="C3125" s="1"/>
      <c r="D3125" s="1"/>
      <c r="E3125" s="1"/>
      <c r="F3125" s="1">
        <v>3120</v>
      </c>
      <c r="G3125" s="1" t="s">
        <v>67</v>
      </c>
      <c r="H3125" s="1">
        <v>57240</v>
      </c>
      <c r="M3125" s="1">
        <v>3</v>
      </c>
      <c r="N3125" s="1">
        <v>0</v>
      </c>
      <c r="O3125" s="1">
        <v>0</v>
      </c>
      <c r="P3125" s="2" t="s">
        <v>69</v>
      </c>
      <c r="Q3125" s="2">
        <v>1200</v>
      </c>
      <c r="R3125" s="1"/>
      <c r="S3125" s="2">
        <v>100</v>
      </c>
      <c r="T3125" s="1"/>
      <c r="U3125" s="1"/>
      <c r="V3125" s="1"/>
      <c r="W3125" s="1"/>
      <c r="X3125" s="35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2"/>
      <c r="AR3125" s="36"/>
      <c r="AS3125" s="1"/>
      <c r="AT3125" s="45"/>
      <c r="AU3125" s="1"/>
      <c r="AV3125" s="1"/>
      <c r="AW3125" s="1"/>
      <c r="AX3125" s="2"/>
      <c r="AY3125" s="1"/>
      <c r="AZ3125" s="1"/>
      <c r="BA3125" s="36"/>
      <c r="BB3125" s="2"/>
      <c r="BC3125" s="1"/>
      <c r="BD3125" s="1"/>
      <c r="BE3125" s="36"/>
      <c r="BF3125" s="43">
        <f t="shared" si="48"/>
        <v>120000</v>
      </c>
      <c r="BG3125" s="1"/>
      <c r="BH3125" s="1"/>
      <c r="BI3125" s="1">
        <v>50</v>
      </c>
      <c r="BJ3125" s="1">
        <v>0</v>
      </c>
      <c r="BK3125" s="1">
        <v>0.01</v>
      </c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37" t="s">
        <v>71</v>
      </c>
    </row>
    <row r="3126" spans="1:77" x14ac:dyDescent="0.25">
      <c r="A3126" s="1">
        <v>3121</v>
      </c>
      <c r="B3126" s="1"/>
      <c r="C3126" s="1"/>
      <c r="D3126" s="1"/>
      <c r="E3126" s="1"/>
      <c r="F3126" s="1">
        <v>3121</v>
      </c>
      <c r="G3126" s="1" t="s">
        <v>67</v>
      </c>
      <c r="H3126" s="1">
        <v>57243</v>
      </c>
      <c r="M3126" s="1">
        <v>5</v>
      </c>
      <c r="N3126" s="1">
        <v>1</v>
      </c>
      <c r="O3126" s="1">
        <v>56.9</v>
      </c>
      <c r="P3126" s="2" t="s">
        <v>69</v>
      </c>
      <c r="Q3126" s="2">
        <v>2156.9</v>
      </c>
      <c r="R3126" s="1"/>
      <c r="S3126" s="2">
        <v>160</v>
      </c>
      <c r="T3126" s="1"/>
      <c r="U3126" s="1"/>
      <c r="V3126" s="1"/>
      <c r="W3126" s="1"/>
      <c r="X3126" s="35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2"/>
      <c r="AR3126" s="36"/>
      <c r="AS3126" s="1"/>
      <c r="AT3126" s="45"/>
      <c r="AU3126" s="1"/>
      <c r="AV3126" s="1"/>
      <c r="AW3126" s="1"/>
      <c r="AX3126" s="2"/>
      <c r="AY3126" s="1"/>
      <c r="AZ3126" s="1"/>
      <c r="BA3126" s="36"/>
      <c r="BB3126" s="2"/>
      <c r="BC3126" s="1"/>
      <c r="BD3126" s="1"/>
      <c r="BE3126" s="36"/>
      <c r="BF3126" s="43">
        <f t="shared" si="48"/>
        <v>345104</v>
      </c>
      <c r="BG3126" s="1"/>
      <c r="BH3126" s="1"/>
      <c r="BI3126" s="1">
        <v>50</v>
      </c>
      <c r="BJ3126" s="1">
        <v>0</v>
      </c>
      <c r="BK3126" s="1">
        <v>0.01</v>
      </c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37" t="s">
        <v>71</v>
      </c>
    </row>
    <row r="3127" spans="1:77" x14ac:dyDescent="0.25">
      <c r="A3127" s="1">
        <v>3122</v>
      </c>
      <c r="B3127" s="1"/>
      <c r="C3127" s="1"/>
      <c r="D3127" s="1"/>
      <c r="E3127" s="1"/>
      <c r="F3127" s="1">
        <v>3122</v>
      </c>
      <c r="G3127" s="1" t="s">
        <v>67</v>
      </c>
      <c r="H3127" s="1">
        <v>57327</v>
      </c>
      <c r="M3127" s="1">
        <v>10</v>
      </c>
      <c r="N3127" s="1">
        <v>3</v>
      </c>
      <c r="O3127" s="1">
        <v>11.6</v>
      </c>
      <c r="P3127" s="2" t="s">
        <v>69</v>
      </c>
      <c r="Q3127" s="2">
        <v>4311.6000000000004</v>
      </c>
      <c r="R3127" s="1"/>
      <c r="S3127" s="2">
        <v>170</v>
      </c>
      <c r="T3127" s="1"/>
      <c r="U3127" s="1"/>
      <c r="V3127" s="1"/>
      <c r="W3127" s="1"/>
      <c r="X3127" s="35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2"/>
      <c r="AR3127" s="36"/>
      <c r="AS3127" s="1"/>
      <c r="AT3127" s="45"/>
      <c r="AU3127" s="1"/>
      <c r="AV3127" s="1"/>
      <c r="AW3127" s="1"/>
      <c r="AX3127" s="2"/>
      <c r="AY3127" s="1"/>
      <c r="AZ3127" s="1"/>
      <c r="BA3127" s="36"/>
      <c r="BB3127" s="2"/>
      <c r="BC3127" s="1"/>
      <c r="BD3127" s="1"/>
      <c r="BE3127" s="36"/>
      <c r="BF3127" s="43">
        <f t="shared" si="48"/>
        <v>732972.00000000012</v>
      </c>
      <c r="BG3127" s="1"/>
      <c r="BH3127" s="1"/>
      <c r="BI3127" s="1">
        <v>50</v>
      </c>
      <c r="BJ3127" s="1">
        <v>0</v>
      </c>
      <c r="BK3127" s="1">
        <v>0.01</v>
      </c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37" t="s">
        <v>71</v>
      </c>
    </row>
    <row r="3128" spans="1:77" x14ac:dyDescent="0.25">
      <c r="A3128" s="1">
        <v>3123</v>
      </c>
      <c r="B3128" s="1"/>
      <c r="C3128" s="1"/>
      <c r="D3128" s="1"/>
      <c r="E3128" s="1"/>
      <c r="F3128" s="1">
        <v>3123</v>
      </c>
      <c r="G3128" s="1" t="s">
        <v>67</v>
      </c>
      <c r="H3128" s="1">
        <v>57361</v>
      </c>
      <c r="M3128" s="1">
        <v>3</v>
      </c>
      <c r="N3128" s="1">
        <v>1</v>
      </c>
      <c r="O3128" s="1">
        <v>44.5</v>
      </c>
      <c r="P3128" s="2" t="s">
        <v>69</v>
      </c>
      <c r="Q3128" s="2">
        <v>1344.5</v>
      </c>
      <c r="R3128" s="1"/>
      <c r="S3128" s="2">
        <v>260</v>
      </c>
      <c r="T3128" s="1"/>
      <c r="U3128" s="1"/>
      <c r="V3128" s="1"/>
      <c r="W3128" s="1"/>
      <c r="X3128" s="35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2"/>
      <c r="AR3128" s="36"/>
      <c r="AS3128" s="1"/>
      <c r="AT3128" s="45"/>
      <c r="AU3128" s="1"/>
      <c r="AV3128" s="1"/>
      <c r="AW3128" s="1"/>
      <c r="AX3128" s="2"/>
      <c r="AY3128" s="1"/>
      <c r="AZ3128" s="1"/>
      <c r="BA3128" s="36"/>
      <c r="BB3128" s="2"/>
      <c r="BC3128" s="1"/>
      <c r="BD3128" s="1"/>
      <c r="BE3128" s="36"/>
      <c r="BF3128" s="43">
        <f t="shared" si="48"/>
        <v>349570</v>
      </c>
      <c r="BG3128" s="1"/>
      <c r="BH3128" s="1"/>
      <c r="BI3128" s="1">
        <v>50</v>
      </c>
      <c r="BJ3128" s="1">
        <v>0</v>
      </c>
      <c r="BK3128" s="1">
        <v>0.01</v>
      </c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37" t="s">
        <v>71</v>
      </c>
    </row>
    <row r="3129" spans="1:77" x14ac:dyDescent="0.25">
      <c r="A3129" s="1">
        <v>3124</v>
      </c>
      <c r="B3129" s="1"/>
      <c r="C3129" s="1"/>
      <c r="D3129" s="1"/>
      <c r="E3129" s="1"/>
      <c r="F3129" s="1">
        <v>3124</v>
      </c>
      <c r="G3129" s="1" t="s">
        <v>67</v>
      </c>
      <c r="H3129" s="1">
        <v>57378</v>
      </c>
      <c r="M3129" s="1">
        <v>2</v>
      </c>
      <c r="N3129" s="1">
        <v>3</v>
      </c>
      <c r="O3129" s="1">
        <v>81.2</v>
      </c>
      <c r="P3129" s="2" t="s">
        <v>69</v>
      </c>
      <c r="Q3129" s="2">
        <v>1181.2</v>
      </c>
      <c r="R3129" s="1"/>
      <c r="S3129" s="2">
        <v>390</v>
      </c>
      <c r="T3129" s="1"/>
      <c r="U3129" s="1"/>
      <c r="V3129" s="1"/>
      <c r="W3129" s="1"/>
      <c r="X3129" s="35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2"/>
      <c r="AR3129" s="36"/>
      <c r="AS3129" s="1"/>
      <c r="AT3129" s="45"/>
      <c r="AU3129" s="1"/>
      <c r="AV3129" s="1"/>
      <c r="AW3129" s="1"/>
      <c r="AX3129" s="2"/>
      <c r="AY3129" s="1"/>
      <c r="AZ3129" s="1"/>
      <c r="BA3129" s="36"/>
      <c r="BB3129" s="2"/>
      <c r="BC3129" s="1"/>
      <c r="BD3129" s="1"/>
      <c r="BE3129" s="36"/>
      <c r="BF3129" s="43">
        <f t="shared" si="48"/>
        <v>460668</v>
      </c>
      <c r="BG3129" s="1"/>
      <c r="BH3129" s="1"/>
      <c r="BI3129" s="1">
        <v>50</v>
      </c>
      <c r="BJ3129" s="1">
        <v>0</v>
      </c>
      <c r="BK3129" s="1">
        <v>0.01</v>
      </c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37" t="s">
        <v>71</v>
      </c>
    </row>
    <row r="3130" spans="1:77" x14ac:dyDescent="0.25">
      <c r="A3130" s="1">
        <v>3125</v>
      </c>
      <c r="B3130" s="1"/>
      <c r="C3130" s="1"/>
      <c r="D3130" s="1"/>
      <c r="E3130" s="1"/>
      <c r="F3130" s="1">
        <v>3125</v>
      </c>
      <c r="G3130" s="1" t="s">
        <v>67</v>
      </c>
      <c r="H3130" s="1">
        <v>57379</v>
      </c>
      <c r="M3130" s="1">
        <v>2</v>
      </c>
      <c r="N3130" s="1">
        <v>3</v>
      </c>
      <c r="O3130" s="1">
        <v>81.2</v>
      </c>
      <c r="P3130" s="2" t="s">
        <v>69</v>
      </c>
      <c r="Q3130" s="2">
        <v>1181.2</v>
      </c>
      <c r="R3130" s="1"/>
      <c r="S3130" s="2">
        <v>340</v>
      </c>
      <c r="T3130" s="1"/>
      <c r="U3130" s="1"/>
      <c r="V3130" s="1"/>
      <c r="W3130" s="1"/>
      <c r="X3130" s="35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2"/>
      <c r="AR3130" s="36"/>
      <c r="AS3130" s="1"/>
      <c r="AT3130" s="45"/>
      <c r="AU3130" s="1"/>
      <c r="AV3130" s="1"/>
      <c r="AW3130" s="1"/>
      <c r="AX3130" s="2"/>
      <c r="AY3130" s="1"/>
      <c r="AZ3130" s="1"/>
      <c r="BA3130" s="36"/>
      <c r="BB3130" s="2"/>
      <c r="BC3130" s="1"/>
      <c r="BD3130" s="1"/>
      <c r="BE3130" s="36"/>
      <c r="BF3130" s="43">
        <f t="shared" si="48"/>
        <v>401608</v>
      </c>
      <c r="BG3130" s="1"/>
      <c r="BH3130" s="1"/>
      <c r="BI3130" s="1">
        <v>50</v>
      </c>
      <c r="BJ3130" s="1">
        <v>0</v>
      </c>
      <c r="BK3130" s="1">
        <v>0.01</v>
      </c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37" t="s">
        <v>71</v>
      </c>
    </row>
    <row r="3131" spans="1:77" x14ac:dyDescent="0.25">
      <c r="A3131" s="1">
        <v>3126</v>
      </c>
      <c r="B3131" s="1"/>
      <c r="C3131" s="1"/>
      <c r="D3131" s="1"/>
      <c r="E3131" s="1"/>
      <c r="F3131" s="1">
        <v>3126</v>
      </c>
      <c r="G3131" s="1" t="s">
        <v>67</v>
      </c>
      <c r="H3131" s="1">
        <v>57380</v>
      </c>
      <c r="M3131" s="1">
        <v>2</v>
      </c>
      <c r="N3131" s="1">
        <v>3</v>
      </c>
      <c r="O3131" s="1">
        <v>81.2</v>
      </c>
      <c r="P3131" s="2" t="s">
        <v>69</v>
      </c>
      <c r="Q3131" s="2">
        <v>1181.2</v>
      </c>
      <c r="R3131" s="1"/>
      <c r="S3131" s="2">
        <v>340</v>
      </c>
      <c r="T3131" s="1"/>
      <c r="U3131" s="1"/>
      <c r="V3131" s="1"/>
      <c r="W3131" s="1"/>
      <c r="X3131" s="35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2"/>
      <c r="AR3131" s="36"/>
      <c r="AS3131" s="1"/>
      <c r="AT3131" s="45"/>
      <c r="AU3131" s="1"/>
      <c r="AV3131" s="1"/>
      <c r="AW3131" s="1"/>
      <c r="AX3131" s="2"/>
      <c r="AY3131" s="1"/>
      <c r="AZ3131" s="1"/>
      <c r="BA3131" s="36"/>
      <c r="BB3131" s="2"/>
      <c r="BC3131" s="1"/>
      <c r="BD3131" s="1"/>
      <c r="BE3131" s="36"/>
      <c r="BF3131" s="43">
        <f t="shared" si="48"/>
        <v>401608</v>
      </c>
      <c r="BG3131" s="1"/>
      <c r="BH3131" s="1"/>
      <c r="BI3131" s="1">
        <v>50</v>
      </c>
      <c r="BJ3131" s="1">
        <v>0</v>
      </c>
      <c r="BK3131" s="1">
        <v>0.01</v>
      </c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37" t="s">
        <v>71</v>
      </c>
    </row>
    <row r="3132" spans="1:77" x14ac:dyDescent="0.25">
      <c r="A3132" s="1">
        <v>3127</v>
      </c>
      <c r="B3132" s="1"/>
      <c r="C3132" s="1"/>
      <c r="D3132" s="1"/>
      <c r="E3132" s="1"/>
      <c r="F3132" s="1">
        <v>3127</v>
      </c>
      <c r="G3132" s="1" t="s">
        <v>67</v>
      </c>
      <c r="H3132" s="1">
        <v>57381</v>
      </c>
      <c r="M3132" s="1">
        <v>2</v>
      </c>
      <c r="N3132" s="1">
        <v>3</v>
      </c>
      <c r="O3132" s="1">
        <v>81.2</v>
      </c>
      <c r="P3132" s="2" t="s">
        <v>69</v>
      </c>
      <c r="Q3132" s="2">
        <v>1181.2</v>
      </c>
      <c r="R3132" s="1"/>
      <c r="S3132" s="2">
        <v>340</v>
      </c>
      <c r="T3132" s="1"/>
      <c r="U3132" s="1"/>
      <c r="V3132" s="1"/>
      <c r="W3132" s="1"/>
      <c r="X3132" s="35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2"/>
      <c r="AR3132" s="36"/>
      <c r="AS3132" s="1"/>
      <c r="AT3132" s="45"/>
      <c r="AU3132" s="1"/>
      <c r="AV3132" s="1"/>
      <c r="AW3132" s="1"/>
      <c r="AX3132" s="2"/>
      <c r="AY3132" s="1"/>
      <c r="AZ3132" s="1"/>
      <c r="BA3132" s="36"/>
      <c r="BB3132" s="2"/>
      <c r="BC3132" s="1"/>
      <c r="BD3132" s="1"/>
      <c r="BE3132" s="36"/>
      <c r="BF3132" s="43">
        <f t="shared" si="48"/>
        <v>401608</v>
      </c>
      <c r="BG3132" s="1"/>
      <c r="BH3132" s="1"/>
      <c r="BI3132" s="1">
        <v>50</v>
      </c>
      <c r="BJ3132" s="1">
        <v>0</v>
      </c>
      <c r="BK3132" s="1">
        <v>0.01</v>
      </c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37" t="s">
        <v>71</v>
      </c>
    </row>
    <row r="3133" spans="1:77" x14ac:dyDescent="0.25">
      <c r="A3133" s="1">
        <v>3128</v>
      </c>
      <c r="B3133" s="1"/>
      <c r="C3133" s="1"/>
      <c r="D3133" s="1"/>
      <c r="E3133" s="1"/>
      <c r="F3133" s="1">
        <v>3128</v>
      </c>
      <c r="G3133" s="1" t="s">
        <v>67</v>
      </c>
      <c r="H3133" s="1">
        <v>57382</v>
      </c>
      <c r="M3133" s="1">
        <v>2</v>
      </c>
      <c r="N3133" s="1">
        <v>3</v>
      </c>
      <c r="O3133" s="1">
        <v>81.2</v>
      </c>
      <c r="P3133" s="2" t="s">
        <v>69</v>
      </c>
      <c r="Q3133" s="2">
        <v>1181.2</v>
      </c>
      <c r="R3133" s="1"/>
      <c r="S3133" s="2">
        <v>340</v>
      </c>
      <c r="T3133" s="1"/>
      <c r="U3133" s="1"/>
      <c r="V3133" s="1"/>
      <c r="W3133" s="1"/>
      <c r="X3133" s="35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2"/>
      <c r="AR3133" s="36"/>
      <c r="AS3133" s="1"/>
      <c r="AT3133" s="45"/>
      <c r="AU3133" s="1"/>
      <c r="AV3133" s="1"/>
      <c r="AW3133" s="1"/>
      <c r="AX3133" s="2"/>
      <c r="AY3133" s="1"/>
      <c r="AZ3133" s="1"/>
      <c r="BA3133" s="36"/>
      <c r="BB3133" s="2"/>
      <c r="BC3133" s="1"/>
      <c r="BD3133" s="1"/>
      <c r="BE3133" s="36"/>
      <c r="BF3133" s="43">
        <f t="shared" si="48"/>
        <v>401608</v>
      </c>
      <c r="BG3133" s="1"/>
      <c r="BH3133" s="1"/>
      <c r="BI3133" s="1">
        <v>50</v>
      </c>
      <c r="BJ3133" s="1">
        <v>0</v>
      </c>
      <c r="BK3133" s="1">
        <v>0.01</v>
      </c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37" t="s">
        <v>71</v>
      </c>
    </row>
    <row r="3134" spans="1:77" x14ac:dyDescent="0.25">
      <c r="A3134" s="1">
        <v>3129</v>
      </c>
      <c r="B3134" s="1"/>
      <c r="C3134" s="1"/>
      <c r="D3134" s="1"/>
      <c r="E3134" s="1"/>
      <c r="F3134" s="1">
        <v>3129</v>
      </c>
      <c r="G3134" s="1" t="s">
        <v>67</v>
      </c>
      <c r="H3134" s="1">
        <v>57383</v>
      </c>
      <c r="M3134" s="1">
        <v>2</v>
      </c>
      <c r="N3134" s="1">
        <v>3</v>
      </c>
      <c r="O3134" s="1">
        <v>81.2</v>
      </c>
      <c r="P3134" s="2" t="s">
        <v>69</v>
      </c>
      <c r="Q3134" s="2">
        <v>1181.2</v>
      </c>
      <c r="R3134" s="1"/>
      <c r="S3134" s="2">
        <v>340</v>
      </c>
      <c r="T3134" s="1"/>
      <c r="U3134" s="1"/>
      <c r="V3134" s="1"/>
      <c r="W3134" s="1"/>
      <c r="X3134" s="35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2"/>
      <c r="AR3134" s="36"/>
      <c r="AS3134" s="1"/>
      <c r="AT3134" s="45"/>
      <c r="AU3134" s="1"/>
      <c r="AV3134" s="1"/>
      <c r="AW3134" s="1"/>
      <c r="AX3134" s="2"/>
      <c r="AY3134" s="1"/>
      <c r="AZ3134" s="1"/>
      <c r="BA3134" s="36"/>
      <c r="BB3134" s="2"/>
      <c r="BC3134" s="1"/>
      <c r="BD3134" s="1"/>
      <c r="BE3134" s="36"/>
      <c r="BF3134" s="43">
        <f t="shared" si="48"/>
        <v>401608</v>
      </c>
      <c r="BG3134" s="1"/>
      <c r="BH3134" s="1"/>
      <c r="BI3134" s="1">
        <v>50</v>
      </c>
      <c r="BJ3134" s="1">
        <v>0</v>
      </c>
      <c r="BK3134" s="1">
        <v>0.01</v>
      </c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37" t="s">
        <v>71</v>
      </c>
    </row>
    <row r="3135" spans="1:77" x14ac:dyDescent="0.25">
      <c r="A3135" s="1">
        <v>3130</v>
      </c>
      <c r="B3135" s="1"/>
      <c r="C3135" s="1"/>
      <c r="D3135" s="1"/>
      <c r="E3135" s="1"/>
      <c r="F3135" s="1">
        <v>3130</v>
      </c>
      <c r="G3135" s="1" t="s">
        <v>67</v>
      </c>
      <c r="H3135" s="1">
        <v>57521</v>
      </c>
      <c r="M3135" s="1">
        <v>0</v>
      </c>
      <c r="N3135" s="1">
        <v>2</v>
      </c>
      <c r="O3135" s="1">
        <v>93.2</v>
      </c>
      <c r="P3135" s="2" t="s">
        <v>69</v>
      </c>
      <c r="Q3135" s="2">
        <v>293.2</v>
      </c>
      <c r="R3135" s="1"/>
      <c r="S3135" s="2">
        <v>100</v>
      </c>
      <c r="T3135" s="1"/>
      <c r="U3135" s="1"/>
      <c r="V3135" s="1"/>
      <c r="W3135" s="1"/>
      <c r="X3135" s="35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2"/>
      <c r="AR3135" s="36"/>
      <c r="AS3135" s="1"/>
      <c r="AT3135" s="45"/>
      <c r="AU3135" s="1"/>
      <c r="AV3135" s="1"/>
      <c r="AW3135" s="1"/>
      <c r="AX3135" s="2"/>
      <c r="AY3135" s="1"/>
      <c r="AZ3135" s="1"/>
      <c r="BA3135" s="36"/>
      <c r="BB3135" s="2"/>
      <c r="BC3135" s="1"/>
      <c r="BD3135" s="1"/>
      <c r="BE3135" s="36"/>
      <c r="BF3135" s="43">
        <f t="shared" si="48"/>
        <v>29320</v>
      </c>
      <c r="BG3135" s="1"/>
      <c r="BH3135" s="1"/>
      <c r="BI3135" s="1">
        <v>50</v>
      </c>
      <c r="BJ3135" s="1">
        <v>0</v>
      </c>
      <c r="BK3135" s="1">
        <v>0.01</v>
      </c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37" t="s">
        <v>71</v>
      </c>
    </row>
    <row r="3136" spans="1:77" x14ac:dyDescent="0.25">
      <c r="A3136" s="1">
        <v>3131</v>
      </c>
      <c r="B3136" s="1"/>
      <c r="C3136" s="1"/>
      <c r="D3136" s="1"/>
      <c r="E3136" s="1"/>
      <c r="F3136" s="1">
        <v>3131</v>
      </c>
      <c r="G3136" s="1" t="s">
        <v>67</v>
      </c>
      <c r="H3136" s="1">
        <v>57850</v>
      </c>
      <c r="M3136" s="1">
        <v>5</v>
      </c>
      <c r="N3136" s="1">
        <v>0</v>
      </c>
      <c r="O3136" s="1">
        <v>0</v>
      </c>
      <c r="P3136" s="2" t="s">
        <v>69</v>
      </c>
      <c r="Q3136" s="2">
        <v>2000</v>
      </c>
      <c r="R3136" s="1"/>
      <c r="S3136" s="2">
        <v>170</v>
      </c>
      <c r="T3136" s="1"/>
      <c r="U3136" s="1"/>
      <c r="V3136" s="1"/>
      <c r="W3136" s="1"/>
      <c r="X3136" s="35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2"/>
      <c r="AR3136" s="36"/>
      <c r="AS3136" s="1"/>
      <c r="AT3136" s="45"/>
      <c r="AU3136" s="1"/>
      <c r="AV3136" s="1"/>
      <c r="AW3136" s="1"/>
      <c r="AX3136" s="2"/>
      <c r="AY3136" s="1"/>
      <c r="AZ3136" s="1"/>
      <c r="BA3136" s="36"/>
      <c r="BB3136" s="2"/>
      <c r="BC3136" s="1"/>
      <c r="BD3136" s="1"/>
      <c r="BE3136" s="36"/>
      <c r="BF3136" s="43">
        <f t="shared" si="48"/>
        <v>340000</v>
      </c>
      <c r="BG3136" s="1"/>
      <c r="BH3136" s="1"/>
      <c r="BI3136" s="1">
        <v>50</v>
      </c>
      <c r="BJ3136" s="1">
        <v>0</v>
      </c>
      <c r="BK3136" s="1">
        <v>0.01</v>
      </c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37" t="s">
        <v>71</v>
      </c>
    </row>
    <row r="3137" spans="1:77" x14ac:dyDescent="0.25">
      <c r="A3137" s="1">
        <v>3132</v>
      </c>
      <c r="B3137" s="1"/>
      <c r="C3137" s="1"/>
      <c r="D3137" s="1"/>
      <c r="E3137" s="1"/>
      <c r="F3137" s="1">
        <v>3132</v>
      </c>
      <c r="G3137" s="1" t="s">
        <v>67</v>
      </c>
      <c r="H3137" s="1">
        <v>57897</v>
      </c>
      <c r="M3137" s="1">
        <v>0</v>
      </c>
      <c r="N3137" s="1">
        <v>1</v>
      </c>
      <c r="O3137" s="1">
        <v>58.9</v>
      </c>
      <c r="P3137" s="2" t="s">
        <v>69</v>
      </c>
      <c r="Q3137" s="2">
        <v>158.9</v>
      </c>
      <c r="R3137" s="1"/>
      <c r="S3137" s="2">
        <v>350</v>
      </c>
      <c r="T3137" s="1"/>
      <c r="U3137" s="1"/>
      <c r="V3137" s="1"/>
      <c r="W3137" s="1"/>
      <c r="X3137" s="35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2"/>
      <c r="AR3137" s="36"/>
      <c r="AS3137" s="1"/>
      <c r="AT3137" s="45"/>
      <c r="AU3137" s="1"/>
      <c r="AV3137" s="1"/>
      <c r="AW3137" s="1"/>
      <c r="AX3137" s="2"/>
      <c r="AY3137" s="1"/>
      <c r="AZ3137" s="1"/>
      <c r="BA3137" s="36"/>
      <c r="BB3137" s="2"/>
      <c r="BC3137" s="1"/>
      <c r="BD3137" s="1"/>
      <c r="BE3137" s="36"/>
      <c r="BF3137" s="43">
        <f t="shared" si="48"/>
        <v>55615</v>
      </c>
      <c r="BG3137" s="1"/>
      <c r="BH3137" s="1"/>
      <c r="BI3137" s="1">
        <v>50</v>
      </c>
      <c r="BJ3137" s="1">
        <v>0</v>
      </c>
      <c r="BK3137" s="1">
        <v>0.01</v>
      </c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37" t="s">
        <v>71</v>
      </c>
    </row>
    <row r="3138" spans="1:77" x14ac:dyDescent="0.25">
      <c r="A3138" s="1">
        <v>3133</v>
      </c>
      <c r="B3138" s="1"/>
      <c r="C3138" s="1"/>
      <c r="D3138" s="1"/>
      <c r="E3138" s="1"/>
      <c r="F3138" s="1">
        <v>3133</v>
      </c>
      <c r="G3138" s="1" t="s">
        <v>67</v>
      </c>
      <c r="H3138" s="1">
        <v>57898</v>
      </c>
      <c r="M3138" s="1">
        <v>0</v>
      </c>
      <c r="N3138" s="1">
        <v>1</v>
      </c>
      <c r="O3138" s="1">
        <v>57.5</v>
      </c>
      <c r="P3138" s="2" t="s">
        <v>69</v>
      </c>
      <c r="Q3138" s="2">
        <v>157.5</v>
      </c>
      <c r="R3138" s="1"/>
      <c r="S3138" s="2">
        <v>350</v>
      </c>
      <c r="T3138" s="1"/>
      <c r="U3138" s="1"/>
      <c r="V3138" s="1"/>
      <c r="W3138" s="1"/>
      <c r="X3138" s="35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2"/>
      <c r="AR3138" s="36"/>
      <c r="AS3138" s="1"/>
      <c r="AT3138" s="45"/>
      <c r="AU3138" s="1"/>
      <c r="AV3138" s="1"/>
      <c r="AW3138" s="1"/>
      <c r="AX3138" s="2"/>
      <c r="AY3138" s="1"/>
      <c r="AZ3138" s="1"/>
      <c r="BA3138" s="36"/>
      <c r="BB3138" s="2"/>
      <c r="BC3138" s="1"/>
      <c r="BD3138" s="1"/>
      <c r="BE3138" s="36"/>
      <c r="BF3138" s="43">
        <f t="shared" si="48"/>
        <v>55125</v>
      </c>
      <c r="BG3138" s="1"/>
      <c r="BH3138" s="1"/>
      <c r="BI3138" s="1">
        <v>50</v>
      </c>
      <c r="BJ3138" s="1">
        <v>0</v>
      </c>
      <c r="BK3138" s="1">
        <v>0.01</v>
      </c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37" t="s">
        <v>71</v>
      </c>
    </row>
    <row r="3139" spans="1:77" x14ac:dyDescent="0.25">
      <c r="A3139" s="1">
        <v>3134</v>
      </c>
      <c r="B3139" s="1"/>
      <c r="C3139" s="1"/>
      <c r="D3139" s="1"/>
      <c r="E3139" s="1"/>
      <c r="F3139" s="1">
        <v>3134</v>
      </c>
      <c r="G3139" s="1" t="s">
        <v>67</v>
      </c>
      <c r="H3139" s="1">
        <v>57899</v>
      </c>
      <c r="M3139" s="1">
        <v>0</v>
      </c>
      <c r="N3139" s="1">
        <v>0</v>
      </c>
      <c r="O3139" s="1">
        <v>95.7</v>
      </c>
      <c r="P3139" s="2" t="s">
        <v>69</v>
      </c>
      <c r="Q3139" s="2">
        <v>95.7</v>
      </c>
      <c r="R3139" s="1"/>
      <c r="S3139" s="2">
        <v>350</v>
      </c>
      <c r="T3139" s="1"/>
      <c r="U3139" s="1"/>
      <c r="V3139" s="1"/>
      <c r="W3139" s="1"/>
      <c r="X3139" s="35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2"/>
      <c r="AR3139" s="36"/>
      <c r="AS3139" s="1"/>
      <c r="AT3139" s="45"/>
      <c r="AU3139" s="1"/>
      <c r="AV3139" s="1"/>
      <c r="AW3139" s="1"/>
      <c r="AX3139" s="2"/>
      <c r="AY3139" s="1"/>
      <c r="AZ3139" s="1"/>
      <c r="BA3139" s="36"/>
      <c r="BB3139" s="2"/>
      <c r="BC3139" s="1"/>
      <c r="BD3139" s="1"/>
      <c r="BE3139" s="36"/>
      <c r="BF3139" s="43">
        <f t="shared" si="48"/>
        <v>33495</v>
      </c>
      <c r="BG3139" s="1"/>
      <c r="BH3139" s="1"/>
      <c r="BI3139" s="1">
        <v>50</v>
      </c>
      <c r="BJ3139" s="1">
        <v>0</v>
      </c>
      <c r="BK3139" s="1">
        <v>0.01</v>
      </c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37" t="s">
        <v>71</v>
      </c>
    </row>
    <row r="3140" spans="1:77" x14ac:dyDescent="0.25">
      <c r="A3140" s="1">
        <v>3135</v>
      </c>
      <c r="B3140" s="1"/>
      <c r="C3140" s="1"/>
      <c r="D3140" s="1"/>
      <c r="E3140" s="1"/>
      <c r="F3140" s="1">
        <v>3135</v>
      </c>
      <c r="G3140" s="1" t="s">
        <v>67</v>
      </c>
      <c r="H3140" s="1">
        <v>57900</v>
      </c>
      <c r="M3140" s="1">
        <v>0</v>
      </c>
      <c r="N3140" s="1">
        <v>1</v>
      </c>
      <c r="O3140" s="1">
        <v>0.6</v>
      </c>
      <c r="P3140" s="2" t="s">
        <v>69</v>
      </c>
      <c r="Q3140" s="2">
        <v>100.6</v>
      </c>
      <c r="R3140" s="1"/>
      <c r="S3140" s="2">
        <v>350</v>
      </c>
      <c r="T3140" s="1"/>
      <c r="U3140" s="1"/>
      <c r="V3140" s="1"/>
      <c r="W3140" s="1"/>
      <c r="X3140" s="35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2"/>
      <c r="AR3140" s="36"/>
      <c r="AS3140" s="1"/>
      <c r="AT3140" s="45"/>
      <c r="AU3140" s="1"/>
      <c r="AV3140" s="1"/>
      <c r="AW3140" s="1"/>
      <c r="AX3140" s="2"/>
      <c r="AY3140" s="1"/>
      <c r="AZ3140" s="1"/>
      <c r="BA3140" s="36"/>
      <c r="BB3140" s="2"/>
      <c r="BC3140" s="1"/>
      <c r="BD3140" s="1"/>
      <c r="BE3140" s="36"/>
      <c r="BF3140" s="43">
        <f t="shared" si="48"/>
        <v>35210</v>
      </c>
      <c r="BG3140" s="1"/>
      <c r="BH3140" s="1"/>
      <c r="BI3140" s="1">
        <v>50</v>
      </c>
      <c r="BJ3140" s="1">
        <v>0</v>
      </c>
      <c r="BK3140" s="1">
        <v>0.01</v>
      </c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37" t="s">
        <v>71</v>
      </c>
    </row>
    <row r="3141" spans="1:77" x14ac:dyDescent="0.25">
      <c r="A3141" s="1">
        <v>3136</v>
      </c>
      <c r="B3141" s="1"/>
      <c r="C3141" s="1"/>
      <c r="D3141" s="1"/>
      <c r="E3141" s="1"/>
      <c r="F3141" s="1">
        <v>3136</v>
      </c>
      <c r="G3141" s="1" t="s">
        <v>67</v>
      </c>
      <c r="H3141" s="1">
        <v>57924</v>
      </c>
      <c r="M3141" s="1">
        <v>2</v>
      </c>
      <c r="N3141" s="1">
        <v>2</v>
      </c>
      <c r="O3141" s="1">
        <v>71.7</v>
      </c>
      <c r="P3141" s="2" t="s">
        <v>69</v>
      </c>
      <c r="Q3141" s="2">
        <v>1071.7</v>
      </c>
      <c r="R3141" s="1"/>
      <c r="S3141" s="2">
        <v>260</v>
      </c>
      <c r="T3141" s="1"/>
      <c r="U3141" s="1"/>
      <c r="V3141" s="1"/>
      <c r="W3141" s="1"/>
      <c r="X3141" s="35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2"/>
      <c r="AR3141" s="36"/>
      <c r="AS3141" s="1"/>
      <c r="AT3141" s="45"/>
      <c r="AU3141" s="1"/>
      <c r="AV3141" s="1"/>
      <c r="AW3141" s="1"/>
      <c r="AX3141" s="2"/>
      <c r="AY3141" s="1"/>
      <c r="AZ3141" s="1"/>
      <c r="BA3141" s="36"/>
      <c r="BB3141" s="2"/>
      <c r="BC3141" s="1"/>
      <c r="BD3141" s="1"/>
      <c r="BE3141" s="36"/>
      <c r="BF3141" s="43">
        <f t="shared" si="48"/>
        <v>278642</v>
      </c>
      <c r="BG3141" s="1"/>
      <c r="BH3141" s="1"/>
      <c r="BI3141" s="1">
        <v>10</v>
      </c>
      <c r="BJ3141" s="1">
        <v>0</v>
      </c>
      <c r="BK3141" s="1">
        <v>0.01</v>
      </c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37" t="s">
        <v>71</v>
      </c>
    </row>
    <row r="3142" spans="1:77" x14ac:dyDescent="0.25">
      <c r="A3142" s="1">
        <v>3137</v>
      </c>
      <c r="B3142" s="1"/>
      <c r="C3142" s="1"/>
      <c r="D3142" s="1"/>
      <c r="E3142" s="1"/>
      <c r="F3142" s="1">
        <v>3137</v>
      </c>
      <c r="G3142" s="1" t="s">
        <v>67</v>
      </c>
      <c r="H3142" s="1">
        <v>57925</v>
      </c>
      <c r="M3142" s="1">
        <v>2</v>
      </c>
      <c r="N3142" s="1">
        <v>2</v>
      </c>
      <c r="O3142" s="1">
        <v>26.8</v>
      </c>
      <c r="P3142" s="2" t="s">
        <v>69</v>
      </c>
      <c r="Q3142" s="2">
        <v>1026.8</v>
      </c>
      <c r="R3142" s="1"/>
      <c r="S3142" s="2">
        <v>260</v>
      </c>
      <c r="T3142" s="1"/>
      <c r="U3142" s="1"/>
      <c r="V3142" s="1"/>
      <c r="W3142" s="1"/>
      <c r="X3142" s="35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2"/>
      <c r="AR3142" s="36"/>
      <c r="AS3142" s="1"/>
      <c r="AT3142" s="45"/>
      <c r="AU3142" s="1"/>
      <c r="AV3142" s="1"/>
      <c r="AW3142" s="1"/>
      <c r="AX3142" s="2"/>
      <c r="AY3142" s="1"/>
      <c r="AZ3142" s="1"/>
      <c r="BA3142" s="36"/>
      <c r="BB3142" s="2"/>
      <c r="BC3142" s="1"/>
      <c r="BD3142" s="1"/>
      <c r="BE3142" s="36"/>
      <c r="BF3142" s="43">
        <f t="shared" si="48"/>
        <v>266968</v>
      </c>
      <c r="BG3142" s="1"/>
      <c r="BH3142" s="1"/>
      <c r="BI3142" s="1">
        <v>50</v>
      </c>
      <c r="BJ3142" s="1">
        <v>0</v>
      </c>
      <c r="BK3142" s="1">
        <v>0.01</v>
      </c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37" t="s">
        <v>71</v>
      </c>
    </row>
    <row r="3143" spans="1:77" x14ac:dyDescent="0.25">
      <c r="A3143" s="1">
        <v>3138</v>
      </c>
      <c r="B3143" s="1"/>
      <c r="C3143" s="1"/>
      <c r="D3143" s="1"/>
      <c r="E3143" s="1"/>
      <c r="F3143" s="1">
        <v>3138</v>
      </c>
      <c r="G3143" s="1" t="s">
        <v>67</v>
      </c>
      <c r="H3143" s="1">
        <v>57926</v>
      </c>
      <c r="M3143" s="1">
        <v>1</v>
      </c>
      <c r="N3143" s="1">
        <v>2</v>
      </c>
      <c r="O3143" s="1">
        <v>97.9</v>
      </c>
      <c r="P3143" s="2" t="s">
        <v>69</v>
      </c>
      <c r="Q3143" s="2">
        <v>697.9</v>
      </c>
      <c r="R3143" s="1"/>
      <c r="S3143" s="2">
        <v>260</v>
      </c>
      <c r="T3143" s="1"/>
      <c r="U3143" s="1"/>
      <c r="V3143" s="1"/>
      <c r="W3143" s="1"/>
      <c r="X3143" s="35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2"/>
      <c r="AR3143" s="36"/>
      <c r="AS3143" s="1"/>
      <c r="AT3143" s="45"/>
      <c r="AU3143" s="1"/>
      <c r="AV3143" s="1"/>
      <c r="AW3143" s="1"/>
      <c r="AX3143" s="2"/>
      <c r="AY3143" s="1"/>
      <c r="AZ3143" s="1"/>
      <c r="BA3143" s="36"/>
      <c r="BB3143" s="2"/>
      <c r="BC3143" s="1"/>
      <c r="BD3143" s="1"/>
      <c r="BE3143" s="36"/>
      <c r="BF3143" s="43">
        <f t="shared" si="48"/>
        <v>181454</v>
      </c>
      <c r="BG3143" s="1"/>
      <c r="BH3143" s="1"/>
      <c r="BI3143" s="1">
        <v>50</v>
      </c>
      <c r="BJ3143" s="1">
        <v>0</v>
      </c>
      <c r="BK3143" s="1">
        <v>0.01</v>
      </c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37" t="s">
        <v>71</v>
      </c>
    </row>
    <row r="3144" spans="1:77" x14ac:dyDescent="0.25">
      <c r="A3144" s="1">
        <v>3139</v>
      </c>
      <c r="B3144" s="1"/>
      <c r="C3144" s="1"/>
      <c r="D3144" s="1"/>
      <c r="E3144" s="1"/>
      <c r="F3144" s="1">
        <v>3139</v>
      </c>
      <c r="G3144" s="1" t="s">
        <v>67</v>
      </c>
      <c r="H3144" s="1">
        <v>57929</v>
      </c>
      <c r="M3144" s="1">
        <v>0</v>
      </c>
      <c r="N3144" s="1">
        <v>0</v>
      </c>
      <c r="O3144" s="1">
        <v>96.3</v>
      </c>
      <c r="P3144" s="2" t="s">
        <v>69</v>
      </c>
      <c r="Q3144" s="2">
        <v>96.3</v>
      </c>
      <c r="R3144" s="1"/>
      <c r="S3144" s="2">
        <v>300</v>
      </c>
      <c r="T3144" s="1"/>
      <c r="U3144" s="1"/>
      <c r="V3144" s="1"/>
      <c r="W3144" s="1"/>
      <c r="X3144" s="35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2"/>
      <c r="AR3144" s="36"/>
      <c r="AS3144" s="1"/>
      <c r="AT3144" s="45"/>
      <c r="AU3144" s="1"/>
      <c r="AV3144" s="1"/>
      <c r="AW3144" s="1"/>
      <c r="AX3144" s="2"/>
      <c r="AY3144" s="1"/>
      <c r="AZ3144" s="1"/>
      <c r="BA3144" s="36"/>
      <c r="BB3144" s="2"/>
      <c r="BC3144" s="1"/>
      <c r="BD3144" s="1"/>
      <c r="BE3144" s="36"/>
      <c r="BF3144" s="43">
        <f t="shared" ref="BF3144:BF3207" si="49">Q3144*S3144</f>
        <v>28890</v>
      </c>
      <c r="BG3144" s="1"/>
      <c r="BH3144" s="1"/>
      <c r="BI3144" s="1">
        <v>50</v>
      </c>
      <c r="BJ3144" s="1">
        <v>0</v>
      </c>
      <c r="BK3144" s="1">
        <v>0.01</v>
      </c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37" t="s">
        <v>71</v>
      </c>
    </row>
    <row r="3145" spans="1:77" x14ac:dyDescent="0.25">
      <c r="A3145" s="1">
        <v>3140</v>
      </c>
      <c r="B3145" s="1"/>
      <c r="C3145" s="1"/>
      <c r="D3145" s="1"/>
      <c r="E3145" s="1"/>
      <c r="F3145" s="1">
        <v>3140</v>
      </c>
      <c r="G3145" s="1" t="s">
        <v>67</v>
      </c>
      <c r="H3145" s="1">
        <v>58042</v>
      </c>
      <c r="M3145" s="1">
        <v>1</v>
      </c>
      <c r="N3145" s="1">
        <v>0</v>
      </c>
      <c r="O3145" s="1">
        <v>59.9</v>
      </c>
      <c r="P3145" s="2" t="s">
        <v>69</v>
      </c>
      <c r="Q3145" s="2">
        <v>459.9</v>
      </c>
      <c r="R3145" s="1"/>
      <c r="S3145" s="2">
        <v>310</v>
      </c>
      <c r="T3145" s="1"/>
      <c r="U3145" s="1"/>
      <c r="V3145" s="1"/>
      <c r="W3145" s="1"/>
      <c r="X3145" s="35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2"/>
      <c r="AR3145" s="36"/>
      <c r="AS3145" s="1"/>
      <c r="AT3145" s="45"/>
      <c r="AU3145" s="1"/>
      <c r="AV3145" s="1"/>
      <c r="AW3145" s="1"/>
      <c r="AX3145" s="2"/>
      <c r="AY3145" s="1"/>
      <c r="AZ3145" s="1"/>
      <c r="BA3145" s="36"/>
      <c r="BB3145" s="2"/>
      <c r="BC3145" s="1"/>
      <c r="BD3145" s="1"/>
      <c r="BE3145" s="36"/>
      <c r="BF3145" s="43">
        <f t="shared" si="49"/>
        <v>142569</v>
      </c>
      <c r="BG3145" s="1"/>
      <c r="BH3145" s="1"/>
      <c r="BI3145" s="1">
        <v>50</v>
      </c>
      <c r="BJ3145" s="1">
        <v>0</v>
      </c>
      <c r="BK3145" s="1">
        <v>0.01</v>
      </c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37" t="s">
        <v>71</v>
      </c>
    </row>
    <row r="3146" spans="1:77" x14ac:dyDescent="0.25">
      <c r="A3146" s="1">
        <v>3141</v>
      </c>
      <c r="B3146" s="1"/>
      <c r="C3146" s="1"/>
      <c r="D3146" s="1"/>
      <c r="E3146" s="1"/>
      <c r="F3146" s="1">
        <v>3141</v>
      </c>
      <c r="G3146" s="1" t="s">
        <v>67</v>
      </c>
      <c r="H3146" s="1">
        <v>58111</v>
      </c>
      <c r="M3146" s="1">
        <v>0</v>
      </c>
      <c r="N3146" s="1">
        <v>1</v>
      </c>
      <c r="O3146" s="1">
        <v>78.8</v>
      </c>
      <c r="P3146" s="2" t="s">
        <v>69</v>
      </c>
      <c r="Q3146" s="2">
        <v>178.8</v>
      </c>
      <c r="R3146" s="1"/>
      <c r="S3146" s="2">
        <v>250</v>
      </c>
      <c r="T3146" s="1"/>
      <c r="U3146" s="1"/>
      <c r="V3146" s="1"/>
      <c r="W3146" s="1"/>
      <c r="X3146" s="35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2"/>
      <c r="AR3146" s="36"/>
      <c r="AS3146" s="1"/>
      <c r="AT3146" s="45"/>
      <c r="AU3146" s="1"/>
      <c r="AV3146" s="1"/>
      <c r="AW3146" s="1"/>
      <c r="AX3146" s="2"/>
      <c r="AY3146" s="1"/>
      <c r="AZ3146" s="1"/>
      <c r="BA3146" s="36"/>
      <c r="BB3146" s="2"/>
      <c r="BC3146" s="1"/>
      <c r="BD3146" s="1"/>
      <c r="BE3146" s="36"/>
      <c r="BF3146" s="43">
        <f t="shared" si="49"/>
        <v>44700</v>
      </c>
      <c r="BG3146" s="1"/>
      <c r="BH3146" s="1"/>
      <c r="BI3146" s="1">
        <v>50</v>
      </c>
      <c r="BJ3146" s="1">
        <v>0</v>
      </c>
      <c r="BK3146" s="1">
        <v>0.01</v>
      </c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37" t="s">
        <v>71</v>
      </c>
    </row>
    <row r="3147" spans="1:77" x14ac:dyDescent="0.25">
      <c r="A3147" s="1">
        <v>3142</v>
      </c>
      <c r="B3147" s="1"/>
      <c r="C3147" s="1"/>
      <c r="D3147" s="1"/>
      <c r="E3147" s="1"/>
      <c r="F3147" s="1">
        <v>3142</v>
      </c>
      <c r="G3147" s="1" t="s">
        <v>67</v>
      </c>
      <c r="H3147" s="1">
        <v>58130</v>
      </c>
      <c r="M3147" s="1">
        <v>13</v>
      </c>
      <c r="N3147" s="1">
        <v>0</v>
      </c>
      <c r="O3147" s="1">
        <v>0</v>
      </c>
      <c r="P3147" s="2" t="s">
        <v>69</v>
      </c>
      <c r="Q3147" s="2">
        <v>5200</v>
      </c>
      <c r="R3147" s="1"/>
      <c r="S3147" s="2">
        <v>170</v>
      </c>
      <c r="T3147" s="1"/>
      <c r="U3147" s="1"/>
      <c r="V3147" s="1"/>
      <c r="W3147" s="1"/>
      <c r="X3147" s="35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2"/>
      <c r="AR3147" s="36"/>
      <c r="AS3147" s="1"/>
      <c r="AT3147" s="45"/>
      <c r="AU3147" s="1"/>
      <c r="AV3147" s="1"/>
      <c r="AW3147" s="1"/>
      <c r="AX3147" s="2"/>
      <c r="AY3147" s="1"/>
      <c r="AZ3147" s="1"/>
      <c r="BA3147" s="36"/>
      <c r="BB3147" s="2"/>
      <c r="BC3147" s="1"/>
      <c r="BD3147" s="1"/>
      <c r="BE3147" s="36"/>
      <c r="BF3147" s="43">
        <f t="shared" si="49"/>
        <v>884000</v>
      </c>
      <c r="BG3147" s="1"/>
      <c r="BH3147" s="1"/>
      <c r="BI3147" s="1">
        <v>50</v>
      </c>
      <c r="BJ3147" s="1">
        <v>0</v>
      </c>
      <c r="BK3147" s="1">
        <v>0.01</v>
      </c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37" t="s">
        <v>71</v>
      </c>
    </row>
    <row r="3148" spans="1:77" x14ac:dyDescent="0.25">
      <c r="A3148" s="1">
        <v>3143</v>
      </c>
      <c r="B3148" s="1"/>
      <c r="C3148" s="1"/>
      <c r="D3148" s="1"/>
      <c r="E3148" s="1"/>
      <c r="F3148" s="1">
        <v>3143</v>
      </c>
      <c r="G3148" s="1" t="s">
        <v>67</v>
      </c>
      <c r="H3148" s="1">
        <v>58140</v>
      </c>
      <c r="M3148" s="1">
        <v>3</v>
      </c>
      <c r="N3148" s="1">
        <v>0</v>
      </c>
      <c r="O3148" s="1">
        <v>0</v>
      </c>
      <c r="P3148" s="2" t="s">
        <v>69</v>
      </c>
      <c r="Q3148" s="2">
        <v>1200</v>
      </c>
      <c r="R3148" s="1"/>
      <c r="S3148" s="2">
        <v>350</v>
      </c>
      <c r="T3148" s="1"/>
      <c r="U3148" s="1"/>
      <c r="V3148" s="1"/>
      <c r="W3148" s="1"/>
      <c r="X3148" s="35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2"/>
      <c r="AR3148" s="36"/>
      <c r="AS3148" s="1"/>
      <c r="AT3148" s="45"/>
      <c r="AU3148" s="1"/>
      <c r="AV3148" s="1"/>
      <c r="AW3148" s="1"/>
      <c r="AX3148" s="2"/>
      <c r="AY3148" s="1"/>
      <c r="AZ3148" s="1"/>
      <c r="BA3148" s="36"/>
      <c r="BB3148" s="2"/>
      <c r="BC3148" s="1"/>
      <c r="BD3148" s="1"/>
      <c r="BE3148" s="36"/>
      <c r="BF3148" s="43">
        <f t="shared" si="49"/>
        <v>420000</v>
      </c>
      <c r="BG3148" s="1"/>
      <c r="BH3148" s="1"/>
      <c r="BI3148" s="1">
        <v>50</v>
      </c>
      <c r="BJ3148" s="1">
        <v>0</v>
      </c>
      <c r="BK3148" s="1">
        <v>0.01</v>
      </c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37" t="s">
        <v>71</v>
      </c>
    </row>
    <row r="3149" spans="1:77" x14ac:dyDescent="0.25">
      <c r="A3149" s="1">
        <v>3144</v>
      </c>
      <c r="B3149" s="1"/>
      <c r="C3149" s="1"/>
      <c r="D3149" s="1"/>
      <c r="E3149" s="1"/>
      <c r="F3149" s="1">
        <v>3144</v>
      </c>
      <c r="G3149" s="1" t="s">
        <v>67</v>
      </c>
      <c r="H3149" s="1">
        <v>58161</v>
      </c>
      <c r="M3149" s="1">
        <v>1</v>
      </c>
      <c r="N3149" s="1">
        <v>0</v>
      </c>
      <c r="O3149" s="1">
        <v>0</v>
      </c>
      <c r="P3149" s="2" t="s">
        <v>69</v>
      </c>
      <c r="Q3149" s="2">
        <v>400</v>
      </c>
      <c r="R3149" s="1"/>
      <c r="S3149" s="2">
        <v>390</v>
      </c>
      <c r="T3149" s="1"/>
      <c r="U3149" s="1"/>
      <c r="V3149" s="1"/>
      <c r="W3149" s="1"/>
      <c r="X3149" s="35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2"/>
      <c r="AR3149" s="36"/>
      <c r="AS3149" s="1"/>
      <c r="AT3149" s="45"/>
      <c r="AU3149" s="1"/>
      <c r="AV3149" s="1"/>
      <c r="AW3149" s="1"/>
      <c r="AX3149" s="2"/>
      <c r="AY3149" s="1"/>
      <c r="AZ3149" s="1"/>
      <c r="BA3149" s="36"/>
      <c r="BB3149" s="2"/>
      <c r="BC3149" s="1"/>
      <c r="BD3149" s="1"/>
      <c r="BE3149" s="36"/>
      <c r="BF3149" s="43">
        <f t="shared" si="49"/>
        <v>156000</v>
      </c>
      <c r="BG3149" s="1"/>
      <c r="BH3149" s="1"/>
      <c r="BI3149" s="1">
        <v>50</v>
      </c>
      <c r="BJ3149" s="1">
        <v>0</v>
      </c>
      <c r="BK3149" s="1">
        <v>0.01</v>
      </c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37" t="s">
        <v>71</v>
      </c>
    </row>
    <row r="3150" spans="1:77" x14ac:dyDescent="0.25">
      <c r="A3150" s="1">
        <v>3145</v>
      </c>
      <c r="B3150" s="1"/>
      <c r="C3150" s="1"/>
      <c r="D3150" s="1"/>
      <c r="E3150" s="1"/>
      <c r="F3150" s="1">
        <v>3145</v>
      </c>
      <c r="G3150" s="1" t="s">
        <v>67</v>
      </c>
      <c r="H3150" s="1">
        <v>58162</v>
      </c>
      <c r="M3150" s="1">
        <v>1</v>
      </c>
      <c r="N3150" s="1">
        <v>0</v>
      </c>
      <c r="O3150" s="1">
        <v>0</v>
      </c>
      <c r="P3150" s="2" t="s">
        <v>69</v>
      </c>
      <c r="Q3150" s="2">
        <v>400</v>
      </c>
      <c r="R3150" s="1"/>
      <c r="S3150" s="2">
        <v>390</v>
      </c>
      <c r="T3150" s="1"/>
      <c r="U3150" s="1"/>
      <c r="V3150" s="1"/>
      <c r="W3150" s="1"/>
      <c r="X3150" s="35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2"/>
      <c r="AR3150" s="36"/>
      <c r="AS3150" s="1"/>
      <c r="AT3150" s="45"/>
      <c r="AU3150" s="1"/>
      <c r="AV3150" s="1"/>
      <c r="AW3150" s="1"/>
      <c r="AX3150" s="2"/>
      <c r="AY3150" s="1"/>
      <c r="AZ3150" s="1"/>
      <c r="BA3150" s="36"/>
      <c r="BB3150" s="2"/>
      <c r="BC3150" s="1"/>
      <c r="BD3150" s="1"/>
      <c r="BE3150" s="36"/>
      <c r="BF3150" s="43">
        <f t="shared" si="49"/>
        <v>156000</v>
      </c>
      <c r="BG3150" s="1"/>
      <c r="BH3150" s="1"/>
      <c r="BI3150" s="1">
        <v>50</v>
      </c>
      <c r="BJ3150" s="1">
        <v>0</v>
      </c>
      <c r="BK3150" s="1">
        <v>0.01</v>
      </c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37" t="s">
        <v>71</v>
      </c>
    </row>
    <row r="3151" spans="1:77" x14ac:dyDescent="0.25">
      <c r="A3151" s="1">
        <v>3146</v>
      </c>
      <c r="B3151" s="1"/>
      <c r="C3151" s="1"/>
      <c r="D3151" s="1"/>
      <c r="E3151" s="1"/>
      <c r="F3151" s="1">
        <v>3146</v>
      </c>
      <c r="G3151" s="1" t="s">
        <v>67</v>
      </c>
      <c r="H3151" s="1">
        <v>58163</v>
      </c>
      <c r="M3151" s="1">
        <v>6</v>
      </c>
      <c r="N3151" s="1">
        <v>0</v>
      </c>
      <c r="O3151" s="1">
        <v>83.8</v>
      </c>
      <c r="P3151" s="2" t="s">
        <v>69</v>
      </c>
      <c r="Q3151" s="2">
        <v>2483.8000000000002</v>
      </c>
      <c r="R3151" s="1"/>
      <c r="S3151" s="2">
        <v>190</v>
      </c>
      <c r="T3151" s="1"/>
      <c r="U3151" s="1"/>
      <c r="V3151" s="1"/>
      <c r="W3151" s="1"/>
      <c r="X3151" s="35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2"/>
      <c r="AR3151" s="36"/>
      <c r="AS3151" s="1"/>
      <c r="AT3151" s="45"/>
      <c r="AU3151" s="1"/>
      <c r="AV3151" s="1"/>
      <c r="AW3151" s="1"/>
      <c r="AX3151" s="2"/>
      <c r="AY3151" s="1"/>
      <c r="AZ3151" s="1"/>
      <c r="BA3151" s="36"/>
      <c r="BB3151" s="2"/>
      <c r="BC3151" s="1"/>
      <c r="BD3151" s="1"/>
      <c r="BE3151" s="36"/>
      <c r="BF3151" s="43">
        <f t="shared" si="49"/>
        <v>471922.00000000006</v>
      </c>
      <c r="BG3151" s="1"/>
      <c r="BH3151" s="1"/>
      <c r="BI3151" s="1">
        <v>50</v>
      </c>
      <c r="BJ3151" s="1">
        <v>0</v>
      </c>
      <c r="BK3151" s="1">
        <v>0.01</v>
      </c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37" t="s">
        <v>71</v>
      </c>
    </row>
    <row r="3152" spans="1:77" x14ac:dyDescent="0.25">
      <c r="A3152" s="1">
        <v>3147</v>
      </c>
      <c r="B3152" s="1"/>
      <c r="C3152" s="1"/>
      <c r="D3152" s="1"/>
      <c r="E3152" s="1"/>
      <c r="F3152" s="1">
        <v>3147</v>
      </c>
      <c r="G3152" s="1" t="s">
        <v>67</v>
      </c>
      <c r="H3152" s="1">
        <v>58164</v>
      </c>
      <c r="M3152" s="1">
        <v>6</v>
      </c>
      <c r="N3152" s="1">
        <v>0</v>
      </c>
      <c r="O3152" s="1">
        <v>83.8</v>
      </c>
      <c r="P3152" s="2" t="s">
        <v>69</v>
      </c>
      <c r="Q3152" s="2">
        <v>2483.8000000000002</v>
      </c>
      <c r="R3152" s="1"/>
      <c r="S3152" s="2">
        <v>160</v>
      </c>
      <c r="T3152" s="1"/>
      <c r="U3152" s="1"/>
      <c r="V3152" s="1"/>
      <c r="W3152" s="1"/>
      <c r="X3152" s="35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2"/>
      <c r="AR3152" s="36"/>
      <c r="AS3152" s="1"/>
      <c r="AT3152" s="45"/>
      <c r="AU3152" s="1"/>
      <c r="AV3152" s="1"/>
      <c r="AW3152" s="1"/>
      <c r="AX3152" s="2"/>
      <c r="AY3152" s="1"/>
      <c r="AZ3152" s="1"/>
      <c r="BA3152" s="36"/>
      <c r="BB3152" s="2"/>
      <c r="BC3152" s="1"/>
      <c r="BD3152" s="1"/>
      <c r="BE3152" s="36"/>
      <c r="BF3152" s="43">
        <f t="shared" si="49"/>
        <v>397408</v>
      </c>
      <c r="BG3152" s="1"/>
      <c r="BH3152" s="1"/>
      <c r="BI3152" s="1">
        <v>50</v>
      </c>
      <c r="BJ3152" s="1">
        <v>0</v>
      </c>
      <c r="BK3152" s="1">
        <v>0.01</v>
      </c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37" t="s">
        <v>71</v>
      </c>
    </row>
    <row r="3153" spans="1:77" x14ac:dyDescent="0.25">
      <c r="A3153" s="1">
        <v>3148</v>
      </c>
      <c r="B3153" s="1"/>
      <c r="C3153" s="1"/>
      <c r="D3153" s="1"/>
      <c r="E3153" s="1"/>
      <c r="F3153" s="1">
        <v>3148</v>
      </c>
      <c r="G3153" s="1" t="s">
        <v>67</v>
      </c>
      <c r="H3153" s="1">
        <v>58201</v>
      </c>
      <c r="M3153" s="1">
        <v>0</v>
      </c>
      <c r="N3153" s="1">
        <v>0</v>
      </c>
      <c r="O3153" s="1">
        <v>46.4</v>
      </c>
      <c r="P3153" s="2" t="s">
        <v>69</v>
      </c>
      <c r="Q3153" s="2">
        <v>46.4</v>
      </c>
      <c r="R3153" s="1"/>
      <c r="S3153" s="2">
        <v>350</v>
      </c>
      <c r="T3153" s="1"/>
      <c r="U3153" s="1"/>
      <c r="V3153" s="1"/>
      <c r="W3153" s="1"/>
      <c r="X3153" s="35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2"/>
      <c r="AR3153" s="36"/>
      <c r="AS3153" s="1"/>
      <c r="AT3153" s="45"/>
      <c r="AU3153" s="1"/>
      <c r="AV3153" s="1"/>
      <c r="AW3153" s="1"/>
      <c r="AX3153" s="2"/>
      <c r="AY3153" s="1"/>
      <c r="AZ3153" s="1"/>
      <c r="BA3153" s="36"/>
      <c r="BB3153" s="2"/>
      <c r="BC3153" s="1"/>
      <c r="BD3153" s="1"/>
      <c r="BE3153" s="36"/>
      <c r="BF3153" s="43">
        <f t="shared" si="49"/>
        <v>16240</v>
      </c>
      <c r="BG3153" s="1"/>
      <c r="BH3153" s="1"/>
      <c r="BI3153" s="1">
        <v>50</v>
      </c>
      <c r="BJ3153" s="1">
        <v>0</v>
      </c>
      <c r="BK3153" s="1">
        <v>0.01</v>
      </c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37" t="s">
        <v>71</v>
      </c>
    </row>
    <row r="3154" spans="1:77" x14ac:dyDescent="0.25">
      <c r="A3154" s="1">
        <v>3149</v>
      </c>
      <c r="B3154" s="1"/>
      <c r="C3154" s="1"/>
      <c r="D3154" s="1"/>
      <c r="E3154" s="1"/>
      <c r="F3154" s="1">
        <v>3149</v>
      </c>
      <c r="G3154" s="1" t="s">
        <v>67</v>
      </c>
      <c r="H3154" s="1">
        <v>58203</v>
      </c>
      <c r="M3154" s="1">
        <v>0</v>
      </c>
      <c r="N3154" s="1">
        <v>0</v>
      </c>
      <c r="O3154" s="1">
        <v>67.5</v>
      </c>
      <c r="P3154" s="2" t="s">
        <v>69</v>
      </c>
      <c r="Q3154" s="2">
        <v>67.5</v>
      </c>
      <c r="R3154" s="1"/>
      <c r="S3154" s="2">
        <v>350</v>
      </c>
      <c r="T3154" s="1"/>
      <c r="U3154" s="1"/>
      <c r="V3154" s="1"/>
      <c r="W3154" s="1"/>
      <c r="X3154" s="35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2"/>
      <c r="AR3154" s="36"/>
      <c r="AS3154" s="1"/>
      <c r="AT3154" s="45"/>
      <c r="AU3154" s="1"/>
      <c r="AV3154" s="1"/>
      <c r="AW3154" s="1"/>
      <c r="AX3154" s="2"/>
      <c r="AY3154" s="1"/>
      <c r="AZ3154" s="1"/>
      <c r="BA3154" s="36"/>
      <c r="BB3154" s="2"/>
      <c r="BC3154" s="1"/>
      <c r="BD3154" s="1"/>
      <c r="BE3154" s="36"/>
      <c r="BF3154" s="43">
        <f t="shared" si="49"/>
        <v>23625</v>
      </c>
      <c r="BG3154" s="1"/>
      <c r="BH3154" s="1"/>
      <c r="BI3154" s="1">
        <v>50</v>
      </c>
      <c r="BJ3154" s="1">
        <v>0</v>
      </c>
      <c r="BK3154" s="1">
        <v>0.01</v>
      </c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37" t="s">
        <v>71</v>
      </c>
    </row>
    <row r="3155" spans="1:77" x14ac:dyDescent="0.25">
      <c r="A3155" s="1">
        <v>3150</v>
      </c>
      <c r="B3155" s="1"/>
      <c r="C3155" s="1"/>
      <c r="D3155" s="1"/>
      <c r="E3155" s="1"/>
      <c r="F3155" s="1">
        <v>3150</v>
      </c>
      <c r="G3155" s="35" t="s">
        <v>67</v>
      </c>
      <c r="H3155" s="1">
        <v>58226</v>
      </c>
      <c r="M3155" s="1">
        <v>0</v>
      </c>
      <c r="N3155" s="1">
        <v>1</v>
      </c>
      <c r="O3155" s="1">
        <v>44.2</v>
      </c>
      <c r="P3155" s="2" t="s">
        <v>69</v>
      </c>
      <c r="Q3155" s="2">
        <v>144.19999999999999</v>
      </c>
      <c r="R3155" s="1"/>
      <c r="S3155" s="2">
        <v>450</v>
      </c>
      <c r="T3155" s="1"/>
      <c r="U3155" s="1"/>
      <c r="V3155" s="1"/>
      <c r="W3155" s="1"/>
      <c r="X3155" s="35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2"/>
      <c r="AR3155" s="36"/>
      <c r="AS3155" s="1"/>
      <c r="AT3155" s="45"/>
      <c r="AU3155" s="1"/>
      <c r="AV3155" s="1"/>
      <c r="AW3155" s="1"/>
      <c r="AX3155" s="2"/>
      <c r="AY3155" s="1"/>
      <c r="AZ3155" s="1"/>
      <c r="BA3155" s="36"/>
      <c r="BB3155" s="2"/>
      <c r="BC3155" s="1"/>
      <c r="BD3155" s="1"/>
      <c r="BE3155" s="36"/>
      <c r="BF3155" s="43">
        <f t="shared" si="49"/>
        <v>64889.999999999993</v>
      </c>
      <c r="BG3155" s="1"/>
      <c r="BH3155" s="1"/>
      <c r="BI3155" s="1">
        <v>50</v>
      </c>
      <c r="BJ3155" s="1">
        <v>0</v>
      </c>
      <c r="BK3155" s="1">
        <v>0.01</v>
      </c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37" t="s">
        <v>71</v>
      </c>
    </row>
    <row r="3156" spans="1:77" x14ac:dyDescent="0.25">
      <c r="A3156" s="1">
        <v>3151</v>
      </c>
      <c r="B3156" s="1"/>
      <c r="C3156" s="1"/>
      <c r="D3156" s="1"/>
      <c r="E3156" s="1"/>
      <c r="F3156" s="1">
        <v>3151</v>
      </c>
      <c r="G3156" s="1" t="s">
        <v>67</v>
      </c>
      <c r="H3156" s="1">
        <v>58228</v>
      </c>
      <c r="M3156" s="1">
        <v>0</v>
      </c>
      <c r="N3156" s="1">
        <v>1</v>
      </c>
      <c r="O3156" s="1">
        <v>14.7</v>
      </c>
      <c r="P3156" s="2" t="s">
        <v>69</v>
      </c>
      <c r="Q3156" s="2">
        <v>114.7</v>
      </c>
      <c r="R3156" s="1"/>
      <c r="S3156" s="2">
        <v>450</v>
      </c>
      <c r="T3156" s="1"/>
      <c r="U3156" s="1"/>
      <c r="V3156" s="1"/>
      <c r="W3156" s="1"/>
      <c r="X3156" s="35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2"/>
      <c r="AR3156" s="36"/>
      <c r="AS3156" s="1"/>
      <c r="AT3156" s="45"/>
      <c r="AU3156" s="1"/>
      <c r="AV3156" s="1"/>
      <c r="AW3156" s="1"/>
      <c r="AX3156" s="2"/>
      <c r="AY3156" s="1"/>
      <c r="AZ3156" s="1"/>
      <c r="BA3156" s="36"/>
      <c r="BB3156" s="2"/>
      <c r="BC3156" s="1"/>
      <c r="BD3156" s="1"/>
      <c r="BE3156" s="36"/>
      <c r="BF3156" s="43">
        <f t="shared" si="49"/>
        <v>51615</v>
      </c>
      <c r="BG3156" s="1"/>
      <c r="BH3156" s="1"/>
      <c r="BI3156" s="1">
        <v>50</v>
      </c>
      <c r="BJ3156" s="1">
        <v>0</v>
      </c>
      <c r="BK3156" s="1">
        <v>0.01</v>
      </c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37" t="s">
        <v>71</v>
      </c>
    </row>
    <row r="3157" spans="1:77" x14ac:dyDescent="0.25">
      <c r="A3157" s="1">
        <v>3152</v>
      </c>
      <c r="B3157" s="1"/>
      <c r="C3157" s="1"/>
      <c r="D3157" s="1"/>
      <c r="E3157" s="1"/>
      <c r="F3157" s="1">
        <v>3152</v>
      </c>
      <c r="G3157" s="1" t="s">
        <v>67</v>
      </c>
      <c r="H3157" s="1">
        <v>58229</v>
      </c>
      <c r="M3157" s="1">
        <v>0</v>
      </c>
      <c r="N3157" s="1">
        <v>1</v>
      </c>
      <c r="O3157" s="1">
        <v>16.100000000000001</v>
      </c>
      <c r="P3157" s="2" t="s">
        <v>69</v>
      </c>
      <c r="Q3157" s="2">
        <v>116.1</v>
      </c>
      <c r="R3157" s="1"/>
      <c r="S3157" s="2">
        <v>450</v>
      </c>
      <c r="T3157" s="1"/>
      <c r="U3157" s="1"/>
      <c r="V3157" s="1"/>
      <c r="W3157" s="1"/>
      <c r="X3157" s="35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2"/>
      <c r="AR3157" s="36"/>
      <c r="AS3157" s="1"/>
      <c r="AT3157" s="45"/>
      <c r="AU3157" s="1"/>
      <c r="AV3157" s="1"/>
      <c r="AW3157" s="1"/>
      <c r="AX3157" s="2"/>
      <c r="AY3157" s="1"/>
      <c r="AZ3157" s="1"/>
      <c r="BA3157" s="36"/>
      <c r="BB3157" s="2"/>
      <c r="BC3157" s="1"/>
      <c r="BD3157" s="1"/>
      <c r="BE3157" s="36"/>
      <c r="BF3157" s="43">
        <f t="shared" si="49"/>
        <v>52245</v>
      </c>
      <c r="BG3157" s="1"/>
      <c r="BH3157" s="1"/>
      <c r="BI3157" s="1">
        <v>50</v>
      </c>
      <c r="BJ3157" s="1">
        <v>0</v>
      </c>
      <c r="BK3157" s="1">
        <v>0.01</v>
      </c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37" t="s">
        <v>71</v>
      </c>
    </row>
    <row r="3158" spans="1:77" x14ac:dyDescent="0.25">
      <c r="A3158" s="1">
        <v>3153</v>
      </c>
      <c r="B3158" s="1"/>
      <c r="C3158" s="1"/>
      <c r="D3158" s="1"/>
      <c r="E3158" s="1"/>
      <c r="F3158" s="1">
        <v>3153</v>
      </c>
      <c r="G3158" s="1" t="s">
        <v>67</v>
      </c>
      <c r="H3158" s="1">
        <v>58312</v>
      </c>
      <c r="M3158" s="1">
        <v>4</v>
      </c>
      <c r="N3158" s="1">
        <v>2</v>
      </c>
      <c r="O3158" s="1">
        <v>14</v>
      </c>
      <c r="P3158" s="2" t="s">
        <v>69</v>
      </c>
      <c r="Q3158" s="2">
        <v>1814</v>
      </c>
      <c r="R3158" s="1"/>
      <c r="S3158" s="2">
        <v>310</v>
      </c>
      <c r="T3158" s="1"/>
      <c r="U3158" s="1"/>
      <c r="V3158" s="1"/>
      <c r="W3158" s="1"/>
      <c r="X3158" s="35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2"/>
      <c r="AR3158" s="36"/>
      <c r="AS3158" s="1"/>
      <c r="AT3158" s="45"/>
      <c r="AU3158" s="1"/>
      <c r="AV3158" s="1"/>
      <c r="AW3158" s="1"/>
      <c r="AX3158" s="2"/>
      <c r="AY3158" s="1"/>
      <c r="AZ3158" s="1"/>
      <c r="BA3158" s="36"/>
      <c r="BB3158" s="2"/>
      <c r="BC3158" s="1"/>
      <c r="BD3158" s="1"/>
      <c r="BE3158" s="36"/>
      <c r="BF3158" s="43">
        <f t="shared" si="49"/>
        <v>562340</v>
      </c>
      <c r="BG3158" s="1"/>
      <c r="BH3158" s="1"/>
      <c r="BI3158" s="1">
        <v>50</v>
      </c>
      <c r="BJ3158" s="1">
        <v>0</v>
      </c>
      <c r="BK3158" s="1">
        <v>0.01</v>
      </c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37" t="s">
        <v>71</v>
      </c>
    </row>
    <row r="3159" spans="1:77" x14ac:dyDescent="0.25">
      <c r="A3159" s="1">
        <v>3154</v>
      </c>
      <c r="B3159" s="1"/>
      <c r="C3159" s="1"/>
      <c r="D3159" s="1"/>
      <c r="E3159" s="1"/>
      <c r="F3159" s="1">
        <v>3154</v>
      </c>
      <c r="G3159" s="1" t="s">
        <v>67</v>
      </c>
      <c r="H3159" s="1">
        <v>58319</v>
      </c>
      <c r="M3159" s="1">
        <v>4</v>
      </c>
      <c r="N3159" s="1">
        <v>0</v>
      </c>
      <c r="O3159" s="1">
        <v>0</v>
      </c>
      <c r="P3159" s="2" t="s">
        <v>69</v>
      </c>
      <c r="Q3159" s="2">
        <v>1600</v>
      </c>
      <c r="R3159" s="1"/>
      <c r="S3159" s="2">
        <v>190</v>
      </c>
      <c r="T3159" s="1"/>
      <c r="U3159" s="1"/>
      <c r="V3159" s="1"/>
      <c r="W3159" s="1"/>
      <c r="X3159" s="35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2"/>
      <c r="AR3159" s="36"/>
      <c r="AS3159" s="1"/>
      <c r="AT3159" s="45"/>
      <c r="AU3159" s="1"/>
      <c r="AV3159" s="1"/>
      <c r="AW3159" s="1"/>
      <c r="AX3159" s="2"/>
      <c r="AY3159" s="1"/>
      <c r="AZ3159" s="1"/>
      <c r="BA3159" s="36"/>
      <c r="BB3159" s="2"/>
      <c r="BC3159" s="1"/>
      <c r="BD3159" s="1"/>
      <c r="BE3159" s="36"/>
      <c r="BF3159" s="43">
        <f t="shared" si="49"/>
        <v>304000</v>
      </c>
      <c r="BG3159" s="1"/>
      <c r="BH3159" s="1"/>
      <c r="BI3159" s="1">
        <v>50</v>
      </c>
      <c r="BJ3159" s="1">
        <v>0</v>
      </c>
      <c r="BK3159" s="1">
        <v>0.01</v>
      </c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37" t="s">
        <v>71</v>
      </c>
    </row>
    <row r="3160" spans="1:77" x14ac:dyDescent="0.25">
      <c r="A3160" s="1">
        <v>3155</v>
      </c>
      <c r="B3160" s="1"/>
      <c r="C3160" s="1"/>
      <c r="D3160" s="1"/>
      <c r="E3160" s="1"/>
      <c r="F3160" s="1">
        <v>3155</v>
      </c>
      <c r="G3160" s="1" t="s">
        <v>67</v>
      </c>
      <c r="H3160" s="1">
        <v>58328</v>
      </c>
      <c r="M3160" s="1">
        <v>0</v>
      </c>
      <c r="N3160" s="1">
        <v>1</v>
      </c>
      <c r="O3160" s="1">
        <v>35.799999999999997</v>
      </c>
      <c r="P3160" s="2" t="s">
        <v>69</v>
      </c>
      <c r="Q3160" s="2">
        <v>135.80000000000001</v>
      </c>
      <c r="R3160" s="1"/>
      <c r="S3160" s="2">
        <v>350</v>
      </c>
      <c r="T3160" s="1"/>
      <c r="U3160" s="1"/>
      <c r="V3160" s="1"/>
      <c r="W3160" s="1"/>
      <c r="X3160" s="35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2"/>
      <c r="AR3160" s="36"/>
      <c r="AS3160" s="1"/>
      <c r="AT3160" s="45"/>
      <c r="AU3160" s="1"/>
      <c r="AV3160" s="1"/>
      <c r="AW3160" s="1"/>
      <c r="AX3160" s="2"/>
      <c r="AY3160" s="1"/>
      <c r="AZ3160" s="1"/>
      <c r="BA3160" s="36"/>
      <c r="BB3160" s="2"/>
      <c r="BC3160" s="1"/>
      <c r="BD3160" s="1"/>
      <c r="BE3160" s="36"/>
      <c r="BF3160" s="43">
        <f t="shared" si="49"/>
        <v>47530.000000000007</v>
      </c>
      <c r="BG3160" s="1"/>
      <c r="BH3160" s="1"/>
      <c r="BI3160" s="1">
        <v>50</v>
      </c>
      <c r="BJ3160" s="1">
        <v>0</v>
      </c>
      <c r="BK3160" s="1">
        <v>0.01</v>
      </c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37" t="s">
        <v>71</v>
      </c>
    </row>
    <row r="3161" spans="1:77" x14ac:dyDescent="0.25">
      <c r="A3161" s="1">
        <v>3156</v>
      </c>
      <c r="B3161" s="1"/>
      <c r="C3161" s="1"/>
      <c r="D3161" s="1"/>
      <c r="E3161" s="1"/>
      <c r="F3161" s="1">
        <v>3156</v>
      </c>
      <c r="G3161" s="1" t="s">
        <v>67</v>
      </c>
      <c r="H3161" s="1">
        <v>58361</v>
      </c>
      <c r="M3161" s="1">
        <v>1</v>
      </c>
      <c r="N3161" s="1">
        <v>1</v>
      </c>
      <c r="O3161" s="1">
        <v>31</v>
      </c>
      <c r="P3161" s="2" t="s">
        <v>69</v>
      </c>
      <c r="Q3161" s="2">
        <v>531</v>
      </c>
      <c r="R3161" s="1"/>
      <c r="S3161" s="2">
        <v>170</v>
      </c>
      <c r="T3161" s="1"/>
      <c r="U3161" s="1"/>
      <c r="V3161" s="1"/>
      <c r="W3161" s="1"/>
      <c r="X3161" s="35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2"/>
      <c r="AR3161" s="36"/>
      <c r="AS3161" s="1"/>
      <c r="AT3161" s="45"/>
      <c r="AU3161" s="1"/>
      <c r="AV3161" s="1"/>
      <c r="AW3161" s="1"/>
      <c r="AX3161" s="2"/>
      <c r="AY3161" s="1"/>
      <c r="AZ3161" s="1"/>
      <c r="BA3161" s="36"/>
      <c r="BB3161" s="2"/>
      <c r="BC3161" s="1"/>
      <c r="BD3161" s="1"/>
      <c r="BE3161" s="36"/>
      <c r="BF3161" s="43">
        <f t="shared" si="49"/>
        <v>90270</v>
      </c>
      <c r="BG3161" s="1"/>
      <c r="BH3161" s="1"/>
      <c r="BI3161" s="1">
        <v>50</v>
      </c>
      <c r="BJ3161" s="1">
        <v>0</v>
      </c>
      <c r="BK3161" s="1">
        <v>0.01</v>
      </c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37" t="s">
        <v>71</v>
      </c>
    </row>
    <row r="3162" spans="1:77" x14ac:dyDescent="0.25">
      <c r="A3162" s="1">
        <v>3157</v>
      </c>
      <c r="B3162" s="1"/>
      <c r="C3162" s="1"/>
      <c r="D3162" s="1"/>
      <c r="E3162" s="1"/>
      <c r="F3162" s="1">
        <v>3157</v>
      </c>
      <c r="G3162" s="1" t="s">
        <v>67</v>
      </c>
      <c r="H3162" s="1">
        <v>58382</v>
      </c>
      <c r="M3162" s="1">
        <v>3</v>
      </c>
      <c r="N3162" s="1">
        <v>0</v>
      </c>
      <c r="O3162" s="1">
        <v>0</v>
      </c>
      <c r="P3162" s="2" t="s">
        <v>69</v>
      </c>
      <c r="Q3162" s="2">
        <v>1200</v>
      </c>
      <c r="R3162" s="1"/>
      <c r="S3162" s="2">
        <v>130</v>
      </c>
      <c r="T3162" s="1"/>
      <c r="U3162" s="1"/>
      <c r="V3162" s="1"/>
      <c r="W3162" s="1"/>
      <c r="X3162" s="35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2"/>
      <c r="AR3162" s="36"/>
      <c r="AS3162" s="1"/>
      <c r="AT3162" s="45"/>
      <c r="AU3162" s="1"/>
      <c r="AV3162" s="1"/>
      <c r="AW3162" s="1"/>
      <c r="AX3162" s="2"/>
      <c r="AY3162" s="1"/>
      <c r="AZ3162" s="1"/>
      <c r="BA3162" s="36"/>
      <c r="BB3162" s="2"/>
      <c r="BC3162" s="1"/>
      <c r="BD3162" s="1"/>
      <c r="BE3162" s="36"/>
      <c r="BF3162" s="43">
        <f t="shared" si="49"/>
        <v>156000</v>
      </c>
      <c r="BG3162" s="1"/>
      <c r="BH3162" s="1"/>
      <c r="BI3162" s="1">
        <v>50</v>
      </c>
      <c r="BJ3162" s="1">
        <v>0</v>
      </c>
      <c r="BK3162" s="1">
        <v>0.01</v>
      </c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37" t="s">
        <v>71</v>
      </c>
    </row>
    <row r="3163" spans="1:77" x14ac:dyDescent="0.25">
      <c r="A3163" s="1">
        <v>3158</v>
      </c>
      <c r="B3163" s="1"/>
      <c r="C3163" s="1"/>
      <c r="D3163" s="1"/>
      <c r="E3163" s="1"/>
      <c r="F3163" s="1">
        <v>3158</v>
      </c>
      <c r="G3163" s="1" t="s">
        <v>67</v>
      </c>
      <c r="H3163" s="1">
        <v>58383</v>
      </c>
      <c r="M3163" s="1">
        <v>3</v>
      </c>
      <c r="N3163" s="1">
        <v>0</v>
      </c>
      <c r="O3163" s="1">
        <v>0</v>
      </c>
      <c r="P3163" s="2" t="s">
        <v>69</v>
      </c>
      <c r="Q3163" s="2">
        <v>1200</v>
      </c>
      <c r="R3163" s="1"/>
      <c r="S3163" s="2">
        <v>130</v>
      </c>
      <c r="T3163" s="1"/>
      <c r="U3163" s="1"/>
      <c r="V3163" s="1"/>
      <c r="W3163" s="1"/>
      <c r="X3163" s="35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2"/>
      <c r="AR3163" s="36"/>
      <c r="AS3163" s="1"/>
      <c r="AT3163" s="45"/>
      <c r="AU3163" s="1"/>
      <c r="AV3163" s="1"/>
      <c r="AW3163" s="1"/>
      <c r="AX3163" s="2"/>
      <c r="AY3163" s="1"/>
      <c r="AZ3163" s="1"/>
      <c r="BA3163" s="36"/>
      <c r="BB3163" s="2"/>
      <c r="BC3163" s="1"/>
      <c r="BD3163" s="1"/>
      <c r="BE3163" s="36"/>
      <c r="BF3163" s="43">
        <f t="shared" si="49"/>
        <v>156000</v>
      </c>
      <c r="BG3163" s="1"/>
      <c r="BH3163" s="1"/>
      <c r="BI3163" s="1">
        <v>50</v>
      </c>
      <c r="BJ3163" s="1">
        <v>0</v>
      </c>
      <c r="BK3163" s="1">
        <v>0.01</v>
      </c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37" t="s">
        <v>71</v>
      </c>
    </row>
    <row r="3164" spans="1:77" x14ac:dyDescent="0.25">
      <c r="A3164" s="1">
        <v>3159</v>
      </c>
      <c r="B3164" s="1"/>
      <c r="C3164" s="1"/>
      <c r="D3164" s="1"/>
      <c r="E3164" s="1"/>
      <c r="F3164" s="1">
        <v>3159</v>
      </c>
      <c r="G3164" s="1" t="s">
        <v>67</v>
      </c>
      <c r="H3164" s="1">
        <v>58384</v>
      </c>
      <c r="M3164" s="1">
        <v>3</v>
      </c>
      <c r="N3164" s="1">
        <v>0</v>
      </c>
      <c r="O3164" s="1">
        <v>0</v>
      </c>
      <c r="P3164" s="2" t="s">
        <v>69</v>
      </c>
      <c r="Q3164" s="2">
        <v>1200</v>
      </c>
      <c r="R3164" s="1"/>
      <c r="S3164" s="2">
        <v>130</v>
      </c>
      <c r="T3164" s="1"/>
      <c r="U3164" s="1"/>
      <c r="V3164" s="1"/>
      <c r="W3164" s="1"/>
      <c r="X3164" s="35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2"/>
      <c r="AR3164" s="36"/>
      <c r="AS3164" s="1"/>
      <c r="AT3164" s="45"/>
      <c r="AU3164" s="1"/>
      <c r="AV3164" s="1"/>
      <c r="AW3164" s="1"/>
      <c r="AX3164" s="2"/>
      <c r="AY3164" s="1"/>
      <c r="AZ3164" s="1"/>
      <c r="BA3164" s="36"/>
      <c r="BB3164" s="2"/>
      <c r="BC3164" s="1"/>
      <c r="BD3164" s="1"/>
      <c r="BE3164" s="36"/>
      <c r="BF3164" s="43">
        <f t="shared" si="49"/>
        <v>156000</v>
      </c>
      <c r="BG3164" s="1"/>
      <c r="BH3164" s="1"/>
      <c r="BI3164" s="1">
        <v>50</v>
      </c>
      <c r="BJ3164" s="1">
        <v>0</v>
      </c>
      <c r="BK3164" s="1">
        <v>0.01</v>
      </c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37" t="s">
        <v>71</v>
      </c>
    </row>
    <row r="3165" spans="1:77" x14ac:dyDescent="0.25">
      <c r="A3165" s="1">
        <v>3160</v>
      </c>
      <c r="B3165" s="1"/>
      <c r="C3165" s="1"/>
      <c r="D3165" s="1"/>
      <c r="E3165" s="1"/>
      <c r="F3165" s="1">
        <v>3160</v>
      </c>
      <c r="G3165" s="1" t="s">
        <v>67</v>
      </c>
      <c r="H3165" s="1">
        <v>58385</v>
      </c>
      <c r="M3165" s="1">
        <v>8</v>
      </c>
      <c r="N3165" s="1">
        <v>0</v>
      </c>
      <c r="O3165" s="1">
        <v>0</v>
      </c>
      <c r="P3165" s="2" t="s">
        <v>69</v>
      </c>
      <c r="Q3165" s="2">
        <v>3200</v>
      </c>
      <c r="R3165" s="1"/>
      <c r="S3165" s="2">
        <v>130</v>
      </c>
      <c r="T3165" s="1"/>
      <c r="U3165" s="1"/>
      <c r="V3165" s="1"/>
      <c r="W3165" s="1"/>
      <c r="X3165" s="35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2"/>
      <c r="AR3165" s="36"/>
      <c r="AS3165" s="1"/>
      <c r="AT3165" s="45"/>
      <c r="AU3165" s="1"/>
      <c r="AV3165" s="1"/>
      <c r="AW3165" s="1"/>
      <c r="AX3165" s="2"/>
      <c r="AY3165" s="1"/>
      <c r="AZ3165" s="1"/>
      <c r="BA3165" s="36"/>
      <c r="BB3165" s="2"/>
      <c r="BC3165" s="1"/>
      <c r="BD3165" s="1"/>
      <c r="BE3165" s="36"/>
      <c r="BF3165" s="43">
        <f t="shared" si="49"/>
        <v>416000</v>
      </c>
      <c r="BG3165" s="1"/>
      <c r="BH3165" s="1"/>
      <c r="BI3165" s="1">
        <v>50</v>
      </c>
      <c r="BJ3165" s="1">
        <v>0</v>
      </c>
      <c r="BK3165" s="1">
        <v>0.01</v>
      </c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37" t="s">
        <v>71</v>
      </c>
    </row>
    <row r="3166" spans="1:77" x14ac:dyDescent="0.25">
      <c r="A3166" s="1">
        <v>3161</v>
      </c>
      <c r="B3166" s="1"/>
      <c r="C3166" s="1"/>
      <c r="D3166" s="1"/>
      <c r="E3166" s="1"/>
      <c r="F3166" s="1">
        <v>3161</v>
      </c>
      <c r="G3166" s="1" t="s">
        <v>67</v>
      </c>
      <c r="H3166" s="1">
        <v>58503</v>
      </c>
      <c r="M3166" s="1">
        <v>0</v>
      </c>
      <c r="N3166" s="1">
        <v>1</v>
      </c>
      <c r="O3166" s="1">
        <v>56.6</v>
      </c>
      <c r="P3166" s="2" t="s">
        <v>69</v>
      </c>
      <c r="Q3166" s="2">
        <v>156.6</v>
      </c>
      <c r="R3166" s="1"/>
      <c r="S3166" s="2">
        <v>230</v>
      </c>
      <c r="T3166" s="1"/>
      <c r="U3166" s="1"/>
      <c r="V3166" s="1"/>
      <c r="W3166" s="1"/>
      <c r="X3166" s="35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2"/>
      <c r="AR3166" s="36"/>
      <c r="AS3166" s="1"/>
      <c r="AT3166" s="45"/>
      <c r="AU3166" s="1"/>
      <c r="AV3166" s="1"/>
      <c r="AW3166" s="1"/>
      <c r="AX3166" s="2"/>
      <c r="AY3166" s="1"/>
      <c r="AZ3166" s="1"/>
      <c r="BA3166" s="36"/>
      <c r="BB3166" s="2"/>
      <c r="BC3166" s="1"/>
      <c r="BD3166" s="1"/>
      <c r="BE3166" s="36"/>
      <c r="BF3166" s="43">
        <f t="shared" si="49"/>
        <v>36018</v>
      </c>
      <c r="BG3166" s="1"/>
      <c r="BH3166" s="1"/>
      <c r="BI3166" s="1">
        <v>50</v>
      </c>
      <c r="BJ3166" s="1">
        <v>0</v>
      </c>
      <c r="BK3166" s="1">
        <v>0.01</v>
      </c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37" t="s">
        <v>71</v>
      </c>
    </row>
    <row r="3167" spans="1:77" x14ac:dyDescent="0.25">
      <c r="A3167" s="1">
        <v>3162</v>
      </c>
      <c r="B3167" s="1"/>
      <c r="C3167" s="1"/>
      <c r="D3167" s="1"/>
      <c r="E3167" s="1"/>
      <c r="F3167" s="1">
        <v>3162</v>
      </c>
      <c r="G3167" s="1" t="s">
        <v>67</v>
      </c>
      <c r="H3167" s="1">
        <v>58545</v>
      </c>
      <c r="M3167" s="1">
        <v>9</v>
      </c>
      <c r="N3167" s="1">
        <v>0</v>
      </c>
      <c r="O3167" s="1">
        <v>20.100000000000001</v>
      </c>
      <c r="P3167" s="2" t="s">
        <v>69</v>
      </c>
      <c r="Q3167" s="2">
        <v>3620.1</v>
      </c>
      <c r="R3167" s="1"/>
      <c r="S3167" s="2">
        <v>130</v>
      </c>
      <c r="T3167" s="1"/>
      <c r="U3167" s="1"/>
      <c r="V3167" s="1"/>
      <c r="W3167" s="1"/>
      <c r="X3167" s="35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2"/>
      <c r="AR3167" s="36"/>
      <c r="AS3167" s="1"/>
      <c r="AT3167" s="45"/>
      <c r="AU3167" s="1"/>
      <c r="AV3167" s="1"/>
      <c r="AW3167" s="1"/>
      <c r="AX3167" s="2"/>
      <c r="AY3167" s="1"/>
      <c r="AZ3167" s="1"/>
      <c r="BA3167" s="36"/>
      <c r="BB3167" s="2"/>
      <c r="BC3167" s="1"/>
      <c r="BD3167" s="1"/>
      <c r="BE3167" s="36"/>
      <c r="BF3167" s="43">
        <f t="shared" si="49"/>
        <v>470613</v>
      </c>
      <c r="BG3167" s="1"/>
      <c r="BH3167" s="1"/>
      <c r="BI3167" s="1">
        <v>50</v>
      </c>
      <c r="BJ3167" s="1">
        <v>0</v>
      </c>
      <c r="BK3167" s="1">
        <v>0.01</v>
      </c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37" t="s">
        <v>71</v>
      </c>
    </row>
    <row r="3168" spans="1:77" x14ac:dyDescent="0.25">
      <c r="A3168" s="1">
        <v>3163</v>
      </c>
      <c r="B3168" s="1"/>
      <c r="C3168" s="1"/>
      <c r="D3168" s="1"/>
      <c r="E3168" s="1"/>
      <c r="F3168" s="1">
        <v>3163</v>
      </c>
      <c r="G3168" s="1" t="s">
        <v>67</v>
      </c>
      <c r="H3168" s="1">
        <v>58546</v>
      </c>
      <c r="M3168" s="1">
        <v>1</v>
      </c>
      <c r="N3168" s="1">
        <v>0</v>
      </c>
      <c r="O3168" s="1">
        <v>0</v>
      </c>
      <c r="P3168" s="2" t="s">
        <v>69</v>
      </c>
      <c r="Q3168" s="2">
        <v>400</v>
      </c>
      <c r="R3168" s="1"/>
      <c r="S3168" s="2">
        <v>100</v>
      </c>
      <c r="T3168" s="1"/>
      <c r="U3168" s="1"/>
      <c r="V3168" s="1"/>
      <c r="W3168" s="1"/>
      <c r="X3168" s="35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2"/>
      <c r="AR3168" s="36"/>
      <c r="AS3168" s="1"/>
      <c r="AT3168" s="45"/>
      <c r="AU3168" s="1"/>
      <c r="AV3168" s="1"/>
      <c r="AW3168" s="1"/>
      <c r="AX3168" s="2"/>
      <c r="AY3168" s="1"/>
      <c r="AZ3168" s="1"/>
      <c r="BA3168" s="36"/>
      <c r="BB3168" s="2"/>
      <c r="BC3168" s="1"/>
      <c r="BD3168" s="1"/>
      <c r="BE3168" s="36"/>
      <c r="BF3168" s="43">
        <f t="shared" si="49"/>
        <v>40000</v>
      </c>
      <c r="BG3168" s="1"/>
      <c r="BH3168" s="1"/>
      <c r="BI3168" s="1">
        <v>50</v>
      </c>
      <c r="BJ3168" s="1">
        <v>0</v>
      </c>
      <c r="BK3168" s="1">
        <v>0.01</v>
      </c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37" t="s">
        <v>71</v>
      </c>
    </row>
    <row r="3169" spans="1:77" x14ac:dyDescent="0.25">
      <c r="A3169" s="1">
        <v>3164</v>
      </c>
      <c r="B3169" s="1"/>
      <c r="C3169" s="1"/>
      <c r="D3169" s="1"/>
      <c r="E3169" s="1"/>
      <c r="F3169" s="1">
        <v>3164</v>
      </c>
      <c r="G3169" s="1" t="s">
        <v>67</v>
      </c>
      <c r="H3169" s="1">
        <v>58547</v>
      </c>
      <c r="M3169" s="1">
        <v>3</v>
      </c>
      <c r="N3169" s="1">
        <v>0</v>
      </c>
      <c r="O3169" s="1">
        <v>0</v>
      </c>
      <c r="P3169" s="2" t="s">
        <v>69</v>
      </c>
      <c r="Q3169" s="2">
        <v>1200</v>
      </c>
      <c r="R3169" s="1"/>
      <c r="S3169" s="2">
        <v>160</v>
      </c>
      <c r="T3169" s="1"/>
      <c r="U3169" s="1"/>
      <c r="V3169" s="1"/>
      <c r="W3169" s="1"/>
      <c r="X3169" s="35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2"/>
      <c r="AR3169" s="36"/>
      <c r="AS3169" s="1"/>
      <c r="AT3169" s="45"/>
      <c r="AU3169" s="1"/>
      <c r="AV3169" s="1"/>
      <c r="AW3169" s="1"/>
      <c r="AX3169" s="2"/>
      <c r="AY3169" s="1"/>
      <c r="AZ3169" s="1"/>
      <c r="BA3169" s="36"/>
      <c r="BB3169" s="2"/>
      <c r="BC3169" s="1"/>
      <c r="BD3169" s="1"/>
      <c r="BE3169" s="36"/>
      <c r="BF3169" s="43">
        <f t="shared" si="49"/>
        <v>192000</v>
      </c>
      <c r="BG3169" s="1"/>
      <c r="BH3169" s="1"/>
      <c r="BI3169" s="1">
        <v>50</v>
      </c>
      <c r="BJ3169" s="1">
        <v>0</v>
      </c>
      <c r="BK3169" s="1">
        <v>0.01</v>
      </c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37" t="s">
        <v>71</v>
      </c>
    </row>
    <row r="3170" spans="1:77" x14ac:dyDescent="0.25">
      <c r="A3170" s="1">
        <v>3165</v>
      </c>
      <c r="B3170" s="1"/>
      <c r="C3170" s="1"/>
      <c r="D3170" s="1"/>
      <c r="E3170" s="1"/>
      <c r="F3170" s="1">
        <v>3165</v>
      </c>
      <c r="G3170" s="1" t="s">
        <v>67</v>
      </c>
      <c r="H3170" s="1">
        <v>58548</v>
      </c>
      <c r="M3170" s="1">
        <v>0</v>
      </c>
      <c r="N3170" s="1">
        <v>2</v>
      </c>
      <c r="O3170" s="1">
        <v>93.7</v>
      </c>
      <c r="P3170" s="2" t="s">
        <v>69</v>
      </c>
      <c r="Q3170" s="2">
        <v>293.7</v>
      </c>
      <c r="R3170" s="1"/>
      <c r="S3170" s="2">
        <v>170</v>
      </c>
      <c r="T3170" s="1"/>
      <c r="U3170" s="1"/>
      <c r="V3170" s="1"/>
      <c r="W3170" s="1"/>
      <c r="X3170" s="35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2"/>
      <c r="AR3170" s="36"/>
      <c r="AS3170" s="1"/>
      <c r="AT3170" s="45"/>
      <c r="AU3170" s="1"/>
      <c r="AV3170" s="1"/>
      <c r="AW3170" s="1"/>
      <c r="AX3170" s="2"/>
      <c r="AY3170" s="1"/>
      <c r="AZ3170" s="1"/>
      <c r="BA3170" s="36"/>
      <c r="BB3170" s="2"/>
      <c r="BC3170" s="1"/>
      <c r="BD3170" s="1"/>
      <c r="BE3170" s="36"/>
      <c r="BF3170" s="43">
        <f t="shared" si="49"/>
        <v>49929</v>
      </c>
      <c r="BG3170" s="1"/>
      <c r="BH3170" s="1"/>
      <c r="BI3170" s="1">
        <v>50</v>
      </c>
      <c r="BJ3170" s="1">
        <v>0</v>
      </c>
      <c r="BK3170" s="1">
        <v>0.01</v>
      </c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37" t="s">
        <v>71</v>
      </c>
    </row>
    <row r="3171" spans="1:77" x14ac:dyDescent="0.25">
      <c r="A3171" s="1">
        <v>3166</v>
      </c>
      <c r="B3171" s="1"/>
      <c r="C3171" s="1"/>
      <c r="D3171" s="1"/>
      <c r="E3171" s="1"/>
      <c r="F3171" s="1">
        <v>3166</v>
      </c>
      <c r="G3171" s="1" t="s">
        <v>67</v>
      </c>
      <c r="H3171" s="1">
        <v>58645</v>
      </c>
      <c r="M3171" s="1">
        <v>4</v>
      </c>
      <c r="N3171" s="1">
        <v>1</v>
      </c>
      <c r="O3171" s="1">
        <v>64.900000000000006</v>
      </c>
      <c r="P3171" s="2" t="s">
        <v>69</v>
      </c>
      <c r="Q3171" s="2">
        <v>1764.9</v>
      </c>
      <c r="R3171" s="1"/>
      <c r="S3171" s="2">
        <v>160</v>
      </c>
      <c r="T3171" s="1"/>
      <c r="U3171" s="1"/>
      <c r="V3171" s="1"/>
      <c r="W3171" s="1"/>
      <c r="X3171" s="35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2"/>
      <c r="AR3171" s="36"/>
      <c r="AS3171" s="1"/>
      <c r="AT3171" s="47"/>
      <c r="AU3171" s="1"/>
      <c r="AV3171" s="1"/>
      <c r="AW3171" s="1"/>
      <c r="AX3171" s="2"/>
      <c r="AY3171" s="1"/>
      <c r="AZ3171" s="1"/>
      <c r="BA3171" s="36"/>
      <c r="BB3171" s="2"/>
      <c r="BC3171" s="1"/>
      <c r="BD3171" s="1"/>
      <c r="BE3171" s="36"/>
      <c r="BF3171" s="43">
        <f t="shared" si="49"/>
        <v>282384</v>
      </c>
      <c r="BG3171" s="1"/>
      <c r="BH3171" s="1"/>
      <c r="BI3171" s="1">
        <v>50</v>
      </c>
      <c r="BJ3171" s="1">
        <v>0</v>
      </c>
      <c r="BK3171" s="1">
        <v>0.01</v>
      </c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37" t="s">
        <v>71</v>
      </c>
    </row>
    <row r="3172" spans="1:77" x14ac:dyDescent="0.25">
      <c r="A3172" s="1">
        <v>3167</v>
      </c>
      <c r="B3172" s="1"/>
      <c r="C3172" s="1"/>
      <c r="D3172" s="1"/>
      <c r="E3172" s="1"/>
      <c r="F3172" s="1">
        <v>3167</v>
      </c>
      <c r="G3172" s="1" t="s">
        <v>67</v>
      </c>
      <c r="H3172" s="1">
        <v>58665</v>
      </c>
      <c r="M3172" s="1">
        <v>0</v>
      </c>
      <c r="N3172" s="1">
        <v>1</v>
      </c>
      <c r="O3172" s="1">
        <v>50</v>
      </c>
      <c r="P3172" s="2" t="s">
        <v>69</v>
      </c>
      <c r="Q3172" s="2">
        <v>150</v>
      </c>
      <c r="R3172" s="1"/>
      <c r="S3172" s="2">
        <v>450</v>
      </c>
      <c r="T3172" s="1"/>
      <c r="U3172" s="1"/>
      <c r="V3172" s="1"/>
      <c r="W3172" s="1"/>
      <c r="X3172" s="35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2"/>
      <c r="AR3172" s="36"/>
      <c r="AS3172" s="1"/>
      <c r="AT3172" s="45"/>
      <c r="AU3172" s="1"/>
      <c r="AV3172" s="1"/>
      <c r="AW3172" s="1"/>
      <c r="AX3172" s="2"/>
      <c r="AY3172" s="1"/>
      <c r="AZ3172" s="1"/>
      <c r="BA3172" s="36"/>
      <c r="BB3172" s="2"/>
      <c r="BC3172" s="1"/>
      <c r="BD3172" s="1"/>
      <c r="BE3172" s="36"/>
      <c r="BF3172" s="43">
        <f t="shared" si="49"/>
        <v>67500</v>
      </c>
      <c r="BG3172" s="1"/>
      <c r="BH3172" s="1"/>
      <c r="BI3172" s="1">
        <v>50</v>
      </c>
      <c r="BJ3172" s="1">
        <v>0</v>
      </c>
      <c r="BK3172" s="1">
        <v>0.01</v>
      </c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37" t="s">
        <v>71</v>
      </c>
    </row>
    <row r="3173" spans="1:77" x14ac:dyDescent="0.25">
      <c r="A3173" s="1">
        <v>3168</v>
      </c>
      <c r="B3173" s="1"/>
      <c r="C3173" s="1"/>
      <c r="D3173" s="1"/>
      <c r="E3173" s="1"/>
      <c r="F3173" s="1">
        <v>3168</v>
      </c>
      <c r="G3173" s="1" t="s">
        <v>67</v>
      </c>
      <c r="H3173" s="1">
        <v>58666</v>
      </c>
      <c r="M3173" s="1">
        <v>0</v>
      </c>
      <c r="N3173" s="1">
        <v>1</v>
      </c>
      <c r="O3173" s="1">
        <v>0</v>
      </c>
      <c r="P3173" s="2" t="s">
        <v>69</v>
      </c>
      <c r="Q3173" s="2">
        <v>100</v>
      </c>
      <c r="R3173" s="1"/>
      <c r="S3173" s="2">
        <v>450</v>
      </c>
      <c r="T3173" s="1"/>
      <c r="U3173" s="1"/>
      <c r="V3173" s="1"/>
      <c r="W3173" s="1"/>
      <c r="X3173" s="35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2"/>
      <c r="AR3173" s="36"/>
      <c r="AS3173" s="1"/>
      <c r="AT3173" s="45"/>
      <c r="AU3173" s="1"/>
      <c r="AV3173" s="1"/>
      <c r="AW3173" s="1"/>
      <c r="AX3173" s="2"/>
      <c r="AY3173" s="1"/>
      <c r="AZ3173" s="1"/>
      <c r="BA3173" s="36"/>
      <c r="BB3173" s="2"/>
      <c r="BC3173" s="1"/>
      <c r="BD3173" s="1"/>
      <c r="BE3173" s="36"/>
      <c r="BF3173" s="43">
        <f t="shared" si="49"/>
        <v>45000</v>
      </c>
      <c r="BG3173" s="1"/>
      <c r="BH3173" s="1"/>
      <c r="BI3173" s="1">
        <v>50</v>
      </c>
      <c r="BJ3173" s="1">
        <v>0</v>
      </c>
      <c r="BK3173" s="1">
        <v>0.01</v>
      </c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37" t="s">
        <v>71</v>
      </c>
    </row>
    <row r="3174" spans="1:77" x14ac:dyDescent="0.25">
      <c r="A3174" s="1">
        <v>3169</v>
      </c>
      <c r="B3174" s="1"/>
      <c r="C3174" s="1"/>
      <c r="D3174" s="1"/>
      <c r="E3174" s="1"/>
      <c r="F3174" s="1">
        <v>3169</v>
      </c>
      <c r="G3174" s="1" t="s">
        <v>67</v>
      </c>
      <c r="H3174" s="1">
        <v>58667</v>
      </c>
      <c r="M3174" s="1">
        <v>0</v>
      </c>
      <c r="N3174" s="1">
        <v>1</v>
      </c>
      <c r="O3174" s="1">
        <v>0</v>
      </c>
      <c r="P3174" s="2" t="s">
        <v>69</v>
      </c>
      <c r="Q3174" s="2">
        <v>100</v>
      </c>
      <c r="R3174" s="1"/>
      <c r="S3174" s="2">
        <v>450</v>
      </c>
      <c r="T3174" s="1"/>
      <c r="U3174" s="1"/>
      <c r="V3174" s="1"/>
      <c r="W3174" s="1"/>
      <c r="X3174" s="35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2"/>
      <c r="AR3174" s="36"/>
      <c r="AS3174" s="1"/>
      <c r="AT3174" s="45"/>
      <c r="AU3174" s="1"/>
      <c r="AV3174" s="1"/>
      <c r="AW3174" s="1"/>
      <c r="AX3174" s="2"/>
      <c r="AY3174" s="1"/>
      <c r="AZ3174" s="1"/>
      <c r="BA3174" s="36"/>
      <c r="BB3174" s="2"/>
      <c r="BC3174" s="1"/>
      <c r="BD3174" s="1"/>
      <c r="BE3174" s="36"/>
      <c r="BF3174" s="43">
        <f t="shared" si="49"/>
        <v>45000</v>
      </c>
      <c r="BG3174" s="1"/>
      <c r="BH3174" s="1"/>
      <c r="BI3174" s="1">
        <v>50</v>
      </c>
      <c r="BJ3174" s="1">
        <v>0</v>
      </c>
      <c r="BK3174" s="1">
        <v>0.01</v>
      </c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37" t="s">
        <v>71</v>
      </c>
    </row>
    <row r="3175" spans="1:77" x14ac:dyDescent="0.25">
      <c r="A3175" s="1">
        <v>3170</v>
      </c>
      <c r="B3175" s="1"/>
      <c r="C3175" s="1"/>
      <c r="D3175" s="1"/>
      <c r="E3175" s="1"/>
      <c r="F3175" s="1">
        <v>3170</v>
      </c>
      <c r="G3175" s="1" t="s">
        <v>67</v>
      </c>
      <c r="H3175" s="1">
        <v>58669</v>
      </c>
      <c r="M3175" s="1">
        <v>0</v>
      </c>
      <c r="N3175" s="1">
        <v>1</v>
      </c>
      <c r="O3175" s="1">
        <v>50.6</v>
      </c>
      <c r="P3175" s="2" t="s">
        <v>69</v>
      </c>
      <c r="Q3175" s="2">
        <v>150.6</v>
      </c>
      <c r="R3175" s="1"/>
      <c r="S3175" s="2">
        <v>450</v>
      </c>
      <c r="T3175" s="1"/>
      <c r="U3175" s="1"/>
      <c r="V3175" s="1"/>
      <c r="W3175" s="1"/>
      <c r="X3175" s="35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2"/>
      <c r="AR3175" s="36"/>
      <c r="AS3175" s="1"/>
      <c r="AT3175" s="45"/>
      <c r="AU3175" s="1"/>
      <c r="AV3175" s="1"/>
      <c r="AW3175" s="1"/>
      <c r="AX3175" s="2"/>
      <c r="AY3175" s="1"/>
      <c r="AZ3175" s="1"/>
      <c r="BA3175" s="36"/>
      <c r="BB3175" s="2"/>
      <c r="BC3175" s="1"/>
      <c r="BD3175" s="1"/>
      <c r="BE3175" s="36"/>
      <c r="BF3175" s="43">
        <f t="shared" si="49"/>
        <v>67770</v>
      </c>
      <c r="BG3175" s="1"/>
      <c r="BH3175" s="1"/>
      <c r="BI3175" s="1">
        <v>50</v>
      </c>
      <c r="BJ3175" s="1">
        <v>0</v>
      </c>
      <c r="BK3175" s="1">
        <v>0.01</v>
      </c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37" t="s">
        <v>71</v>
      </c>
    </row>
    <row r="3176" spans="1:77" x14ac:dyDescent="0.25">
      <c r="A3176" s="1">
        <v>3171</v>
      </c>
      <c r="B3176" s="1"/>
      <c r="C3176" s="1"/>
      <c r="D3176" s="1"/>
      <c r="E3176" s="1"/>
      <c r="F3176" s="1">
        <v>3171</v>
      </c>
      <c r="G3176" s="1" t="s">
        <v>67</v>
      </c>
      <c r="H3176" s="1">
        <v>58853</v>
      </c>
      <c r="M3176" s="1">
        <v>1</v>
      </c>
      <c r="N3176" s="1">
        <v>0</v>
      </c>
      <c r="O3176" s="1">
        <v>93.9</v>
      </c>
      <c r="P3176" s="2" t="s">
        <v>69</v>
      </c>
      <c r="Q3176" s="2">
        <v>493.9</v>
      </c>
      <c r="R3176" s="1"/>
      <c r="S3176" s="2">
        <v>230</v>
      </c>
      <c r="T3176" s="1"/>
      <c r="U3176" s="1"/>
      <c r="V3176" s="1"/>
      <c r="W3176" s="1"/>
      <c r="X3176" s="35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2"/>
      <c r="AR3176" s="36"/>
      <c r="AS3176" s="1"/>
      <c r="AT3176" s="45"/>
      <c r="AU3176" s="1"/>
      <c r="AV3176" s="1"/>
      <c r="AW3176" s="1"/>
      <c r="AX3176" s="2"/>
      <c r="AY3176" s="1"/>
      <c r="AZ3176" s="1"/>
      <c r="BA3176" s="36"/>
      <c r="BB3176" s="2"/>
      <c r="BC3176" s="1"/>
      <c r="BD3176" s="1"/>
      <c r="BE3176" s="36"/>
      <c r="BF3176" s="43">
        <f t="shared" si="49"/>
        <v>113597</v>
      </c>
      <c r="BG3176" s="1"/>
      <c r="BH3176" s="1"/>
      <c r="BI3176" s="1">
        <v>50</v>
      </c>
      <c r="BJ3176" s="1">
        <v>0</v>
      </c>
      <c r="BK3176" s="1">
        <v>0.01</v>
      </c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37" t="s">
        <v>71</v>
      </c>
    </row>
    <row r="3177" spans="1:77" x14ac:dyDescent="0.25">
      <c r="A3177" s="1">
        <v>3172</v>
      </c>
      <c r="B3177" s="1"/>
      <c r="C3177" s="1"/>
      <c r="D3177" s="1"/>
      <c r="E3177" s="1"/>
      <c r="F3177" s="1">
        <v>3172</v>
      </c>
      <c r="G3177" s="1" t="s">
        <v>67</v>
      </c>
      <c r="H3177" s="1">
        <v>58855</v>
      </c>
      <c r="M3177" s="1">
        <v>0</v>
      </c>
      <c r="N3177" s="1">
        <v>1</v>
      </c>
      <c r="O3177" s="1">
        <v>67.599999999999994</v>
      </c>
      <c r="P3177" s="2" t="s">
        <v>69</v>
      </c>
      <c r="Q3177" s="2">
        <v>167.6</v>
      </c>
      <c r="R3177" s="1"/>
      <c r="S3177" s="2">
        <v>230</v>
      </c>
      <c r="T3177" s="1"/>
      <c r="U3177" s="1"/>
      <c r="V3177" s="1"/>
      <c r="W3177" s="1"/>
      <c r="X3177" s="35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2"/>
      <c r="AR3177" s="36"/>
      <c r="AS3177" s="1"/>
      <c r="AT3177" s="45"/>
      <c r="AU3177" s="1"/>
      <c r="AV3177" s="1"/>
      <c r="AW3177" s="1"/>
      <c r="AX3177" s="2"/>
      <c r="AY3177" s="1"/>
      <c r="AZ3177" s="1"/>
      <c r="BA3177" s="36"/>
      <c r="BB3177" s="2"/>
      <c r="BC3177" s="1"/>
      <c r="BD3177" s="1"/>
      <c r="BE3177" s="36"/>
      <c r="BF3177" s="43">
        <f t="shared" si="49"/>
        <v>38548</v>
      </c>
      <c r="BG3177" s="1"/>
      <c r="BH3177" s="1"/>
      <c r="BI3177" s="1">
        <v>50</v>
      </c>
      <c r="BJ3177" s="1">
        <v>0</v>
      </c>
      <c r="BK3177" s="1">
        <v>0.01</v>
      </c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37" t="s">
        <v>71</v>
      </c>
    </row>
    <row r="3178" spans="1:77" x14ac:dyDescent="0.25">
      <c r="A3178" s="1">
        <v>3173</v>
      </c>
      <c r="B3178" s="1"/>
      <c r="C3178" s="1"/>
      <c r="D3178" s="1"/>
      <c r="E3178" s="1"/>
      <c r="F3178" s="1">
        <v>3173</v>
      </c>
      <c r="G3178" s="1" t="s">
        <v>67</v>
      </c>
      <c r="H3178" s="1">
        <v>58856</v>
      </c>
      <c r="M3178" s="1">
        <v>3</v>
      </c>
      <c r="N3178" s="1">
        <v>1</v>
      </c>
      <c r="O3178" s="1">
        <v>81</v>
      </c>
      <c r="P3178" s="1" t="s">
        <v>69</v>
      </c>
      <c r="Q3178" s="2">
        <v>1381</v>
      </c>
      <c r="R3178" s="1"/>
      <c r="S3178" s="2">
        <v>230</v>
      </c>
      <c r="T3178" s="1"/>
      <c r="U3178" s="1"/>
      <c r="V3178" s="1"/>
      <c r="W3178" s="1"/>
      <c r="X3178" s="35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2"/>
      <c r="AR3178" s="36"/>
      <c r="AS3178" s="1"/>
      <c r="AT3178" s="45"/>
      <c r="AU3178" s="1"/>
      <c r="AV3178" s="1"/>
      <c r="AW3178" s="1"/>
      <c r="AX3178" s="2"/>
      <c r="AY3178" s="1"/>
      <c r="AZ3178" s="1"/>
      <c r="BA3178" s="36"/>
      <c r="BB3178" s="2"/>
      <c r="BC3178" s="1"/>
      <c r="BD3178" s="1"/>
      <c r="BE3178" s="36"/>
      <c r="BF3178" s="43">
        <f t="shared" si="49"/>
        <v>317630</v>
      </c>
      <c r="BG3178" s="1"/>
      <c r="BH3178" s="1"/>
      <c r="BI3178" s="1">
        <v>10</v>
      </c>
      <c r="BJ3178" s="1">
        <v>0</v>
      </c>
      <c r="BK3178" s="1">
        <v>0.01</v>
      </c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37" t="s">
        <v>71</v>
      </c>
    </row>
    <row r="3179" spans="1:77" x14ac:dyDescent="0.25">
      <c r="A3179" s="1">
        <v>3174</v>
      </c>
      <c r="B3179" s="1"/>
      <c r="C3179" s="1"/>
      <c r="D3179" s="1"/>
      <c r="E3179" s="1"/>
      <c r="F3179" s="1">
        <v>3174</v>
      </c>
      <c r="G3179" s="1" t="s">
        <v>67</v>
      </c>
      <c r="H3179" s="1">
        <v>59100</v>
      </c>
      <c r="M3179" s="1">
        <v>1</v>
      </c>
      <c r="N3179" s="1">
        <v>1</v>
      </c>
      <c r="O3179" s="1">
        <v>54</v>
      </c>
      <c r="P3179" s="2" t="s">
        <v>69</v>
      </c>
      <c r="Q3179" s="2">
        <v>554</v>
      </c>
      <c r="R3179" s="1"/>
      <c r="S3179" s="2">
        <v>260</v>
      </c>
      <c r="T3179" s="1"/>
      <c r="U3179" s="1"/>
      <c r="V3179" s="1"/>
      <c r="W3179" s="1"/>
      <c r="X3179" s="35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2"/>
      <c r="AR3179" s="36"/>
      <c r="AS3179" s="1"/>
      <c r="AT3179" s="45"/>
      <c r="AU3179" s="1"/>
      <c r="AV3179" s="1"/>
      <c r="AW3179" s="1"/>
      <c r="AX3179" s="2"/>
      <c r="AY3179" s="1"/>
      <c r="AZ3179" s="1"/>
      <c r="BA3179" s="36"/>
      <c r="BB3179" s="2"/>
      <c r="BC3179" s="1"/>
      <c r="BD3179" s="1"/>
      <c r="BE3179" s="36"/>
      <c r="BF3179" s="43">
        <f t="shared" si="49"/>
        <v>144040</v>
      </c>
      <c r="BG3179" s="1"/>
      <c r="BH3179" s="1"/>
      <c r="BI3179" s="1">
        <v>50</v>
      </c>
      <c r="BJ3179" s="1">
        <v>0</v>
      </c>
      <c r="BK3179" s="1">
        <v>0.01</v>
      </c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37" t="s">
        <v>71</v>
      </c>
    </row>
    <row r="3180" spans="1:77" x14ac:dyDescent="0.25">
      <c r="A3180" s="1">
        <v>3175</v>
      </c>
      <c r="B3180" s="1"/>
      <c r="C3180" s="1"/>
      <c r="D3180" s="1"/>
      <c r="E3180" s="1"/>
      <c r="F3180" s="1">
        <v>3175</v>
      </c>
      <c r="G3180" s="1" t="s">
        <v>67</v>
      </c>
      <c r="H3180" s="1">
        <v>59184</v>
      </c>
      <c r="M3180" s="1">
        <v>0</v>
      </c>
      <c r="N3180" s="1">
        <v>1</v>
      </c>
      <c r="O3180" s="1">
        <v>21.9</v>
      </c>
      <c r="P3180" s="2" t="s">
        <v>69</v>
      </c>
      <c r="Q3180" s="2">
        <v>121.9</v>
      </c>
      <c r="R3180" s="1"/>
      <c r="S3180" s="2">
        <v>100</v>
      </c>
      <c r="T3180" s="1"/>
      <c r="U3180" s="1"/>
      <c r="V3180" s="1"/>
      <c r="W3180" s="1"/>
      <c r="X3180" s="35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2"/>
      <c r="AR3180" s="36"/>
      <c r="AS3180" s="1"/>
      <c r="AT3180" s="45"/>
      <c r="AU3180" s="1"/>
      <c r="AV3180" s="1"/>
      <c r="AW3180" s="1"/>
      <c r="AX3180" s="2"/>
      <c r="AY3180" s="1"/>
      <c r="AZ3180" s="1"/>
      <c r="BA3180" s="36"/>
      <c r="BB3180" s="2"/>
      <c r="BC3180" s="1"/>
      <c r="BD3180" s="1"/>
      <c r="BE3180" s="36"/>
      <c r="BF3180" s="43">
        <f t="shared" si="49"/>
        <v>12190</v>
      </c>
      <c r="BG3180" s="1"/>
      <c r="BH3180" s="1"/>
      <c r="BI3180" s="1">
        <v>50</v>
      </c>
      <c r="BJ3180" s="1">
        <v>0</v>
      </c>
      <c r="BK3180" s="1">
        <v>0.01</v>
      </c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37" t="s">
        <v>71</v>
      </c>
    </row>
    <row r="3181" spans="1:77" x14ac:dyDescent="0.25">
      <c r="A3181" s="1">
        <v>3176</v>
      </c>
      <c r="B3181" s="1"/>
      <c r="C3181" s="1"/>
      <c r="D3181" s="1"/>
      <c r="E3181" s="1"/>
      <c r="F3181" s="1">
        <v>3176</v>
      </c>
      <c r="G3181" s="1" t="s">
        <v>67</v>
      </c>
      <c r="H3181" s="1">
        <v>59214</v>
      </c>
      <c r="M3181" s="1">
        <v>12</v>
      </c>
      <c r="N3181" s="1">
        <v>3</v>
      </c>
      <c r="O3181" s="1">
        <v>0.3</v>
      </c>
      <c r="P3181" s="2" t="s">
        <v>69</v>
      </c>
      <c r="Q3181" s="2">
        <v>5100.3</v>
      </c>
      <c r="R3181" s="1"/>
      <c r="S3181" s="2">
        <v>100</v>
      </c>
      <c r="T3181" s="1"/>
      <c r="U3181" s="1"/>
      <c r="V3181" s="1"/>
      <c r="W3181" s="1"/>
      <c r="X3181" s="35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2"/>
      <c r="AR3181" s="36"/>
      <c r="AS3181" s="1"/>
      <c r="AT3181" s="45"/>
      <c r="AU3181" s="1"/>
      <c r="AV3181" s="1"/>
      <c r="AW3181" s="1"/>
      <c r="AX3181" s="2"/>
      <c r="AY3181" s="1"/>
      <c r="AZ3181" s="1"/>
      <c r="BA3181" s="36"/>
      <c r="BB3181" s="2"/>
      <c r="BC3181" s="1"/>
      <c r="BD3181" s="1"/>
      <c r="BE3181" s="36"/>
      <c r="BF3181" s="43">
        <f t="shared" si="49"/>
        <v>510030</v>
      </c>
      <c r="BG3181" s="1"/>
      <c r="BH3181" s="1"/>
      <c r="BI3181" s="1">
        <v>50</v>
      </c>
      <c r="BJ3181" s="1">
        <v>0</v>
      </c>
      <c r="BK3181" s="1">
        <v>0.01</v>
      </c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37" t="s">
        <v>71</v>
      </c>
    </row>
    <row r="3182" spans="1:77" x14ac:dyDescent="0.25">
      <c r="A3182" s="1">
        <v>3177</v>
      </c>
      <c r="B3182" s="1"/>
      <c r="C3182" s="1"/>
      <c r="D3182" s="1"/>
      <c r="E3182" s="1"/>
      <c r="F3182" s="1">
        <v>3177</v>
      </c>
      <c r="G3182" s="1" t="s">
        <v>67</v>
      </c>
      <c r="H3182" s="1">
        <v>59569</v>
      </c>
      <c r="M3182" s="1">
        <v>3</v>
      </c>
      <c r="N3182" s="1">
        <v>0</v>
      </c>
      <c r="O3182" s="1">
        <v>0</v>
      </c>
      <c r="P3182" s="2" t="s">
        <v>69</v>
      </c>
      <c r="Q3182" s="2">
        <v>1200</v>
      </c>
      <c r="R3182" s="1"/>
      <c r="S3182" s="2">
        <v>310</v>
      </c>
      <c r="T3182" s="1"/>
      <c r="U3182" s="1"/>
      <c r="V3182" s="1"/>
      <c r="W3182" s="1"/>
      <c r="X3182" s="35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2"/>
      <c r="AR3182" s="36"/>
      <c r="AS3182" s="1"/>
      <c r="AT3182" s="45"/>
      <c r="AU3182" s="1"/>
      <c r="AV3182" s="1"/>
      <c r="AW3182" s="1"/>
      <c r="AX3182" s="2"/>
      <c r="AY3182" s="1"/>
      <c r="AZ3182" s="1"/>
      <c r="BA3182" s="36"/>
      <c r="BB3182" s="2"/>
      <c r="BC3182" s="1"/>
      <c r="BD3182" s="1"/>
      <c r="BE3182" s="36"/>
      <c r="BF3182" s="43">
        <f t="shared" si="49"/>
        <v>372000</v>
      </c>
      <c r="BG3182" s="1"/>
      <c r="BH3182" s="1"/>
      <c r="BI3182" s="1">
        <v>50</v>
      </c>
      <c r="BJ3182" s="1">
        <v>0</v>
      </c>
      <c r="BK3182" s="1">
        <v>0.01</v>
      </c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37" t="s">
        <v>71</v>
      </c>
    </row>
    <row r="3183" spans="1:77" x14ac:dyDescent="0.25">
      <c r="A3183" s="1">
        <v>3178</v>
      </c>
      <c r="B3183" s="1"/>
      <c r="C3183" s="1"/>
      <c r="D3183" s="1"/>
      <c r="E3183" s="1"/>
      <c r="F3183" s="1">
        <v>3178</v>
      </c>
      <c r="G3183" s="1" t="s">
        <v>67</v>
      </c>
      <c r="H3183" s="1">
        <v>59613</v>
      </c>
      <c r="M3183" s="1">
        <v>8</v>
      </c>
      <c r="N3183" s="1">
        <v>0</v>
      </c>
      <c r="O3183" s="1">
        <v>15.9</v>
      </c>
      <c r="P3183" s="2" t="s">
        <v>69</v>
      </c>
      <c r="Q3183" s="2">
        <v>3215.9</v>
      </c>
      <c r="R3183" s="1"/>
      <c r="S3183" s="2">
        <v>160</v>
      </c>
      <c r="T3183" s="1"/>
      <c r="U3183" s="1"/>
      <c r="V3183" s="1"/>
      <c r="W3183" s="1"/>
      <c r="X3183" s="35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2"/>
      <c r="AR3183" s="36"/>
      <c r="AS3183" s="1"/>
      <c r="AT3183" s="45"/>
      <c r="AU3183" s="1"/>
      <c r="AV3183" s="1"/>
      <c r="AW3183" s="1"/>
      <c r="AX3183" s="2"/>
      <c r="AY3183" s="1"/>
      <c r="AZ3183" s="1"/>
      <c r="BA3183" s="36"/>
      <c r="BB3183" s="2"/>
      <c r="BC3183" s="1"/>
      <c r="BD3183" s="1"/>
      <c r="BE3183" s="36"/>
      <c r="BF3183" s="43">
        <f t="shared" si="49"/>
        <v>514544</v>
      </c>
      <c r="BG3183" s="1"/>
      <c r="BH3183" s="1"/>
      <c r="BI3183" s="1">
        <v>50</v>
      </c>
      <c r="BJ3183" s="1">
        <v>0</v>
      </c>
      <c r="BK3183" s="1">
        <v>0.01</v>
      </c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37" t="s">
        <v>71</v>
      </c>
    </row>
    <row r="3184" spans="1:77" x14ac:dyDescent="0.25">
      <c r="A3184" s="1">
        <v>3179</v>
      </c>
      <c r="B3184" s="1"/>
      <c r="C3184" s="1"/>
      <c r="D3184" s="1"/>
      <c r="E3184" s="1"/>
      <c r="F3184" s="1">
        <v>3179</v>
      </c>
      <c r="G3184" s="1" t="s">
        <v>67</v>
      </c>
      <c r="H3184" s="1">
        <v>59614</v>
      </c>
      <c r="M3184" s="1">
        <v>8</v>
      </c>
      <c r="N3184" s="1">
        <v>0</v>
      </c>
      <c r="O3184" s="1">
        <v>15.9</v>
      </c>
      <c r="P3184" s="2" t="s">
        <v>69</v>
      </c>
      <c r="Q3184" s="2">
        <v>3215.9</v>
      </c>
      <c r="R3184" s="1"/>
      <c r="S3184" s="2">
        <v>160</v>
      </c>
      <c r="T3184" s="1"/>
      <c r="U3184" s="1"/>
      <c r="V3184" s="1"/>
      <c r="W3184" s="1"/>
      <c r="X3184" s="35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2"/>
      <c r="AR3184" s="36"/>
      <c r="AS3184" s="1"/>
      <c r="AT3184" s="45"/>
      <c r="AU3184" s="1"/>
      <c r="AV3184" s="1"/>
      <c r="AW3184" s="1"/>
      <c r="AX3184" s="2"/>
      <c r="AY3184" s="1"/>
      <c r="AZ3184" s="1"/>
      <c r="BA3184" s="36"/>
      <c r="BB3184" s="2"/>
      <c r="BC3184" s="1"/>
      <c r="BD3184" s="1"/>
      <c r="BE3184" s="36"/>
      <c r="BF3184" s="43">
        <f t="shared" si="49"/>
        <v>514544</v>
      </c>
      <c r="BG3184" s="1"/>
      <c r="BH3184" s="1"/>
      <c r="BI3184" s="1">
        <v>50</v>
      </c>
      <c r="BJ3184" s="1">
        <v>0</v>
      </c>
      <c r="BK3184" s="1">
        <v>0.01</v>
      </c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37" t="s">
        <v>71</v>
      </c>
    </row>
    <row r="3185" spans="1:77" x14ac:dyDescent="0.25">
      <c r="A3185" s="1">
        <v>3180</v>
      </c>
      <c r="B3185" s="1"/>
      <c r="C3185" s="1"/>
      <c r="D3185" s="1"/>
      <c r="E3185" s="1"/>
      <c r="F3185" s="1">
        <v>3180</v>
      </c>
      <c r="G3185" s="1" t="s">
        <v>67</v>
      </c>
      <c r="H3185" s="1">
        <v>60142</v>
      </c>
      <c r="M3185" s="1">
        <v>0</v>
      </c>
      <c r="N3185" s="1">
        <v>3</v>
      </c>
      <c r="O3185" s="1">
        <v>89</v>
      </c>
      <c r="P3185" s="2" t="s">
        <v>69</v>
      </c>
      <c r="Q3185" s="2">
        <v>389</v>
      </c>
      <c r="R3185" s="1"/>
      <c r="S3185" s="2">
        <v>100</v>
      </c>
      <c r="T3185" s="1"/>
      <c r="U3185" s="1"/>
      <c r="V3185" s="1"/>
      <c r="W3185" s="1"/>
      <c r="X3185" s="35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2"/>
      <c r="AR3185" s="36"/>
      <c r="AS3185" s="1"/>
      <c r="AT3185" s="45"/>
      <c r="AU3185" s="1"/>
      <c r="AV3185" s="1"/>
      <c r="AW3185" s="1"/>
      <c r="AX3185" s="2"/>
      <c r="AY3185" s="1"/>
      <c r="AZ3185" s="1"/>
      <c r="BA3185" s="36"/>
      <c r="BB3185" s="2"/>
      <c r="BC3185" s="1"/>
      <c r="BD3185" s="1"/>
      <c r="BE3185" s="36"/>
      <c r="BF3185" s="43">
        <f t="shared" si="49"/>
        <v>38900</v>
      </c>
      <c r="BG3185" s="1"/>
      <c r="BH3185" s="1"/>
      <c r="BI3185" s="1">
        <v>10</v>
      </c>
      <c r="BJ3185" s="1">
        <v>0</v>
      </c>
      <c r="BK3185" s="1">
        <v>0.01</v>
      </c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37" t="s">
        <v>71</v>
      </c>
    </row>
    <row r="3186" spans="1:77" x14ac:dyDescent="0.25">
      <c r="A3186" s="1">
        <v>3181</v>
      </c>
      <c r="B3186" s="1"/>
      <c r="C3186" s="1"/>
      <c r="D3186" s="1"/>
      <c r="E3186" s="1"/>
      <c r="F3186" s="1">
        <v>3181</v>
      </c>
      <c r="G3186" s="1" t="s">
        <v>67</v>
      </c>
      <c r="H3186" s="1">
        <v>60151</v>
      </c>
      <c r="M3186" s="1">
        <v>5</v>
      </c>
      <c r="N3186" s="1">
        <v>1</v>
      </c>
      <c r="O3186" s="1">
        <v>14</v>
      </c>
      <c r="P3186" s="2" t="s">
        <v>69</v>
      </c>
      <c r="Q3186" s="2">
        <v>2114</v>
      </c>
      <c r="R3186" s="1"/>
      <c r="S3186" s="2">
        <v>220</v>
      </c>
      <c r="T3186" s="1"/>
      <c r="U3186" s="1"/>
      <c r="V3186" s="1"/>
      <c r="W3186" s="1"/>
      <c r="X3186" s="35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2"/>
      <c r="AR3186" s="36"/>
      <c r="AS3186" s="1"/>
      <c r="AT3186" s="45"/>
      <c r="AU3186" s="1"/>
      <c r="AV3186" s="1"/>
      <c r="AW3186" s="1"/>
      <c r="AX3186" s="2"/>
      <c r="AY3186" s="1"/>
      <c r="AZ3186" s="1"/>
      <c r="BA3186" s="36"/>
      <c r="BB3186" s="2"/>
      <c r="BC3186" s="1"/>
      <c r="BD3186" s="1"/>
      <c r="BE3186" s="36"/>
      <c r="BF3186" s="43">
        <f t="shared" si="49"/>
        <v>465080</v>
      </c>
      <c r="BG3186" s="1"/>
      <c r="BH3186" s="1"/>
      <c r="BI3186" s="1">
        <v>50</v>
      </c>
      <c r="BJ3186" s="1">
        <v>0</v>
      </c>
      <c r="BK3186" s="1">
        <v>0.01</v>
      </c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37" t="s">
        <v>71</v>
      </c>
    </row>
    <row r="3187" spans="1:77" x14ac:dyDescent="0.25">
      <c r="A3187" s="1">
        <v>3182</v>
      </c>
      <c r="B3187" s="1"/>
      <c r="C3187" s="1"/>
      <c r="D3187" s="1"/>
      <c r="E3187" s="1"/>
      <c r="F3187" s="1">
        <v>3182</v>
      </c>
      <c r="G3187" s="1" t="s">
        <v>67</v>
      </c>
      <c r="H3187" s="1">
        <v>60152</v>
      </c>
      <c r="M3187" s="1">
        <v>2</v>
      </c>
      <c r="N3187" s="1">
        <v>0</v>
      </c>
      <c r="O3187" s="1">
        <v>0</v>
      </c>
      <c r="P3187" s="2" t="s">
        <v>69</v>
      </c>
      <c r="Q3187" s="2">
        <v>800</v>
      </c>
      <c r="R3187" s="1"/>
      <c r="S3187" s="2">
        <v>80</v>
      </c>
      <c r="T3187" s="1"/>
      <c r="U3187" s="1"/>
      <c r="V3187" s="1"/>
      <c r="W3187" s="1"/>
      <c r="X3187" s="35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2"/>
      <c r="AR3187" s="36"/>
      <c r="AS3187" s="1"/>
      <c r="AT3187" s="45"/>
      <c r="AU3187" s="1"/>
      <c r="AV3187" s="1"/>
      <c r="AW3187" s="1"/>
      <c r="AX3187" s="2"/>
      <c r="AY3187" s="1"/>
      <c r="AZ3187" s="1"/>
      <c r="BA3187" s="36"/>
      <c r="BB3187" s="2"/>
      <c r="BC3187" s="1"/>
      <c r="BD3187" s="1"/>
      <c r="BE3187" s="36"/>
      <c r="BF3187" s="43">
        <f t="shared" si="49"/>
        <v>64000</v>
      </c>
      <c r="BG3187" s="1"/>
      <c r="BH3187" s="1"/>
      <c r="BI3187" s="1">
        <v>50</v>
      </c>
      <c r="BJ3187" s="1">
        <v>0</v>
      </c>
      <c r="BK3187" s="1">
        <v>0.01</v>
      </c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37" t="s">
        <v>71</v>
      </c>
    </row>
    <row r="3188" spans="1:77" x14ac:dyDescent="0.25">
      <c r="A3188" s="1">
        <v>3183</v>
      </c>
      <c r="B3188" s="1"/>
      <c r="C3188" s="1"/>
      <c r="D3188" s="1"/>
      <c r="E3188" s="1"/>
      <c r="F3188" s="1">
        <v>3183</v>
      </c>
      <c r="G3188" s="1" t="s">
        <v>67</v>
      </c>
      <c r="H3188" s="1">
        <v>60153</v>
      </c>
      <c r="M3188" s="1">
        <v>2</v>
      </c>
      <c r="N3188" s="1">
        <v>0</v>
      </c>
      <c r="O3188" s="1">
        <v>0</v>
      </c>
      <c r="P3188" s="2" t="s">
        <v>69</v>
      </c>
      <c r="Q3188" s="2">
        <v>800</v>
      </c>
      <c r="R3188" s="1"/>
      <c r="S3188" s="2">
        <v>80</v>
      </c>
      <c r="T3188" s="1"/>
      <c r="U3188" s="1"/>
      <c r="V3188" s="1"/>
      <c r="W3188" s="1"/>
      <c r="X3188" s="35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2"/>
      <c r="AR3188" s="36"/>
      <c r="AS3188" s="1"/>
      <c r="AT3188" s="45"/>
      <c r="AU3188" s="1"/>
      <c r="AV3188" s="1"/>
      <c r="AW3188" s="1"/>
      <c r="AX3188" s="2"/>
      <c r="AY3188" s="1"/>
      <c r="AZ3188" s="1"/>
      <c r="BA3188" s="36"/>
      <c r="BB3188" s="2"/>
      <c r="BC3188" s="1"/>
      <c r="BD3188" s="1"/>
      <c r="BE3188" s="36"/>
      <c r="BF3188" s="43">
        <f t="shared" si="49"/>
        <v>64000</v>
      </c>
      <c r="BG3188" s="1"/>
      <c r="BH3188" s="1"/>
      <c r="BI3188" s="1">
        <v>50</v>
      </c>
      <c r="BJ3188" s="1">
        <v>0</v>
      </c>
      <c r="BK3188" s="1">
        <v>0.01</v>
      </c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37" t="s">
        <v>71</v>
      </c>
    </row>
    <row r="3189" spans="1:77" x14ac:dyDescent="0.25">
      <c r="A3189" s="1">
        <v>3184</v>
      </c>
      <c r="B3189" s="1"/>
      <c r="C3189" s="1"/>
      <c r="D3189" s="1"/>
      <c r="E3189" s="1"/>
      <c r="F3189" s="1">
        <v>3184</v>
      </c>
      <c r="G3189" s="1" t="s">
        <v>67</v>
      </c>
      <c r="H3189" s="1">
        <v>60332</v>
      </c>
      <c r="M3189" s="1">
        <v>0</v>
      </c>
      <c r="N3189" s="1">
        <v>1</v>
      </c>
      <c r="O3189" s="1">
        <v>65.5</v>
      </c>
      <c r="P3189" s="2" t="s">
        <v>69</v>
      </c>
      <c r="Q3189" s="2">
        <v>165.5</v>
      </c>
      <c r="R3189" s="1"/>
      <c r="S3189" s="2">
        <v>200</v>
      </c>
      <c r="T3189" s="1"/>
      <c r="U3189" s="1"/>
      <c r="V3189" s="1"/>
      <c r="W3189" s="1"/>
      <c r="X3189" s="35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2"/>
      <c r="AR3189" s="36"/>
      <c r="AS3189" s="1"/>
      <c r="AT3189" s="45"/>
      <c r="AU3189" s="1"/>
      <c r="AV3189" s="1"/>
      <c r="AW3189" s="1"/>
      <c r="AX3189" s="2"/>
      <c r="AY3189" s="1"/>
      <c r="AZ3189" s="1"/>
      <c r="BA3189" s="36"/>
      <c r="BB3189" s="2"/>
      <c r="BC3189" s="1"/>
      <c r="BD3189" s="1"/>
      <c r="BE3189" s="36"/>
      <c r="BF3189" s="43">
        <f t="shared" si="49"/>
        <v>33100</v>
      </c>
      <c r="BG3189" s="1"/>
      <c r="BH3189" s="1"/>
      <c r="BI3189" s="1">
        <v>50</v>
      </c>
      <c r="BJ3189" s="1">
        <v>0</v>
      </c>
      <c r="BK3189" s="1">
        <v>0.01</v>
      </c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37" t="s">
        <v>71</v>
      </c>
    </row>
    <row r="3190" spans="1:77" x14ac:dyDescent="0.25">
      <c r="A3190" s="1">
        <v>3185</v>
      </c>
      <c r="B3190" s="1"/>
      <c r="C3190" s="1"/>
      <c r="D3190" s="1"/>
      <c r="E3190" s="1"/>
      <c r="F3190" s="1">
        <v>3185</v>
      </c>
      <c r="G3190" s="1" t="s">
        <v>67</v>
      </c>
      <c r="H3190" s="1">
        <v>60338</v>
      </c>
      <c r="M3190" s="1">
        <v>1</v>
      </c>
      <c r="N3190" s="1">
        <v>3</v>
      </c>
      <c r="O3190" s="1">
        <v>3.5</v>
      </c>
      <c r="P3190" s="2" t="s">
        <v>69</v>
      </c>
      <c r="Q3190" s="2">
        <v>703.5</v>
      </c>
      <c r="R3190" s="1"/>
      <c r="S3190" s="2">
        <v>100</v>
      </c>
      <c r="T3190" s="1"/>
      <c r="U3190" s="1"/>
      <c r="V3190" s="1"/>
      <c r="W3190" s="1"/>
      <c r="X3190" s="35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2"/>
      <c r="AR3190" s="36"/>
      <c r="AS3190" s="1"/>
      <c r="AT3190" s="45"/>
      <c r="AU3190" s="1"/>
      <c r="AV3190" s="1"/>
      <c r="AW3190" s="1"/>
      <c r="AX3190" s="2"/>
      <c r="AY3190" s="1"/>
      <c r="AZ3190" s="1"/>
      <c r="BA3190" s="36"/>
      <c r="BB3190" s="2"/>
      <c r="BC3190" s="1"/>
      <c r="BD3190" s="1"/>
      <c r="BE3190" s="36"/>
      <c r="BF3190" s="43">
        <f t="shared" si="49"/>
        <v>70350</v>
      </c>
      <c r="BG3190" s="1"/>
      <c r="BH3190" s="1"/>
      <c r="BI3190" s="1">
        <v>50</v>
      </c>
      <c r="BJ3190" s="1">
        <v>0</v>
      </c>
      <c r="BK3190" s="1">
        <v>0.01</v>
      </c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37" t="s">
        <v>71</v>
      </c>
    </row>
    <row r="3191" spans="1:77" x14ac:dyDescent="0.25">
      <c r="A3191" s="1">
        <v>3186</v>
      </c>
      <c r="B3191" s="1"/>
      <c r="C3191" s="1"/>
      <c r="D3191" s="1"/>
      <c r="E3191" s="1"/>
      <c r="F3191" s="1">
        <v>3186</v>
      </c>
      <c r="G3191" s="1" t="s">
        <v>67</v>
      </c>
      <c r="H3191" s="1">
        <v>60339</v>
      </c>
      <c r="M3191" s="1">
        <v>1</v>
      </c>
      <c r="N3191" s="1">
        <v>3</v>
      </c>
      <c r="O3191" s="1">
        <v>3.5</v>
      </c>
      <c r="P3191" s="2" t="s">
        <v>69</v>
      </c>
      <c r="Q3191" s="2">
        <v>703.5</v>
      </c>
      <c r="R3191" s="1"/>
      <c r="S3191" s="2">
        <v>100</v>
      </c>
      <c r="T3191" s="1"/>
      <c r="U3191" s="1"/>
      <c r="V3191" s="1"/>
      <c r="W3191" s="1"/>
      <c r="X3191" s="35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2"/>
      <c r="AR3191" s="36"/>
      <c r="AS3191" s="1"/>
      <c r="AT3191" s="45"/>
      <c r="AU3191" s="1"/>
      <c r="AV3191" s="1"/>
      <c r="AW3191" s="1"/>
      <c r="AX3191" s="2"/>
      <c r="AY3191" s="1"/>
      <c r="AZ3191" s="1"/>
      <c r="BA3191" s="36"/>
      <c r="BB3191" s="2"/>
      <c r="BC3191" s="1"/>
      <c r="BD3191" s="1"/>
      <c r="BE3191" s="36"/>
      <c r="BF3191" s="43">
        <f t="shared" si="49"/>
        <v>70350</v>
      </c>
      <c r="BG3191" s="1"/>
      <c r="BH3191" s="1"/>
      <c r="BI3191" s="1">
        <v>50</v>
      </c>
      <c r="BJ3191" s="1">
        <v>0</v>
      </c>
      <c r="BK3191" s="1">
        <v>0.01</v>
      </c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37" t="s">
        <v>71</v>
      </c>
    </row>
    <row r="3192" spans="1:77" x14ac:dyDescent="0.25">
      <c r="A3192" s="1">
        <v>3187</v>
      </c>
      <c r="B3192" s="1"/>
      <c r="C3192" s="1"/>
      <c r="D3192" s="1"/>
      <c r="E3192" s="1"/>
      <c r="F3192" s="1">
        <v>3187</v>
      </c>
      <c r="G3192" s="1" t="s">
        <v>67</v>
      </c>
      <c r="H3192" s="1">
        <v>60340</v>
      </c>
      <c r="M3192" s="1">
        <v>1</v>
      </c>
      <c r="N3192" s="1">
        <v>3</v>
      </c>
      <c r="O3192" s="1">
        <v>3.5</v>
      </c>
      <c r="P3192" s="2" t="s">
        <v>69</v>
      </c>
      <c r="Q3192" s="2">
        <v>703.5</v>
      </c>
      <c r="R3192" s="1"/>
      <c r="S3192" s="2">
        <v>100</v>
      </c>
      <c r="T3192" s="1"/>
      <c r="U3192" s="1"/>
      <c r="V3192" s="1"/>
      <c r="W3192" s="1"/>
      <c r="X3192" s="35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2"/>
      <c r="AR3192" s="36"/>
      <c r="AS3192" s="1"/>
      <c r="AT3192" s="45"/>
      <c r="AU3192" s="1"/>
      <c r="AV3192" s="1"/>
      <c r="AW3192" s="1"/>
      <c r="AX3192" s="2"/>
      <c r="AY3192" s="1"/>
      <c r="AZ3192" s="1"/>
      <c r="BA3192" s="36"/>
      <c r="BB3192" s="2"/>
      <c r="BC3192" s="1"/>
      <c r="BD3192" s="1"/>
      <c r="BE3192" s="36"/>
      <c r="BF3192" s="43">
        <f t="shared" si="49"/>
        <v>70350</v>
      </c>
      <c r="BG3192" s="1"/>
      <c r="BH3192" s="1"/>
      <c r="BI3192" s="1">
        <v>50</v>
      </c>
      <c r="BJ3192" s="1">
        <v>0</v>
      </c>
      <c r="BK3192" s="1">
        <v>0.01</v>
      </c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37" t="s">
        <v>71</v>
      </c>
    </row>
    <row r="3193" spans="1:77" x14ac:dyDescent="0.25">
      <c r="A3193" s="1">
        <v>3188</v>
      </c>
      <c r="B3193" s="1"/>
      <c r="C3193" s="1"/>
      <c r="D3193" s="1"/>
      <c r="E3193" s="1"/>
      <c r="F3193" s="1">
        <v>3188</v>
      </c>
      <c r="G3193" s="1" t="s">
        <v>67</v>
      </c>
      <c r="H3193" s="1">
        <v>60341</v>
      </c>
      <c r="M3193" s="1">
        <v>1</v>
      </c>
      <c r="N3193" s="1">
        <v>3</v>
      </c>
      <c r="O3193" s="1">
        <v>3.5</v>
      </c>
      <c r="P3193" s="2" t="s">
        <v>69</v>
      </c>
      <c r="Q3193" s="2">
        <v>703.5</v>
      </c>
      <c r="R3193" s="1"/>
      <c r="S3193" s="2">
        <v>100</v>
      </c>
      <c r="T3193" s="1"/>
      <c r="U3193" s="1"/>
      <c r="V3193" s="1"/>
      <c r="W3193" s="1"/>
      <c r="X3193" s="35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2"/>
      <c r="AR3193" s="36"/>
      <c r="AS3193" s="1"/>
      <c r="AT3193" s="45"/>
      <c r="AU3193" s="1"/>
      <c r="AV3193" s="1"/>
      <c r="AW3193" s="1"/>
      <c r="AX3193" s="2"/>
      <c r="AY3193" s="1"/>
      <c r="AZ3193" s="1"/>
      <c r="BA3193" s="36"/>
      <c r="BB3193" s="2"/>
      <c r="BC3193" s="1"/>
      <c r="BD3193" s="1"/>
      <c r="BE3193" s="36"/>
      <c r="BF3193" s="43">
        <f t="shared" si="49"/>
        <v>70350</v>
      </c>
      <c r="BG3193" s="1"/>
      <c r="BH3193" s="1"/>
      <c r="BI3193" s="1">
        <v>50</v>
      </c>
      <c r="BJ3193" s="1">
        <v>0</v>
      </c>
      <c r="BK3193" s="1">
        <v>0.01</v>
      </c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37" t="s">
        <v>71</v>
      </c>
    </row>
    <row r="3194" spans="1:77" x14ac:dyDescent="0.25">
      <c r="A3194" s="1">
        <v>3189</v>
      </c>
      <c r="B3194" s="1"/>
      <c r="C3194" s="1"/>
      <c r="D3194" s="1"/>
      <c r="E3194" s="1"/>
      <c r="F3194" s="1">
        <v>3189</v>
      </c>
      <c r="G3194" s="1" t="s">
        <v>67</v>
      </c>
      <c r="H3194" s="1">
        <v>60367</v>
      </c>
      <c r="M3194" s="1">
        <v>13</v>
      </c>
      <c r="N3194" s="1">
        <v>0</v>
      </c>
      <c r="O3194" s="1">
        <v>20</v>
      </c>
      <c r="P3194" s="1" t="s">
        <v>69</v>
      </c>
      <c r="Q3194" s="1">
        <v>5220</v>
      </c>
      <c r="R3194" s="1"/>
      <c r="S3194" s="2">
        <v>170</v>
      </c>
      <c r="T3194" s="1"/>
      <c r="U3194" s="1"/>
      <c r="V3194" s="1"/>
      <c r="W3194" s="1"/>
      <c r="X3194" s="35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2"/>
      <c r="AR3194" s="36"/>
      <c r="AS3194" s="1"/>
      <c r="AT3194" s="45"/>
      <c r="AU3194" s="1"/>
      <c r="AV3194" s="1"/>
      <c r="AW3194" s="1"/>
      <c r="AX3194" s="2"/>
      <c r="AY3194" s="1"/>
      <c r="AZ3194" s="1"/>
      <c r="BA3194" s="36"/>
      <c r="BB3194" s="2"/>
      <c r="BC3194" s="1"/>
      <c r="BD3194" s="1"/>
      <c r="BE3194" s="36"/>
      <c r="BF3194" s="43">
        <f t="shared" si="49"/>
        <v>887400</v>
      </c>
      <c r="BG3194" s="1"/>
      <c r="BH3194" s="1"/>
      <c r="BI3194" s="1">
        <v>50</v>
      </c>
      <c r="BJ3194" s="1">
        <v>0</v>
      </c>
      <c r="BK3194" s="1">
        <v>0.01</v>
      </c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37" t="s">
        <v>71</v>
      </c>
    </row>
    <row r="3195" spans="1:77" x14ac:dyDescent="0.25">
      <c r="A3195" s="1">
        <v>3190</v>
      </c>
      <c r="B3195" s="1"/>
      <c r="C3195" s="1"/>
      <c r="D3195" s="1"/>
      <c r="E3195" s="1"/>
      <c r="F3195" s="1">
        <v>3190</v>
      </c>
      <c r="G3195" s="1" t="s">
        <v>67</v>
      </c>
      <c r="H3195" s="1">
        <v>60379</v>
      </c>
      <c r="M3195" s="1">
        <v>7</v>
      </c>
      <c r="N3195" s="1">
        <v>1</v>
      </c>
      <c r="O3195" s="1">
        <v>0</v>
      </c>
      <c r="P3195" s="1" t="s">
        <v>69</v>
      </c>
      <c r="Q3195" s="1">
        <v>2900</v>
      </c>
      <c r="R3195" s="1"/>
      <c r="S3195" s="2">
        <v>130</v>
      </c>
      <c r="T3195" s="1"/>
      <c r="U3195" s="1"/>
      <c r="V3195" s="1"/>
      <c r="W3195" s="1"/>
      <c r="X3195" s="35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2"/>
      <c r="AR3195" s="36"/>
      <c r="AS3195" s="1"/>
      <c r="AT3195" s="45"/>
      <c r="AU3195" s="1"/>
      <c r="AV3195" s="1"/>
      <c r="AW3195" s="1"/>
      <c r="AX3195" s="2"/>
      <c r="AY3195" s="1"/>
      <c r="AZ3195" s="1"/>
      <c r="BA3195" s="36"/>
      <c r="BB3195" s="2"/>
      <c r="BC3195" s="1"/>
      <c r="BD3195" s="1"/>
      <c r="BE3195" s="36"/>
      <c r="BF3195" s="43">
        <f t="shared" si="49"/>
        <v>377000</v>
      </c>
      <c r="BG3195" s="1"/>
      <c r="BH3195" s="1"/>
      <c r="BI3195" s="1">
        <v>50</v>
      </c>
      <c r="BJ3195" s="1">
        <v>0</v>
      </c>
      <c r="BK3195" s="1">
        <v>0.01</v>
      </c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37" t="s">
        <v>71</v>
      </c>
    </row>
    <row r="3196" spans="1:77" x14ac:dyDescent="0.25">
      <c r="A3196" s="1">
        <v>3191</v>
      </c>
      <c r="B3196" s="1"/>
      <c r="C3196" s="1"/>
      <c r="D3196" s="1"/>
      <c r="E3196" s="1"/>
      <c r="F3196" s="1">
        <v>3191</v>
      </c>
      <c r="G3196" s="1" t="s">
        <v>67</v>
      </c>
      <c r="H3196" s="1">
        <v>60382</v>
      </c>
      <c r="M3196" s="1">
        <v>1</v>
      </c>
      <c r="N3196" s="1">
        <v>3</v>
      </c>
      <c r="O3196" s="1">
        <v>75.5</v>
      </c>
      <c r="P3196" s="1" t="s">
        <v>69</v>
      </c>
      <c r="Q3196" s="1">
        <v>775.5</v>
      </c>
      <c r="R3196" s="1"/>
      <c r="S3196" s="2">
        <v>170</v>
      </c>
      <c r="T3196" s="1"/>
      <c r="U3196" s="1"/>
      <c r="V3196" s="1"/>
      <c r="W3196" s="1"/>
      <c r="X3196" s="35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2"/>
      <c r="AR3196" s="36"/>
      <c r="AS3196" s="1"/>
      <c r="AT3196" s="45"/>
      <c r="AU3196" s="1"/>
      <c r="AV3196" s="1"/>
      <c r="AW3196" s="1"/>
      <c r="AX3196" s="2"/>
      <c r="AY3196" s="1"/>
      <c r="AZ3196" s="1"/>
      <c r="BA3196" s="36"/>
      <c r="BB3196" s="2"/>
      <c r="BC3196" s="1"/>
      <c r="BD3196" s="1"/>
      <c r="BE3196" s="36"/>
      <c r="BF3196" s="43">
        <f t="shared" si="49"/>
        <v>131835</v>
      </c>
      <c r="BG3196" s="1"/>
      <c r="BH3196" s="1"/>
      <c r="BI3196" s="1">
        <v>50</v>
      </c>
      <c r="BJ3196" s="1">
        <v>0</v>
      </c>
      <c r="BK3196" s="1">
        <v>0.01</v>
      </c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37" t="s">
        <v>71</v>
      </c>
    </row>
    <row r="3197" spans="1:77" x14ac:dyDescent="0.25">
      <c r="A3197" s="1">
        <v>3192</v>
      </c>
      <c r="B3197" s="1"/>
      <c r="C3197" s="1"/>
      <c r="D3197" s="1"/>
      <c r="E3197" s="1"/>
      <c r="F3197" s="1">
        <v>3192</v>
      </c>
      <c r="G3197" s="1" t="s">
        <v>67</v>
      </c>
      <c r="H3197" s="1">
        <v>60607</v>
      </c>
      <c r="M3197" s="1">
        <v>0</v>
      </c>
      <c r="N3197" s="1">
        <v>1</v>
      </c>
      <c r="O3197" s="1">
        <v>40.6</v>
      </c>
      <c r="P3197" s="1" t="s">
        <v>69</v>
      </c>
      <c r="Q3197" s="1">
        <v>140.6</v>
      </c>
      <c r="R3197" s="1"/>
      <c r="S3197" s="2">
        <v>300</v>
      </c>
      <c r="T3197" s="1"/>
      <c r="U3197" s="1"/>
      <c r="V3197" s="1"/>
      <c r="W3197" s="1"/>
      <c r="X3197" s="35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2"/>
      <c r="AR3197" s="36"/>
      <c r="AS3197" s="1"/>
      <c r="AT3197" s="45"/>
      <c r="AU3197" s="1"/>
      <c r="AV3197" s="1"/>
      <c r="AW3197" s="1"/>
      <c r="AX3197" s="2"/>
      <c r="AY3197" s="1"/>
      <c r="AZ3197" s="1"/>
      <c r="BA3197" s="36"/>
      <c r="BB3197" s="2"/>
      <c r="BC3197" s="1"/>
      <c r="BD3197" s="1"/>
      <c r="BE3197" s="36"/>
      <c r="BF3197" s="43">
        <f t="shared" si="49"/>
        <v>42180</v>
      </c>
      <c r="BG3197" s="1"/>
      <c r="BH3197" s="1"/>
      <c r="BI3197" s="1">
        <v>50</v>
      </c>
      <c r="BJ3197" s="1">
        <v>0</v>
      </c>
      <c r="BK3197" s="1">
        <v>0.01</v>
      </c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37" t="s">
        <v>71</v>
      </c>
    </row>
    <row r="3198" spans="1:77" x14ac:dyDescent="0.25">
      <c r="A3198" s="1">
        <v>3193</v>
      </c>
      <c r="B3198" s="1"/>
      <c r="C3198" s="1"/>
      <c r="D3198" s="1"/>
      <c r="E3198" s="1"/>
      <c r="F3198" s="1">
        <v>3193</v>
      </c>
      <c r="G3198" s="1" t="s">
        <v>67</v>
      </c>
      <c r="H3198" s="1">
        <v>60746</v>
      </c>
      <c r="M3198" s="1">
        <v>2</v>
      </c>
      <c r="N3198" s="1">
        <v>2</v>
      </c>
      <c r="O3198" s="1">
        <v>66.8</v>
      </c>
      <c r="P3198" s="1" t="s">
        <v>69</v>
      </c>
      <c r="Q3198" s="1">
        <v>1066.8</v>
      </c>
      <c r="R3198" s="1"/>
      <c r="S3198" s="2">
        <v>170</v>
      </c>
      <c r="T3198" s="1"/>
      <c r="U3198" s="1"/>
      <c r="V3198" s="1"/>
      <c r="W3198" s="1"/>
      <c r="X3198" s="35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2"/>
      <c r="AR3198" s="36"/>
      <c r="AS3198" s="1"/>
      <c r="AT3198" s="45"/>
      <c r="AU3198" s="1"/>
      <c r="AV3198" s="1"/>
      <c r="AW3198" s="1"/>
      <c r="AX3198" s="2"/>
      <c r="AY3198" s="1"/>
      <c r="AZ3198" s="1"/>
      <c r="BA3198" s="36"/>
      <c r="BB3198" s="2"/>
      <c r="BC3198" s="1"/>
      <c r="BD3198" s="1"/>
      <c r="BE3198" s="36"/>
      <c r="BF3198" s="43">
        <f t="shared" si="49"/>
        <v>181356</v>
      </c>
      <c r="BG3198" s="1"/>
      <c r="BH3198" s="1"/>
      <c r="BI3198" s="1">
        <v>50</v>
      </c>
      <c r="BJ3198" s="1">
        <v>0</v>
      </c>
      <c r="BK3198" s="1">
        <v>0.01</v>
      </c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37" t="s">
        <v>71</v>
      </c>
    </row>
    <row r="3199" spans="1:77" x14ac:dyDescent="0.25">
      <c r="A3199" s="1">
        <v>3194</v>
      </c>
      <c r="B3199" s="1"/>
      <c r="C3199" s="1"/>
      <c r="D3199" s="1"/>
      <c r="E3199" s="1"/>
      <c r="F3199" s="1">
        <v>3194</v>
      </c>
      <c r="G3199" s="1" t="s">
        <v>67</v>
      </c>
      <c r="H3199" s="1">
        <v>60852</v>
      </c>
      <c r="M3199" s="1">
        <v>8</v>
      </c>
      <c r="N3199" s="1">
        <v>1</v>
      </c>
      <c r="O3199" s="1">
        <v>48.9</v>
      </c>
      <c r="P3199" s="2" t="s">
        <v>69</v>
      </c>
      <c r="Q3199" s="2">
        <v>3348.9</v>
      </c>
      <c r="R3199" s="1"/>
      <c r="S3199" s="2">
        <v>100</v>
      </c>
      <c r="T3199" s="1"/>
      <c r="U3199" s="1"/>
      <c r="V3199" s="1"/>
      <c r="W3199" s="1"/>
      <c r="X3199" s="35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2"/>
      <c r="AR3199" s="36"/>
      <c r="AS3199" s="1"/>
      <c r="AT3199" s="45"/>
      <c r="AU3199" s="1"/>
      <c r="AV3199" s="1"/>
      <c r="AW3199" s="1"/>
      <c r="AX3199" s="2"/>
      <c r="AY3199" s="1"/>
      <c r="AZ3199" s="1"/>
      <c r="BA3199" s="36"/>
      <c r="BB3199" s="2"/>
      <c r="BC3199" s="1"/>
      <c r="BD3199" s="1"/>
      <c r="BE3199" s="36"/>
      <c r="BF3199" s="43">
        <f t="shared" si="49"/>
        <v>334890</v>
      </c>
      <c r="BG3199" s="1"/>
      <c r="BH3199" s="1"/>
      <c r="BI3199" s="1">
        <v>50</v>
      </c>
      <c r="BJ3199" s="1">
        <v>0</v>
      </c>
      <c r="BK3199" s="1">
        <v>0.01</v>
      </c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37" t="s">
        <v>71</v>
      </c>
    </row>
    <row r="3200" spans="1:77" x14ac:dyDescent="0.25">
      <c r="A3200" s="1">
        <v>3195</v>
      </c>
      <c r="B3200" s="1"/>
      <c r="C3200" s="1"/>
      <c r="D3200" s="1"/>
      <c r="E3200" s="1"/>
      <c r="F3200" s="1">
        <v>3195</v>
      </c>
      <c r="G3200" s="1" t="s">
        <v>67</v>
      </c>
      <c r="H3200" s="1">
        <v>60853</v>
      </c>
      <c r="M3200" s="1">
        <v>5</v>
      </c>
      <c r="N3200" s="1">
        <v>1</v>
      </c>
      <c r="O3200" s="1">
        <v>26.1</v>
      </c>
      <c r="P3200" s="2" t="s">
        <v>69</v>
      </c>
      <c r="Q3200" s="2">
        <v>2126.1</v>
      </c>
      <c r="R3200" s="1"/>
      <c r="S3200" s="2">
        <v>100</v>
      </c>
      <c r="T3200" s="1"/>
      <c r="U3200" s="1"/>
      <c r="V3200" s="1"/>
      <c r="W3200" s="1"/>
      <c r="X3200" s="35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2"/>
      <c r="AR3200" s="36"/>
      <c r="AS3200" s="1"/>
      <c r="AT3200" s="45"/>
      <c r="AU3200" s="1"/>
      <c r="AV3200" s="1"/>
      <c r="AW3200" s="1"/>
      <c r="AX3200" s="2"/>
      <c r="AY3200" s="1"/>
      <c r="AZ3200" s="1"/>
      <c r="BA3200" s="36"/>
      <c r="BB3200" s="2"/>
      <c r="BC3200" s="1"/>
      <c r="BD3200" s="1"/>
      <c r="BE3200" s="36"/>
      <c r="BF3200" s="43">
        <f t="shared" si="49"/>
        <v>212610</v>
      </c>
      <c r="BG3200" s="1"/>
      <c r="BH3200" s="1"/>
      <c r="BI3200" s="1">
        <v>50</v>
      </c>
      <c r="BJ3200" s="1">
        <v>0</v>
      </c>
      <c r="BK3200" s="1">
        <v>0.01</v>
      </c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37" t="s">
        <v>71</v>
      </c>
    </row>
    <row r="3201" spans="1:77" x14ac:dyDescent="0.25">
      <c r="A3201" s="1">
        <v>3196</v>
      </c>
      <c r="B3201" s="1"/>
      <c r="C3201" s="1"/>
      <c r="D3201" s="1"/>
      <c r="E3201" s="1"/>
      <c r="F3201" s="1">
        <v>3196</v>
      </c>
      <c r="G3201" s="1" t="s">
        <v>67</v>
      </c>
      <c r="H3201" s="1">
        <v>60924</v>
      </c>
      <c r="M3201" s="1">
        <v>2</v>
      </c>
      <c r="N3201" s="1">
        <v>0</v>
      </c>
      <c r="O3201" s="1">
        <v>0</v>
      </c>
      <c r="P3201" s="1" t="s">
        <v>69</v>
      </c>
      <c r="Q3201" s="1">
        <v>800</v>
      </c>
      <c r="R3201" s="1"/>
      <c r="S3201" s="2">
        <v>130</v>
      </c>
      <c r="T3201" s="1"/>
      <c r="U3201" s="1"/>
      <c r="V3201" s="1"/>
      <c r="W3201" s="1"/>
      <c r="X3201" s="35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2"/>
      <c r="AR3201" s="36"/>
      <c r="AS3201" s="1"/>
      <c r="AT3201" s="45"/>
      <c r="AU3201" s="1"/>
      <c r="AV3201" s="1"/>
      <c r="AW3201" s="1"/>
      <c r="AX3201" s="2"/>
      <c r="AY3201" s="1"/>
      <c r="AZ3201" s="1"/>
      <c r="BA3201" s="36"/>
      <c r="BB3201" s="2"/>
      <c r="BC3201" s="1"/>
      <c r="BD3201" s="1"/>
      <c r="BE3201" s="36"/>
      <c r="BF3201" s="43">
        <f t="shared" si="49"/>
        <v>104000</v>
      </c>
      <c r="BG3201" s="1"/>
      <c r="BH3201" s="1"/>
      <c r="BI3201" s="1">
        <v>50</v>
      </c>
      <c r="BJ3201" s="1">
        <v>0</v>
      </c>
      <c r="BK3201" s="1">
        <v>0.01</v>
      </c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37" t="s">
        <v>71</v>
      </c>
    </row>
    <row r="3202" spans="1:77" x14ac:dyDescent="0.25">
      <c r="A3202" s="1">
        <v>3197</v>
      </c>
      <c r="B3202" s="1"/>
      <c r="C3202" s="1"/>
      <c r="D3202" s="1"/>
      <c r="E3202" s="1"/>
      <c r="F3202" s="1">
        <v>3197</v>
      </c>
      <c r="G3202" s="1" t="s">
        <v>67</v>
      </c>
      <c r="H3202" s="1">
        <v>60925</v>
      </c>
      <c r="M3202" s="1">
        <v>2</v>
      </c>
      <c r="N3202" s="1">
        <v>0</v>
      </c>
      <c r="O3202" s="1">
        <v>0</v>
      </c>
      <c r="P3202" s="2" t="s">
        <v>69</v>
      </c>
      <c r="Q3202" s="2">
        <v>800</v>
      </c>
      <c r="R3202" s="1"/>
      <c r="S3202" s="2">
        <v>250</v>
      </c>
      <c r="T3202" s="1"/>
      <c r="U3202" s="1"/>
      <c r="V3202" s="1"/>
      <c r="W3202" s="1"/>
      <c r="X3202" s="35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2"/>
      <c r="AR3202" s="36"/>
      <c r="AS3202" s="1"/>
      <c r="AT3202" s="45"/>
      <c r="AU3202" s="1"/>
      <c r="AV3202" s="1"/>
      <c r="AW3202" s="1"/>
      <c r="AX3202" s="2"/>
      <c r="AY3202" s="1"/>
      <c r="AZ3202" s="1"/>
      <c r="BA3202" s="36"/>
      <c r="BB3202" s="2"/>
      <c r="BC3202" s="1"/>
      <c r="BD3202" s="1"/>
      <c r="BE3202" s="36"/>
      <c r="BF3202" s="43">
        <f t="shared" si="49"/>
        <v>200000</v>
      </c>
      <c r="BG3202" s="1"/>
      <c r="BH3202" s="1"/>
      <c r="BI3202" s="1">
        <v>50</v>
      </c>
      <c r="BJ3202" s="1">
        <v>0</v>
      </c>
      <c r="BK3202" s="1">
        <v>0.01</v>
      </c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37" t="s">
        <v>71</v>
      </c>
    </row>
    <row r="3203" spans="1:77" x14ac:dyDescent="0.25">
      <c r="A3203" s="1">
        <v>3198</v>
      </c>
      <c r="B3203" s="1"/>
      <c r="C3203" s="1"/>
      <c r="D3203" s="1"/>
      <c r="E3203" s="1"/>
      <c r="F3203" s="1">
        <v>3198</v>
      </c>
      <c r="G3203" s="1" t="s">
        <v>67</v>
      </c>
      <c r="H3203" s="1">
        <v>60929</v>
      </c>
      <c r="M3203" s="1">
        <v>3</v>
      </c>
      <c r="N3203" s="1">
        <v>3</v>
      </c>
      <c r="O3203" s="1">
        <v>88.9</v>
      </c>
      <c r="P3203" s="2" t="s">
        <v>69</v>
      </c>
      <c r="Q3203" s="2">
        <v>1588.9</v>
      </c>
      <c r="R3203" s="1"/>
      <c r="S3203" s="2">
        <v>150</v>
      </c>
      <c r="T3203" s="1"/>
      <c r="U3203" s="1"/>
      <c r="V3203" s="1"/>
      <c r="W3203" s="1"/>
      <c r="X3203" s="35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2"/>
      <c r="AR3203" s="36"/>
      <c r="AS3203" s="1"/>
      <c r="AT3203" s="45"/>
      <c r="AU3203" s="1"/>
      <c r="AV3203" s="1"/>
      <c r="AW3203" s="1"/>
      <c r="AX3203" s="2"/>
      <c r="AY3203" s="1"/>
      <c r="AZ3203" s="1"/>
      <c r="BA3203" s="36"/>
      <c r="BB3203" s="2"/>
      <c r="BC3203" s="1"/>
      <c r="BD3203" s="1"/>
      <c r="BE3203" s="36"/>
      <c r="BF3203" s="43">
        <f t="shared" si="49"/>
        <v>238335</v>
      </c>
      <c r="BG3203" s="1"/>
      <c r="BH3203" s="1"/>
      <c r="BI3203" s="1">
        <v>50</v>
      </c>
      <c r="BJ3203" s="1">
        <v>0</v>
      </c>
      <c r="BK3203" s="1">
        <v>0.01</v>
      </c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37" t="s">
        <v>71</v>
      </c>
    </row>
    <row r="3204" spans="1:77" x14ac:dyDescent="0.25">
      <c r="A3204" s="1">
        <v>3199</v>
      </c>
      <c r="B3204" s="1"/>
      <c r="C3204" s="1"/>
      <c r="D3204" s="1"/>
      <c r="E3204" s="1"/>
      <c r="F3204" s="1">
        <v>3199</v>
      </c>
      <c r="G3204" s="1" t="s">
        <v>67</v>
      </c>
      <c r="H3204" s="1">
        <v>60930</v>
      </c>
      <c r="M3204" s="1">
        <v>3</v>
      </c>
      <c r="N3204" s="1">
        <v>0</v>
      </c>
      <c r="O3204" s="1">
        <v>95.7</v>
      </c>
      <c r="P3204" s="2" t="s">
        <v>69</v>
      </c>
      <c r="Q3204" s="2">
        <v>1295.7</v>
      </c>
      <c r="R3204" s="1"/>
      <c r="S3204" s="2">
        <v>150</v>
      </c>
      <c r="T3204" s="1"/>
      <c r="U3204" s="1"/>
      <c r="V3204" s="1"/>
      <c r="W3204" s="1"/>
      <c r="X3204" s="35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2"/>
      <c r="AR3204" s="36"/>
      <c r="AS3204" s="1"/>
      <c r="AT3204" s="45"/>
      <c r="AU3204" s="1"/>
      <c r="AV3204" s="1"/>
      <c r="AW3204" s="1"/>
      <c r="AX3204" s="2"/>
      <c r="AY3204" s="1"/>
      <c r="AZ3204" s="1"/>
      <c r="BA3204" s="36"/>
      <c r="BB3204" s="2"/>
      <c r="BC3204" s="1"/>
      <c r="BD3204" s="1"/>
      <c r="BE3204" s="36"/>
      <c r="BF3204" s="43">
        <f t="shared" si="49"/>
        <v>194355</v>
      </c>
      <c r="BG3204" s="1"/>
      <c r="BH3204" s="1"/>
      <c r="BI3204" s="1">
        <v>50</v>
      </c>
      <c r="BJ3204" s="1">
        <v>0</v>
      </c>
      <c r="BK3204" s="1">
        <v>0.01</v>
      </c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37" t="s">
        <v>71</v>
      </c>
    </row>
    <row r="3205" spans="1:77" x14ac:dyDescent="0.25">
      <c r="A3205" s="1">
        <v>3200</v>
      </c>
      <c r="B3205" s="1"/>
      <c r="C3205" s="1"/>
      <c r="D3205" s="1"/>
      <c r="E3205" s="1"/>
      <c r="F3205" s="1">
        <v>3200</v>
      </c>
      <c r="G3205" s="1" t="s">
        <v>67</v>
      </c>
      <c r="H3205" s="1">
        <v>61044</v>
      </c>
      <c r="M3205" s="1">
        <v>26</v>
      </c>
      <c r="N3205" s="1">
        <v>1</v>
      </c>
      <c r="O3205" s="1">
        <v>39.4</v>
      </c>
      <c r="P3205" s="2" t="s">
        <v>69</v>
      </c>
      <c r="Q3205" s="2">
        <v>10539.4</v>
      </c>
      <c r="R3205" s="1"/>
      <c r="S3205" s="2">
        <v>130</v>
      </c>
      <c r="T3205" s="1"/>
      <c r="U3205" s="1"/>
      <c r="V3205" s="1"/>
      <c r="W3205" s="1"/>
      <c r="X3205" s="35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2"/>
      <c r="AR3205" s="36"/>
      <c r="AS3205" s="1"/>
      <c r="AT3205" s="45"/>
      <c r="AU3205" s="1"/>
      <c r="AV3205" s="1"/>
      <c r="AW3205" s="1"/>
      <c r="AX3205" s="2"/>
      <c r="AY3205" s="1"/>
      <c r="AZ3205" s="1"/>
      <c r="BA3205" s="36"/>
      <c r="BB3205" s="2"/>
      <c r="BC3205" s="1"/>
      <c r="BD3205" s="1"/>
      <c r="BE3205" s="36"/>
      <c r="BF3205" s="43">
        <f t="shared" si="49"/>
        <v>1370122</v>
      </c>
      <c r="BG3205" s="1"/>
      <c r="BH3205" s="1"/>
      <c r="BI3205" s="1">
        <v>10</v>
      </c>
      <c r="BJ3205" s="1">
        <v>0</v>
      </c>
      <c r="BK3205" s="1">
        <v>0.01</v>
      </c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37" t="s">
        <v>71</v>
      </c>
    </row>
    <row r="3206" spans="1:77" x14ac:dyDescent="0.25">
      <c r="A3206" s="1">
        <v>3201</v>
      </c>
      <c r="B3206" s="1"/>
      <c r="C3206" s="1"/>
      <c r="D3206" s="1"/>
      <c r="E3206" s="1"/>
      <c r="F3206" s="1">
        <v>3201</v>
      </c>
      <c r="G3206" s="1" t="s">
        <v>67</v>
      </c>
      <c r="H3206" s="1">
        <v>61061</v>
      </c>
      <c r="M3206" s="1">
        <v>0</v>
      </c>
      <c r="N3206" s="1">
        <v>1</v>
      </c>
      <c r="O3206" s="1">
        <v>0</v>
      </c>
      <c r="P3206" s="1" t="s">
        <v>69</v>
      </c>
      <c r="Q3206" s="1">
        <v>100</v>
      </c>
      <c r="R3206" s="1"/>
      <c r="S3206" s="2">
        <v>100</v>
      </c>
      <c r="T3206" s="1"/>
      <c r="U3206" s="1"/>
      <c r="V3206" s="1"/>
      <c r="W3206" s="1"/>
      <c r="X3206" s="35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2"/>
      <c r="AR3206" s="36"/>
      <c r="AS3206" s="1"/>
      <c r="AT3206" s="45"/>
      <c r="AU3206" s="1"/>
      <c r="AV3206" s="1"/>
      <c r="AW3206" s="1"/>
      <c r="AX3206" s="2"/>
      <c r="AY3206" s="1"/>
      <c r="AZ3206" s="1"/>
      <c r="BA3206" s="36"/>
      <c r="BB3206" s="2"/>
      <c r="BC3206" s="1"/>
      <c r="BD3206" s="1"/>
      <c r="BE3206" s="36"/>
      <c r="BF3206" s="43">
        <f t="shared" si="49"/>
        <v>10000</v>
      </c>
      <c r="BG3206" s="1"/>
      <c r="BH3206" s="1"/>
      <c r="BI3206" s="1">
        <v>50</v>
      </c>
      <c r="BJ3206" s="1">
        <v>0</v>
      </c>
      <c r="BK3206" s="1">
        <v>0.01</v>
      </c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37" t="s">
        <v>71</v>
      </c>
    </row>
    <row r="3207" spans="1:77" x14ac:dyDescent="0.25">
      <c r="A3207" s="1">
        <v>3202</v>
      </c>
      <c r="B3207" s="1"/>
      <c r="C3207" s="1"/>
      <c r="D3207" s="1"/>
      <c r="E3207" s="1"/>
      <c r="F3207" s="1">
        <v>3202</v>
      </c>
      <c r="G3207" s="1" t="s">
        <v>67</v>
      </c>
      <c r="H3207" s="1">
        <v>61062</v>
      </c>
      <c r="M3207" s="1">
        <v>0</v>
      </c>
      <c r="N3207" s="1">
        <v>1</v>
      </c>
      <c r="O3207" s="1">
        <v>0</v>
      </c>
      <c r="P3207" s="1" t="s">
        <v>69</v>
      </c>
      <c r="Q3207" s="1">
        <v>100</v>
      </c>
      <c r="R3207" s="1"/>
      <c r="S3207" s="2">
        <v>100</v>
      </c>
      <c r="T3207" s="1"/>
      <c r="U3207" s="1"/>
      <c r="V3207" s="1"/>
      <c r="W3207" s="1"/>
      <c r="X3207" s="35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2"/>
      <c r="AR3207" s="36"/>
      <c r="AS3207" s="1"/>
      <c r="AT3207" s="45"/>
      <c r="AU3207" s="1"/>
      <c r="AV3207" s="1"/>
      <c r="AW3207" s="1"/>
      <c r="AX3207" s="2"/>
      <c r="AY3207" s="1"/>
      <c r="AZ3207" s="1"/>
      <c r="BA3207" s="36"/>
      <c r="BB3207" s="2"/>
      <c r="BC3207" s="1"/>
      <c r="BD3207" s="1"/>
      <c r="BE3207" s="36"/>
      <c r="BF3207" s="43">
        <f t="shared" si="49"/>
        <v>10000</v>
      </c>
      <c r="BG3207" s="1"/>
      <c r="BH3207" s="1"/>
      <c r="BI3207" s="1">
        <v>50</v>
      </c>
      <c r="BJ3207" s="1">
        <v>0</v>
      </c>
      <c r="BK3207" s="1">
        <v>0.01</v>
      </c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37" t="s">
        <v>71</v>
      </c>
    </row>
    <row r="3208" spans="1:77" x14ac:dyDescent="0.25">
      <c r="A3208" s="1">
        <v>3203</v>
      </c>
      <c r="B3208" s="1"/>
      <c r="C3208" s="1"/>
      <c r="D3208" s="1"/>
      <c r="E3208" s="1"/>
      <c r="F3208" s="1">
        <v>3203</v>
      </c>
      <c r="G3208" s="1" t="s">
        <v>67</v>
      </c>
      <c r="H3208" s="1">
        <v>61063</v>
      </c>
      <c r="M3208" s="1">
        <v>0</v>
      </c>
      <c r="N3208" s="1">
        <v>1</v>
      </c>
      <c r="O3208" s="1">
        <v>0</v>
      </c>
      <c r="P3208" s="1" t="s">
        <v>69</v>
      </c>
      <c r="Q3208" s="1">
        <v>100</v>
      </c>
      <c r="R3208" s="1"/>
      <c r="S3208" s="2">
        <v>100</v>
      </c>
      <c r="T3208" s="1"/>
      <c r="U3208" s="1"/>
      <c r="V3208" s="1"/>
      <c r="W3208" s="1"/>
      <c r="X3208" s="35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2"/>
      <c r="AR3208" s="36"/>
      <c r="AS3208" s="1"/>
      <c r="AT3208" s="45"/>
      <c r="AU3208" s="1"/>
      <c r="AV3208" s="1"/>
      <c r="AW3208" s="1"/>
      <c r="AX3208" s="2"/>
      <c r="AY3208" s="1"/>
      <c r="AZ3208" s="1"/>
      <c r="BA3208" s="36"/>
      <c r="BB3208" s="2"/>
      <c r="BC3208" s="1"/>
      <c r="BD3208" s="1"/>
      <c r="BE3208" s="36"/>
      <c r="BF3208" s="43">
        <f t="shared" ref="BF3208:BF3271" si="50">Q3208*S3208</f>
        <v>10000</v>
      </c>
      <c r="BG3208" s="1"/>
      <c r="BH3208" s="1"/>
      <c r="BI3208" s="1">
        <v>10</v>
      </c>
      <c r="BJ3208" s="1">
        <v>0</v>
      </c>
      <c r="BK3208" s="1">
        <v>0.01</v>
      </c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37" t="s">
        <v>71</v>
      </c>
    </row>
    <row r="3209" spans="1:77" x14ac:dyDescent="0.25">
      <c r="A3209" s="1">
        <v>3204</v>
      </c>
      <c r="B3209" s="1"/>
      <c r="C3209" s="1"/>
      <c r="D3209" s="1"/>
      <c r="E3209" s="1"/>
      <c r="F3209" s="1">
        <v>3204</v>
      </c>
      <c r="G3209" s="1" t="s">
        <v>67</v>
      </c>
      <c r="H3209" s="1">
        <v>61064</v>
      </c>
      <c r="M3209" s="1">
        <v>0</v>
      </c>
      <c r="N3209" s="1">
        <v>1</v>
      </c>
      <c r="O3209" s="1">
        <v>0</v>
      </c>
      <c r="P3209" s="1" t="s">
        <v>69</v>
      </c>
      <c r="Q3209" s="1">
        <v>100</v>
      </c>
      <c r="R3209" s="1"/>
      <c r="S3209" s="2">
        <v>100</v>
      </c>
      <c r="T3209" s="1"/>
      <c r="U3209" s="1"/>
      <c r="V3209" s="1"/>
      <c r="W3209" s="1"/>
      <c r="X3209" s="35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2"/>
      <c r="AR3209" s="36"/>
      <c r="AS3209" s="1"/>
      <c r="AT3209" s="45"/>
      <c r="AU3209" s="1"/>
      <c r="AV3209" s="1"/>
      <c r="AW3209" s="1"/>
      <c r="AX3209" s="2"/>
      <c r="AY3209" s="1"/>
      <c r="AZ3209" s="1"/>
      <c r="BA3209" s="36"/>
      <c r="BB3209" s="2"/>
      <c r="BC3209" s="1"/>
      <c r="BD3209" s="1"/>
      <c r="BE3209" s="36"/>
      <c r="BF3209" s="43">
        <f t="shared" si="50"/>
        <v>10000</v>
      </c>
      <c r="BG3209" s="1"/>
      <c r="BH3209" s="1"/>
      <c r="BI3209" s="1">
        <v>50</v>
      </c>
      <c r="BJ3209" s="1">
        <v>0</v>
      </c>
      <c r="BK3209" s="1">
        <v>0.01</v>
      </c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37" t="s">
        <v>71</v>
      </c>
    </row>
    <row r="3210" spans="1:77" x14ac:dyDescent="0.25">
      <c r="A3210" s="1">
        <v>3205</v>
      </c>
      <c r="B3210" s="1"/>
      <c r="C3210" s="1"/>
      <c r="D3210" s="1"/>
      <c r="E3210" s="1"/>
      <c r="F3210" s="1">
        <v>3205</v>
      </c>
      <c r="G3210" s="1" t="s">
        <v>67</v>
      </c>
      <c r="H3210" s="1">
        <v>61065</v>
      </c>
      <c r="M3210" s="1">
        <v>0</v>
      </c>
      <c r="N3210" s="1">
        <v>1</v>
      </c>
      <c r="O3210" s="1">
        <v>0</v>
      </c>
      <c r="P3210" s="1" t="s">
        <v>69</v>
      </c>
      <c r="Q3210" s="1">
        <v>100</v>
      </c>
      <c r="R3210" s="1"/>
      <c r="S3210" s="2">
        <v>100</v>
      </c>
      <c r="T3210" s="1"/>
      <c r="U3210" s="1"/>
      <c r="V3210" s="1"/>
      <c r="W3210" s="1"/>
      <c r="X3210" s="35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2"/>
      <c r="AR3210" s="36"/>
      <c r="AS3210" s="1"/>
      <c r="AT3210" s="45"/>
      <c r="AU3210" s="1"/>
      <c r="AV3210" s="1"/>
      <c r="AW3210" s="1"/>
      <c r="AX3210" s="2"/>
      <c r="AY3210" s="1"/>
      <c r="AZ3210" s="1"/>
      <c r="BA3210" s="36"/>
      <c r="BB3210" s="2"/>
      <c r="BC3210" s="1"/>
      <c r="BD3210" s="1"/>
      <c r="BE3210" s="36"/>
      <c r="BF3210" s="43">
        <f t="shared" si="50"/>
        <v>10000</v>
      </c>
      <c r="BG3210" s="1"/>
      <c r="BH3210" s="1"/>
      <c r="BI3210" s="1">
        <v>50</v>
      </c>
      <c r="BJ3210" s="1">
        <v>0</v>
      </c>
      <c r="BK3210" s="1">
        <v>0.01</v>
      </c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37" t="s">
        <v>71</v>
      </c>
    </row>
    <row r="3211" spans="1:77" x14ac:dyDescent="0.25">
      <c r="A3211" s="1">
        <v>3206</v>
      </c>
      <c r="B3211" s="1"/>
      <c r="C3211" s="1"/>
      <c r="D3211" s="1"/>
      <c r="E3211" s="1"/>
      <c r="F3211" s="1">
        <v>3206</v>
      </c>
      <c r="G3211" s="1" t="s">
        <v>67</v>
      </c>
      <c r="H3211" s="1">
        <v>61066</v>
      </c>
      <c r="M3211" s="1">
        <v>0</v>
      </c>
      <c r="N3211" s="1">
        <v>1</v>
      </c>
      <c r="O3211" s="1">
        <v>0</v>
      </c>
      <c r="P3211" s="1" t="s">
        <v>69</v>
      </c>
      <c r="Q3211" s="1">
        <v>100</v>
      </c>
      <c r="R3211" s="1"/>
      <c r="S3211" s="2">
        <v>100</v>
      </c>
      <c r="T3211" s="1"/>
      <c r="U3211" s="1"/>
      <c r="V3211" s="1"/>
      <c r="W3211" s="1"/>
      <c r="X3211" s="35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2"/>
      <c r="AR3211" s="36"/>
      <c r="AS3211" s="1"/>
      <c r="AT3211" s="45"/>
      <c r="AU3211" s="1"/>
      <c r="AV3211" s="1"/>
      <c r="AW3211" s="1"/>
      <c r="AX3211" s="2"/>
      <c r="AY3211" s="1"/>
      <c r="AZ3211" s="1"/>
      <c r="BA3211" s="36"/>
      <c r="BB3211" s="2"/>
      <c r="BC3211" s="1"/>
      <c r="BD3211" s="1"/>
      <c r="BE3211" s="36"/>
      <c r="BF3211" s="43">
        <f t="shared" si="50"/>
        <v>10000</v>
      </c>
      <c r="BG3211" s="1"/>
      <c r="BH3211" s="1"/>
      <c r="BI3211" s="1">
        <v>50</v>
      </c>
      <c r="BJ3211" s="1">
        <v>0</v>
      </c>
      <c r="BK3211" s="1">
        <v>0.01</v>
      </c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37" t="s">
        <v>71</v>
      </c>
    </row>
    <row r="3212" spans="1:77" x14ac:dyDescent="0.25">
      <c r="A3212" s="1">
        <v>3207</v>
      </c>
      <c r="B3212" s="1"/>
      <c r="C3212" s="1"/>
      <c r="D3212" s="1"/>
      <c r="E3212" s="1"/>
      <c r="F3212" s="1">
        <v>3207</v>
      </c>
      <c r="G3212" s="1" t="s">
        <v>67</v>
      </c>
      <c r="H3212" s="1">
        <v>61379</v>
      </c>
      <c r="M3212" s="1">
        <v>4</v>
      </c>
      <c r="N3212" s="1">
        <v>3</v>
      </c>
      <c r="O3212" s="1">
        <v>15</v>
      </c>
      <c r="P3212" s="2" t="s">
        <v>69</v>
      </c>
      <c r="Q3212" s="2">
        <v>1915</v>
      </c>
      <c r="R3212" s="1"/>
      <c r="S3212" s="2">
        <v>130</v>
      </c>
      <c r="T3212" s="1"/>
      <c r="U3212" s="1"/>
      <c r="V3212" s="1"/>
      <c r="W3212" s="1"/>
      <c r="X3212" s="35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2"/>
      <c r="AR3212" s="36"/>
      <c r="AS3212" s="1"/>
      <c r="AT3212" s="45"/>
      <c r="AU3212" s="1"/>
      <c r="AV3212" s="1"/>
      <c r="AW3212" s="1"/>
      <c r="AX3212" s="2"/>
      <c r="AY3212" s="1"/>
      <c r="AZ3212" s="1"/>
      <c r="BA3212" s="36"/>
      <c r="BB3212" s="2"/>
      <c r="BC3212" s="1"/>
      <c r="BD3212" s="1"/>
      <c r="BE3212" s="36"/>
      <c r="BF3212" s="43">
        <f t="shared" si="50"/>
        <v>248950</v>
      </c>
      <c r="BG3212" s="1"/>
      <c r="BH3212" s="1"/>
      <c r="BI3212" s="1">
        <v>50</v>
      </c>
      <c r="BJ3212" s="1">
        <v>0</v>
      </c>
      <c r="BK3212" s="1">
        <v>0.01</v>
      </c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37" t="s">
        <v>71</v>
      </c>
    </row>
    <row r="3213" spans="1:77" x14ac:dyDescent="0.25">
      <c r="A3213" s="1">
        <v>3208</v>
      </c>
      <c r="B3213" s="1"/>
      <c r="C3213" s="1"/>
      <c r="D3213" s="1"/>
      <c r="E3213" s="1"/>
      <c r="F3213" s="1">
        <v>3208</v>
      </c>
      <c r="G3213" s="1" t="s">
        <v>67</v>
      </c>
      <c r="H3213" s="1">
        <v>61642</v>
      </c>
      <c r="M3213" s="1">
        <v>0</v>
      </c>
      <c r="N3213" s="1">
        <v>1</v>
      </c>
      <c r="O3213" s="1">
        <v>2.8</v>
      </c>
      <c r="P3213" s="2" t="s">
        <v>69</v>
      </c>
      <c r="Q3213" s="2">
        <v>102.8</v>
      </c>
      <c r="R3213" s="1"/>
      <c r="S3213" s="2">
        <v>130</v>
      </c>
      <c r="T3213" s="1"/>
      <c r="U3213" s="1"/>
      <c r="V3213" s="1"/>
      <c r="W3213" s="1"/>
      <c r="X3213" s="35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2"/>
      <c r="AR3213" s="36"/>
      <c r="AS3213" s="1"/>
      <c r="AT3213" s="45"/>
      <c r="AU3213" s="1"/>
      <c r="AV3213" s="1"/>
      <c r="AW3213" s="1"/>
      <c r="AX3213" s="2"/>
      <c r="AY3213" s="1"/>
      <c r="AZ3213" s="1"/>
      <c r="BA3213" s="36"/>
      <c r="BB3213" s="2"/>
      <c r="BC3213" s="1"/>
      <c r="BD3213" s="1"/>
      <c r="BE3213" s="36"/>
      <c r="BF3213" s="43">
        <f t="shared" si="50"/>
        <v>13364</v>
      </c>
      <c r="BG3213" s="1"/>
      <c r="BH3213" s="1"/>
      <c r="BI3213" s="1">
        <v>50</v>
      </c>
      <c r="BJ3213" s="1">
        <v>0</v>
      </c>
      <c r="BK3213" s="1">
        <v>0.01</v>
      </c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37" t="s">
        <v>71</v>
      </c>
    </row>
    <row r="3214" spans="1:77" x14ac:dyDescent="0.25">
      <c r="A3214" s="1">
        <v>3209</v>
      </c>
      <c r="B3214" s="1"/>
      <c r="C3214" s="1"/>
      <c r="D3214" s="1"/>
      <c r="E3214" s="1"/>
      <c r="F3214" s="1">
        <v>3209</v>
      </c>
      <c r="G3214" s="1" t="s">
        <v>67</v>
      </c>
      <c r="H3214" s="1">
        <v>62173</v>
      </c>
      <c r="M3214" s="1">
        <v>3</v>
      </c>
      <c r="N3214" s="1">
        <v>3</v>
      </c>
      <c r="O3214" s="1">
        <v>55.1</v>
      </c>
      <c r="P3214" s="2" t="s">
        <v>69</v>
      </c>
      <c r="Q3214" s="2">
        <v>1555.1</v>
      </c>
      <c r="R3214" s="1"/>
      <c r="S3214" s="2">
        <v>130</v>
      </c>
      <c r="T3214" s="1"/>
      <c r="U3214" s="1"/>
      <c r="V3214" s="1"/>
      <c r="W3214" s="1"/>
      <c r="X3214" s="35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2"/>
      <c r="AR3214" s="36"/>
      <c r="AS3214" s="1"/>
      <c r="AT3214" s="45"/>
      <c r="AU3214" s="1"/>
      <c r="AV3214" s="1"/>
      <c r="AW3214" s="1"/>
      <c r="AX3214" s="2"/>
      <c r="AY3214" s="1"/>
      <c r="AZ3214" s="1"/>
      <c r="BA3214" s="36"/>
      <c r="BB3214" s="2"/>
      <c r="BC3214" s="1"/>
      <c r="BD3214" s="1"/>
      <c r="BE3214" s="36"/>
      <c r="BF3214" s="43">
        <f t="shared" si="50"/>
        <v>202163</v>
      </c>
      <c r="BG3214" s="1"/>
      <c r="BH3214" s="1"/>
      <c r="BI3214" s="1">
        <v>50</v>
      </c>
      <c r="BJ3214" s="1">
        <v>0</v>
      </c>
      <c r="BK3214" s="1">
        <v>0.01</v>
      </c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37" t="s">
        <v>71</v>
      </c>
    </row>
    <row r="3215" spans="1:77" x14ac:dyDescent="0.25">
      <c r="A3215" s="1">
        <v>3210</v>
      </c>
      <c r="B3215" s="1"/>
      <c r="C3215" s="1"/>
      <c r="D3215" s="1"/>
      <c r="E3215" s="1"/>
      <c r="F3215" s="1">
        <v>3210</v>
      </c>
      <c r="G3215" s="1" t="s">
        <v>67</v>
      </c>
      <c r="H3215" s="1">
        <v>62638</v>
      </c>
      <c r="M3215" s="1">
        <v>4</v>
      </c>
      <c r="N3215" s="1">
        <v>0</v>
      </c>
      <c r="O3215" s="1">
        <v>0</v>
      </c>
      <c r="P3215" s="2" t="s">
        <v>69</v>
      </c>
      <c r="Q3215" s="2">
        <v>1600</v>
      </c>
      <c r="R3215" s="1"/>
      <c r="S3215" s="2"/>
      <c r="T3215" s="1"/>
      <c r="U3215" s="1"/>
      <c r="V3215" s="1"/>
      <c r="W3215" s="1"/>
      <c r="X3215" s="35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2"/>
      <c r="AR3215" s="36"/>
      <c r="AS3215" s="1"/>
      <c r="AT3215" s="45"/>
      <c r="AU3215" s="1"/>
      <c r="AV3215" s="1"/>
      <c r="AW3215" s="1"/>
      <c r="AX3215" s="2"/>
      <c r="AY3215" s="1"/>
      <c r="AZ3215" s="1"/>
      <c r="BA3215" s="36"/>
      <c r="BB3215" s="2"/>
      <c r="BC3215" s="1"/>
      <c r="BD3215" s="1"/>
      <c r="BE3215" s="36"/>
      <c r="BF3215" s="43">
        <f t="shared" si="50"/>
        <v>0</v>
      </c>
      <c r="BG3215" s="1"/>
      <c r="BH3215" s="1"/>
      <c r="BI3215" s="1">
        <v>50</v>
      </c>
      <c r="BJ3215" s="1">
        <v>0</v>
      </c>
      <c r="BK3215" s="1">
        <v>0.01</v>
      </c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37" t="s">
        <v>71</v>
      </c>
    </row>
    <row r="3216" spans="1:77" x14ac:dyDescent="0.25">
      <c r="A3216" s="1">
        <v>3211</v>
      </c>
      <c r="B3216" s="1"/>
      <c r="C3216" s="1"/>
      <c r="D3216" s="1"/>
      <c r="E3216" s="1"/>
      <c r="F3216" s="1">
        <v>3211</v>
      </c>
      <c r="G3216" s="1" t="s">
        <v>67</v>
      </c>
      <c r="H3216" s="1">
        <v>62823</v>
      </c>
      <c r="M3216" s="1">
        <v>3</v>
      </c>
      <c r="N3216" s="1">
        <v>0</v>
      </c>
      <c r="O3216" s="1">
        <v>0</v>
      </c>
      <c r="P3216" s="2" t="s">
        <v>69</v>
      </c>
      <c r="Q3216" s="2">
        <v>1200</v>
      </c>
      <c r="R3216" s="1"/>
      <c r="S3216" s="2">
        <v>100</v>
      </c>
      <c r="T3216" s="1"/>
      <c r="U3216" s="1"/>
      <c r="V3216" s="1"/>
      <c r="W3216" s="1"/>
      <c r="X3216" s="35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2"/>
      <c r="AR3216" s="36"/>
      <c r="AS3216" s="1"/>
      <c r="AT3216" s="45"/>
      <c r="AU3216" s="1"/>
      <c r="AV3216" s="1"/>
      <c r="AW3216" s="1"/>
      <c r="AX3216" s="2"/>
      <c r="AY3216" s="1"/>
      <c r="AZ3216" s="1"/>
      <c r="BA3216" s="36"/>
      <c r="BB3216" s="2"/>
      <c r="BC3216" s="1"/>
      <c r="BD3216" s="1"/>
      <c r="BE3216" s="36"/>
      <c r="BF3216" s="43">
        <f t="shared" si="50"/>
        <v>120000</v>
      </c>
      <c r="BG3216" s="1"/>
      <c r="BH3216" s="1"/>
      <c r="BI3216" s="1">
        <v>50</v>
      </c>
      <c r="BJ3216" s="1">
        <v>0</v>
      </c>
      <c r="BK3216" s="1">
        <v>0.01</v>
      </c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37" t="s">
        <v>71</v>
      </c>
    </row>
    <row r="3217" spans="1:77" x14ac:dyDescent="0.25">
      <c r="A3217" s="1">
        <v>3212</v>
      </c>
      <c r="B3217" s="1"/>
      <c r="C3217" s="1"/>
      <c r="D3217" s="1"/>
      <c r="E3217" s="1"/>
      <c r="F3217" s="1">
        <v>3212</v>
      </c>
      <c r="G3217" s="1" t="s">
        <v>67</v>
      </c>
      <c r="H3217" s="1">
        <v>63002</v>
      </c>
      <c r="M3217" s="1">
        <v>0</v>
      </c>
      <c r="N3217" s="1">
        <v>1</v>
      </c>
      <c r="O3217" s="1">
        <v>0</v>
      </c>
      <c r="P3217" s="2" t="s">
        <v>69</v>
      </c>
      <c r="Q3217" s="2">
        <v>100</v>
      </c>
      <c r="R3217" s="1"/>
      <c r="S3217" s="2">
        <v>170</v>
      </c>
      <c r="T3217" s="1"/>
      <c r="U3217" s="1"/>
      <c r="V3217" s="1"/>
      <c r="W3217" s="1"/>
      <c r="X3217" s="35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2"/>
      <c r="AR3217" s="36"/>
      <c r="AS3217" s="1"/>
      <c r="AT3217" s="45"/>
      <c r="AU3217" s="1"/>
      <c r="AV3217" s="1"/>
      <c r="AW3217" s="1"/>
      <c r="AX3217" s="2"/>
      <c r="AY3217" s="1"/>
      <c r="AZ3217" s="1"/>
      <c r="BA3217" s="36"/>
      <c r="BB3217" s="2"/>
      <c r="BC3217" s="1"/>
      <c r="BD3217" s="1"/>
      <c r="BE3217" s="36"/>
      <c r="BF3217" s="43">
        <f t="shared" si="50"/>
        <v>17000</v>
      </c>
      <c r="BG3217" s="1"/>
      <c r="BH3217" s="1"/>
      <c r="BI3217" s="1">
        <v>50</v>
      </c>
      <c r="BJ3217" s="1">
        <v>0</v>
      </c>
      <c r="BK3217" s="1">
        <v>0.01</v>
      </c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37" t="s">
        <v>71</v>
      </c>
    </row>
    <row r="3218" spans="1:77" x14ac:dyDescent="0.25">
      <c r="A3218" s="1">
        <v>3213</v>
      </c>
      <c r="B3218" s="1"/>
      <c r="C3218" s="1"/>
      <c r="D3218" s="1"/>
      <c r="E3218" s="1"/>
      <c r="F3218" s="1">
        <v>3213</v>
      </c>
      <c r="G3218" s="1" t="s">
        <v>67</v>
      </c>
      <c r="H3218" s="1">
        <v>63052</v>
      </c>
      <c r="M3218" s="1">
        <v>25</v>
      </c>
      <c r="N3218" s="1">
        <v>1</v>
      </c>
      <c r="O3218" s="1">
        <v>5.5</v>
      </c>
      <c r="P3218" s="2" t="s">
        <v>69</v>
      </c>
      <c r="Q3218" s="2">
        <v>10105.5</v>
      </c>
      <c r="R3218" s="1"/>
      <c r="S3218" s="2">
        <v>100</v>
      </c>
      <c r="T3218" s="1"/>
      <c r="U3218" s="1"/>
      <c r="V3218" s="1"/>
      <c r="W3218" s="1"/>
      <c r="X3218" s="35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2"/>
      <c r="AR3218" s="36"/>
      <c r="AS3218" s="1"/>
      <c r="AT3218" s="45"/>
      <c r="AU3218" s="1"/>
      <c r="AV3218" s="1"/>
      <c r="AW3218" s="1"/>
      <c r="AX3218" s="2"/>
      <c r="AY3218" s="1"/>
      <c r="AZ3218" s="1"/>
      <c r="BA3218" s="36"/>
      <c r="BB3218" s="2"/>
      <c r="BC3218" s="1"/>
      <c r="BD3218" s="1"/>
      <c r="BE3218" s="36"/>
      <c r="BF3218" s="43">
        <f t="shared" si="50"/>
        <v>1010550</v>
      </c>
      <c r="BG3218" s="1"/>
      <c r="BH3218" s="1"/>
      <c r="BI3218" s="1">
        <v>50</v>
      </c>
      <c r="BJ3218" s="1">
        <v>0</v>
      </c>
      <c r="BK3218" s="1">
        <v>0.01</v>
      </c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37" t="s">
        <v>71</v>
      </c>
    </row>
    <row r="3219" spans="1:77" x14ac:dyDescent="0.25">
      <c r="A3219" s="1">
        <v>3214</v>
      </c>
      <c r="B3219" s="1"/>
      <c r="C3219" s="1"/>
      <c r="D3219" s="1"/>
      <c r="E3219" s="1"/>
      <c r="F3219" s="1">
        <v>3214</v>
      </c>
      <c r="G3219" s="1" t="s">
        <v>67</v>
      </c>
      <c r="H3219" s="1">
        <v>63091</v>
      </c>
      <c r="M3219" s="1">
        <v>0</v>
      </c>
      <c r="N3219" s="1">
        <v>2</v>
      </c>
      <c r="O3219" s="1">
        <v>21.7</v>
      </c>
      <c r="P3219" s="2" t="s">
        <v>69</v>
      </c>
      <c r="Q3219" s="2">
        <v>221.7</v>
      </c>
      <c r="R3219" s="1"/>
      <c r="S3219" s="2">
        <v>100</v>
      </c>
      <c r="T3219" s="1"/>
      <c r="U3219" s="1"/>
      <c r="V3219" s="1"/>
      <c r="W3219" s="1"/>
      <c r="X3219" s="35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2"/>
      <c r="AR3219" s="36"/>
      <c r="AS3219" s="1"/>
      <c r="AT3219" s="45"/>
      <c r="AU3219" s="1"/>
      <c r="AV3219" s="1"/>
      <c r="AW3219" s="1"/>
      <c r="AX3219" s="2"/>
      <c r="AY3219" s="1"/>
      <c r="AZ3219" s="1"/>
      <c r="BA3219" s="36"/>
      <c r="BB3219" s="2"/>
      <c r="BC3219" s="1"/>
      <c r="BD3219" s="1"/>
      <c r="BE3219" s="36"/>
      <c r="BF3219" s="43">
        <f t="shared" si="50"/>
        <v>22170</v>
      </c>
      <c r="BG3219" s="1"/>
      <c r="BH3219" s="1"/>
      <c r="BI3219" s="1">
        <v>50</v>
      </c>
      <c r="BJ3219" s="1">
        <v>0</v>
      </c>
      <c r="BK3219" s="1">
        <v>0.01</v>
      </c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37" t="s">
        <v>71</v>
      </c>
    </row>
    <row r="3220" spans="1:77" x14ac:dyDescent="0.25">
      <c r="A3220" s="1">
        <v>3215</v>
      </c>
      <c r="B3220" s="1"/>
      <c r="C3220" s="1"/>
      <c r="D3220" s="1"/>
      <c r="E3220" s="1"/>
      <c r="F3220" s="1">
        <v>3215</v>
      </c>
      <c r="G3220" s="1" t="s">
        <v>67</v>
      </c>
      <c r="H3220" s="1">
        <v>63092</v>
      </c>
      <c r="M3220" s="1">
        <v>0</v>
      </c>
      <c r="N3220" s="1">
        <v>0</v>
      </c>
      <c r="O3220" s="1">
        <v>76.900000000000006</v>
      </c>
      <c r="P3220" s="2" t="s">
        <v>69</v>
      </c>
      <c r="Q3220" s="2">
        <v>76.900000000000006</v>
      </c>
      <c r="R3220" s="1"/>
      <c r="S3220" s="2">
        <v>100</v>
      </c>
      <c r="T3220" s="1"/>
      <c r="U3220" s="1"/>
      <c r="V3220" s="1"/>
      <c r="W3220" s="1"/>
      <c r="X3220" s="35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2"/>
      <c r="AR3220" s="36"/>
      <c r="AS3220" s="1"/>
      <c r="AT3220" s="45"/>
      <c r="AU3220" s="1"/>
      <c r="AV3220" s="1"/>
      <c r="AW3220" s="1"/>
      <c r="AX3220" s="2"/>
      <c r="AY3220" s="1"/>
      <c r="AZ3220" s="1"/>
      <c r="BA3220" s="36"/>
      <c r="BB3220" s="2"/>
      <c r="BC3220" s="1"/>
      <c r="BD3220" s="1"/>
      <c r="BE3220" s="36"/>
      <c r="BF3220" s="43">
        <f t="shared" si="50"/>
        <v>7690.0000000000009</v>
      </c>
      <c r="BG3220" s="1"/>
      <c r="BH3220" s="1"/>
      <c r="BI3220" s="1">
        <v>50</v>
      </c>
      <c r="BJ3220" s="1">
        <v>0</v>
      </c>
      <c r="BK3220" s="1">
        <v>0.01</v>
      </c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37" t="s">
        <v>71</v>
      </c>
    </row>
    <row r="3221" spans="1:77" x14ac:dyDescent="0.25">
      <c r="A3221" s="1">
        <v>3216</v>
      </c>
      <c r="B3221" s="1"/>
      <c r="C3221" s="1"/>
      <c r="D3221" s="1"/>
      <c r="E3221" s="1"/>
      <c r="F3221" s="1">
        <v>3216</v>
      </c>
      <c r="G3221" s="1" t="s">
        <v>67</v>
      </c>
      <c r="H3221" s="1">
        <v>63148</v>
      </c>
      <c r="M3221" s="1">
        <v>4</v>
      </c>
      <c r="N3221" s="1">
        <v>1</v>
      </c>
      <c r="O3221" s="1">
        <v>53.2</v>
      </c>
      <c r="P3221" s="2" t="s">
        <v>69</v>
      </c>
      <c r="Q3221" s="2">
        <v>1753.2</v>
      </c>
      <c r="R3221" s="1"/>
      <c r="S3221" s="2">
        <v>130</v>
      </c>
      <c r="T3221" s="1"/>
      <c r="U3221" s="1"/>
      <c r="V3221" s="1"/>
      <c r="W3221" s="1"/>
      <c r="X3221" s="35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2"/>
      <c r="AR3221" s="36"/>
      <c r="AS3221" s="1"/>
      <c r="AT3221" s="45"/>
      <c r="AU3221" s="1"/>
      <c r="AV3221" s="1"/>
      <c r="AW3221" s="1"/>
      <c r="AX3221" s="2"/>
      <c r="AY3221" s="1"/>
      <c r="AZ3221" s="1"/>
      <c r="BA3221" s="36"/>
      <c r="BB3221" s="2"/>
      <c r="BC3221" s="1"/>
      <c r="BD3221" s="1"/>
      <c r="BE3221" s="36"/>
      <c r="BF3221" s="43">
        <f t="shared" si="50"/>
        <v>227916</v>
      </c>
      <c r="BG3221" s="1"/>
      <c r="BH3221" s="1"/>
      <c r="BI3221" s="1">
        <v>50</v>
      </c>
      <c r="BJ3221" s="1">
        <v>0</v>
      </c>
      <c r="BK3221" s="1">
        <v>0.01</v>
      </c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37" t="s">
        <v>71</v>
      </c>
    </row>
    <row r="3222" spans="1:77" x14ac:dyDescent="0.25">
      <c r="A3222" s="1">
        <v>3217</v>
      </c>
      <c r="B3222" s="1"/>
      <c r="C3222" s="1"/>
      <c r="D3222" s="1"/>
      <c r="E3222" s="1"/>
      <c r="F3222" s="1">
        <v>3217</v>
      </c>
      <c r="G3222" s="1" t="s">
        <v>67</v>
      </c>
      <c r="H3222" s="1">
        <v>63149</v>
      </c>
      <c r="M3222" s="1">
        <v>0</v>
      </c>
      <c r="N3222" s="1">
        <v>1</v>
      </c>
      <c r="O3222" s="1">
        <v>39.9</v>
      </c>
      <c r="P3222" s="1" t="s">
        <v>69</v>
      </c>
      <c r="Q3222" s="1">
        <v>139.9</v>
      </c>
      <c r="R3222" s="1"/>
      <c r="S3222" s="2"/>
      <c r="T3222" s="1"/>
      <c r="U3222" s="1"/>
      <c r="V3222" s="1"/>
      <c r="W3222" s="1"/>
      <c r="X3222" s="35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2"/>
      <c r="AR3222" s="36"/>
      <c r="AS3222" s="1"/>
      <c r="AT3222" s="45"/>
      <c r="AU3222" s="1"/>
      <c r="AV3222" s="1"/>
      <c r="AW3222" s="1"/>
      <c r="AX3222" s="2"/>
      <c r="AY3222" s="1"/>
      <c r="AZ3222" s="1"/>
      <c r="BA3222" s="36"/>
      <c r="BB3222" s="2"/>
      <c r="BC3222" s="1"/>
      <c r="BD3222" s="1"/>
      <c r="BE3222" s="36"/>
      <c r="BF3222" s="43">
        <f t="shared" si="50"/>
        <v>0</v>
      </c>
      <c r="BG3222" s="1"/>
      <c r="BH3222" s="1"/>
      <c r="BI3222" s="1">
        <v>50</v>
      </c>
      <c r="BJ3222" s="1">
        <v>0</v>
      </c>
      <c r="BK3222" s="1">
        <v>0.01</v>
      </c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37" t="s">
        <v>71</v>
      </c>
    </row>
    <row r="3223" spans="1:77" x14ac:dyDescent="0.25">
      <c r="A3223" s="1">
        <v>3218</v>
      </c>
      <c r="B3223" s="1"/>
      <c r="C3223" s="1"/>
      <c r="D3223" s="1"/>
      <c r="E3223" s="1"/>
      <c r="F3223" s="1">
        <v>3218</v>
      </c>
      <c r="G3223" s="1" t="s">
        <v>67</v>
      </c>
      <c r="H3223" s="1">
        <v>63150</v>
      </c>
      <c r="M3223" s="1">
        <v>4</v>
      </c>
      <c r="N3223" s="1">
        <v>3</v>
      </c>
      <c r="O3223" s="1">
        <v>7.6</v>
      </c>
      <c r="P3223" s="2" t="s">
        <v>69</v>
      </c>
      <c r="Q3223" s="2">
        <v>1907.6</v>
      </c>
      <c r="R3223" s="1"/>
      <c r="S3223" s="2">
        <v>130</v>
      </c>
      <c r="T3223" s="1"/>
      <c r="U3223" s="1"/>
      <c r="V3223" s="1"/>
      <c r="W3223" s="1"/>
      <c r="X3223" s="35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2"/>
      <c r="AR3223" s="36"/>
      <c r="AS3223" s="1"/>
      <c r="AT3223" s="45"/>
      <c r="AU3223" s="1"/>
      <c r="AV3223" s="1"/>
      <c r="AW3223" s="1"/>
      <c r="AX3223" s="2"/>
      <c r="AY3223" s="1"/>
      <c r="AZ3223" s="1"/>
      <c r="BA3223" s="36"/>
      <c r="BB3223" s="2"/>
      <c r="BC3223" s="1"/>
      <c r="BD3223" s="1"/>
      <c r="BE3223" s="36"/>
      <c r="BF3223" s="43">
        <f t="shared" si="50"/>
        <v>247988</v>
      </c>
      <c r="BG3223" s="1"/>
      <c r="BH3223" s="1"/>
      <c r="BI3223" s="1">
        <v>50</v>
      </c>
      <c r="BJ3223" s="1">
        <v>0</v>
      </c>
      <c r="BK3223" s="1">
        <v>0.01</v>
      </c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37" t="s">
        <v>71</v>
      </c>
    </row>
    <row r="3224" spans="1:77" x14ac:dyDescent="0.25">
      <c r="A3224" s="1">
        <v>3219</v>
      </c>
      <c r="B3224" s="1"/>
      <c r="C3224" s="1"/>
      <c r="D3224" s="1"/>
      <c r="E3224" s="1"/>
      <c r="F3224" s="1">
        <v>3219</v>
      </c>
      <c r="G3224" s="1" t="s">
        <v>67</v>
      </c>
      <c r="H3224" s="1">
        <v>63152</v>
      </c>
      <c r="M3224" s="1">
        <v>4</v>
      </c>
      <c r="N3224" s="1">
        <v>3</v>
      </c>
      <c r="O3224" s="1">
        <v>17.5</v>
      </c>
      <c r="P3224" s="2" t="s">
        <v>69</v>
      </c>
      <c r="Q3224" s="2">
        <v>1917.5</v>
      </c>
      <c r="R3224" s="1"/>
      <c r="S3224" s="2">
        <v>100</v>
      </c>
      <c r="T3224" s="1"/>
      <c r="U3224" s="1"/>
      <c r="V3224" s="1"/>
      <c r="W3224" s="1"/>
      <c r="X3224" s="35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2"/>
      <c r="AR3224" s="36"/>
      <c r="AS3224" s="1"/>
      <c r="AT3224" s="45"/>
      <c r="AU3224" s="1"/>
      <c r="AV3224" s="1"/>
      <c r="AW3224" s="1"/>
      <c r="AX3224" s="2"/>
      <c r="AY3224" s="1"/>
      <c r="AZ3224" s="1"/>
      <c r="BA3224" s="36"/>
      <c r="BB3224" s="2"/>
      <c r="BC3224" s="1"/>
      <c r="BD3224" s="1"/>
      <c r="BE3224" s="36"/>
      <c r="BF3224" s="43">
        <f t="shared" si="50"/>
        <v>191750</v>
      </c>
      <c r="BG3224" s="1"/>
      <c r="BH3224" s="1"/>
      <c r="BI3224" s="1">
        <v>50</v>
      </c>
      <c r="BJ3224" s="1">
        <v>0</v>
      </c>
      <c r="BK3224" s="1">
        <v>0.01</v>
      </c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37" t="s">
        <v>71</v>
      </c>
    </row>
    <row r="3225" spans="1:77" x14ac:dyDescent="0.25">
      <c r="A3225" s="1">
        <v>3220</v>
      </c>
      <c r="B3225" s="1"/>
      <c r="C3225" s="1"/>
      <c r="D3225" s="1"/>
      <c r="E3225" s="1"/>
      <c r="F3225" s="1">
        <v>3220</v>
      </c>
      <c r="G3225" s="1" t="s">
        <v>67</v>
      </c>
      <c r="H3225" s="1">
        <v>63225</v>
      </c>
      <c r="M3225" s="1">
        <v>0</v>
      </c>
      <c r="N3225" s="1">
        <v>0</v>
      </c>
      <c r="O3225" s="1">
        <v>78.7</v>
      </c>
      <c r="P3225" s="2" t="s">
        <v>69</v>
      </c>
      <c r="Q3225" s="2">
        <v>78.7</v>
      </c>
      <c r="R3225" s="1"/>
      <c r="S3225" s="2">
        <v>350</v>
      </c>
      <c r="T3225" s="1"/>
      <c r="U3225" s="1"/>
      <c r="V3225" s="1"/>
      <c r="W3225" s="1"/>
      <c r="X3225" s="35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2"/>
      <c r="AR3225" s="36"/>
      <c r="AS3225" s="1"/>
      <c r="AT3225" s="45"/>
      <c r="AU3225" s="1"/>
      <c r="AV3225" s="1"/>
      <c r="AW3225" s="1"/>
      <c r="AX3225" s="2"/>
      <c r="AY3225" s="1"/>
      <c r="AZ3225" s="1"/>
      <c r="BA3225" s="36"/>
      <c r="BB3225" s="2"/>
      <c r="BC3225" s="1"/>
      <c r="BD3225" s="1"/>
      <c r="BE3225" s="36"/>
      <c r="BF3225" s="43">
        <f t="shared" si="50"/>
        <v>27545</v>
      </c>
      <c r="BG3225" s="1"/>
      <c r="BH3225" s="1"/>
      <c r="BI3225" s="1">
        <v>50</v>
      </c>
      <c r="BJ3225" s="1">
        <v>0</v>
      </c>
      <c r="BK3225" s="1">
        <v>0.01</v>
      </c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37" t="s">
        <v>71</v>
      </c>
    </row>
    <row r="3226" spans="1:77" x14ac:dyDescent="0.25">
      <c r="A3226" s="1">
        <v>3221</v>
      </c>
      <c r="B3226" s="1"/>
      <c r="C3226" s="1"/>
      <c r="D3226" s="1"/>
      <c r="E3226" s="1"/>
      <c r="F3226" s="1">
        <v>3221</v>
      </c>
      <c r="G3226" s="1" t="s">
        <v>67</v>
      </c>
      <c r="H3226" s="1">
        <v>63226</v>
      </c>
      <c r="M3226" s="1">
        <v>0</v>
      </c>
      <c r="N3226" s="1">
        <v>1</v>
      </c>
      <c r="O3226" s="1">
        <v>31.6</v>
      </c>
      <c r="P3226" s="1" t="s">
        <v>69</v>
      </c>
      <c r="Q3226" s="1">
        <v>131.6</v>
      </c>
      <c r="R3226" s="1"/>
      <c r="S3226" s="2"/>
      <c r="T3226" s="1"/>
      <c r="U3226" s="1"/>
      <c r="V3226" s="1"/>
      <c r="W3226" s="1"/>
      <c r="X3226" s="35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2"/>
      <c r="AR3226" s="36"/>
      <c r="AS3226" s="1"/>
      <c r="AT3226" s="45"/>
      <c r="AU3226" s="1"/>
      <c r="AV3226" s="1"/>
      <c r="AW3226" s="1"/>
      <c r="AX3226" s="2"/>
      <c r="AY3226" s="1"/>
      <c r="AZ3226" s="1"/>
      <c r="BA3226" s="36"/>
      <c r="BB3226" s="2"/>
      <c r="BC3226" s="1"/>
      <c r="BD3226" s="1"/>
      <c r="BE3226" s="36"/>
      <c r="BF3226" s="43">
        <f t="shared" si="50"/>
        <v>0</v>
      </c>
      <c r="BG3226" s="1"/>
      <c r="BH3226" s="1"/>
      <c r="BI3226" s="1">
        <v>50</v>
      </c>
      <c r="BJ3226" s="1">
        <v>0</v>
      </c>
      <c r="BK3226" s="1">
        <v>0.01</v>
      </c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37" t="s">
        <v>71</v>
      </c>
    </row>
    <row r="3227" spans="1:77" x14ac:dyDescent="0.25">
      <c r="A3227" s="1">
        <v>3222</v>
      </c>
      <c r="B3227" s="1"/>
      <c r="C3227" s="1"/>
      <c r="D3227" s="1"/>
      <c r="E3227" s="1"/>
      <c r="F3227" s="1">
        <v>3222</v>
      </c>
      <c r="G3227" s="1" t="s">
        <v>67</v>
      </c>
      <c r="H3227" s="1">
        <v>63227</v>
      </c>
      <c r="M3227" s="1">
        <v>0</v>
      </c>
      <c r="N3227" s="1">
        <v>0</v>
      </c>
      <c r="O3227" s="1">
        <v>84</v>
      </c>
      <c r="P3227" s="1" t="s">
        <v>69</v>
      </c>
      <c r="Q3227" s="1">
        <v>84</v>
      </c>
      <c r="R3227" s="1"/>
      <c r="S3227" s="2"/>
      <c r="T3227" s="1"/>
      <c r="U3227" s="1"/>
      <c r="V3227" s="1"/>
      <c r="W3227" s="1"/>
      <c r="X3227" s="35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2"/>
      <c r="AR3227" s="36"/>
      <c r="AS3227" s="1"/>
      <c r="AT3227" s="45"/>
      <c r="AU3227" s="1"/>
      <c r="AV3227" s="1"/>
      <c r="AW3227" s="1"/>
      <c r="AX3227" s="2"/>
      <c r="AY3227" s="1"/>
      <c r="AZ3227" s="1"/>
      <c r="BA3227" s="36"/>
      <c r="BB3227" s="2"/>
      <c r="BC3227" s="1"/>
      <c r="BD3227" s="1"/>
      <c r="BE3227" s="36"/>
      <c r="BF3227" s="43">
        <f t="shared" si="50"/>
        <v>0</v>
      </c>
      <c r="BG3227" s="1"/>
      <c r="BH3227" s="1"/>
      <c r="BI3227" s="1">
        <v>50</v>
      </c>
      <c r="BJ3227" s="1">
        <v>0</v>
      </c>
      <c r="BK3227" s="1">
        <v>0.01</v>
      </c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37" t="s">
        <v>71</v>
      </c>
    </row>
    <row r="3228" spans="1:77" x14ac:dyDescent="0.25">
      <c r="A3228" s="1">
        <v>3223</v>
      </c>
      <c r="B3228" s="1"/>
      <c r="C3228" s="1"/>
      <c r="D3228" s="1"/>
      <c r="E3228" s="1"/>
      <c r="F3228" s="1">
        <v>3223</v>
      </c>
      <c r="G3228" s="1" t="s">
        <v>67</v>
      </c>
      <c r="H3228" s="1">
        <v>63529</v>
      </c>
      <c r="M3228" s="1">
        <v>2</v>
      </c>
      <c r="N3228" s="1">
        <v>3</v>
      </c>
      <c r="O3228" s="1">
        <v>17.100000000000001</v>
      </c>
      <c r="P3228" s="1" t="s">
        <v>69</v>
      </c>
      <c r="Q3228" s="1">
        <v>1117.0999999999999</v>
      </c>
      <c r="R3228" s="1"/>
      <c r="S3228" s="2">
        <v>130</v>
      </c>
      <c r="T3228" s="1"/>
      <c r="U3228" s="1"/>
      <c r="V3228" s="1"/>
      <c r="W3228" s="1"/>
      <c r="X3228" s="35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2"/>
      <c r="AR3228" s="36"/>
      <c r="AS3228" s="1"/>
      <c r="AT3228" s="45"/>
      <c r="AU3228" s="1"/>
      <c r="AV3228" s="1"/>
      <c r="AW3228" s="1"/>
      <c r="AX3228" s="2"/>
      <c r="AY3228" s="1"/>
      <c r="AZ3228" s="1"/>
      <c r="BA3228" s="36"/>
      <c r="BB3228" s="2"/>
      <c r="BC3228" s="1"/>
      <c r="BD3228" s="1"/>
      <c r="BE3228" s="36"/>
      <c r="BF3228" s="43">
        <f t="shared" si="50"/>
        <v>145223</v>
      </c>
      <c r="BG3228" s="1"/>
      <c r="BH3228" s="1"/>
      <c r="BI3228" s="1">
        <v>50</v>
      </c>
      <c r="BJ3228" s="1">
        <v>0</v>
      </c>
      <c r="BK3228" s="1">
        <v>0.01</v>
      </c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37" t="s">
        <v>71</v>
      </c>
    </row>
    <row r="3229" spans="1:77" x14ac:dyDescent="0.25">
      <c r="A3229" s="1">
        <v>3224</v>
      </c>
      <c r="B3229" s="1"/>
      <c r="C3229" s="1"/>
      <c r="D3229" s="1"/>
      <c r="E3229" s="1"/>
      <c r="F3229" s="1">
        <v>3224</v>
      </c>
      <c r="G3229" s="1" t="s">
        <v>67</v>
      </c>
      <c r="H3229" s="1">
        <v>63530</v>
      </c>
      <c r="M3229" s="1">
        <v>2</v>
      </c>
      <c r="N3229" s="1">
        <v>3</v>
      </c>
      <c r="O3229" s="1">
        <v>17.100000000000001</v>
      </c>
      <c r="P3229" s="1" t="s">
        <v>69</v>
      </c>
      <c r="Q3229" s="1">
        <v>1117.0999999999999</v>
      </c>
      <c r="R3229" s="1"/>
      <c r="S3229" s="2">
        <v>130</v>
      </c>
      <c r="T3229" s="1"/>
      <c r="U3229" s="1"/>
      <c r="V3229" s="1"/>
      <c r="W3229" s="1"/>
      <c r="X3229" s="35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2"/>
      <c r="AR3229" s="36"/>
      <c r="AS3229" s="1"/>
      <c r="AT3229" s="45"/>
      <c r="AU3229" s="1"/>
      <c r="AV3229" s="1"/>
      <c r="AW3229" s="1"/>
      <c r="AX3229" s="2"/>
      <c r="AY3229" s="1"/>
      <c r="AZ3229" s="1"/>
      <c r="BA3229" s="36"/>
      <c r="BB3229" s="2"/>
      <c r="BC3229" s="1"/>
      <c r="BD3229" s="1"/>
      <c r="BE3229" s="36"/>
      <c r="BF3229" s="43">
        <f t="shared" si="50"/>
        <v>145223</v>
      </c>
      <c r="BG3229" s="1"/>
      <c r="BH3229" s="1"/>
      <c r="BI3229" s="1">
        <v>50</v>
      </c>
      <c r="BJ3229" s="1">
        <v>0</v>
      </c>
      <c r="BK3229" s="1">
        <v>0.01</v>
      </c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37" t="s">
        <v>71</v>
      </c>
    </row>
    <row r="3230" spans="1:77" x14ac:dyDescent="0.25">
      <c r="A3230" s="1">
        <v>3225</v>
      </c>
      <c r="B3230" s="1"/>
      <c r="C3230" s="1"/>
      <c r="D3230" s="1"/>
      <c r="E3230" s="1"/>
      <c r="F3230" s="1">
        <v>3225</v>
      </c>
      <c r="G3230" s="1" t="s">
        <v>67</v>
      </c>
      <c r="H3230" s="1">
        <v>63662</v>
      </c>
      <c r="M3230" s="1">
        <v>10</v>
      </c>
      <c r="N3230" s="1">
        <v>0</v>
      </c>
      <c r="O3230" s="1">
        <v>0</v>
      </c>
      <c r="P3230" s="1" t="s">
        <v>69</v>
      </c>
      <c r="Q3230" s="1">
        <v>4000</v>
      </c>
      <c r="R3230" s="1"/>
      <c r="S3230" s="2">
        <v>130</v>
      </c>
      <c r="T3230" s="1"/>
      <c r="U3230" s="1"/>
      <c r="V3230" s="1"/>
      <c r="W3230" s="1"/>
      <c r="X3230" s="35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2"/>
      <c r="AR3230" s="36"/>
      <c r="AS3230" s="1"/>
      <c r="AT3230" s="45"/>
      <c r="AU3230" s="1"/>
      <c r="AV3230" s="1"/>
      <c r="AW3230" s="1"/>
      <c r="AX3230" s="2"/>
      <c r="AY3230" s="1"/>
      <c r="AZ3230" s="1"/>
      <c r="BA3230" s="36"/>
      <c r="BB3230" s="2"/>
      <c r="BC3230" s="1"/>
      <c r="BD3230" s="1"/>
      <c r="BE3230" s="36"/>
      <c r="BF3230" s="43">
        <f t="shared" si="50"/>
        <v>520000</v>
      </c>
      <c r="BG3230" s="1"/>
      <c r="BH3230" s="1"/>
      <c r="BI3230" s="1">
        <v>50</v>
      </c>
      <c r="BJ3230" s="1">
        <v>0</v>
      </c>
      <c r="BK3230" s="1">
        <v>0.01</v>
      </c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37" t="s">
        <v>71</v>
      </c>
    </row>
    <row r="3231" spans="1:77" x14ac:dyDescent="0.25">
      <c r="A3231" s="1">
        <v>3226</v>
      </c>
      <c r="B3231" s="1"/>
      <c r="C3231" s="1"/>
      <c r="D3231" s="1"/>
      <c r="E3231" s="1"/>
      <c r="F3231" s="1">
        <v>3226</v>
      </c>
      <c r="G3231" s="1" t="s">
        <v>67</v>
      </c>
      <c r="H3231" s="1">
        <v>63724</v>
      </c>
      <c r="M3231" s="1">
        <v>11</v>
      </c>
      <c r="N3231" s="1">
        <v>2</v>
      </c>
      <c r="O3231" s="1">
        <v>73.5</v>
      </c>
      <c r="P3231" s="1" t="s">
        <v>69</v>
      </c>
      <c r="Q3231" s="1">
        <v>4673.5</v>
      </c>
      <c r="R3231" s="1"/>
      <c r="S3231" s="2">
        <v>130</v>
      </c>
      <c r="T3231" s="1"/>
      <c r="U3231" s="1"/>
      <c r="V3231" s="1"/>
      <c r="W3231" s="1"/>
      <c r="X3231" s="35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2"/>
      <c r="AR3231" s="36"/>
      <c r="AS3231" s="1"/>
      <c r="AT3231" s="45"/>
      <c r="AU3231" s="1"/>
      <c r="AV3231" s="1"/>
      <c r="AW3231" s="1"/>
      <c r="AX3231" s="2"/>
      <c r="AY3231" s="1"/>
      <c r="AZ3231" s="1"/>
      <c r="BA3231" s="36"/>
      <c r="BB3231" s="2"/>
      <c r="BC3231" s="1"/>
      <c r="BD3231" s="1"/>
      <c r="BE3231" s="36"/>
      <c r="BF3231" s="43">
        <f t="shared" si="50"/>
        <v>607555</v>
      </c>
      <c r="BG3231" s="1"/>
      <c r="BH3231" s="1"/>
      <c r="BI3231" s="1">
        <v>50</v>
      </c>
      <c r="BJ3231" s="1">
        <v>0</v>
      </c>
      <c r="BK3231" s="1">
        <v>0.01</v>
      </c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37" t="s">
        <v>71</v>
      </c>
    </row>
    <row r="3232" spans="1:77" x14ac:dyDescent="0.25">
      <c r="A3232" s="1">
        <v>3227</v>
      </c>
      <c r="B3232" s="1"/>
      <c r="C3232" s="1"/>
      <c r="D3232" s="1"/>
      <c r="E3232" s="1"/>
      <c r="F3232" s="1">
        <v>3227</v>
      </c>
      <c r="G3232" s="1" t="s">
        <v>67</v>
      </c>
      <c r="H3232" s="1">
        <v>63725</v>
      </c>
      <c r="M3232" s="1">
        <v>4</v>
      </c>
      <c r="N3232" s="1">
        <v>3</v>
      </c>
      <c r="O3232" s="1">
        <v>17.100000000000001</v>
      </c>
      <c r="P3232" s="1" t="s">
        <v>69</v>
      </c>
      <c r="Q3232" s="1">
        <v>1917.1</v>
      </c>
      <c r="R3232" s="1"/>
      <c r="S3232" s="2">
        <v>130</v>
      </c>
      <c r="T3232" s="1"/>
      <c r="U3232" s="1"/>
      <c r="V3232" s="1"/>
      <c r="W3232" s="1"/>
      <c r="X3232" s="35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2"/>
      <c r="AR3232" s="36"/>
      <c r="AS3232" s="1"/>
      <c r="AT3232" s="45"/>
      <c r="AU3232" s="1"/>
      <c r="AV3232" s="1"/>
      <c r="AW3232" s="1"/>
      <c r="AX3232" s="2"/>
      <c r="AY3232" s="1"/>
      <c r="AZ3232" s="1"/>
      <c r="BA3232" s="36"/>
      <c r="BB3232" s="2"/>
      <c r="BC3232" s="1"/>
      <c r="BD3232" s="1"/>
      <c r="BE3232" s="36"/>
      <c r="BF3232" s="43">
        <f t="shared" si="50"/>
        <v>249223</v>
      </c>
      <c r="BG3232" s="1"/>
      <c r="BH3232" s="1"/>
      <c r="BI3232" s="1">
        <v>50</v>
      </c>
      <c r="BJ3232" s="1">
        <v>0</v>
      </c>
      <c r="BK3232" s="1">
        <v>0.01</v>
      </c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37" t="s">
        <v>71</v>
      </c>
    </row>
    <row r="3233" spans="1:77" x14ac:dyDescent="0.25">
      <c r="A3233" s="1">
        <v>3228</v>
      </c>
      <c r="B3233" s="1"/>
      <c r="C3233" s="1"/>
      <c r="D3233" s="1"/>
      <c r="E3233" s="1"/>
      <c r="F3233" s="1">
        <v>3228</v>
      </c>
      <c r="G3233" s="1" t="s">
        <v>67</v>
      </c>
      <c r="H3233" s="1">
        <v>63763</v>
      </c>
      <c r="M3233" s="1">
        <v>1</v>
      </c>
      <c r="N3233" s="1">
        <v>3</v>
      </c>
      <c r="O3233" s="1">
        <v>58.2</v>
      </c>
      <c r="P3233" s="1" t="s">
        <v>69</v>
      </c>
      <c r="Q3233" s="1">
        <v>758.2</v>
      </c>
      <c r="R3233" s="1"/>
      <c r="S3233" s="2"/>
      <c r="T3233" s="1"/>
      <c r="U3233" s="1"/>
      <c r="V3233" s="1"/>
      <c r="W3233" s="1"/>
      <c r="X3233" s="35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2"/>
      <c r="AR3233" s="36"/>
      <c r="AS3233" s="1"/>
      <c r="AT3233" s="45"/>
      <c r="AU3233" s="1"/>
      <c r="AV3233" s="1"/>
      <c r="AW3233" s="1"/>
      <c r="AX3233" s="2"/>
      <c r="AY3233" s="1"/>
      <c r="AZ3233" s="1"/>
      <c r="BA3233" s="36"/>
      <c r="BB3233" s="2"/>
      <c r="BC3233" s="1"/>
      <c r="BD3233" s="1"/>
      <c r="BE3233" s="36"/>
      <c r="BF3233" s="43">
        <f t="shared" si="50"/>
        <v>0</v>
      </c>
      <c r="BG3233" s="1"/>
      <c r="BH3233" s="1"/>
      <c r="BI3233" s="1">
        <v>50</v>
      </c>
      <c r="BJ3233" s="1">
        <v>0</v>
      </c>
      <c r="BK3233" s="1">
        <v>0.01</v>
      </c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37" t="s">
        <v>71</v>
      </c>
    </row>
    <row r="3234" spans="1:77" x14ac:dyDescent="0.25">
      <c r="A3234" s="1">
        <v>3229</v>
      </c>
      <c r="B3234" s="1"/>
      <c r="C3234" s="1"/>
      <c r="D3234" s="1"/>
      <c r="E3234" s="1"/>
      <c r="F3234" s="1">
        <v>3229</v>
      </c>
      <c r="G3234" s="1" t="s">
        <v>67</v>
      </c>
      <c r="H3234" s="1">
        <v>63840</v>
      </c>
      <c r="M3234" s="1">
        <v>0</v>
      </c>
      <c r="N3234" s="1">
        <v>1</v>
      </c>
      <c r="O3234" s="1">
        <v>0</v>
      </c>
      <c r="P3234" s="1" t="s">
        <v>69</v>
      </c>
      <c r="Q3234" s="1">
        <v>100</v>
      </c>
      <c r="R3234" s="1"/>
      <c r="S3234" s="2">
        <v>190</v>
      </c>
      <c r="T3234" s="1"/>
      <c r="U3234" s="1"/>
      <c r="V3234" s="1"/>
      <c r="W3234" s="1"/>
      <c r="X3234" s="35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2"/>
      <c r="AR3234" s="36"/>
      <c r="AS3234" s="1"/>
      <c r="AT3234" s="45"/>
      <c r="AU3234" s="1"/>
      <c r="AV3234" s="1"/>
      <c r="AW3234" s="1"/>
      <c r="AX3234" s="2"/>
      <c r="AY3234" s="1"/>
      <c r="AZ3234" s="1"/>
      <c r="BA3234" s="36"/>
      <c r="BB3234" s="2"/>
      <c r="BC3234" s="1"/>
      <c r="BD3234" s="1"/>
      <c r="BE3234" s="36"/>
      <c r="BF3234" s="43">
        <f t="shared" si="50"/>
        <v>19000</v>
      </c>
      <c r="BG3234" s="1"/>
      <c r="BH3234" s="1"/>
      <c r="BI3234" s="1">
        <v>50</v>
      </c>
      <c r="BJ3234" s="1">
        <v>0</v>
      </c>
      <c r="BK3234" s="1">
        <v>0.01</v>
      </c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37" t="s">
        <v>71</v>
      </c>
    </row>
    <row r="3235" spans="1:77" x14ac:dyDescent="0.25">
      <c r="A3235" s="1">
        <v>3230</v>
      </c>
      <c r="B3235" s="1"/>
      <c r="C3235" s="1"/>
      <c r="D3235" s="1"/>
      <c r="E3235" s="1"/>
      <c r="F3235" s="1">
        <v>3230</v>
      </c>
      <c r="G3235" s="1" t="s">
        <v>67</v>
      </c>
      <c r="H3235" s="1">
        <v>63947</v>
      </c>
      <c r="M3235" s="1">
        <v>0</v>
      </c>
      <c r="N3235" s="1">
        <v>0</v>
      </c>
      <c r="O3235" s="1">
        <v>58.8</v>
      </c>
      <c r="P3235" s="1" t="s">
        <v>69</v>
      </c>
      <c r="Q3235" s="1">
        <v>58.8</v>
      </c>
      <c r="R3235" s="1"/>
      <c r="S3235" s="2">
        <v>100</v>
      </c>
      <c r="T3235" s="1"/>
      <c r="U3235" s="1"/>
      <c r="V3235" s="1"/>
      <c r="W3235" s="1"/>
      <c r="X3235" s="35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2"/>
      <c r="AR3235" s="36"/>
      <c r="AS3235" s="1"/>
      <c r="AT3235" s="45"/>
      <c r="AU3235" s="1"/>
      <c r="AV3235" s="1"/>
      <c r="AW3235" s="1"/>
      <c r="AX3235" s="2"/>
      <c r="AY3235" s="1"/>
      <c r="AZ3235" s="1"/>
      <c r="BA3235" s="36"/>
      <c r="BB3235" s="2"/>
      <c r="BC3235" s="1"/>
      <c r="BD3235" s="1"/>
      <c r="BE3235" s="36"/>
      <c r="BF3235" s="43">
        <f t="shared" si="50"/>
        <v>5880</v>
      </c>
      <c r="BG3235" s="1"/>
      <c r="BH3235" s="1"/>
      <c r="BI3235" s="1">
        <v>50</v>
      </c>
      <c r="BJ3235" s="1">
        <v>0</v>
      </c>
      <c r="BK3235" s="1">
        <v>0.01</v>
      </c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37" t="s">
        <v>71</v>
      </c>
    </row>
    <row r="3236" spans="1:77" x14ac:dyDescent="0.25">
      <c r="A3236" s="1">
        <v>3231</v>
      </c>
      <c r="B3236" s="1"/>
      <c r="C3236" s="1"/>
      <c r="D3236" s="1"/>
      <c r="E3236" s="1"/>
      <c r="F3236" s="1">
        <v>3231</v>
      </c>
      <c r="G3236" s="1" t="s">
        <v>67</v>
      </c>
      <c r="H3236" s="1">
        <v>64019</v>
      </c>
      <c r="M3236" s="1">
        <v>2</v>
      </c>
      <c r="N3236" s="1">
        <v>0</v>
      </c>
      <c r="O3236" s="1">
        <v>0</v>
      </c>
      <c r="P3236" s="1" t="s">
        <v>69</v>
      </c>
      <c r="Q3236" s="1">
        <v>800</v>
      </c>
      <c r="R3236" s="1"/>
      <c r="S3236" s="2">
        <v>130</v>
      </c>
      <c r="T3236" s="1"/>
      <c r="U3236" s="1"/>
      <c r="V3236" s="1"/>
      <c r="W3236" s="1"/>
      <c r="X3236" s="35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2"/>
      <c r="AR3236" s="36"/>
      <c r="AS3236" s="1"/>
      <c r="AT3236" s="45"/>
      <c r="AU3236" s="1"/>
      <c r="AV3236" s="1"/>
      <c r="AW3236" s="1"/>
      <c r="AX3236" s="2"/>
      <c r="AY3236" s="1"/>
      <c r="AZ3236" s="1"/>
      <c r="BA3236" s="36"/>
      <c r="BB3236" s="2"/>
      <c r="BC3236" s="1"/>
      <c r="BD3236" s="1"/>
      <c r="BE3236" s="36"/>
      <c r="BF3236" s="43">
        <f t="shared" si="50"/>
        <v>104000</v>
      </c>
      <c r="BG3236" s="1"/>
      <c r="BH3236" s="1"/>
      <c r="BI3236" s="1">
        <v>50</v>
      </c>
      <c r="BJ3236" s="1">
        <v>0</v>
      </c>
      <c r="BK3236" s="1">
        <v>0.01</v>
      </c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37" t="s">
        <v>71</v>
      </c>
    </row>
    <row r="3237" spans="1:77" x14ac:dyDescent="0.25">
      <c r="A3237" s="1">
        <v>3232</v>
      </c>
      <c r="B3237" s="1"/>
      <c r="C3237" s="1"/>
      <c r="D3237" s="1"/>
      <c r="E3237" s="1"/>
      <c r="F3237" s="1">
        <v>3232</v>
      </c>
      <c r="G3237" s="1" t="s">
        <v>67</v>
      </c>
      <c r="H3237" s="1">
        <v>64105</v>
      </c>
      <c r="M3237" s="1">
        <v>8</v>
      </c>
      <c r="N3237" s="1">
        <v>0</v>
      </c>
      <c r="O3237" s="1">
        <v>47.5</v>
      </c>
      <c r="P3237" s="2" t="s">
        <v>69</v>
      </c>
      <c r="Q3237" s="2">
        <v>3247.5</v>
      </c>
      <c r="R3237" s="1"/>
      <c r="S3237" s="2">
        <v>100</v>
      </c>
      <c r="T3237" s="1"/>
      <c r="U3237" s="1"/>
      <c r="V3237" s="1"/>
      <c r="W3237" s="1"/>
      <c r="X3237" s="35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2"/>
      <c r="AR3237" s="36"/>
      <c r="AS3237" s="1"/>
      <c r="AT3237" s="45"/>
      <c r="AU3237" s="1"/>
      <c r="AV3237" s="1"/>
      <c r="AW3237" s="1"/>
      <c r="AX3237" s="2"/>
      <c r="AY3237" s="1"/>
      <c r="AZ3237" s="1"/>
      <c r="BA3237" s="36"/>
      <c r="BB3237" s="2"/>
      <c r="BC3237" s="1"/>
      <c r="BD3237" s="1"/>
      <c r="BE3237" s="36"/>
      <c r="BF3237" s="43">
        <f t="shared" si="50"/>
        <v>324750</v>
      </c>
      <c r="BG3237" s="1"/>
      <c r="BH3237" s="1"/>
      <c r="BI3237" s="1">
        <v>50</v>
      </c>
      <c r="BJ3237" s="1">
        <v>0</v>
      </c>
      <c r="BK3237" s="1">
        <v>0.01</v>
      </c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37" t="s">
        <v>71</v>
      </c>
    </row>
    <row r="3238" spans="1:77" x14ac:dyDescent="0.25">
      <c r="A3238" s="1">
        <v>3233</v>
      </c>
      <c r="B3238" s="1"/>
      <c r="C3238" s="1"/>
      <c r="D3238" s="1"/>
      <c r="E3238" s="1"/>
      <c r="F3238" s="1">
        <v>3233</v>
      </c>
      <c r="G3238" s="1" t="s">
        <v>67</v>
      </c>
      <c r="H3238" s="1">
        <v>64106</v>
      </c>
      <c r="M3238" s="1">
        <v>3</v>
      </c>
      <c r="N3238" s="1">
        <v>1</v>
      </c>
      <c r="O3238" s="1">
        <v>97.6</v>
      </c>
      <c r="P3238" s="2" t="s">
        <v>69</v>
      </c>
      <c r="Q3238" s="2">
        <v>1397.6</v>
      </c>
      <c r="R3238" s="1"/>
      <c r="S3238" s="2">
        <v>100</v>
      </c>
      <c r="T3238" s="1"/>
      <c r="U3238" s="1"/>
      <c r="V3238" s="1"/>
      <c r="W3238" s="1"/>
      <c r="X3238" s="35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2"/>
      <c r="AR3238" s="36"/>
      <c r="AS3238" s="1"/>
      <c r="AT3238" s="45"/>
      <c r="AU3238" s="1"/>
      <c r="AV3238" s="1"/>
      <c r="AW3238" s="1"/>
      <c r="AX3238" s="2"/>
      <c r="AY3238" s="1"/>
      <c r="AZ3238" s="1"/>
      <c r="BA3238" s="36"/>
      <c r="BB3238" s="2"/>
      <c r="BC3238" s="1"/>
      <c r="BD3238" s="1"/>
      <c r="BE3238" s="36"/>
      <c r="BF3238" s="43">
        <f t="shared" si="50"/>
        <v>139760</v>
      </c>
      <c r="BG3238" s="1"/>
      <c r="BH3238" s="1"/>
      <c r="BI3238" s="1">
        <v>50</v>
      </c>
      <c r="BJ3238" s="1">
        <v>0</v>
      </c>
      <c r="BK3238" s="1">
        <v>0.01</v>
      </c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37" t="s">
        <v>71</v>
      </c>
    </row>
    <row r="3239" spans="1:77" x14ac:dyDescent="0.25">
      <c r="A3239" s="1">
        <v>3234</v>
      </c>
      <c r="B3239" s="1"/>
      <c r="C3239" s="1"/>
      <c r="D3239" s="1"/>
      <c r="E3239" s="1"/>
      <c r="F3239" s="1">
        <v>3234</v>
      </c>
      <c r="G3239" s="1" t="s">
        <v>67</v>
      </c>
      <c r="H3239" s="1">
        <v>64107</v>
      </c>
      <c r="M3239" s="1">
        <v>3</v>
      </c>
      <c r="N3239" s="1">
        <v>2</v>
      </c>
      <c r="O3239" s="1">
        <v>54.5</v>
      </c>
      <c r="P3239" s="2" t="s">
        <v>69</v>
      </c>
      <c r="Q3239" s="2">
        <v>1454.5</v>
      </c>
      <c r="R3239" s="1"/>
      <c r="S3239" s="2">
        <v>100</v>
      </c>
      <c r="T3239" s="1"/>
      <c r="U3239" s="1"/>
      <c r="V3239" s="1"/>
      <c r="W3239" s="1"/>
      <c r="X3239" s="35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2"/>
      <c r="AR3239" s="36"/>
      <c r="AS3239" s="1"/>
      <c r="AT3239" s="45"/>
      <c r="AU3239" s="1"/>
      <c r="AV3239" s="1"/>
      <c r="AW3239" s="1"/>
      <c r="AX3239" s="2"/>
      <c r="AY3239" s="1"/>
      <c r="AZ3239" s="1"/>
      <c r="BA3239" s="36"/>
      <c r="BB3239" s="2"/>
      <c r="BC3239" s="1"/>
      <c r="BD3239" s="1"/>
      <c r="BE3239" s="36"/>
      <c r="BF3239" s="43">
        <f t="shared" si="50"/>
        <v>145450</v>
      </c>
      <c r="BG3239" s="1"/>
      <c r="BH3239" s="1"/>
      <c r="BI3239" s="1">
        <v>50</v>
      </c>
      <c r="BJ3239" s="1">
        <v>0</v>
      </c>
      <c r="BK3239" s="1">
        <v>0.01</v>
      </c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37" t="s">
        <v>71</v>
      </c>
    </row>
    <row r="3240" spans="1:77" x14ac:dyDescent="0.25">
      <c r="A3240" s="1">
        <v>3235</v>
      </c>
      <c r="B3240" s="1"/>
      <c r="C3240" s="1"/>
      <c r="D3240" s="1"/>
      <c r="E3240" s="1"/>
      <c r="F3240" s="1">
        <v>3235</v>
      </c>
      <c r="G3240" s="1" t="s">
        <v>67</v>
      </c>
      <c r="H3240" s="1">
        <v>64109</v>
      </c>
      <c r="M3240" s="1">
        <v>4</v>
      </c>
      <c r="N3240" s="1">
        <v>1</v>
      </c>
      <c r="O3240" s="1">
        <v>22.8</v>
      </c>
      <c r="P3240" s="2" t="s">
        <v>69</v>
      </c>
      <c r="Q3240" s="2">
        <v>1722.8</v>
      </c>
      <c r="R3240" s="1"/>
      <c r="S3240" s="2">
        <v>180</v>
      </c>
      <c r="T3240" s="1"/>
      <c r="U3240" s="1"/>
      <c r="V3240" s="1"/>
      <c r="W3240" s="1"/>
      <c r="X3240" s="35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2"/>
      <c r="AR3240" s="36"/>
      <c r="AS3240" s="1"/>
      <c r="AT3240" s="45"/>
      <c r="AU3240" s="1"/>
      <c r="AV3240" s="1"/>
      <c r="AW3240" s="1"/>
      <c r="AX3240" s="2"/>
      <c r="AY3240" s="1"/>
      <c r="AZ3240" s="1"/>
      <c r="BA3240" s="36"/>
      <c r="BB3240" s="2"/>
      <c r="BC3240" s="1"/>
      <c r="BD3240" s="1"/>
      <c r="BE3240" s="36"/>
      <c r="BF3240" s="43">
        <f t="shared" si="50"/>
        <v>310104</v>
      </c>
      <c r="BG3240" s="1"/>
      <c r="BH3240" s="1"/>
      <c r="BI3240" s="1">
        <v>50</v>
      </c>
      <c r="BJ3240" s="1">
        <v>0</v>
      </c>
      <c r="BK3240" s="1">
        <v>0.01</v>
      </c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37" t="s">
        <v>71</v>
      </c>
    </row>
    <row r="3241" spans="1:77" x14ac:dyDescent="0.25">
      <c r="A3241" s="1">
        <v>3236</v>
      </c>
      <c r="B3241" s="1"/>
      <c r="C3241" s="1"/>
      <c r="D3241" s="1"/>
      <c r="E3241" s="1"/>
      <c r="F3241" s="1">
        <v>3236</v>
      </c>
      <c r="G3241" s="1" t="s">
        <v>67</v>
      </c>
      <c r="H3241" s="1">
        <v>64344</v>
      </c>
      <c r="M3241" s="1">
        <v>0</v>
      </c>
      <c r="N3241" s="1">
        <v>0</v>
      </c>
      <c r="O3241" s="1">
        <v>40</v>
      </c>
      <c r="P3241" s="2" t="s">
        <v>69</v>
      </c>
      <c r="Q3241" s="2">
        <v>40</v>
      </c>
      <c r="R3241" s="1"/>
      <c r="S3241" s="2">
        <v>390</v>
      </c>
      <c r="T3241" s="1"/>
      <c r="U3241" s="1"/>
      <c r="V3241" s="1"/>
      <c r="W3241" s="1"/>
      <c r="X3241" s="35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2"/>
      <c r="AR3241" s="36"/>
      <c r="AS3241" s="1"/>
      <c r="AT3241" s="45"/>
      <c r="AU3241" s="1"/>
      <c r="AV3241" s="1"/>
      <c r="AW3241" s="1"/>
      <c r="AX3241" s="2"/>
      <c r="AY3241" s="1"/>
      <c r="AZ3241" s="1"/>
      <c r="BA3241" s="36"/>
      <c r="BB3241" s="2"/>
      <c r="BC3241" s="1"/>
      <c r="BD3241" s="1"/>
      <c r="BE3241" s="36"/>
      <c r="BF3241" s="43">
        <f t="shared" si="50"/>
        <v>15600</v>
      </c>
      <c r="BG3241" s="1"/>
      <c r="BH3241" s="1"/>
      <c r="BI3241" s="1">
        <v>50</v>
      </c>
      <c r="BJ3241" s="1">
        <v>0</v>
      </c>
      <c r="BK3241" s="1">
        <v>0.01</v>
      </c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37" t="s">
        <v>71</v>
      </c>
    </row>
    <row r="3242" spans="1:77" x14ac:dyDescent="0.25">
      <c r="A3242" s="1">
        <v>3237</v>
      </c>
      <c r="B3242" s="1"/>
      <c r="C3242" s="1"/>
      <c r="D3242" s="1"/>
      <c r="E3242" s="1"/>
      <c r="F3242" s="1">
        <v>3237</v>
      </c>
      <c r="G3242" s="1" t="s">
        <v>67</v>
      </c>
      <c r="H3242" s="1">
        <v>64403</v>
      </c>
      <c r="M3242" s="1">
        <v>3</v>
      </c>
      <c r="N3242" s="1">
        <v>0</v>
      </c>
      <c r="O3242" s="1">
        <v>23</v>
      </c>
      <c r="P3242" s="2" t="s">
        <v>69</v>
      </c>
      <c r="Q3242" s="2">
        <v>1223</v>
      </c>
      <c r="R3242" s="1"/>
      <c r="S3242" s="2">
        <v>260</v>
      </c>
      <c r="T3242" s="1"/>
      <c r="U3242" s="1"/>
      <c r="V3242" s="1"/>
      <c r="W3242" s="1"/>
      <c r="X3242" s="35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2"/>
      <c r="AR3242" s="36"/>
      <c r="AS3242" s="1"/>
      <c r="AT3242" s="45"/>
      <c r="AU3242" s="1"/>
      <c r="AV3242" s="1"/>
      <c r="AW3242" s="1"/>
      <c r="AX3242" s="2"/>
      <c r="AY3242" s="1"/>
      <c r="AZ3242" s="1"/>
      <c r="BA3242" s="36"/>
      <c r="BB3242" s="2"/>
      <c r="BC3242" s="1"/>
      <c r="BD3242" s="1"/>
      <c r="BE3242" s="36"/>
      <c r="BF3242" s="43">
        <f t="shared" si="50"/>
        <v>317980</v>
      </c>
      <c r="BG3242" s="1"/>
      <c r="BH3242" s="1"/>
      <c r="BI3242" s="1">
        <v>10</v>
      </c>
      <c r="BJ3242" s="1">
        <v>0</v>
      </c>
      <c r="BK3242" s="1">
        <v>0.01</v>
      </c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37" t="s">
        <v>71</v>
      </c>
    </row>
    <row r="3243" spans="1:77" x14ac:dyDescent="0.25">
      <c r="A3243" s="1">
        <v>3238</v>
      </c>
      <c r="B3243" s="1"/>
      <c r="C3243" s="1"/>
      <c r="D3243" s="1"/>
      <c r="E3243" s="1"/>
      <c r="F3243" s="1">
        <v>3238</v>
      </c>
      <c r="G3243" s="1" t="s">
        <v>67</v>
      </c>
      <c r="H3243" s="1">
        <v>64518</v>
      </c>
      <c r="M3243" s="1">
        <v>0</v>
      </c>
      <c r="N3243" s="1">
        <v>1</v>
      </c>
      <c r="O3243" s="1">
        <v>39</v>
      </c>
      <c r="P3243" s="2" t="s">
        <v>69</v>
      </c>
      <c r="Q3243" s="2">
        <v>139</v>
      </c>
      <c r="R3243" s="1"/>
      <c r="S3243" s="2">
        <v>170</v>
      </c>
      <c r="T3243" s="1"/>
      <c r="U3243" s="1"/>
      <c r="V3243" s="1"/>
      <c r="W3243" s="1"/>
      <c r="X3243" s="35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2"/>
      <c r="AR3243" s="36"/>
      <c r="AS3243" s="1"/>
      <c r="AT3243" s="45"/>
      <c r="AU3243" s="1"/>
      <c r="AV3243" s="1"/>
      <c r="AW3243" s="1"/>
      <c r="AX3243" s="2"/>
      <c r="AY3243" s="1"/>
      <c r="AZ3243" s="1"/>
      <c r="BA3243" s="36"/>
      <c r="BB3243" s="2"/>
      <c r="BC3243" s="1"/>
      <c r="BD3243" s="1"/>
      <c r="BE3243" s="36"/>
      <c r="BF3243" s="43">
        <f t="shared" si="50"/>
        <v>23630</v>
      </c>
      <c r="BG3243" s="1"/>
      <c r="BH3243" s="1"/>
      <c r="BI3243" s="1">
        <v>50</v>
      </c>
      <c r="BJ3243" s="1">
        <v>0</v>
      </c>
      <c r="BK3243" s="1">
        <v>0.01</v>
      </c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37" t="s">
        <v>71</v>
      </c>
    </row>
    <row r="3244" spans="1:77" x14ac:dyDescent="0.25">
      <c r="A3244" s="1">
        <v>3239</v>
      </c>
      <c r="B3244" s="1"/>
      <c r="C3244" s="1"/>
      <c r="D3244" s="1"/>
      <c r="E3244" s="1"/>
      <c r="F3244" s="1">
        <v>3239</v>
      </c>
      <c r="G3244" s="1" t="s">
        <v>67</v>
      </c>
      <c r="H3244" s="1">
        <v>64553</v>
      </c>
      <c r="M3244" s="1">
        <v>6</v>
      </c>
      <c r="N3244" s="1">
        <v>0</v>
      </c>
      <c r="O3244" s="1">
        <v>0</v>
      </c>
      <c r="P3244" s="2" t="s">
        <v>69</v>
      </c>
      <c r="Q3244" s="2">
        <v>2400</v>
      </c>
      <c r="R3244" s="1"/>
      <c r="S3244" s="2">
        <v>170</v>
      </c>
      <c r="T3244" s="1"/>
      <c r="U3244" s="1"/>
      <c r="V3244" s="1"/>
      <c r="W3244" s="1"/>
      <c r="X3244" s="35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2"/>
      <c r="AR3244" s="36"/>
      <c r="AS3244" s="1"/>
      <c r="AT3244" s="45"/>
      <c r="AU3244" s="1"/>
      <c r="AV3244" s="1"/>
      <c r="AW3244" s="1"/>
      <c r="AX3244" s="2"/>
      <c r="AY3244" s="1"/>
      <c r="AZ3244" s="1"/>
      <c r="BA3244" s="36"/>
      <c r="BB3244" s="2"/>
      <c r="BC3244" s="1"/>
      <c r="BD3244" s="1"/>
      <c r="BE3244" s="36"/>
      <c r="BF3244" s="43">
        <f t="shared" si="50"/>
        <v>408000</v>
      </c>
      <c r="BG3244" s="1"/>
      <c r="BH3244" s="1"/>
      <c r="BI3244" s="1">
        <v>50</v>
      </c>
      <c r="BJ3244" s="1">
        <v>0</v>
      </c>
      <c r="BK3244" s="1">
        <v>0.01</v>
      </c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37" t="s">
        <v>71</v>
      </c>
    </row>
    <row r="3245" spans="1:77" x14ac:dyDescent="0.25">
      <c r="A3245" s="1">
        <v>3240</v>
      </c>
      <c r="B3245" s="1"/>
      <c r="C3245" s="1"/>
      <c r="D3245" s="1"/>
      <c r="E3245" s="1"/>
      <c r="F3245" s="1">
        <v>3240</v>
      </c>
      <c r="G3245" s="1" t="s">
        <v>67</v>
      </c>
      <c r="H3245" s="1">
        <v>64603</v>
      </c>
      <c r="M3245" s="1">
        <v>0</v>
      </c>
      <c r="N3245" s="1">
        <v>3</v>
      </c>
      <c r="O3245" s="1">
        <v>36.4</v>
      </c>
      <c r="P3245" s="2" t="s">
        <v>69</v>
      </c>
      <c r="Q3245" s="2">
        <v>336.4</v>
      </c>
      <c r="R3245" s="1"/>
      <c r="S3245" s="2">
        <v>450</v>
      </c>
      <c r="T3245" s="1"/>
      <c r="U3245" s="1"/>
      <c r="V3245" s="1"/>
      <c r="W3245" s="1"/>
      <c r="X3245" s="35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2"/>
      <c r="AR3245" s="36"/>
      <c r="AS3245" s="1"/>
      <c r="AT3245" s="45"/>
      <c r="AU3245" s="1"/>
      <c r="AV3245" s="1"/>
      <c r="AW3245" s="1"/>
      <c r="AX3245" s="2"/>
      <c r="AY3245" s="1"/>
      <c r="AZ3245" s="1"/>
      <c r="BA3245" s="36"/>
      <c r="BB3245" s="2"/>
      <c r="BC3245" s="1"/>
      <c r="BD3245" s="1"/>
      <c r="BE3245" s="36"/>
      <c r="BF3245" s="43">
        <f t="shared" si="50"/>
        <v>151380</v>
      </c>
      <c r="BG3245" s="1"/>
      <c r="BH3245" s="1"/>
      <c r="BI3245" s="1">
        <v>50</v>
      </c>
      <c r="BJ3245" s="1">
        <v>0</v>
      </c>
      <c r="BK3245" s="1">
        <v>0.01</v>
      </c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37" t="s">
        <v>71</v>
      </c>
    </row>
    <row r="3246" spans="1:77" x14ac:dyDescent="0.25">
      <c r="A3246" s="1">
        <v>3241</v>
      </c>
      <c r="B3246" s="1"/>
      <c r="C3246" s="1"/>
      <c r="D3246" s="1"/>
      <c r="E3246" s="1"/>
      <c r="F3246" s="1">
        <v>3241</v>
      </c>
      <c r="G3246" s="1" t="s">
        <v>67</v>
      </c>
      <c r="H3246" s="1">
        <v>64616</v>
      </c>
      <c r="M3246" s="1">
        <v>17</v>
      </c>
      <c r="N3246" s="1">
        <v>3</v>
      </c>
      <c r="O3246" s="1">
        <v>26.8</v>
      </c>
      <c r="P3246" s="2" t="s">
        <v>69</v>
      </c>
      <c r="Q3246" s="2">
        <v>7126.8</v>
      </c>
      <c r="R3246" s="1"/>
      <c r="S3246" s="2">
        <v>170</v>
      </c>
      <c r="T3246" s="1"/>
      <c r="U3246" s="1"/>
      <c r="V3246" s="1"/>
      <c r="W3246" s="1"/>
      <c r="X3246" s="35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2"/>
      <c r="AR3246" s="36"/>
      <c r="AS3246" s="1"/>
      <c r="AT3246" s="45"/>
      <c r="AU3246" s="1"/>
      <c r="AV3246" s="1"/>
      <c r="AW3246" s="1"/>
      <c r="AX3246" s="2"/>
      <c r="AY3246" s="1"/>
      <c r="AZ3246" s="1"/>
      <c r="BA3246" s="36"/>
      <c r="BB3246" s="2"/>
      <c r="BC3246" s="1"/>
      <c r="BD3246" s="1"/>
      <c r="BE3246" s="36"/>
      <c r="BF3246" s="43">
        <f t="shared" si="50"/>
        <v>1211556</v>
      </c>
      <c r="BG3246" s="1"/>
      <c r="BH3246" s="1"/>
      <c r="BI3246" s="1">
        <v>50</v>
      </c>
      <c r="BJ3246" s="1">
        <v>0</v>
      </c>
      <c r="BK3246" s="1">
        <v>0.01</v>
      </c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37" t="s">
        <v>71</v>
      </c>
    </row>
    <row r="3247" spans="1:77" x14ac:dyDescent="0.25">
      <c r="A3247" s="1">
        <v>3242</v>
      </c>
      <c r="B3247" s="1"/>
      <c r="C3247" s="1"/>
      <c r="D3247" s="1"/>
      <c r="E3247" s="1"/>
      <c r="F3247" s="1">
        <v>3242</v>
      </c>
      <c r="G3247" s="1" t="s">
        <v>67</v>
      </c>
      <c r="H3247" s="1">
        <v>64617</v>
      </c>
      <c r="M3247" s="1">
        <v>2</v>
      </c>
      <c r="N3247" s="1">
        <v>2</v>
      </c>
      <c r="O3247" s="1">
        <v>93.4</v>
      </c>
      <c r="P3247" s="2" t="s">
        <v>69</v>
      </c>
      <c r="Q3247" s="2">
        <v>1093.4000000000001</v>
      </c>
      <c r="R3247" s="1"/>
      <c r="S3247" s="2">
        <v>130</v>
      </c>
      <c r="T3247" s="1"/>
      <c r="U3247" s="1"/>
      <c r="V3247" s="1"/>
      <c r="W3247" s="1"/>
      <c r="X3247" s="35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2"/>
      <c r="AR3247" s="36"/>
      <c r="AS3247" s="1"/>
      <c r="AT3247" s="45"/>
      <c r="AU3247" s="1"/>
      <c r="AV3247" s="1"/>
      <c r="AW3247" s="1"/>
      <c r="AX3247" s="2"/>
      <c r="AY3247" s="1"/>
      <c r="AZ3247" s="1"/>
      <c r="BA3247" s="36"/>
      <c r="BB3247" s="2"/>
      <c r="BC3247" s="1"/>
      <c r="BD3247" s="1"/>
      <c r="BE3247" s="36"/>
      <c r="BF3247" s="43">
        <f t="shared" si="50"/>
        <v>142142</v>
      </c>
      <c r="BG3247" s="1"/>
      <c r="BH3247" s="1"/>
      <c r="BI3247" s="1">
        <v>50</v>
      </c>
      <c r="BJ3247" s="1">
        <v>0</v>
      </c>
      <c r="BK3247" s="1">
        <v>0.01</v>
      </c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37" t="s">
        <v>71</v>
      </c>
    </row>
    <row r="3248" spans="1:77" x14ac:dyDescent="0.25">
      <c r="A3248" s="1">
        <v>3243</v>
      </c>
      <c r="B3248" s="1"/>
      <c r="C3248" s="1"/>
      <c r="D3248" s="1"/>
      <c r="E3248" s="1"/>
      <c r="F3248" s="1">
        <v>3243</v>
      </c>
      <c r="G3248" s="1" t="s">
        <v>67</v>
      </c>
      <c r="H3248" s="1">
        <v>64675</v>
      </c>
      <c r="M3248" s="1">
        <v>8</v>
      </c>
      <c r="N3248" s="1">
        <v>2</v>
      </c>
      <c r="O3248" s="1">
        <v>82.4</v>
      </c>
      <c r="P3248" s="2" t="s">
        <v>69</v>
      </c>
      <c r="Q3248" s="2">
        <v>3482.4</v>
      </c>
      <c r="R3248" s="1"/>
      <c r="S3248" s="2">
        <v>140</v>
      </c>
      <c r="T3248" s="1"/>
      <c r="U3248" s="1"/>
      <c r="V3248" s="1"/>
      <c r="W3248" s="1"/>
      <c r="X3248" s="35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2"/>
      <c r="AR3248" s="36"/>
      <c r="AS3248" s="1"/>
      <c r="AT3248" s="45"/>
      <c r="AU3248" s="1"/>
      <c r="AV3248" s="1"/>
      <c r="AW3248" s="1"/>
      <c r="AX3248" s="2"/>
      <c r="AY3248" s="1"/>
      <c r="AZ3248" s="1"/>
      <c r="BA3248" s="36"/>
      <c r="BB3248" s="2"/>
      <c r="BC3248" s="1"/>
      <c r="BD3248" s="1"/>
      <c r="BE3248" s="36"/>
      <c r="BF3248" s="43">
        <f t="shared" si="50"/>
        <v>487536</v>
      </c>
      <c r="BG3248" s="1"/>
      <c r="BH3248" s="1"/>
      <c r="BI3248" s="1">
        <v>50</v>
      </c>
      <c r="BJ3248" s="1">
        <v>0</v>
      </c>
      <c r="BK3248" s="1">
        <v>0.01</v>
      </c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37" t="s">
        <v>71</v>
      </c>
    </row>
    <row r="3249" spans="1:77" x14ac:dyDescent="0.25">
      <c r="A3249" s="1">
        <v>3244</v>
      </c>
      <c r="B3249" s="1"/>
      <c r="C3249" s="1"/>
      <c r="D3249" s="1"/>
      <c r="E3249" s="1"/>
      <c r="F3249" s="1">
        <v>3244</v>
      </c>
      <c r="G3249" s="1" t="s">
        <v>67</v>
      </c>
      <c r="H3249" s="1">
        <v>64658</v>
      </c>
      <c r="M3249" s="1">
        <v>8</v>
      </c>
      <c r="N3249" s="1">
        <v>0</v>
      </c>
      <c r="O3249" s="1">
        <v>32.1</v>
      </c>
      <c r="P3249" s="2" t="s">
        <v>69</v>
      </c>
      <c r="Q3249" s="2">
        <v>3232.1</v>
      </c>
      <c r="R3249" s="1"/>
      <c r="S3249" s="2">
        <v>170</v>
      </c>
      <c r="T3249" s="1"/>
      <c r="U3249" s="1"/>
      <c r="V3249" s="1"/>
      <c r="W3249" s="1"/>
      <c r="X3249" s="35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2"/>
      <c r="AR3249" s="36"/>
      <c r="AS3249" s="1"/>
      <c r="AT3249" s="45"/>
      <c r="AU3249" s="1"/>
      <c r="AV3249" s="1"/>
      <c r="AW3249" s="1"/>
      <c r="AX3249" s="2"/>
      <c r="AY3249" s="1"/>
      <c r="AZ3249" s="1"/>
      <c r="BA3249" s="36"/>
      <c r="BB3249" s="2"/>
      <c r="BC3249" s="1"/>
      <c r="BD3249" s="1"/>
      <c r="BE3249" s="36"/>
      <c r="BF3249" s="43">
        <f t="shared" si="50"/>
        <v>549457</v>
      </c>
      <c r="BG3249" s="1"/>
      <c r="BH3249" s="1"/>
      <c r="BI3249" s="1">
        <v>50</v>
      </c>
      <c r="BJ3249" s="1">
        <v>0</v>
      </c>
      <c r="BK3249" s="1">
        <v>0.01</v>
      </c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37" t="s">
        <v>71</v>
      </c>
    </row>
    <row r="3250" spans="1:77" x14ac:dyDescent="0.25">
      <c r="A3250" s="1">
        <v>3245</v>
      </c>
      <c r="B3250" s="1"/>
      <c r="C3250" s="1"/>
      <c r="D3250" s="1"/>
      <c r="E3250" s="1"/>
      <c r="F3250" s="1">
        <v>3245</v>
      </c>
      <c r="G3250" s="1" t="s">
        <v>67</v>
      </c>
      <c r="H3250" s="1">
        <v>64659</v>
      </c>
      <c r="M3250" s="1">
        <v>10</v>
      </c>
      <c r="N3250" s="1">
        <v>0</v>
      </c>
      <c r="O3250" s="1">
        <v>30.7</v>
      </c>
      <c r="P3250" s="2" t="s">
        <v>69</v>
      </c>
      <c r="Q3250" s="2">
        <v>4030.7</v>
      </c>
      <c r="R3250" s="1"/>
      <c r="S3250" s="2">
        <v>170</v>
      </c>
      <c r="T3250" s="1"/>
      <c r="U3250" s="1"/>
      <c r="V3250" s="1"/>
      <c r="W3250" s="1"/>
      <c r="X3250" s="35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2"/>
      <c r="AR3250" s="36"/>
      <c r="AS3250" s="1"/>
      <c r="AT3250" s="45"/>
      <c r="AU3250" s="1"/>
      <c r="AV3250" s="1"/>
      <c r="AW3250" s="1"/>
      <c r="AX3250" s="2"/>
      <c r="AY3250" s="1"/>
      <c r="AZ3250" s="1"/>
      <c r="BA3250" s="36"/>
      <c r="BB3250" s="2"/>
      <c r="BC3250" s="1"/>
      <c r="BD3250" s="1"/>
      <c r="BE3250" s="36"/>
      <c r="BF3250" s="43">
        <f t="shared" si="50"/>
        <v>685219</v>
      </c>
      <c r="BG3250" s="1"/>
      <c r="BH3250" s="1"/>
      <c r="BI3250" s="1">
        <v>50</v>
      </c>
      <c r="BJ3250" s="1">
        <v>0</v>
      </c>
      <c r="BK3250" s="1">
        <v>0.01</v>
      </c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37" t="s">
        <v>71</v>
      </c>
    </row>
    <row r="3251" spans="1:77" x14ac:dyDescent="0.25">
      <c r="A3251" s="1">
        <v>3246</v>
      </c>
      <c r="B3251" s="1"/>
      <c r="C3251" s="1"/>
      <c r="D3251" s="1"/>
      <c r="E3251" s="1"/>
      <c r="F3251" s="1">
        <v>3246</v>
      </c>
      <c r="G3251" s="1" t="s">
        <v>67</v>
      </c>
      <c r="H3251" s="1">
        <v>54969</v>
      </c>
      <c r="M3251" s="1">
        <v>10</v>
      </c>
      <c r="N3251" s="1">
        <v>2</v>
      </c>
      <c r="O3251" s="1">
        <v>43</v>
      </c>
      <c r="P3251" s="2" t="s">
        <v>69</v>
      </c>
      <c r="Q3251" s="2">
        <v>4243</v>
      </c>
      <c r="R3251" s="1"/>
      <c r="S3251" s="2">
        <v>130</v>
      </c>
      <c r="T3251" s="1"/>
      <c r="U3251" s="1"/>
      <c r="V3251" s="1"/>
      <c r="W3251" s="1"/>
      <c r="X3251" s="35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2"/>
      <c r="AR3251" s="36"/>
      <c r="AS3251" s="1"/>
      <c r="AT3251" s="45"/>
      <c r="AU3251" s="1"/>
      <c r="AV3251" s="1"/>
      <c r="AW3251" s="1"/>
      <c r="AX3251" s="2"/>
      <c r="AY3251" s="1"/>
      <c r="AZ3251" s="1"/>
      <c r="BA3251" s="36"/>
      <c r="BB3251" s="2"/>
      <c r="BC3251" s="1"/>
      <c r="BD3251" s="1"/>
      <c r="BE3251" s="36"/>
      <c r="BF3251" s="43">
        <f t="shared" si="50"/>
        <v>551590</v>
      </c>
      <c r="BG3251" s="1"/>
      <c r="BH3251" s="1"/>
      <c r="BI3251" s="1">
        <v>50</v>
      </c>
      <c r="BJ3251" s="1">
        <v>0</v>
      </c>
      <c r="BK3251" s="1">
        <v>0.01</v>
      </c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37" t="s">
        <v>71</v>
      </c>
    </row>
    <row r="3252" spans="1:77" x14ac:dyDescent="0.25">
      <c r="A3252" s="1">
        <v>3247</v>
      </c>
      <c r="B3252" s="1"/>
      <c r="C3252" s="1"/>
      <c r="D3252" s="1"/>
      <c r="E3252" s="1"/>
      <c r="F3252" s="1">
        <v>3247</v>
      </c>
      <c r="G3252" s="1" t="s">
        <v>67</v>
      </c>
      <c r="H3252" s="1">
        <v>65072</v>
      </c>
      <c r="M3252" s="1">
        <v>1</v>
      </c>
      <c r="N3252" s="1">
        <v>1</v>
      </c>
      <c r="O3252" s="1">
        <v>77.8</v>
      </c>
      <c r="P3252" s="2" t="s">
        <v>69</v>
      </c>
      <c r="Q3252" s="2">
        <v>577.79999999999995</v>
      </c>
      <c r="R3252" s="1"/>
      <c r="S3252" s="2">
        <v>260</v>
      </c>
      <c r="T3252" s="1"/>
      <c r="U3252" s="1"/>
      <c r="V3252" s="1"/>
      <c r="W3252" s="1"/>
      <c r="X3252" s="35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2"/>
      <c r="AR3252" s="36"/>
      <c r="AS3252" s="1"/>
      <c r="AT3252" s="45"/>
      <c r="AU3252" s="1"/>
      <c r="AV3252" s="1"/>
      <c r="AW3252" s="1"/>
      <c r="AX3252" s="2"/>
      <c r="AY3252" s="1"/>
      <c r="AZ3252" s="1"/>
      <c r="BA3252" s="36"/>
      <c r="BB3252" s="2"/>
      <c r="BC3252" s="1"/>
      <c r="BD3252" s="1"/>
      <c r="BE3252" s="36"/>
      <c r="BF3252" s="43">
        <f t="shared" si="50"/>
        <v>150228</v>
      </c>
      <c r="BG3252" s="1"/>
      <c r="BH3252" s="1"/>
      <c r="BI3252" s="1">
        <v>50</v>
      </c>
      <c r="BJ3252" s="1">
        <v>0</v>
      </c>
      <c r="BK3252" s="1">
        <v>0.01</v>
      </c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37" t="s">
        <v>71</v>
      </c>
    </row>
    <row r="3253" spans="1:77" x14ac:dyDescent="0.25">
      <c r="A3253" s="1">
        <v>3248</v>
      </c>
      <c r="B3253" s="1"/>
      <c r="C3253" s="1"/>
      <c r="D3253" s="1"/>
      <c r="E3253" s="1"/>
      <c r="F3253" s="1">
        <v>3248</v>
      </c>
      <c r="G3253" s="1" t="s">
        <v>67</v>
      </c>
      <c r="H3253" s="1">
        <v>65073</v>
      </c>
      <c r="M3253" s="1">
        <v>1</v>
      </c>
      <c r="N3253" s="1">
        <v>1</v>
      </c>
      <c r="O3253" s="1">
        <v>77.8</v>
      </c>
      <c r="P3253" s="2" t="s">
        <v>69</v>
      </c>
      <c r="Q3253" s="2">
        <v>577.79999999999995</v>
      </c>
      <c r="R3253" s="1"/>
      <c r="S3253" s="2">
        <v>230</v>
      </c>
      <c r="T3253" s="1"/>
      <c r="U3253" s="1"/>
      <c r="V3253" s="1"/>
      <c r="W3253" s="1"/>
      <c r="X3253" s="35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2"/>
      <c r="AR3253" s="36"/>
      <c r="AS3253" s="1"/>
      <c r="AT3253" s="45"/>
      <c r="AU3253" s="1"/>
      <c r="AV3253" s="1"/>
      <c r="AW3253" s="1"/>
      <c r="AX3253" s="2"/>
      <c r="AY3253" s="1"/>
      <c r="AZ3253" s="1"/>
      <c r="BA3253" s="36"/>
      <c r="BB3253" s="2"/>
      <c r="BC3253" s="1"/>
      <c r="BD3253" s="1"/>
      <c r="BE3253" s="36"/>
      <c r="BF3253" s="43">
        <f t="shared" si="50"/>
        <v>132894</v>
      </c>
      <c r="BG3253" s="1"/>
      <c r="BH3253" s="1"/>
      <c r="BI3253" s="1">
        <v>50</v>
      </c>
      <c r="BJ3253" s="1">
        <v>0</v>
      </c>
      <c r="BK3253" s="1">
        <v>0.01</v>
      </c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37" t="s">
        <v>71</v>
      </c>
    </row>
    <row r="3254" spans="1:77" x14ac:dyDescent="0.25">
      <c r="A3254" s="1">
        <v>3249</v>
      </c>
      <c r="B3254" s="1"/>
      <c r="C3254" s="1"/>
      <c r="D3254" s="1"/>
      <c r="E3254" s="1"/>
      <c r="F3254" s="1">
        <v>3249</v>
      </c>
      <c r="G3254" s="1" t="s">
        <v>67</v>
      </c>
      <c r="H3254" s="1">
        <v>65074</v>
      </c>
      <c r="M3254" s="1">
        <v>3</v>
      </c>
      <c r="N3254" s="1">
        <v>3</v>
      </c>
      <c r="O3254" s="1">
        <v>7.1</v>
      </c>
      <c r="P3254" s="2" t="s">
        <v>69</v>
      </c>
      <c r="Q3254" s="2">
        <v>1507.1</v>
      </c>
      <c r="R3254" s="1"/>
      <c r="S3254" s="2">
        <v>170</v>
      </c>
      <c r="T3254" s="1"/>
      <c r="U3254" s="1"/>
      <c r="V3254" s="1"/>
      <c r="W3254" s="1"/>
      <c r="X3254" s="35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2"/>
      <c r="AR3254" s="36"/>
      <c r="AS3254" s="1"/>
      <c r="AT3254" s="45"/>
      <c r="AU3254" s="1"/>
      <c r="AV3254" s="1"/>
      <c r="AW3254" s="1"/>
      <c r="AX3254" s="2"/>
      <c r="AY3254" s="1"/>
      <c r="AZ3254" s="1"/>
      <c r="BA3254" s="36"/>
      <c r="BB3254" s="2"/>
      <c r="BC3254" s="1"/>
      <c r="BD3254" s="1"/>
      <c r="BE3254" s="36"/>
      <c r="BF3254" s="43">
        <f t="shared" si="50"/>
        <v>256206.99999999997</v>
      </c>
      <c r="BG3254" s="1"/>
      <c r="BH3254" s="1"/>
      <c r="BI3254" s="1">
        <v>50</v>
      </c>
      <c r="BJ3254" s="1">
        <v>0</v>
      </c>
      <c r="BK3254" s="1">
        <v>0.01</v>
      </c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37" t="s">
        <v>71</v>
      </c>
    </row>
    <row r="3255" spans="1:77" x14ac:dyDescent="0.25">
      <c r="A3255" s="1">
        <v>3250</v>
      </c>
      <c r="B3255" s="1"/>
      <c r="C3255" s="1"/>
      <c r="D3255" s="1"/>
      <c r="E3255" s="1"/>
      <c r="F3255" s="1">
        <v>3250</v>
      </c>
      <c r="G3255" s="1" t="s">
        <v>67</v>
      </c>
      <c r="H3255" s="1">
        <v>65075</v>
      </c>
      <c r="M3255" s="1">
        <v>1</v>
      </c>
      <c r="N3255" s="1">
        <v>3</v>
      </c>
      <c r="O3255" s="1">
        <v>53.5</v>
      </c>
      <c r="P3255" s="2" t="s">
        <v>69</v>
      </c>
      <c r="Q3255" s="2">
        <v>753.5</v>
      </c>
      <c r="R3255" s="1"/>
      <c r="S3255" s="2">
        <v>170</v>
      </c>
      <c r="T3255" s="1"/>
      <c r="U3255" s="1"/>
      <c r="V3255" s="1"/>
      <c r="W3255" s="1"/>
      <c r="X3255" s="35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2"/>
      <c r="AR3255" s="36"/>
      <c r="AS3255" s="1"/>
      <c r="AT3255" s="45"/>
      <c r="AU3255" s="1"/>
      <c r="AV3255" s="1"/>
      <c r="AW3255" s="1"/>
      <c r="AX3255" s="2"/>
      <c r="AY3255" s="1"/>
      <c r="AZ3255" s="1"/>
      <c r="BA3255" s="36"/>
      <c r="BB3255" s="2"/>
      <c r="BC3255" s="1"/>
      <c r="BD3255" s="1"/>
      <c r="BE3255" s="36"/>
      <c r="BF3255" s="43">
        <f t="shared" si="50"/>
        <v>128095</v>
      </c>
      <c r="BG3255" s="1"/>
      <c r="BH3255" s="1"/>
      <c r="BI3255" s="1">
        <v>50</v>
      </c>
      <c r="BJ3255" s="1">
        <v>0</v>
      </c>
      <c r="BK3255" s="1">
        <v>0.01</v>
      </c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37" t="s">
        <v>71</v>
      </c>
    </row>
    <row r="3256" spans="1:77" x14ac:dyDescent="0.25">
      <c r="A3256" s="1">
        <v>3251</v>
      </c>
      <c r="B3256" s="1"/>
      <c r="C3256" s="1"/>
      <c r="D3256" s="1"/>
      <c r="E3256" s="1"/>
      <c r="F3256" s="1">
        <v>3251</v>
      </c>
      <c r="G3256" s="1" t="s">
        <v>67</v>
      </c>
      <c r="H3256" s="1">
        <v>65230</v>
      </c>
      <c r="M3256" s="1">
        <v>1</v>
      </c>
      <c r="N3256" s="1">
        <v>1</v>
      </c>
      <c r="O3256" s="1">
        <v>74.400000000000006</v>
      </c>
      <c r="P3256" s="2" t="s">
        <v>69</v>
      </c>
      <c r="Q3256" s="2">
        <v>574.4</v>
      </c>
      <c r="R3256" s="1"/>
      <c r="S3256" s="2">
        <v>100</v>
      </c>
      <c r="T3256" s="1"/>
      <c r="U3256" s="1"/>
      <c r="V3256" s="1"/>
      <c r="W3256" s="1"/>
      <c r="X3256" s="35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2"/>
      <c r="AR3256" s="36"/>
      <c r="AS3256" s="1"/>
      <c r="AT3256" s="45"/>
      <c r="AU3256" s="1"/>
      <c r="AV3256" s="1"/>
      <c r="AW3256" s="1"/>
      <c r="AX3256" s="2"/>
      <c r="AY3256" s="1"/>
      <c r="AZ3256" s="1"/>
      <c r="BA3256" s="36"/>
      <c r="BB3256" s="2"/>
      <c r="BC3256" s="1"/>
      <c r="BD3256" s="1"/>
      <c r="BE3256" s="36"/>
      <c r="BF3256" s="43">
        <f t="shared" si="50"/>
        <v>57440</v>
      </c>
      <c r="BG3256" s="1"/>
      <c r="BH3256" s="1"/>
      <c r="BI3256" s="1">
        <v>50</v>
      </c>
      <c r="BJ3256" s="1">
        <v>0</v>
      </c>
      <c r="BK3256" s="1">
        <v>0.01</v>
      </c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37" t="s">
        <v>71</v>
      </c>
    </row>
    <row r="3257" spans="1:77" x14ac:dyDescent="0.25">
      <c r="A3257" s="1">
        <v>3252</v>
      </c>
      <c r="B3257" s="1"/>
      <c r="C3257" s="1"/>
      <c r="D3257" s="1"/>
      <c r="E3257" s="1"/>
      <c r="F3257" s="1">
        <v>3252</v>
      </c>
      <c r="G3257" s="1" t="s">
        <v>67</v>
      </c>
      <c r="H3257" s="1">
        <v>65262</v>
      </c>
      <c r="M3257" s="1">
        <v>4</v>
      </c>
      <c r="N3257" s="1">
        <v>0</v>
      </c>
      <c r="O3257" s="1">
        <v>41.8</v>
      </c>
      <c r="P3257" s="2" t="s">
        <v>69</v>
      </c>
      <c r="Q3257" s="2">
        <v>1641.8</v>
      </c>
      <c r="R3257" s="1"/>
      <c r="S3257" s="2">
        <v>170</v>
      </c>
      <c r="T3257" s="1"/>
      <c r="U3257" s="1"/>
      <c r="V3257" s="1"/>
      <c r="W3257" s="1"/>
      <c r="X3257" s="35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2"/>
      <c r="AR3257" s="36"/>
      <c r="AS3257" s="1"/>
      <c r="AT3257" s="45"/>
      <c r="AU3257" s="1"/>
      <c r="AV3257" s="1"/>
      <c r="AW3257" s="1"/>
      <c r="AX3257" s="2"/>
      <c r="AY3257" s="1"/>
      <c r="AZ3257" s="1"/>
      <c r="BA3257" s="36"/>
      <c r="BB3257" s="2"/>
      <c r="BC3257" s="1"/>
      <c r="BD3257" s="1"/>
      <c r="BE3257" s="36"/>
      <c r="BF3257" s="43">
        <f t="shared" si="50"/>
        <v>279106</v>
      </c>
      <c r="BG3257" s="1"/>
      <c r="BH3257" s="1"/>
      <c r="BI3257" s="1">
        <v>50</v>
      </c>
      <c r="BJ3257" s="1">
        <v>0</v>
      </c>
      <c r="BK3257" s="1">
        <v>0.01</v>
      </c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37" t="s">
        <v>71</v>
      </c>
    </row>
    <row r="3258" spans="1:77" x14ac:dyDescent="0.25">
      <c r="A3258" s="1">
        <v>3253</v>
      </c>
      <c r="B3258" s="1"/>
      <c r="C3258" s="1"/>
      <c r="D3258" s="1"/>
      <c r="E3258" s="1"/>
      <c r="F3258" s="1">
        <v>3253</v>
      </c>
      <c r="G3258" s="1" t="s">
        <v>67</v>
      </c>
      <c r="H3258" s="1">
        <v>65265</v>
      </c>
      <c r="M3258" s="1">
        <v>0</v>
      </c>
      <c r="N3258" s="1">
        <v>1</v>
      </c>
      <c r="O3258" s="1">
        <v>55.08</v>
      </c>
      <c r="P3258" s="2" t="s">
        <v>69</v>
      </c>
      <c r="Q3258" s="2">
        <v>155.07999999999998</v>
      </c>
      <c r="R3258" s="1"/>
      <c r="S3258" s="2">
        <v>130</v>
      </c>
      <c r="T3258" s="1"/>
      <c r="U3258" s="1"/>
      <c r="V3258" s="1"/>
      <c r="W3258" s="1"/>
      <c r="X3258" s="35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2"/>
      <c r="AR3258" s="36"/>
      <c r="AS3258" s="1"/>
      <c r="AT3258" s="45"/>
      <c r="AU3258" s="1"/>
      <c r="AV3258" s="1"/>
      <c r="AW3258" s="1"/>
      <c r="AX3258" s="2"/>
      <c r="AY3258" s="1"/>
      <c r="AZ3258" s="1"/>
      <c r="BA3258" s="36"/>
      <c r="BB3258" s="2"/>
      <c r="BC3258" s="1"/>
      <c r="BD3258" s="1"/>
      <c r="BE3258" s="36"/>
      <c r="BF3258" s="43">
        <f t="shared" si="50"/>
        <v>20160.399999999998</v>
      </c>
      <c r="BG3258" s="1"/>
      <c r="BH3258" s="1"/>
      <c r="BI3258" s="1">
        <v>50</v>
      </c>
      <c r="BJ3258" s="1">
        <v>0</v>
      </c>
      <c r="BK3258" s="1">
        <v>0.01</v>
      </c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37" t="s">
        <v>71</v>
      </c>
    </row>
    <row r="3259" spans="1:77" x14ac:dyDescent="0.25">
      <c r="A3259" s="1">
        <v>3254</v>
      </c>
      <c r="B3259" s="1"/>
      <c r="C3259" s="1"/>
      <c r="D3259" s="1"/>
      <c r="E3259" s="1"/>
      <c r="F3259" s="1">
        <v>3254</v>
      </c>
      <c r="G3259" s="1" t="s">
        <v>67</v>
      </c>
      <c r="H3259" s="1">
        <v>65364</v>
      </c>
      <c r="M3259" s="1">
        <v>3</v>
      </c>
      <c r="N3259" s="1">
        <v>0</v>
      </c>
      <c r="O3259" s="1">
        <v>0</v>
      </c>
      <c r="P3259" s="2" t="s">
        <v>69</v>
      </c>
      <c r="Q3259" s="2">
        <v>1200</v>
      </c>
      <c r="R3259" s="1"/>
      <c r="S3259" s="2">
        <v>100</v>
      </c>
      <c r="T3259" s="1"/>
      <c r="U3259" s="1"/>
      <c r="V3259" s="1"/>
      <c r="W3259" s="1"/>
      <c r="X3259" s="35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2"/>
      <c r="AR3259" s="36"/>
      <c r="AS3259" s="1"/>
      <c r="AT3259" s="45"/>
      <c r="AU3259" s="1"/>
      <c r="AV3259" s="1"/>
      <c r="AW3259" s="1"/>
      <c r="AX3259" s="2"/>
      <c r="AY3259" s="1"/>
      <c r="AZ3259" s="1"/>
      <c r="BA3259" s="36"/>
      <c r="BB3259" s="2"/>
      <c r="BC3259" s="1"/>
      <c r="BD3259" s="1"/>
      <c r="BE3259" s="36"/>
      <c r="BF3259" s="43">
        <f t="shared" si="50"/>
        <v>120000</v>
      </c>
      <c r="BG3259" s="1"/>
      <c r="BH3259" s="1"/>
      <c r="BI3259" s="1">
        <v>50</v>
      </c>
      <c r="BJ3259" s="1">
        <v>0</v>
      </c>
      <c r="BK3259" s="1">
        <v>0.01</v>
      </c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37" t="s">
        <v>71</v>
      </c>
    </row>
    <row r="3260" spans="1:77" x14ac:dyDescent="0.25">
      <c r="A3260" s="1">
        <v>3255</v>
      </c>
      <c r="B3260" s="1"/>
      <c r="C3260" s="1"/>
      <c r="D3260" s="1"/>
      <c r="E3260" s="1"/>
      <c r="F3260" s="1">
        <v>3255</v>
      </c>
      <c r="G3260" s="1" t="s">
        <v>67</v>
      </c>
      <c r="H3260" s="1">
        <v>65365</v>
      </c>
      <c r="M3260" s="1">
        <v>0</v>
      </c>
      <c r="N3260" s="1">
        <v>0</v>
      </c>
      <c r="O3260" s="1">
        <v>63.9</v>
      </c>
      <c r="P3260" s="2" t="s">
        <v>69</v>
      </c>
      <c r="Q3260" s="2">
        <v>63.9</v>
      </c>
      <c r="R3260" s="1"/>
      <c r="S3260" s="2">
        <v>130</v>
      </c>
      <c r="T3260" s="1"/>
      <c r="U3260" s="1"/>
      <c r="V3260" s="1"/>
      <c r="W3260" s="1"/>
      <c r="X3260" s="35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2"/>
      <c r="AR3260" s="36"/>
      <c r="AS3260" s="1"/>
      <c r="AT3260" s="45"/>
      <c r="AU3260" s="1"/>
      <c r="AV3260" s="1"/>
      <c r="AW3260" s="1"/>
      <c r="AX3260" s="2"/>
      <c r="AY3260" s="1"/>
      <c r="AZ3260" s="1"/>
      <c r="BA3260" s="36"/>
      <c r="BB3260" s="2"/>
      <c r="BC3260" s="1"/>
      <c r="BD3260" s="1"/>
      <c r="BE3260" s="36"/>
      <c r="BF3260" s="43">
        <f t="shared" si="50"/>
        <v>8307</v>
      </c>
      <c r="BG3260" s="1"/>
      <c r="BH3260" s="1"/>
      <c r="BI3260" s="1">
        <v>50</v>
      </c>
      <c r="BJ3260" s="1">
        <v>0</v>
      </c>
      <c r="BK3260" s="1">
        <v>0.01</v>
      </c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37" t="s">
        <v>71</v>
      </c>
    </row>
    <row r="3261" spans="1:77" x14ac:dyDescent="0.25">
      <c r="A3261" s="1">
        <v>3256</v>
      </c>
      <c r="B3261" s="1"/>
      <c r="C3261" s="1"/>
      <c r="D3261" s="1"/>
      <c r="E3261" s="1"/>
      <c r="F3261" s="1">
        <v>3256</v>
      </c>
      <c r="G3261" s="1" t="s">
        <v>67</v>
      </c>
      <c r="H3261" s="1">
        <v>65371</v>
      </c>
      <c r="M3261" s="1">
        <v>3</v>
      </c>
      <c r="N3261" s="1">
        <v>0</v>
      </c>
      <c r="O3261" s="1">
        <v>0</v>
      </c>
      <c r="P3261" s="2" t="s">
        <v>69</v>
      </c>
      <c r="Q3261" s="2">
        <v>1200</v>
      </c>
      <c r="R3261" s="1"/>
      <c r="S3261" s="2">
        <v>220</v>
      </c>
      <c r="T3261" s="1"/>
      <c r="U3261" s="1"/>
      <c r="V3261" s="1"/>
      <c r="W3261" s="1"/>
      <c r="X3261" s="35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2"/>
      <c r="AR3261" s="36"/>
      <c r="AS3261" s="1"/>
      <c r="AT3261" s="45"/>
      <c r="AU3261" s="1"/>
      <c r="AV3261" s="1"/>
      <c r="AW3261" s="1"/>
      <c r="AX3261" s="2"/>
      <c r="AY3261" s="1"/>
      <c r="AZ3261" s="1"/>
      <c r="BA3261" s="36"/>
      <c r="BB3261" s="2"/>
      <c r="BC3261" s="1"/>
      <c r="BD3261" s="1"/>
      <c r="BE3261" s="36"/>
      <c r="BF3261" s="43">
        <f t="shared" si="50"/>
        <v>264000</v>
      </c>
      <c r="BG3261" s="1"/>
      <c r="BH3261" s="1"/>
      <c r="BI3261" s="1">
        <v>50</v>
      </c>
      <c r="BJ3261" s="1">
        <v>0</v>
      </c>
      <c r="BK3261" s="1">
        <v>0.01</v>
      </c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37" t="s">
        <v>71</v>
      </c>
    </row>
    <row r="3262" spans="1:77" x14ac:dyDescent="0.25">
      <c r="A3262" s="1">
        <v>3257</v>
      </c>
      <c r="B3262" s="1"/>
      <c r="C3262" s="1"/>
      <c r="D3262" s="1"/>
      <c r="E3262" s="1"/>
      <c r="F3262" s="1">
        <v>3257</v>
      </c>
      <c r="G3262" s="1" t="s">
        <v>67</v>
      </c>
      <c r="H3262" s="1">
        <v>65407</v>
      </c>
      <c r="M3262" s="1">
        <v>2</v>
      </c>
      <c r="N3262" s="1">
        <v>0</v>
      </c>
      <c r="O3262" s="1">
        <v>16.600000000000001</v>
      </c>
      <c r="P3262" s="2" t="s">
        <v>69</v>
      </c>
      <c r="Q3262" s="2">
        <v>816.6</v>
      </c>
      <c r="R3262" s="1"/>
      <c r="S3262" s="2">
        <v>220</v>
      </c>
      <c r="T3262" s="1"/>
      <c r="U3262" s="1"/>
      <c r="V3262" s="1"/>
      <c r="W3262" s="1"/>
      <c r="X3262" s="35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2"/>
      <c r="AR3262" s="36"/>
      <c r="AS3262" s="1"/>
      <c r="AT3262" s="45"/>
      <c r="AU3262" s="1"/>
      <c r="AV3262" s="1"/>
      <c r="AW3262" s="1"/>
      <c r="AX3262" s="2"/>
      <c r="AY3262" s="1"/>
      <c r="AZ3262" s="1"/>
      <c r="BA3262" s="36"/>
      <c r="BB3262" s="2"/>
      <c r="BC3262" s="1"/>
      <c r="BD3262" s="1"/>
      <c r="BE3262" s="36"/>
      <c r="BF3262" s="43">
        <f t="shared" si="50"/>
        <v>179652</v>
      </c>
      <c r="BG3262" s="1"/>
      <c r="BH3262" s="1"/>
      <c r="BI3262" s="1">
        <v>50</v>
      </c>
      <c r="BJ3262" s="1">
        <v>0</v>
      </c>
      <c r="BK3262" s="1">
        <v>0.01</v>
      </c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37" t="s">
        <v>71</v>
      </c>
    </row>
    <row r="3263" spans="1:77" x14ac:dyDescent="0.25">
      <c r="A3263" s="1">
        <v>3258</v>
      </c>
      <c r="B3263" s="1"/>
      <c r="C3263" s="1"/>
      <c r="D3263" s="1"/>
      <c r="E3263" s="1"/>
      <c r="F3263" s="1">
        <v>3258</v>
      </c>
      <c r="G3263" s="1" t="s">
        <v>67</v>
      </c>
      <c r="H3263" s="1">
        <v>65408</v>
      </c>
      <c r="M3263" s="1">
        <v>8</v>
      </c>
      <c r="N3263" s="1">
        <v>2</v>
      </c>
      <c r="O3263" s="1">
        <v>15.3</v>
      </c>
      <c r="P3263" s="2" t="s">
        <v>69</v>
      </c>
      <c r="Q3263" s="2">
        <v>3415.3</v>
      </c>
      <c r="R3263" s="1"/>
      <c r="S3263" s="2">
        <v>130</v>
      </c>
      <c r="T3263" s="1"/>
      <c r="U3263" s="1"/>
      <c r="V3263" s="1"/>
      <c r="W3263" s="1"/>
      <c r="X3263" s="35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2"/>
      <c r="AR3263" s="36"/>
      <c r="AS3263" s="1"/>
      <c r="AT3263" s="45"/>
      <c r="AU3263" s="1"/>
      <c r="AV3263" s="1"/>
      <c r="AW3263" s="1"/>
      <c r="AX3263" s="2"/>
      <c r="AY3263" s="1"/>
      <c r="AZ3263" s="1"/>
      <c r="BA3263" s="36"/>
      <c r="BB3263" s="2"/>
      <c r="BC3263" s="1"/>
      <c r="BD3263" s="1"/>
      <c r="BE3263" s="36"/>
      <c r="BF3263" s="43">
        <f t="shared" si="50"/>
        <v>443989</v>
      </c>
      <c r="BG3263" s="1"/>
      <c r="BH3263" s="1"/>
      <c r="BI3263" s="1">
        <v>50</v>
      </c>
      <c r="BJ3263" s="1">
        <v>0</v>
      </c>
      <c r="BK3263" s="1">
        <v>0.01</v>
      </c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37" t="s">
        <v>71</v>
      </c>
    </row>
    <row r="3264" spans="1:77" x14ac:dyDescent="0.25">
      <c r="A3264" s="1">
        <v>3259</v>
      </c>
      <c r="B3264" s="1"/>
      <c r="C3264" s="1"/>
      <c r="D3264" s="1"/>
      <c r="E3264" s="1"/>
      <c r="F3264" s="1">
        <v>3259</v>
      </c>
      <c r="G3264" s="1" t="s">
        <v>67</v>
      </c>
      <c r="H3264" s="1">
        <v>65512</v>
      </c>
      <c r="M3264" s="1">
        <v>1</v>
      </c>
      <c r="N3264" s="1">
        <v>0</v>
      </c>
      <c r="O3264" s="1">
        <v>0</v>
      </c>
      <c r="P3264" s="2" t="s">
        <v>69</v>
      </c>
      <c r="Q3264" s="2">
        <v>400</v>
      </c>
      <c r="R3264" s="1"/>
      <c r="S3264" s="2">
        <v>170</v>
      </c>
      <c r="T3264" s="1"/>
      <c r="U3264" s="1"/>
      <c r="V3264" s="1"/>
      <c r="W3264" s="1"/>
      <c r="X3264" s="35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2"/>
      <c r="AR3264" s="36"/>
      <c r="AS3264" s="1"/>
      <c r="AT3264" s="45"/>
      <c r="AU3264" s="1"/>
      <c r="AV3264" s="1"/>
      <c r="AW3264" s="1"/>
      <c r="AX3264" s="2"/>
      <c r="AY3264" s="1"/>
      <c r="AZ3264" s="1"/>
      <c r="BA3264" s="36"/>
      <c r="BB3264" s="2"/>
      <c r="BC3264" s="1"/>
      <c r="BD3264" s="1"/>
      <c r="BE3264" s="36"/>
      <c r="BF3264" s="43">
        <f t="shared" si="50"/>
        <v>68000</v>
      </c>
      <c r="BG3264" s="1"/>
      <c r="BH3264" s="1"/>
      <c r="BI3264" s="1">
        <v>50</v>
      </c>
      <c r="BJ3264" s="1">
        <v>0</v>
      </c>
      <c r="BK3264" s="1">
        <v>0.01</v>
      </c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37" t="s">
        <v>71</v>
      </c>
    </row>
    <row r="3265" spans="1:77" x14ac:dyDescent="0.25">
      <c r="A3265" s="1">
        <v>3260</v>
      </c>
      <c r="B3265" s="1"/>
      <c r="C3265" s="1"/>
      <c r="D3265" s="1"/>
      <c r="E3265" s="1"/>
      <c r="F3265" s="1">
        <v>3260</v>
      </c>
      <c r="G3265" s="1" t="s">
        <v>67</v>
      </c>
      <c r="H3265" s="1">
        <v>65623</v>
      </c>
      <c r="M3265" s="1">
        <v>0</v>
      </c>
      <c r="N3265" s="1">
        <v>0</v>
      </c>
      <c r="O3265" s="1">
        <v>60</v>
      </c>
      <c r="P3265" s="2" t="s">
        <v>69</v>
      </c>
      <c r="Q3265" s="2">
        <v>60</v>
      </c>
      <c r="R3265" s="1"/>
      <c r="S3265" s="2">
        <v>250</v>
      </c>
      <c r="T3265" s="1"/>
      <c r="U3265" s="1"/>
      <c r="V3265" s="1"/>
      <c r="W3265" s="1"/>
      <c r="X3265" s="35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2"/>
      <c r="AR3265" s="36"/>
      <c r="AS3265" s="1"/>
      <c r="AT3265" s="45"/>
      <c r="AU3265" s="1"/>
      <c r="AV3265" s="1"/>
      <c r="AW3265" s="1"/>
      <c r="AX3265" s="2"/>
      <c r="AY3265" s="1"/>
      <c r="AZ3265" s="1"/>
      <c r="BA3265" s="36"/>
      <c r="BB3265" s="2"/>
      <c r="BC3265" s="1"/>
      <c r="BD3265" s="1"/>
      <c r="BE3265" s="36"/>
      <c r="BF3265" s="43">
        <f t="shared" si="50"/>
        <v>15000</v>
      </c>
      <c r="BG3265" s="1"/>
      <c r="BH3265" s="1"/>
      <c r="BI3265" s="1">
        <v>50</v>
      </c>
      <c r="BJ3265" s="1">
        <v>0</v>
      </c>
      <c r="BK3265" s="1">
        <v>0.01</v>
      </c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37" t="s">
        <v>71</v>
      </c>
    </row>
    <row r="3266" spans="1:77" x14ac:dyDescent="0.25">
      <c r="A3266" s="1">
        <v>3261</v>
      </c>
      <c r="B3266" s="1"/>
      <c r="C3266" s="1"/>
      <c r="D3266" s="1"/>
      <c r="E3266" s="1"/>
      <c r="F3266" s="1">
        <v>3261</v>
      </c>
      <c r="G3266" s="1" t="s">
        <v>67</v>
      </c>
      <c r="H3266" s="1">
        <v>65624</v>
      </c>
      <c r="M3266" s="1">
        <v>0</v>
      </c>
      <c r="N3266" s="1">
        <v>0</v>
      </c>
      <c r="O3266" s="1">
        <v>78.900000000000006</v>
      </c>
      <c r="P3266" s="2" t="s">
        <v>69</v>
      </c>
      <c r="Q3266" s="2">
        <v>78.900000000000006</v>
      </c>
      <c r="R3266" s="1"/>
      <c r="S3266" s="2">
        <v>250</v>
      </c>
      <c r="T3266" s="1"/>
      <c r="U3266" s="1"/>
      <c r="V3266" s="1"/>
      <c r="W3266" s="1"/>
      <c r="X3266" s="35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2"/>
      <c r="AR3266" s="36"/>
      <c r="AS3266" s="1"/>
      <c r="AT3266" s="45"/>
      <c r="AU3266" s="1"/>
      <c r="AV3266" s="1"/>
      <c r="AW3266" s="1"/>
      <c r="AX3266" s="2"/>
      <c r="AY3266" s="1"/>
      <c r="AZ3266" s="1"/>
      <c r="BA3266" s="36"/>
      <c r="BB3266" s="2"/>
      <c r="BC3266" s="1"/>
      <c r="BD3266" s="1"/>
      <c r="BE3266" s="36"/>
      <c r="BF3266" s="43">
        <f t="shared" si="50"/>
        <v>19725</v>
      </c>
      <c r="BG3266" s="1"/>
      <c r="BH3266" s="1"/>
      <c r="BI3266" s="1">
        <v>50</v>
      </c>
      <c r="BJ3266" s="1">
        <v>0</v>
      </c>
      <c r="BK3266" s="1">
        <v>0.01</v>
      </c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37" t="s">
        <v>71</v>
      </c>
    </row>
    <row r="3267" spans="1:77" x14ac:dyDescent="0.25">
      <c r="A3267" s="1">
        <v>3262</v>
      </c>
      <c r="B3267" s="1"/>
      <c r="C3267" s="1"/>
      <c r="D3267" s="1"/>
      <c r="E3267" s="1"/>
      <c r="F3267" s="1">
        <v>3262</v>
      </c>
      <c r="G3267" s="1" t="s">
        <v>67</v>
      </c>
      <c r="H3267" s="1">
        <v>65627</v>
      </c>
      <c r="M3267" s="1">
        <v>0</v>
      </c>
      <c r="N3267" s="1">
        <v>0</v>
      </c>
      <c r="O3267" s="1">
        <v>8.8000000000000007</v>
      </c>
      <c r="P3267" s="2" t="s">
        <v>69</v>
      </c>
      <c r="Q3267" s="2">
        <v>8.8000000000000007</v>
      </c>
      <c r="R3267" s="1"/>
      <c r="S3267" s="2">
        <v>250</v>
      </c>
      <c r="T3267" s="1"/>
      <c r="U3267" s="1"/>
      <c r="V3267" s="1"/>
      <c r="W3267" s="1"/>
      <c r="X3267" s="35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2"/>
      <c r="AR3267" s="36"/>
      <c r="AS3267" s="1"/>
      <c r="AT3267" s="45"/>
      <c r="AU3267" s="1"/>
      <c r="AV3267" s="1"/>
      <c r="AW3267" s="1"/>
      <c r="AX3267" s="2"/>
      <c r="AY3267" s="1"/>
      <c r="AZ3267" s="1"/>
      <c r="BA3267" s="36"/>
      <c r="BB3267" s="2"/>
      <c r="BC3267" s="1"/>
      <c r="BD3267" s="1"/>
      <c r="BE3267" s="36"/>
      <c r="BF3267" s="43">
        <f t="shared" si="50"/>
        <v>2200</v>
      </c>
      <c r="BG3267" s="1"/>
      <c r="BH3267" s="1"/>
      <c r="BI3267" s="1">
        <v>50</v>
      </c>
      <c r="BJ3267" s="1">
        <v>0</v>
      </c>
      <c r="BK3267" s="1">
        <v>0.01</v>
      </c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37" t="s">
        <v>71</v>
      </c>
    </row>
    <row r="3268" spans="1:77" x14ac:dyDescent="0.25">
      <c r="A3268" s="1">
        <v>3263</v>
      </c>
      <c r="B3268" s="1"/>
      <c r="C3268" s="1"/>
      <c r="D3268" s="1"/>
      <c r="E3268" s="1"/>
      <c r="F3268" s="1">
        <v>3263</v>
      </c>
      <c r="G3268" s="1" t="s">
        <v>67</v>
      </c>
      <c r="H3268" s="1">
        <v>65628</v>
      </c>
      <c r="M3268" s="1">
        <v>0</v>
      </c>
      <c r="N3268" s="1">
        <v>0</v>
      </c>
      <c r="O3268" s="1">
        <v>93.9</v>
      </c>
      <c r="P3268" s="2" t="s">
        <v>69</v>
      </c>
      <c r="Q3268" s="2">
        <v>93.9</v>
      </c>
      <c r="R3268" s="1"/>
      <c r="S3268" s="2">
        <v>250</v>
      </c>
      <c r="T3268" s="1"/>
      <c r="U3268" s="1"/>
      <c r="V3268" s="1"/>
      <c r="W3268" s="1"/>
      <c r="X3268" s="35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2"/>
      <c r="AR3268" s="36"/>
      <c r="AS3268" s="1"/>
      <c r="AT3268" s="45"/>
      <c r="AU3268" s="1"/>
      <c r="AV3268" s="1"/>
      <c r="AW3268" s="1"/>
      <c r="AX3268" s="2"/>
      <c r="AY3268" s="1"/>
      <c r="AZ3268" s="1"/>
      <c r="BA3268" s="36"/>
      <c r="BB3268" s="2"/>
      <c r="BC3268" s="1"/>
      <c r="BD3268" s="1"/>
      <c r="BE3268" s="36"/>
      <c r="BF3268" s="43">
        <f t="shared" si="50"/>
        <v>23475</v>
      </c>
      <c r="BG3268" s="1"/>
      <c r="BH3268" s="1"/>
      <c r="BI3268" s="1">
        <v>50</v>
      </c>
      <c r="BJ3268" s="1">
        <v>0</v>
      </c>
      <c r="BK3268" s="1">
        <v>0.01</v>
      </c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37" t="s">
        <v>71</v>
      </c>
    </row>
    <row r="3269" spans="1:77" x14ac:dyDescent="0.25">
      <c r="A3269" s="1">
        <v>3264</v>
      </c>
      <c r="B3269" s="1"/>
      <c r="C3269" s="1"/>
      <c r="D3269" s="1"/>
      <c r="E3269" s="1"/>
      <c r="F3269" s="1">
        <v>3264</v>
      </c>
      <c r="G3269" s="1" t="s">
        <v>67</v>
      </c>
      <c r="H3269" s="1">
        <v>65629</v>
      </c>
      <c r="M3269" s="1">
        <v>0</v>
      </c>
      <c r="N3269" s="1">
        <v>1</v>
      </c>
      <c r="O3269" s="1">
        <v>2.4</v>
      </c>
      <c r="P3269" s="2" t="s">
        <v>69</v>
      </c>
      <c r="Q3269" s="2">
        <v>102.4</v>
      </c>
      <c r="R3269" s="1"/>
      <c r="S3269" s="2">
        <v>250</v>
      </c>
      <c r="T3269" s="1"/>
      <c r="U3269" s="1"/>
      <c r="V3269" s="1"/>
      <c r="W3269" s="1"/>
      <c r="X3269" s="35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2"/>
      <c r="AR3269" s="36"/>
      <c r="AS3269" s="1"/>
      <c r="AT3269" s="45"/>
      <c r="AU3269" s="1"/>
      <c r="AV3269" s="1"/>
      <c r="AW3269" s="1"/>
      <c r="AX3269" s="2"/>
      <c r="AY3269" s="1"/>
      <c r="AZ3269" s="1"/>
      <c r="BA3269" s="36"/>
      <c r="BB3269" s="2"/>
      <c r="BC3269" s="1"/>
      <c r="BD3269" s="1"/>
      <c r="BE3269" s="36"/>
      <c r="BF3269" s="43">
        <f t="shared" si="50"/>
        <v>25600</v>
      </c>
      <c r="BG3269" s="1"/>
      <c r="BH3269" s="1"/>
      <c r="BI3269" s="1">
        <v>50</v>
      </c>
      <c r="BJ3269" s="1">
        <v>0</v>
      </c>
      <c r="BK3269" s="1">
        <v>0.01</v>
      </c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37" t="s">
        <v>71</v>
      </c>
    </row>
    <row r="3270" spans="1:77" x14ac:dyDescent="0.25">
      <c r="A3270" s="1">
        <v>3265</v>
      </c>
      <c r="B3270" s="1"/>
      <c r="C3270" s="1"/>
      <c r="D3270" s="1"/>
      <c r="E3270" s="1"/>
      <c r="F3270" s="1">
        <v>3265</v>
      </c>
      <c r="G3270" s="1" t="s">
        <v>67</v>
      </c>
      <c r="H3270" s="1">
        <v>65630</v>
      </c>
      <c r="M3270" s="1">
        <v>0</v>
      </c>
      <c r="N3270" s="1">
        <v>1</v>
      </c>
      <c r="O3270" s="1">
        <v>39.700000000000003</v>
      </c>
      <c r="P3270" s="2" t="s">
        <v>69</v>
      </c>
      <c r="Q3270" s="2">
        <v>139.69999999999999</v>
      </c>
      <c r="R3270" s="1"/>
      <c r="S3270" s="2">
        <v>250</v>
      </c>
      <c r="T3270" s="1"/>
      <c r="U3270" s="1"/>
      <c r="V3270" s="1"/>
      <c r="W3270" s="1"/>
      <c r="X3270" s="35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2"/>
      <c r="AR3270" s="36"/>
      <c r="AS3270" s="1"/>
      <c r="AT3270" s="45"/>
      <c r="AU3270" s="1"/>
      <c r="AV3270" s="1"/>
      <c r="AW3270" s="1"/>
      <c r="AX3270" s="2"/>
      <c r="AY3270" s="1"/>
      <c r="AZ3270" s="1"/>
      <c r="BA3270" s="36"/>
      <c r="BB3270" s="2"/>
      <c r="BC3270" s="1"/>
      <c r="BD3270" s="1"/>
      <c r="BE3270" s="36"/>
      <c r="BF3270" s="43">
        <f t="shared" si="50"/>
        <v>34925</v>
      </c>
      <c r="BG3270" s="1"/>
      <c r="BH3270" s="1"/>
      <c r="BI3270" s="1">
        <v>50</v>
      </c>
      <c r="BJ3270" s="1">
        <v>0</v>
      </c>
      <c r="BK3270" s="1">
        <v>0.01</v>
      </c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37" t="s">
        <v>71</v>
      </c>
    </row>
    <row r="3271" spans="1:77" x14ac:dyDescent="0.25">
      <c r="A3271" s="1">
        <v>3266</v>
      </c>
      <c r="B3271" s="1"/>
      <c r="C3271" s="1"/>
      <c r="D3271" s="1"/>
      <c r="E3271" s="1"/>
      <c r="F3271" s="1">
        <v>3266</v>
      </c>
      <c r="G3271" s="1" t="s">
        <v>67</v>
      </c>
      <c r="H3271" s="1">
        <v>65635</v>
      </c>
      <c r="M3271" s="1">
        <v>3</v>
      </c>
      <c r="N3271" s="1">
        <v>0</v>
      </c>
      <c r="O3271" s="1">
        <v>18.899999999999999</v>
      </c>
      <c r="P3271" s="2" t="s">
        <v>69</v>
      </c>
      <c r="Q3271" s="2">
        <v>1218.9000000000001</v>
      </c>
      <c r="R3271" s="1"/>
      <c r="S3271" s="2">
        <v>190</v>
      </c>
      <c r="T3271" s="1"/>
      <c r="U3271" s="1"/>
      <c r="V3271" s="1"/>
      <c r="W3271" s="1"/>
      <c r="X3271" s="35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2"/>
      <c r="AR3271" s="36"/>
      <c r="AS3271" s="1"/>
      <c r="AT3271" s="45"/>
      <c r="AU3271" s="1"/>
      <c r="AV3271" s="1"/>
      <c r="AW3271" s="1"/>
      <c r="AX3271" s="2"/>
      <c r="AY3271" s="1"/>
      <c r="AZ3271" s="1"/>
      <c r="BA3271" s="36"/>
      <c r="BB3271" s="2"/>
      <c r="BC3271" s="1"/>
      <c r="BD3271" s="1"/>
      <c r="BE3271" s="36"/>
      <c r="BF3271" s="43">
        <f t="shared" si="50"/>
        <v>231591.00000000003</v>
      </c>
      <c r="BG3271" s="1"/>
      <c r="BH3271" s="1"/>
      <c r="BI3271" s="1">
        <v>50</v>
      </c>
      <c r="BJ3271" s="1">
        <v>0</v>
      </c>
      <c r="BK3271" s="1">
        <v>0.01</v>
      </c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37" t="s">
        <v>71</v>
      </c>
    </row>
    <row r="3272" spans="1:77" x14ac:dyDescent="0.25">
      <c r="A3272" s="1">
        <v>3267</v>
      </c>
      <c r="B3272" s="1"/>
      <c r="C3272" s="1"/>
      <c r="D3272" s="1"/>
      <c r="E3272" s="1"/>
      <c r="F3272" s="1">
        <v>3267</v>
      </c>
      <c r="G3272" s="1" t="s">
        <v>67</v>
      </c>
      <c r="H3272" s="1">
        <v>65637</v>
      </c>
      <c r="M3272" s="1">
        <v>11</v>
      </c>
      <c r="N3272" s="1">
        <v>1</v>
      </c>
      <c r="O3272" s="1">
        <v>58.2</v>
      </c>
      <c r="P3272" s="1" t="s">
        <v>69</v>
      </c>
      <c r="Q3272" s="1">
        <v>4558.2</v>
      </c>
      <c r="R3272" s="1"/>
      <c r="S3272" s="2">
        <v>130</v>
      </c>
      <c r="T3272" s="1"/>
      <c r="U3272" s="1"/>
      <c r="V3272" s="1"/>
      <c r="W3272" s="1"/>
      <c r="X3272" s="35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2"/>
      <c r="AR3272" s="36"/>
      <c r="AS3272" s="1"/>
      <c r="AT3272" s="45"/>
      <c r="AU3272" s="1"/>
      <c r="AV3272" s="1"/>
      <c r="AW3272" s="1"/>
      <c r="AX3272" s="2"/>
      <c r="AY3272" s="1"/>
      <c r="AZ3272" s="1"/>
      <c r="BA3272" s="36"/>
      <c r="BB3272" s="2"/>
      <c r="BC3272" s="1"/>
      <c r="BD3272" s="1"/>
      <c r="BE3272" s="36"/>
      <c r="BF3272" s="43">
        <f t="shared" ref="BF3272:BF3322" si="51">Q3272*S3272</f>
        <v>592566</v>
      </c>
      <c r="BG3272" s="1"/>
      <c r="BH3272" s="1"/>
      <c r="BI3272" s="1">
        <v>50</v>
      </c>
      <c r="BJ3272" s="1">
        <v>0</v>
      </c>
      <c r="BK3272" s="1">
        <v>0.01</v>
      </c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37" t="s">
        <v>71</v>
      </c>
    </row>
    <row r="3273" spans="1:77" x14ac:dyDescent="0.25">
      <c r="A3273" s="1">
        <v>3268</v>
      </c>
      <c r="B3273" s="1"/>
      <c r="C3273" s="1"/>
      <c r="D3273" s="1"/>
      <c r="E3273" s="1"/>
      <c r="F3273" s="1">
        <v>3268</v>
      </c>
      <c r="G3273" s="1" t="s">
        <v>67</v>
      </c>
      <c r="H3273" s="1">
        <v>65734</v>
      </c>
      <c r="M3273" s="1">
        <v>1</v>
      </c>
      <c r="N3273" s="1">
        <v>0</v>
      </c>
      <c r="O3273" s="1">
        <v>87.2</v>
      </c>
      <c r="P3273" s="1" t="s">
        <v>69</v>
      </c>
      <c r="Q3273" s="1">
        <v>487.2</v>
      </c>
      <c r="R3273" s="1"/>
      <c r="S3273" s="2">
        <v>100</v>
      </c>
      <c r="T3273" s="1"/>
      <c r="U3273" s="1"/>
      <c r="V3273" s="1"/>
      <c r="W3273" s="1"/>
      <c r="X3273" s="35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2"/>
      <c r="AR3273" s="36"/>
      <c r="AS3273" s="1"/>
      <c r="AT3273" s="45"/>
      <c r="AU3273" s="1"/>
      <c r="AV3273" s="1"/>
      <c r="AW3273" s="1"/>
      <c r="AX3273" s="2"/>
      <c r="AY3273" s="1"/>
      <c r="AZ3273" s="1"/>
      <c r="BA3273" s="36"/>
      <c r="BB3273" s="2"/>
      <c r="BC3273" s="1"/>
      <c r="BD3273" s="1"/>
      <c r="BE3273" s="36"/>
      <c r="BF3273" s="43">
        <f t="shared" si="51"/>
        <v>48720</v>
      </c>
      <c r="BG3273" s="1"/>
      <c r="BH3273" s="1"/>
      <c r="BI3273" s="1">
        <v>50</v>
      </c>
      <c r="BJ3273" s="1">
        <v>0</v>
      </c>
      <c r="BK3273" s="1">
        <v>0.01</v>
      </c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37" t="s">
        <v>71</v>
      </c>
    </row>
    <row r="3274" spans="1:77" x14ac:dyDescent="0.25">
      <c r="A3274" s="1">
        <v>3269</v>
      </c>
      <c r="B3274" s="1"/>
      <c r="C3274" s="1"/>
      <c r="D3274" s="1"/>
      <c r="E3274" s="1"/>
      <c r="F3274" s="1">
        <v>3269</v>
      </c>
      <c r="G3274" s="1" t="s">
        <v>67</v>
      </c>
      <c r="H3274" s="1">
        <v>65907</v>
      </c>
      <c r="M3274" s="1">
        <v>4</v>
      </c>
      <c r="N3274" s="1">
        <v>0</v>
      </c>
      <c r="O3274" s="1">
        <v>0</v>
      </c>
      <c r="P3274" s="1" t="s">
        <v>69</v>
      </c>
      <c r="Q3274" s="1">
        <v>1600</v>
      </c>
      <c r="R3274" s="1"/>
      <c r="S3274" s="2">
        <v>100</v>
      </c>
      <c r="T3274" s="1"/>
      <c r="U3274" s="1"/>
      <c r="V3274" s="1"/>
      <c r="W3274" s="1"/>
      <c r="X3274" s="35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2"/>
      <c r="AR3274" s="36"/>
      <c r="AS3274" s="1"/>
      <c r="AT3274" s="45"/>
      <c r="AU3274" s="1"/>
      <c r="AV3274" s="1"/>
      <c r="AW3274" s="1"/>
      <c r="AX3274" s="2"/>
      <c r="AY3274" s="1"/>
      <c r="AZ3274" s="1"/>
      <c r="BA3274" s="36"/>
      <c r="BB3274" s="2"/>
      <c r="BC3274" s="1"/>
      <c r="BD3274" s="1"/>
      <c r="BE3274" s="36"/>
      <c r="BF3274" s="43">
        <f t="shared" si="51"/>
        <v>160000</v>
      </c>
      <c r="BG3274" s="1"/>
      <c r="BH3274" s="1"/>
      <c r="BI3274" s="1">
        <v>50</v>
      </c>
      <c r="BJ3274" s="1">
        <v>0</v>
      </c>
      <c r="BK3274" s="1">
        <v>0.01</v>
      </c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37" t="s">
        <v>71</v>
      </c>
    </row>
    <row r="3275" spans="1:77" x14ac:dyDescent="0.25">
      <c r="A3275" s="1">
        <v>3270</v>
      </c>
      <c r="B3275" s="1"/>
      <c r="C3275" s="1"/>
      <c r="D3275" s="1"/>
      <c r="E3275" s="1"/>
      <c r="F3275" s="1">
        <v>3270</v>
      </c>
      <c r="G3275" s="1" t="s">
        <v>67</v>
      </c>
      <c r="H3275" s="1">
        <v>66051</v>
      </c>
      <c r="M3275" s="1">
        <v>0</v>
      </c>
      <c r="N3275" s="1">
        <v>2</v>
      </c>
      <c r="O3275" s="1">
        <v>1.3</v>
      </c>
      <c r="P3275" s="1" t="s">
        <v>69</v>
      </c>
      <c r="Q3275" s="1">
        <v>201.3</v>
      </c>
      <c r="R3275" s="1"/>
      <c r="S3275" s="2">
        <v>170</v>
      </c>
      <c r="T3275" s="1"/>
      <c r="U3275" s="1"/>
      <c r="V3275" s="1"/>
      <c r="W3275" s="1"/>
      <c r="X3275" s="35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2"/>
      <c r="AR3275" s="36"/>
      <c r="AS3275" s="1"/>
      <c r="AT3275" s="45"/>
      <c r="AU3275" s="1"/>
      <c r="AV3275" s="1"/>
      <c r="AW3275" s="1"/>
      <c r="AX3275" s="2"/>
      <c r="AY3275" s="1"/>
      <c r="AZ3275" s="1"/>
      <c r="BA3275" s="36"/>
      <c r="BB3275" s="2"/>
      <c r="BC3275" s="1"/>
      <c r="BD3275" s="1"/>
      <c r="BE3275" s="36"/>
      <c r="BF3275" s="43">
        <f t="shared" si="51"/>
        <v>34221</v>
      </c>
      <c r="BG3275" s="1"/>
      <c r="BH3275" s="1"/>
      <c r="BI3275" s="1">
        <v>50</v>
      </c>
      <c r="BJ3275" s="1">
        <v>0</v>
      </c>
      <c r="BK3275" s="1">
        <v>0.01</v>
      </c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37" t="s">
        <v>71</v>
      </c>
    </row>
    <row r="3276" spans="1:77" x14ac:dyDescent="0.25">
      <c r="A3276" s="1">
        <v>3271</v>
      </c>
      <c r="B3276" s="1"/>
      <c r="C3276" s="1"/>
      <c r="D3276" s="1"/>
      <c r="E3276" s="1"/>
      <c r="F3276" s="1">
        <v>3271</v>
      </c>
      <c r="G3276" s="1" t="s">
        <v>67</v>
      </c>
      <c r="H3276" s="1">
        <v>66115</v>
      </c>
      <c r="M3276" s="1">
        <v>1</v>
      </c>
      <c r="N3276" s="1">
        <v>2</v>
      </c>
      <c r="O3276" s="1">
        <v>38</v>
      </c>
      <c r="P3276" s="1" t="s">
        <v>69</v>
      </c>
      <c r="Q3276" s="1">
        <v>638</v>
      </c>
      <c r="R3276" s="1"/>
      <c r="S3276" s="2">
        <v>300</v>
      </c>
      <c r="T3276" s="1"/>
      <c r="U3276" s="1"/>
      <c r="V3276" s="1"/>
      <c r="W3276" s="1"/>
      <c r="X3276" s="35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2"/>
      <c r="AR3276" s="36"/>
      <c r="AS3276" s="1"/>
      <c r="AT3276" s="45"/>
      <c r="AU3276" s="1"/>
      <c r="AV3276" s="1"/>
      <c r="AW3276" s="1"/>
      <c r="AX3276" s="2"/>
      <c r="AY3276" s="1"/>
      <c r="AZ3276" s="1"/>
      <c r="BA3276" s="36"/>
      <c r="BB3276" s="2"/>
      <c r="BC3276" s="1"/>
      <c r="BD3276" s="1"/>
      <c r="BE3276" s="36"/>
      <c r="BF3276" s="43">
        <f t="shared" si="51"/>
        <v>191400</v>
      </c>
      <c r="BG3276" s="1"/>
      <c r="BH3276" s="1"/>
      <c r="BI3276" s="1">
        <v>50</v>
      </c>
      <c r="BJ3276" s="1">
        <v>0</v>
      </c>
      <c r="BK3276" s="1">
        <v>0.01</v>
      </c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37" t="s">
        <v>71</v>
      </c>
    </row>
    <row r="3277" spans="1:77" x14ac:dyDescent="0.25">
      <c r="A3277" s="1">
        <v>3272</v>
      </c>
      <c r="B3277" s="1"/>
      <c r="C3277" s="1"/>
      <c r="D3277" s="1"/>
      <c r="E3277" s="1"/>
      <c r="F3277" s="1">
        <v>3272</v>
      </c>
      <c r="G3277" s="1" t="s">
        <v>67</v>
      </c>
      <c r="H3277" s="1">
        <v>66165</v>
      </c>
      <c r="M3277" s="1">
        <v>3</v>
      </c>
      <c r="N3277" s="1">
        <v>1</v>
      </c>
      <c r="O3277" s="1">
        <v>9.4</v>
      </c>
      <c r="P3277" s="1" t="s">
        <v>69</v>
      </c>
      <c r="Q3277" s="1">
        <v>1309.4000000000001</v>
      </c>
      <c r="R3277" s="1"/>
      <c r="S3277" s="2">
        <v>100</v>
      </c>
      <c r="T3277" s="1"/>
      <c r="U3277" s="1"/>
      <c r="V3277" s="1"/>
      <c r="W3277" s="1"/>
      <c r="X3277" s="35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2"/>
      <c r="AR3277" s="36"/>
      <c r="AS3277" s="1"/>
      <c r="AT3277" s="45"/>
      <c r="AU3277" s="1"/>
      <c r="AV3277" s="1"/>
      <c r="AW3277" s="1"/>
      <c r="AX3277" s="2"/>
      <c r="AY3277" s="1"/>
      <c r="AZ3277" s="1"/>
      <c r="BA3277" s="36"/>
      <c r="BB3277" s="2"/>
      <c r="BC3277" s="1"/>
      <c r="BD3277" s="1"/>
      <c r="BE3277" s="36"/>
      <c r="BF3277" s="43">
        <f t="shared" si="51"/>
        <v>130940.00000000001</v>
      </c>
      <c r="BG3277" s="1"/>
      <c r="BH3277" s="1"/>
      <c r="BI3277" s="1">
        <v>50</v>
      </c>
      <c r="BJ3277" s="1">
        <v>0</v>
      </c>
      <c r="BK3277" s="1">
        <v>0.01</v>
      </c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37" t="s">
        <v>71</v>
      </c>
    </row>
    <row r="3278" spans="1:77" x14ac:dyDescent="0.25">
      <c r="A3278" s="1">
        <v>3273</v>
      </c>
      <c r="B3278" s="1"/>
      <c r="C3278" s="1"/>
      <c r="D3278" s="1"/>
      <c r="E3278" s="1"/>
      <c r="F3278" s="1">
        <v>3273</v>
      </c>
      <c r="G3278" s="1" t="s">
        <v>67</v>
      </c>
      <c r="H3278" s="1">
        <v>66179</v>
      </c>
      <c r="M3278" s="1">
        <v>3</v>
      </c>
      <c r="N3278" s="1">
        <v>1</v>
      </c>
      <c r="O3278" s="1">
        <v>9.4</v>
      </c>
      <c r="P3278" s="1" t="s">
        <v>69</v>
      </c>
      <c r="Q3278" s="1">
        <v>1309.4000000000001</v>
      </c>
      <c r="R3278" s="1"/>
      <c r="S3278" s="2">
        <v>220</v>
      </c>
      <c r="T3278" s="1"/>
      <c r="U3278" s="1"/>
      <c r="V3278" s="1"/>
      <c r="W3278" s="1"/>
      <c r="X3278" s="35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2"/>
      <c r="AR3278" s="36"/>
      <c r="AS3278" s="1"/>
      <c r="AT3278" s="45"/>
      <c r="AU3278" s="1"/>
      <c r="AV3278" s="1"/>
      <c r="AW3278" s="1"/>
      <c r="AX3278" s="2"/>
      <c r="AY3278" s="1"/>
      <c r="AZ3278" s="1"/>
      <c r="BA3278" s="36"/>
      <c r="BB3278" s="2"/>
      <c r="BC3278" s="1"/>
      <c r="BD3278" s="1"/>
      <c r="BE3278" s="36"/>
      <c r="BF3278" s="43">
        <f t="shared" si="51"/>
        <v>288068</v>
      </c>
      <c r="BG3278" s="1"/>
      <c r="BH3278" s="1"/>
      <c r="BI3278" s="1">
        <v>50</v>
      </c>
      <c r="BJ3278" s="1">
        <v>0</v>
      </c>
      <c r="BK3278" s="1">
        <v>0.01</v>
      </c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37" t="s">
        <v>71</v>
      </c>
    </row>
    <row r="3279" spans="1:77" x14ac:dyDescent="0.25">
      <c r="A3279" s="1">
        <v>3274</v>
      </c>
      <c r="B3279" s="1"/>
      <c r="C3279" s="1"/>
      <c r="D3279" s="1"/>
      <c r="E3279" s="1"/>
      <c r="F3279" s="1">
        <v>3274</v>
      </c>
      <c r="G3279" s="1" t="s">
        <v>67</v>
      </c>
      <c r="H3279" s="1">
        <v>66223</v>
      </c>
      <c r="M3279" s="1">
        <v>0</v>
      </c>
      <c r="N3279" s="1">
        <v>0</v>
      </c>
      <c r="O3279" s="1">
        <v>10.6</v>
      </c>
      <c r="P3279" s="1" t="s">
        <v>69</v>
      </c>
      <c r="Q3279" s="1">
        <v>10.6</v>
      </c>
      <c r="R3279" s="1"/>
      <c r="S3279" s="2">
        <v>100</v>
      </c>
      <c r="T3279" s="1"/>
      <c r="U3279" s="1"/>
      <c r="V3279" s="1"/>
      <c r="W3279" s="1"/>
      <c r="X3279" s="35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2"/>
      <c r="AR3279" s="36"/>
      <c r="AS3279" s="1"/>
      <c r="AT3279" s="45"/>
      <c r="AU3279" s="1"/>
      <c r="AV3279" s="1"/>
      <c r="AW3279" s="1"/>
      <c r="AX3279" s="2"/>
      <c r="AY3279" s="1"/>
      <c r="AZ3279" s="1"/>
      <c r="BA3279" s="36"/>
      <c r="BB3279" s="2"/>
      <c r="BC3279" s="1"/>
      <c r="BD3279" s="1"/>
      <c r="BE3279" s="36"/>
      <c r="BF3279" s="43">
        <f t="shared" si="51"/>
        <v>1060</v>
      </c>
      <c r="BG3279" s="1"/>
      <c r="BH3279" s="1"/>
      <c r="BI3279" s="1">
        <v>50</v>
      </c>
      <c r="BJ3279" s="1">
        <v>0</v>
      </c>
      <c r="BK3279" s="1">
        <v>0.01</v>
      </c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37" t="s">
        <v>71</v>
      </c>
    </row>
    <row r="3280" spans="1:77" x14ac:dyDescent="0.25">
      <c r="A3280" s="1">
        <v>3275</v>
      </c>
      <c r="B3280" s="1"/>
      <c r="C3280" s="1"/>
      <c r="D3280" s="1"/>
      <c r="E3280" s="1"/>
      <c r="F3280" s="1">
        <v>3275</v>
      </c>
      <c r="G3280" s="1" t="s">
        <v>67</v>
      </c>
      <c r="H3280" s="1">
        <v>66224</v>
      </c>
      <c r="M3280" s="1">
        <v>0</v>
      </c>
      <c r="N3280" s="1">
        <v>0</v>
      </c>
      <c r="O3280" s="1">
        <v>6.6</v>
      </c>
      <c r="P3280" s="1" t="s">
        <v>69</v>
      </c>
      <c r="Q3280" s="1">
        <v>6.6</v>
      </c>
      <c r="R3280" s="1"/>
      <c r="S3280" s="2">
        <v>100</v>
      </c>
      <c r="T3280" s="1"/>
      <c r="U3280" s="1"/>
      <c r="V3280" s="1"/>
      <c r="W3280" s="1"/>
      <c r="X3280" s="35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2"/>
      <c r="AR3280" s="36"/>
      <c r="AS3280" s="1"/>
      <c r="AT3280" s="45"/>
      <c r="AU3280" s="1"/>
      <c r="AV3280" s="1"/>
      <c r="AW3280" s="1"/>
      <c r="AX3280" s="2"/>
      <c r="AY3280" s="1"/>
      <c r="AZ3280" s="1"/>
      <c r="BA3280" s="36"/>
      <c r="BB3280" s="2"/>
      <c r="BC3280" s="1"/>
      <c r="BD3280" s="1"/>
      <c r="BE3280" s="36"/>
      <c r="BF3280" s="43">
        <f t="shared" si="51"/>
        <v>660</v>
      </c>
      <c r="BG3280" s="1"/>
      <c r="BH3280" s="1"/>
      <c r="BI3280" s="1">
        <v>50</v>
      </c>
      <c r="BJ3280" s="1">
        <v>0</v>
      </c>
      <c r="BK3280" s="1">
        <v>0.01</v>
      </c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37" t="s">
        <v>71</v>
      </c>
    </row>
    <row r="3281" spans="1:77" x14ac:dyDescent="0.25">
      <c r="A3281" s="1">
        <v>3276</v>
      </c>
      <c r="B3281" s="1"/>
      <c r="C3281" s="1"/>
      <c r="D3281" s="1"/>
      <c r="E3281" s="1"/>
      <c r="F3281" s="1">
        <v>3276</v>
      </c>
      <c r="G3281" s="1" t="s">
        <v>67</v>
      </c>
      <c r="H3281" s="1">
        <v>66323</v>
      </c>
      <c r="M3281" s="1">
        <v>0</v>
      </c>
      <c r="N3281" s="1">
        <v>1</v>
      </c>
      <c r="O3281" s="1">
        <v>2.2999999999999998</v>
      </c>
      <c r="P3281" s="1" t="s">
        <v>69</v>
      </c>
      <c r="Q3281" s="1">
        <v>102.3</v>
      </c>
      <c r="R3281" s="1"/>
      <c r="S3281" s="2">
        <v>170</v>
      </c>
      <c r="T3281" s="1"/>
      <c r="U3281" s="1"/>
      <c r="V3281" s="1"/>
      <c r="W3281" s="1"/>
      <c r="X3281" s="35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2"/>
      <c r="AR3281" s="36"/>
      <c r="AS3281" s="1"/>
      <c r="AT3281" s="45"/>
      <c r="AU3281" s="1"/>
      <c r="AV3281" s="1"/>
      <c r="AW3281" s="1"/>
      <c r="AX3281" s="2"/>
      <c r="AY3281" s="1"/>
      <c r="AZ3281" s="1"/>
      <c r="BA3281" s="36"/>
      <c r="BB3281" s="2"/>
      <c r="BC3281" s="1"/>
      <c r="BD3281" s="1"/>
      <c r="BE3281" s="36"/>
      <c r="BF3281" s="43">
        <f t="shared" si="51"/>
        <v>17391</v>
      </c>
      <c r="BG3281" s="1"/>
      <c r="BH3281" s="1"/>
      <c r="BI3281" s="1">
        <v>50</v>
      </c>
      <c r="BJ3281" s="1">
        <v>0</v>
      </c>
      <c r="BK3281" s="1">
        <v>0.01</v>
      </c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37" t="s">
        <v>71</v>
      </c>
    </row>
    <row r="3282" spans="1:77" x14ac:dyDescent="0.25">
      <c r="A3282" s="1">
        <v>3277</v>
      </c>
      <c r="B3282" s="1"/>
      <c r="C3282" s="1"/>
      <c r="D3282" s="1"/>
      <c r="E3282" s="1"/>
      <c r="F3282" s="1">
        <v>3277</v>
      </c>
      <c r="G3282" s="1" t="s">
        <v>67</v>
      </c>
      <c r="H3282" s="1">
        <v>66384</v>
      </c>
      <c r="M3282" s="1">
        <v>0</v>
      </c>
      <c r="N3282" s="1">
        <v>1</v>
      </c>
      <c r="O3282" s="1">
        <v>72.400000000000006</v>
      </c>
      <c r="P3282" s="1" t="s">
        <v>69</v>
      </c>
      <c r="Q3282" s="1">
        <v>172.4</v>
      </c>
      <c r="R3282" s="1"/>
      <c r="S3282" s="2">
        <v>190</v>
      </c>
      <c r="T3282" s="1"/>
      <c r="U3282" s="1"/>
      <c r="V3282" s="1"/>
      <c r="W3282" s="1"/>
      <c r="X3282" s="35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2"/>
      <c r="AR3282" s="36"/>
      <c r="AS3282" s="1"/>
      <c r="AT3282" s="45"/>
      <c r="AU3282" s="1"/>
      <c r="AV3282" s="1"/>
      <c r="AW3282" s="1"/>
      <c r="AX3282" s="2"/>
      <c r="AY3282" s="1"/>
      <c r="AZ3282" s="1"/>
      <c r="BA3282" s="36"/>
      <c r="BB3282" s="2"/>
      <c r="BC3282" s="1"/>
      <c r="BD3282" s="1"/>
      <c r="BE3282" s="36"/>
      <c r="BF3282" s="43">
        <f t="shared" si="51"/>
        <v>32756</v>
      </c>
      <c r="BG3282" s="1"/>
      <c r="BH3282" s="1"/>
      <c r="BI3282" s="1">
        <v>50</v>
      </c>
      <c r="BJ3282" s="1">
        <v>0</v>
      </c>
      <c r="BK3282" s="1">
        <v>0.01</v>
      </c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37" t="s">
        <v>71</v>
      </c>
    </row>
    <row r="3283" spans="1:77" x14ac:dyDescent="0.25">
      <c r="A3283" s="1">
        <v>3278</v>
      </c>
      <c r="B3283" s="1"/>
      <c r="C3283" s="1"/>
      <c r="D3283" s="1"/>
      <c r="E3283" s="1"/>
      <c r="F3283" s="1">
        <v>3278</v>
      </c>
      <c r="G3283" s="1" t="s">
        <v>67</v>
      </c>
      <c r="H3283" s="1">
        <v>66385</v>
      </c>
      <c r="M3283" s="1">
        <v>7</v>
      </c>
      <c r="N3283" s="1">
        <v>2</v>
      </c>
      <c r="O3283" s="1">
        <v>48.2</v>
      </c>
      <c r="P3283" s="1" t="s">
        <v>69</v>
      </c>
      <c r="Q3283" s="1">
        <v>3048.2</v>
      </c>
      <c r="R3283" s="1"/>
      <c r="S3283" s="2"/>
      <c r="T3283" s="1"/>
      <c r="U3283" s="1"/>
      <c r="V3283" s="1"/>
      <c r="W3283" s="1"/>
      <c r="X3283" s="35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2"/>
      <c r="AR3283" s="36"/>
      <c r="AS3283" s="1"/>
      <c r="AT3283" s="45"/>
      <c r="AU3283" s="1"/>
      <c r="AV3283" s="1"/>
      <c r="AW3283" s="1"/>
      <c r="AX3283" s="2"/>
      <c r="AY3283" s="1"/>
      <c r="AZ3283" s="1"/>
      <c r="BA3283" s="36"/>
      <c r="BB3283" s="2"/>
      <c r="BC3283" s="1"/>
      <c r="BD3283" s="1"/>
      <c r="BE3283" s="36"/>
      <c r="BF3283" s="43">
        <f t="shared" si="51"/>
        <v>0</v>
      </c>
      <c r="BG3283" s="1"/>
      <c r="BH3283" s="1"/>
      <c r="BI3283" s="1">
        <v>50</v>
      </c>
      <c r="BJ3283" s="1">
        <v>0</v>
      </c>
      <c r="BK3283" s="1">
        <v>0.01</v>
      </c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37" t="s">
        <v>71</v>
      </c>
    </row>
    <row r="3284" spans="1:77" x14ac:dyDescent="0.25">
      <c r="A3284" s="1">
        <v>3279</v>
      </c>
      <c r="B3284" s="1"/>
      <c r="C3284" s="1"/>
      <c r="D3284" s="1"/>
      <c r="E3284" s="1"/>
      <c r="F3284" s="1">
        <v>3279</v>
      </c>
      <c r="G3284" s="1" t="s">
        <v>67</v>
      </c>
      <c r="H3284" s="1">
        <v>66764</v>
      </c>
      <c r="M3284" s="1">
        <v>0</v>
      </c>
      <c r="N3284" s="1">
        <v>1</v>
      </c>
      <c r="O3284" s="1">
        <v>28.9</v>
      </c>
      <c r="P3284" s="1" t="s">
        <v>69</v>
      </c>
      <c r="Q3284" s="1">
        <v>128.9</v>
      </c>
      <c r="R3284" s="1"/>
      <c r="S3284" s="2">
        <v>130</v>
      </c>
      <c r="T3284" s="1"/>
      <c r="U3284" s="1"/>
      <c r="V3284" s="1"/>
      <c r="W3284" s="1"/>
      <c r="X3284" s="35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2"/>
      <c r="AR3284" s="36"/>
      <c r="AS3284" s="1"/>
      <c r="AT3284" s="45"/>
      <c r="AU3284" s="1"/>
      <c r="AV3284" s="1"/>
      <c r="AW3284" s="1"/>
      <c r="AX3284" s="2"/>
      <c r="AY3284" s="1"/>
      <c r="AZ3284" s="1"/>
      <c r="BA3284" s="36"/>
      <c r="BB3284" s="2"/>
      <c r="BC3284" s="1"/>
      <c r="BD3284" s="1"/>
      <c r="BE3284" s="36"/>
      <c r="BF3284" s="43">
        <f t="shared" si="51"/>
        <v>16757</v>
      </c>
      <c r="BG3284" s="1"/>
      <c r="BH3284" s="1"/>
      <c r="BI3284" s="1">
        <v>50</v>
      </c>
      <c r="BJ3284" s="1">
        <v>0</v>
      </c>
      <c r="BK3284" s="1">
        <v>0.01</v>
      </c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37" t="s">
        <v>71</v>
      </c>
    </row>
    <row r="3285" spans="1:77" x14ac:dyDescent="0.25">
      <c r="A3285" s="1">
        <v>3280</v>
      </c>
      <c r="B3285" s="1"/>
      <c r="C3285" s="1"/>
      <c r="D3285" s="1"/>
      <c r="E3285" s="1"/>
      <c r="F3285" s="1">
        <v>3280</v>
      </c>
      <c r="G3285" s="1" t="s">
        <v>67</v>
      </c>
      <c r="H3285" s="1">
        <v>66497</v>
      </c>
      <c r="M3285" s="1">
        <v>2</v>
      </c>
      <c r="N3285" s="1">
        <v>2</v>
      </c>
      <c r="O3285" s="1">
        <v>50.4</v>
      </c>
      <c r="P3285" s="1" t="s">
        <v>69</v>
      </c>
      <c r="Q3285" s="1">
        <v>1050.4000000000001</v>
      </c>
      <c r="R3285" s="1"/>
      <c r="S3285" s="2">
        <v>130</v>
      </c>
      <c r="T3285" s="1"/>
      <c r="U3285" s="1"/>
      <c r="V3285" s="1"/>
      <c r="W3285" s="1"/>
      <c r="X3285" s="35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2"/>
      <c r="AR3285" s="36"/>
      <c r="AS3285" s="1"/>
      <c r="AT3285" s="45"/>
      <c r="AU3285" s="1"/>
      <c r="AV3285" s="1"/>
      <c r="AW3285" s="1"/>
      <c r="AX3285" s="2"/>
      <c r="AY3285" s="1"/>
      <c r="AZ3285" s="1"/>
      <c r="BA3285" s="36"/>
      <c r="BB3285" s="2"/>
      <c r="BC3285" s="1"/>
      <c r="BD3285" s="1"/>
      <c r="BE3285" s="36"/>
      <c r="BF3285" s="43">
        <f t="shared" si="51"/>
        <v>136552</v>
      </c>
      <c r="BG3285" s="1"/>
      <c r="BH3285" s="1"/>
      <c r="BI3285" s="1">
        <v>50</v>
      </c>
      <c r="BJ3285" s="1">
        <v>0</v>
      </c>
      <c r="BK3285" s="1">
        <v>0.01</v>
      </c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37" t="s">
        <v>71</v>
      </c>
    </row>
    <row r="3286" spans="1:77" x14ac:dyDescent="0.25">
      <c r="A3286" s="1">
        <v>3281</v>
      </c>
      <c r="B3286" s="1"/>
      <c r="C3286" s="1"/>
      <c r="D3286" s="1"/>
      <c r="E3286" s="1"/>
      <c r="F3286" s="1">
        <v>3281</v>
      </c>
      <c r="G3286" s="1" t="s">
        <v>67</v>
      </c>
      <c r="H3286" s="1">
        <v>67160</v>
      </c>
      <c r="M3286" s="1">
        <v>10</v>
      </c>
      <c r="N3286" s="1">
        <v>0</v>
      </c>
      <c r="O3286" s="1">
        <v>50</v>
      </c>
      <c r="P3286" s="1" t="s">
        <v>69</v>
      </c>
      <c r="Q3286" s="1">
        <v>4050</v>
      </c>
      <c r="R3286" s="1"/>
      <c r="S3286" s="2">
        <v>220</v>
      </c>
      <c r="T3286" s="1"/>
      <c r="U3286" s="1"/>
      <c r="V3286" s="1"/>
      <c r="W3286" s="1"/>
      <c r="X3286" s="35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2"/>
      <c r="AR3286" s="36"/>
      <c r="AS3286" s="1"/>
      <c r="AT3286" s="45"/>
      <c r="AU3286" s="1"/>
      <c r="AV3286" s="1"/>
      <c r="AW3286" s="1"/>
      <c r="AX3286" s="2"/>
      <c r="AY3286" s="1"/>
      <c r="AZ3286" s="1"/>
      <c r="BA3286" s="36"/>
      <c r="BB3286" s="2"/>
      <c r="BC3286" s="1"/>
      <c r="BD3286" s="1"/>
      <c r="BE3286" s="36"/>
      <c r="BF3286" s="43">
        <f t="shared" si="51"/>
        <v>891000</v>
      </c>
      <c r="BG3286" s="1"/>
      <c r="BH3286" s="1"/>
      <c r="BI3286" s="1">
        <v>50</v>
      </c>
      <c r="BJ3286" s="1">
        <v>0</v>
      </c>
      <c r="BK3286" s="1">
        <v>0.01</v>
      </c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37" t="s">
        <v>71</v>
      </c>
    </row>
    <row r="3287" spans="1:77" x14ac:dyDescent="0.25">
      <c r="A3287" s="1">
        <v>3282</v>
      </c>
      <c r="B3287" s="1"/>
      <c r="C3287" s="1"/>
      <c r="D3287" s="1"/>
      <c r="E3287" s="1"/>
      <c r="F3287" s="1">
        <v>3282</v>
      </c>
      <c r="G3287" s="1" t="s">
        <v>67</v>
      </c>
      <c r="H3287" s="1">
        <v>67161</v>
      </c>
      <c r="M3287" s="1">
        <v>0</v>
      </c>
      <c r="N3287" s="1">
        <v>1</v>
      </c>
      <c r="O3287" s="1">
        <v>36.4</v>
      </c>
      <c r="P3287" s="1" t="s">
        <v>69</v>
      </c>
      <c r="Q3287" s="1">
        <v>136.4</v>
      </c>
      <c r="R3287" s="1"/>
      <c r="S3287" s="2">
        <v>350</v>
      </c>
      <c r="T3287" s="1"/>
      <c r="U3287" s="1"/>
      <c r="V3287" s="1"/>
      <c r="W3287" s="1"/>
      <c r="X3287" s="35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2"/>
      <c r="AR3287" s="36"/>
      <c r="AS3287" s="1"/>
      <c r="AT3287" s="45"/>
      <c r="AU3287" s="1"/>
      <c r="AV3287" s="1"/>
      <c r="AW3287" s="1"/>
      <c r="AX3287" s="2"/>
      <c r="AY3287" s="1"/>
      <c r="AZ3287" s="1"/>
      <c r="BA3287" s="36"/>
      <c r="BB3287" s="2"/>
      <c r="BC3287" s="1"/>
      <c r="BD3287" s="1"/>
      <c r="BE3287" s="36"/>
      <c r="BF3287" s="43">
        <f t="shared" si="51"/>
        <v>47740</v>
      </c>
      <c r="BG3287" s="1"/>
      <c r="BH3287" s="1"/>
      <c r="BI3287" s="1">
        <v>50</v>
      </c>
      <c r="BJ3287" s="1">
        <v>0</v>
      </c>
      <c r="BK3287" s="1">
        <v>0.01</v>
      </c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37" t="s">
        <v>71</v>
      </c>
    </row>
    <row r="3288" spans="1:77" x14ac:dyDescent="0.25">
      <c r="A3288" s="1">
        <v>3283</v>
      </c>
      <c r="B3288" s="1"/>
      <c r="C3288" s="1"/>
      <c r="D3288" s="1"/>
      <c r="E3288" s="1"/>
      <c r="F3288" s="1">
        <v>3283</v>
      </c>
      <c r="G3288" s="1" t="s">
        <v>67</v>
      </c>
      <c r="H3288" s="1">
        <v>67162</v>
      </c>
      <c r="M3288" s="1">
        <v>0</v>
      </c>
      <c r="N3288" s="1">
        <v>1</v>
      </c>
      <c r="O3288" s="1">
        <v>29</v>
      </c>
      <c r="P3288" s="1" t="s">
        <v>69</v>
      </c>
      <c r="Q3288" s="1">
        <v>129</v>
      </c>
      <c r="R3288" s="1"/>
      <c r="S3288" s="2">
        <v>350</v>
      </c>
      <c r="T3288" s="1"/>
      <c r="U3288" s="1"/>
      <c r="V3288" s="1"/>
      <c r="W3288" s="1"/>
      <c r="X3288" s="35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2"/>
      <c r="AR3288" s="36"/>
      <c r="AS3288" s="1"/>
      <c r="AT3288" s="45"/>
      <c r="AU3288" s="1"/>
      <c r="AV3288" s="1"/>
      <c r="AW3288" s="1"/>
      <c r="AX3288" s="2"/>
      <c r="AY3288" s="1"/>
      <c r="AZ3288" s="1"/>
      <c r="BA3288" s="36"/>
      <c r="BB3288" s="2"/>
      <c r="BC3288" s="1"/>
      <c r="BD3288" s="1"/>
      <c r="BE3288" s="36"/>
      <c r="BF3288" s="43">
        <f t="shared" si="51"/>
        <v>45150</v>
      </c>
      <c r="BG3288" s="1"/>
      <c r="BH3288" s="1"/>
      <c r="BI3288" s="1">
        <v>50</v>
      </c>
      <c r="BJ3288" s="1">
        <v>0</v>
      </c>
      <c r="BK3288" s="1">
        <v>0.01</v>
      </c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37" t="s">
        <v>71</v>
      </c>
    </row>
    <row r="3289" spans="1:77" x14ac:dyDescent="0.25">
      <c r="A3289" s="1">
        <v>3284</v>
      </c>
      <c r="B3289" s="1"/>
      <c r="C3289" s="1"/>
      <c r="D3289" s="1"/>
      <c r="E3289" s="1"/>
      <c r="F3289" s="1">
        <v>3284</v>
      </c>
      <c r="G3289" s="1" t="s">
        <v>67</v>
      </c>
      <c r="H3289" s="1">
        <v>55169</v>
      </c>
      <c r="M3289" s="1">
        <v>2</v>
      </c>
      <c r="N3289" s="1">
        <v>3</v>
      </c>
      <c r="O3289" s="1">
        <v>58.2</v>
      </c>
      <c r="P3289" s="2" t="s">
        <v>69</v>
      </c>
      <c r="Q3289" s="2">
        <v>1158.2</v>
      </c>
      <c r="R3289" s="1"/>
      <c r="S3289" s="2">
        <v>100</v>
      </c>
      <c r="T3289" s="1"/>
      <c r="U3289" s="1"/>
      <c r="V3289" s="1"/>
      <c r="W3289" s="1"/>
      <c r="X3289" s="35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2"/>
      <c r="AR3289" s="36"/>
      <c r="AS3289" s="1"/>
      <c r="AT3289" s="45"/>
      <c r="AU3289" s="1"/>
      <c r="AV3289" s="1"/>
      <c r="AW3289" s="1"/>
      <c r="AX3289" s="2"/>
      <c r="AY3289" s="1"/>
      <c r="AZ3289" s="1"/>
      <c r="BA3289" s="36"/>
      <c r="BB3289" s="2"/>
      <c r="BC3289" s="1"/>
      <c r="BD3289" s="1"/>
      <c r="BE3289" s="36"/>
      <c r="BF3289" s="43">
        <f t="shared" si="51"/>
        <v>115820</v>
      </c>
      <c r="BG3289" s="1"/>
      <c r="BH3289" s="1"/>
      <c r="BI3289" s="1">
        <v>50</v>
      </c>
      <c r="BJ3289" s="1">
        <v>0</v>
      </c>
      <c r="BK3289" s="1">
        <v>0.01</v>
      </c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37" t="s">
        <v>71</v>
      </c>
    </row>
    <row r="3290" spans="1:77" x14ac:dyDescent="0.25">
      <c r="A3290" s="1">
        <v>3285</v>
      </c>
      <c r="B3290" s="1"/>
      <c r="C3290" s="1"/>
      <c r="D3290" s="1"/>
      <c r="E3290" s="1"/>
      <c r="F3290" s="1">
        <v>3285</v>
      </c>
      <c r="G3290" s="1" t="s">
        <v>67</v>
      </c>
      <c r="H3290" s="1">
        <v>3188</v>
      </c>
      <c r="M3290" s="1">
        <v>0</v>
      </c>
      <c r="N3290" s="1">
        <v>2</v>
      </c>
      <c r="O3290" s="1">
        <v>32</v>
      </c>
      <c r="P3290" s="2" t="s">
        <v>69</v>
      </c>
      <c r="Q3290" s="2">
        <v>232</v>
      </c>
      <c r="R3290" s="1"/>
      <c r="S3290" s="2">
        <v>300</v>
      </c>
      <c r="T3290" s="1"/>
      <c r="U3290" s="1"/>
      <c r="V3290" s="1"/>
      <c r="W3290" s="1"/>
      <c r="X3290" s="35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2"/>
      <c r="AR3290" s="36"/>
      <c r="AS3290" s="1"/>
      <c r="AT3290" s="45"/>
      <c r="AU3290" s="1"/>
      <c r="AV3290" s="1"/>
      <c r="AW3290" s="1"/>
      <c r="AX3290" s="2"/>
      <c r="AY3290" s="1"/>
      <c r="AZ3290" s="1"/>
      <c r="BA3290" s="36"/>
      <c r="BB3290" s="2"/>
      <c r="BC3290" s="1"/>
      <c r="BD3290" s="1"/>
      <c r="BE3290" s="36"/>
      <c r="BF3290" s="43">
        <f t="shared" si="51"/>
        <v>69600</v>
      </c>
      <c r="BG3290" s="1"/>
      <c r="BH3290" s="1"/>
      <c r="BI3290" s="1">
        <v>50</v>
      </c>
      <c r="BJ3290" s="1">
        <v>0</v>
      </c>
      <c r="BK3290" s="1">
        <v>0.01</v>
      </c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37" t="s">
        <v>71</v>
      </c>
    </row>
    <row r="3291" spans="1:77" x14ac:dyDescent="0.25">
      <c r="A3291" s="1">
        <v>3286</v>
      </c>
      <c r="B3291" s="1"/>
      <c r="C3291" s="1"/>
      <c r="D3291" s="1"/>
      <c r="E3291" s="1"/>
      <c r="F3291" s="1">
        <v>3286</v>
      </c>
      <c r="G3291" s="1" t="s">
        <v>67</v>
      </c>
      <c r="H3291" s="1">
        <v>54451</v>
      </c>
      <c r="M3291" s="1">
        <v>11</v>
      </c>
      <c r="N3291" s="1">
        <v>3</v>
      </c>
      <c r="O3291" s="1">
        <v>78</v>
      </c>
      <c r="P3291" s="1" t="s">
        <v>69</v>
      </c>
      <c r="Q3291" s="1">
        <v>4778</v>
      </c>
      <c r="R3291" s="1"/>
      <c r="S3291" s="2">
        <v>170</v>
      </c>
      <c r="T3291" s="1"/>
      <c r="U3291" s="1"/>
      <c r="V3291" s="1"/>
      <c r="W3291" s="1"/>
      <c r="X3291" s="35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2"/>
      <c r="AR3291" s="36"/>
      <c r="AS3291" s="1"/>
      <c r="AT3291" s="45"/>
      <c r="AU3291" s="1"/>
      <c r="AV3291" s="1"/>
      <c r="AW3291" s="1"/>
      <c r="AX3291" s="2"/>
      <c r="AY3291" s="1"/>
      <c r="AZ3291" s="1"/>
      <c r="BA3291" s="36"/>
      <c r="BB3291" s="2"/>
      <c r="BC3291" s="1"/>
      <c r="BD3291" s="1"/>
      <c r="BE3291" s="36"/>
      <c r="BF3291" s="43">
        <f t="shared" si="51"/>
        <v>812260</v>
      </c>
      <c r="BG3291" s="1"/>
      <c r="BH3291" s="1"/>
      <c r="BI3291" s="1">
        <v>50</v>
      </c>
      <c r="BJ3291" s="1">
        <v>0</v>
      </c>
      <c r="BK3291" s="1">
        <v>0.01</v>
      </c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37" t="s">
        <v>71</v>
      </c>
    </row>
    <row r="3292" spans="1:77" x14ac:dyDescent="0.25">
      <c r="A3292" s="1">
        <v>3287</v>
      </c>
      <c r="B3292" s="1"/>
      <c r="C3292" s="1"/>
      <c r="D3292" s="1"/>
      <c r="E3292" s="1"/>
      <c r="F3292" s="1">
        <v>3287</v>
      </c>
      <c r="G3292" s="1" t="s">
        <v>67</v>
      </c>
      <c r="H3292" s="1">
        <v>54967</v>
      </c>
      <c r="M3292" s="1">
        <v>15</v>
      </c>
      <c r="N3292" s="1">
        <v>1</v>
      </c>
      <c r="O3292" s="1">
        <v>84</v>
      </c>
      <c r="P3292" s="1" t="s">
        <v>69</v>
      </c>
      <c r="Q3292" s="1">
        <v>6184</v>
      </c>
      <c r="R3292" s="1"/>
      <c r="S3292" s="2">
        <v>300</v>
      </c>
      <c r="T3292" s="1"/>
      <c r="U3292" s="1"/>
      <c r="V3292" s="1"/>
      <c r="W3292" s="1"/>
      <c r="X3292" s="35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2"/>
      <c r="AR3292" s="36"/>
      <c r="AS3292" s="1"/>
      <c r="AT3292" s="45"/>
      <c r="AU3292" s="1"/>
      <c r="AV3292" s="1"/>
      <c r="AW3292" s="1"/>
      <c r="AX3292" s="2"/>
      <c r="AY3292" s="1"/>
      <c r="AZ3292" s="1"/>
      <c r="BA3292" s="36"/>
      <c r="BB3292" s="2"/>
      <c r="BC3292" s="1"/>
      <c r="BD3292" s="1"/>
      <c r="BE3292" s="36"/>
      <c r="BF3292" s="43">
        <f t="shared" si="51"/>
        <v>1855200</v>
      </c>
      <c r="BG3292" s="1"/>
      <c r="BH3292" s="1"/>
      <c r="BI3292" s="1">
        <v>50</v>
      </c>
      <c r="BJ3292" s="1">
        <v>0</v>
      </c>
      <c r="BK3292" s="1">
        <v>0.01</v>
      </c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37" t="s">
        <v>71</v>
      </c>
    </row>
    <row r="3293" spans="1:77" x14ac:dyDescent="0.25">
      <c r="A3293" s="1">
        <v>3288</v>
      </c>
      <c r="B3293" s="1"/>
      <c r="C3293" s="1"/>
      <c r="D3293" s="1"/>
      <c r="E3293" s="1"/>
      <c r="F3293" s="1">
        <v>3288</v>
      </c>
      <c r="G3293" s="1" t="s">
        <v>67</v>
      </c>
      <c r="H3293" s="1">
        <v>17603</v>
      </c>
      <c r="M3293" s="1">
        <v>0</v>
      </c>
      <c r="N3293" s="1">
        <v>2</v>
      </c>
      <c r="O3293" s="1">
        <v>40</v>
      </c>
      <c r="P3293" s="1" t="s">
        <v>69</v>
      </c>
      <c r="Q3293" s="1">
        <v>240</v>
      </c>
      <c r="R3293" s="1"/>
      <c r="S3293" s="2">
        <v>300</v>
      </c>
      <c r="T3293" s="1"/>
      <c r="U3293" s="1"/>
      <c r="V3293" s="1"/>
      <c r="W3293" s="1"/>
      <c r="X3293" s="35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2"/>
      <c r="AR3293" s="36"/>
      <c r="AS3293" s="1"/>
      <c r="AT3293" s="45"/>
      <c r="AU3293" s="1"/>
      <c r="AV3293" s="1"/>
      <c r="AW3293" s="1"/>
      <c r="AX3293" s="2"/>
      <c r="AY3293" s="1"/>
      <c r="AZ3293" s="1"/>
      <c r="BA3293" s="36"/>
      <c r="BB3293" s="2"/>
      <c r="BC3293" s="1"/>
      <c r="BD3293" s="1"/>
      <c r="BE3293" s="36"/>
      <c r="BF3293" s="43">
        <f t="shared" si="51"/>
        <v>72000</v>
      </c>
      <c r="BG3293" s="1"/>
      <c r="BH3293" s="1"/>
      <c r="BI3293" s="1">
        <v>50</v>
      </c>
      <c r="BJ3293" s="1">
        <v>0</v>
      </c>
      <c r="BK3293" s="1">
        <v>0.01</v>
      </c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37" t="s">
        <v>71</v>
      </c>
    </row>
    <row r="3294" spans="1:77" x14ac:dyDescent="0.25">
      <c r="A3294" s="1">
        <v>3289</v>
      </c>
      <c r="B3294" s="1"/>
      <c r="C3294" s="1"/>
      <c r="D3294" s="1"/>
      <c r="E3294" s="1"/>
      <c r="F3294" s="1">
        <v>3289</v>
      </c>
      <c r="G3294" s="1" t="s">
        <v>67</v>
      </c>
      <c r="H3294" s="1">
        <v>40060</v>
      </c>
      <c r="M3294" s="1">
        <v>12</v>
      </c>
      <c r="N3294" s="1">
        <v>1</v>
      </c>
      <c r="O3294" s="1">
        <v>30.6</v>
      </c>
      <c r="P3294" s="1" t="s">
        <v>69</v>
      </c>
      <c r="Q3294" s="1">
        <v>4930.6000000000004</v>
      </c>
      <c r="R3294" s="1"/>
      <c r="S3294" s="2">
        <v>170</v>
      </c>
      <c r="T3294" s="1"/>
      <c r="U3294" s="1"/>
      <c r="V3294" s="1"/>
      <c r="W3294" s="1"/>
      <c r="X3294" s="35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2"/>
      <c r="AR3294" s="36"/>
      <c r="AS3294" s="1"/>
      <c r="AT3294" s="45"/>
      <c r="AU3294" s="1"/>
      <c r="AV3294" s="1"/>
      <c r="AW3294" s="1"/>
      <c r="AX3294" s="2"/>
      <c r="AY3294" s="1"/>
      <c r="AZ3294" s="1"/>
      <c r="BA3294" s="36"/>
      <c r="BB3294" s="2"/>
      <c r="BC3294" s="1"/>
      <c r="BD3294" s="1"/>
      <c r="BE3294" s="36"/>
      <c r="BF3294" s="43">
        <f t="shared" si="51"/>
        <v>838202.00000000012</v>
      </c>
      <c r="BG3294" s="1"/>
      <c r="BH3294" s="1"/>
      <c r="BI3294" s="1">
        <v>50</v>
      </c>
      <c r="BJ3294" s="1">
        <v>0</v>
      </c>
      <c r="BK3294" s="1">
        <v>0.01</v>
      </c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37" t="s">
        <v>71</v>
      </c>
    </row>
    <row r="3295" spans="1:77" x14ac:dyDescent="0.25">
      <c r="A3295" s="1">
        <v>3290</v>
      </c>
      <c r="B3295" s="1"/>
      <c r="C3295" s="1"/>
      <c r="D3295" s="1"/>
      <c r="E3295" s="1"/>
      <c r="F3295" s="1">
        <v>3290</v>
      </c>
      <c r="G3295" s="1" t="s">
        <v>67</v>
      </c>
      <c r="H3295" s="1">
        <v>58644</v>
      </c>
      <c r="M3295" s="1">
        <v>7</v>
      </c>
      <c r="N3295" s="1">
        <v>1</v>
      </c>
      <c r="O3295" s="1">
        <v>66.8</v>
      </c>
      <c r="P3295" s="1" t="s">
        <v>69</v>
      </c>
      <c r="Q3295" s="1">
        <v>2966.8</v>
      </c>
      <c r="R3295" s="1"/>
      <c r="S3295" s="2">
        <v>130</v>
      </c>
      <c r="T3295" s="1"/>
      <c r="U3295" s="1"/>
      <c r="V3295" s="1"/>
      <c r="W3295" s="1"/>
      <c r="X3295" s="35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2"/>
      <c r="AR3295" s="36"/>
      <c r="AS3295" s="1"/>
      <c r="AT3295" s="45"/>
      <c r="AU3295" s="1"/>
      <c r="AV3295" s="1"/>
      <c r="AW3295" s="1"/>
      <c r="AX3295" s="2"/>
      <c r="AY3295" s="1"/>
      <c r="AZ3295" s="1"/>
      <c r="BA3295" s="36"/>
      <c r="BB3295" s="2"/>
      <c r="BC3295" s="1"/>
      <c r="BD3295" s="1"/>
      <c r="BE3295" s="36"/>
      <c r="BF3295" s="43">
        <f t="shared" si="51"/>
        <v>385684</v>
      </c>
      <c r="BG3295" s="1"/>
      <c r="BH3295" s="1"/>
      <c r="BI3295" s="1">
        <v>50</v>
      </c>
      <c r="BJ3295" s="1">
        <v>0</v>
      </c>
      <c r="BK3295" s="1">
        <v>0.01</v>
      </c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37" t="s">
        <v>71</v>
      </c>
    </row>
    <row r="3296" spans="1:77" x14ac:dyDescent="0.25">
      <c r="A3296" s="1">
        <v>3291</v>
      </c>
      <c r="B3296" s="1"/>
      <c r="C3296" s="1"/>
      <c r="D3296" s="1"/>
      <c r="E3296" s="1"/>
      <c r="F3296" s="1">
        <v>3291</v>
      </c>
      <c r="G3296" s="1" t="s">
        <v>67</v>
      </c>
      <c r="H3296" s="51">
        <v>28776</v>
      </c>
      <c r="M3296" s="51">
        <v>8</v>
      </c>
      <c r="N3296" s="51">
        <v>0</v>
      </c>
      <c r="O3296" s="51">
        <v>88</v>
      </c>
      <c r="P3296" s="52" t="s">
        <v>69</v>
      </c>
      <c r="Q3296" s="1">
        <v>3288</v>
      </c>
      <c r="R3296" s="1"/>
      <c r="S3296" s="52">
        <v>160</v>
      </c>
      <c r="T3296" s="1"/>
      <c r="U3296" s="1"/>
      <c r="V3296" s="1"/>
      <c r="W3296" s="1"/>
      <c r="X3296" s="35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2"/>
      <c r="AR3296" s="36"/>
      <c r="AS3296" s="1"/>
      <c r="AT3296" s="45"/>
      <c r="AU3296" s="1"/>
      <c r="AV3296" s="1"/>
      <c r="AW3296" s="1"/>
      <c r="AX3296" s="2"/>
      <c r="AY3296" s="1"/>
      <c r="AZ3296" s="1"/>
      <c r="BA3296" s="36"/>
      <c r="BB3296" s="2"/>
      <c r="BC3296" s="1"/>
      <c r="BD3296" s="1"/>
      <c r="BE3296" s="36"/>
      <c r="BF3296" s="43">
        <f t="shared" si="51"/>
        <v>526080</v>
      </c>
      <c r="BG3296" s="1"/>
      <c r="BH3296" s="1"/>
      <c r="BI3296" s="1">
        <v>50</v>
      </c>
      <c r="BJ3296" s="1">
        <v>0</v>
      </c>
      <c r="BK3296" s="1">
        <v>0.01</v>
      </c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37" t="s">
        <v>71</v>
      </c>
    </row>
    <row r="3297" spans="1:77" x14ac:dyDescent="0.25">
      <c r="A3297" s="1">
        <v>3292</v>
      </c>
      <c r="B3297" s="1"/>
      <c r="C3297" s="1"/>
      <c r="D3297" s="1"/>
      <c r="E3297" s="1"/>
      <c r="F3297" s="1">
        <v>3292</v>
      </c>
      <c r="G3297" s="1" t="s">
        <v>67</v>
      </c>
      <c r="H3297" s="1">
        <v>67248</v>
      </c>
      <c r="M3297" s="1">
        <v>6</v>
      </c>
      <c r="N3297" s="1">
        <v>2</v>
      </c>
      <c r="O3297" s="1">
        <v>74</v>
      </c>
      <c r="P3297" s="52" t="s">
        <v>69</v>
      </c>
      <c r="Q3297" s="1">
        <v>2674</v>
      </c>
      <c r="R3297" s="1"/>
      <c r="S3297" s="2"/>
      <c r="T3297" s="1"/>
      <c r="U3297" s="1"/>
      <c r="V3297" s="1"/>
      <c r="W3297" s="1"/>
      <c r="X3297" s="35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2"/>
      <c r="AR3297" s="36"/>
      <c r="AS3297" s="1"/>
      <c r="AT3297" s="45"/>
      <c r="AU3297" s="1"/>
      <c r="AV3297" s="1"/>
      <c r="AW3297" s="1"/>
      <c r="AX3297" s="2"/>
      <c r="AY3297" s="1"/>
      <c r="AZ3297" s="1"/>
      <c r="BA3297" s="36"/>
      <c r="BB3297" s="2"/>
      <c r="BC3297" s="1"/>
      <c r="BD3297" s="1"/>
      <c r="BE3297" s="36"/>
      <c r="BF3297" s="43">
        <f t="shared" si="51"/>
        <v>0</v>
      </c>
      <c r="BG3297" s="1"/>
      <c r="BH3297" s="1"/>
      <c r="BI3297" s="1">
        <v>50</v>
      </c>
      <c r="BJ3297" s="1">
        <v>0</v>
      </c>
      <c r="BK3297" s="1">
        <v>0.01</v>
      </c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37" t="s">
        <v>71</v>
      </c>
    </row>
    <row r="3298" spans="1:77" x14ac:dyDescent="0.25">
      <c r="A3298" s="1">
        <v>3293</v>
      </c>
      <c r="B3298" s="1"/>
      <c r="C3298" s="1"/>
      <c r="D3298" s="1"/>
      <c r="E3298" s="1"/>
      <c r="F3298" s="1">
        <v>3293</v>
      </c>
      <c r="G3298" s="1" t="s">
        <v>67</v>
      </c>
      <c r="H3298" s="1">
        <v>66237</v>
      </c>
      <c r="M3298" s="1">
        <v>7</v>
      </c>
      <c r="N3298" s="1">
        <v>2</v>
      </c>
      <c r="O3298" s="1">
        <v>16.5</v>
      </c>
      <c r="P3298" s="1" t="s">
        <v>69</v>
      </c>
      <c r="Q3298" s="1">
        <v>3016.5</v>
      </c>
      <c r="R3298" s="1"/>
      <c r="S3298" s="2">
        <v>100</v>
      </c>
      <c r="T3298" s="1"/>
      <c r="U3298" s="1"/>
      <c r="V3298" s="1"/>
      <c r="W3298" s="1"/>
      <c r="X3298" s="35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2"/>
      <c r="AR3298" s="36"/>
      <c r="AS3298" s="1"/>
      <c r="AT3298" s="45"/>
      <c r="AU3298" s="1"/>
      <c r="AV3298" s="1"/>
      <c r="AW3298" s="1"/>
      <c r="AX3298" s="2"/>
      <c r="AY3298" s="1"/>
      <c r="AZ3298" s="1"/>
      <c r="BA3298" s="36"/>
      <c r="BB3298" s="2"/>
      <c r="BC3298" s="1"/>
      <c r="BD3298" s="1"/>
      <c r="BE3298" s="36"/>
      <c r="BF3298" s="43">
        <f t="shared" si="51"/>
        <v>301650</v>
      </c>
      <c r="BG3298" s="1"/>
      <c r="BH3298" s="1"/>
      <c r="BI3298" s="1">
        <v>50</v>
      </c>
      <c r="BJ3298" s="1">
        <v>0</v>
      </c>
      <c r="BK3298" s="1">
        <v>0.01</v>
      </c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37" t="s">
        <v>71</v>
      </c>
    </row>
    <row r="3299" spans="1:77" x14ac:dyDescent="0.25">
      <c r="A3299" s="1">
        <v>3294</v>
      </c>
      <c r="B3299" s="1"/>
      <c r="C3299" s="1"/>
      <c r="D3299" s="1"/>
      <c r="E3299" s="1"/>
      <c r="F3299" s="1">
        <v>3294</v>
      </c>
      <c r="G3299" s="1" t="s">
        <v>67</v>
      </c>
      <c r="H3299" s="1">
        <v>49935</v>
      </c>
      <c r="M3299" s="1">
        <v>11</v>
      </c>
      <c r="N3299" s="1">
        <v>2</v>
      </c>
      <c r="O3299" s="1">
        <v>94.3</v>
      </c>
      <c r="P3299" s="1" t="s">
        <v>69</v>
      </c>
      <c r="Q3299" s="1">
        <v>4694.3</v>
      </c>
      <c r="R3299" s="1"/>
      <c r="S3299" s="2">
        <v>100</v>
      </c>
      <c r="T3299" s="1"/>
      <c r="U3299" s="1"/>
      <c r="V3299" s="1"/>
      <c r="W3299" s="1"/>
      <c r="X3299" s="35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2"/>
      <c r="AR3299" s="36"/>
      <c r="AS3299" s="1"/>
      <c r="AT3299" s="45"/>
      <c r="AU3299" s="1"/>
      <c r="AV3299" s="1"/>
      <c r="AW3299" s="1"/>
      <c r="AX3299" s="2"/>
      <c r="AY3299" s="1"/>
      <c r="AZ3299" s="1"/>
      <c r="BA3299" s="36"/>
      <c r="BB3299" s="2"/>
      <c r="BC3299" s="1"/>
      <c r="BD3299" s="1"/>
      <c r="BE3299" s="36"/>
      <c r="BF3299" s="43">
        <f t="shared" si="51"/>
        <v>469430</v>
      </c>
      <c r="BG3299" s="1"/>
      <c r="BH3299" s="1"/>
      <c r="BI3299" s="1">
        <v>50</v>
      </c>
      <c r="BJ3299" s="1">
        <v>0</v>
      </c>
      <c r="BK3299" s="1">
        <v>0.01</v>
      </c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37" t="s">
        <v>71</v>
      </c>
    </row>
    <row r="3300" spans="1:77" x14ac:dyDescent="0.25">
      <c r="A3300" s="1">
        <v>3295</v>
      </c>
      <c r="B3300" s="1"/>
      <c r="C3300" s="1"/>
      <c r="D3300" s="1"/>
      <c r="E3300" s="1"/>
      <c r="F3300" s="1">
        <v>3295</v>
      </c>
      <c r="G3300" s="1" t="s">
        <v>67</v>
      </c>
      <c r="H3300" s="1">
        <v>28774</v>
      </c>
      <c r="M3300" s="1">
        <v>12</v>
      </c>
      <c r="N3300" s="1">
        <v>1</v>
      </c>
      <c r="O3300" s="1">
        <v>74</v>
      </c>
      <c r="P3300" s="2" t="s">
        <v>69</v>
      </c>
      <c r="Q3300" s="1">
        <v>4974</v>
      </c>
      <c r="R3300" s="1"/>
      <c r="S3300" s="2">
        <v>190</v>
      </c>
      <c r="T3300" s="1"/>
      <c r="U3300" s="1"/>
      <c r="V3300" s="1"/>
      <c r="W3300" s="1"/>
      <c r="X3300" s="35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2"/>
      <c r="AR3300" s="36"/>
      <c r="AS3300" s="1"/>
      <c r="AT3300" s="45"/>
      <c r="AU3300" s="1"/>
      <c r="AV3300" s="1"/>
      <c r="AW3300" s="1"/>
      <c r="AX3300" s="2"/>
      <c r="AY3300" s="1"/>
      <c r="AZ3300" s="1"/>
      <c r="BA3300" s="36"/>
      <c r="BB3300" s="2"/>
      <c r="BC3300" s="1"/>
      <c r="BD3300" s="1"/>
      <c r="BE3300" s="36"/>
      <c r="BF3300" s="43">
        <f t="shared" si="51"/>
        <v>945060</v>
      </c>
      <c r="BG3300" s="1"/>
      <c r="BH3300" s="1"/>
      <c r="BI3300" s="1">
        <v>50</v>
      </c>
      <c r="BJ3300" s="1">
        <v>0</v>
      </c>
      <c r="BK3300" s="1">
        <v>0.01</v>
      </c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37" t="s">
        <v>71</v>
      </c>
    </row>
    <row r="3301" spans="1:77" x14ac:dyDescent="0.25">
      <c r="A3301" s="1">
        <v>3296</v>
      </c>
      <c r="B3301" s="1"/>
      <c r="C3301" s="1"/>
      <c r="D3301" s="1"/>
      <c r="E3301" s="1"/>
      <c r="F3301" s="1">
        <v>3296</v>
      </c>
      <c r="G3301" s="1" t="s">
        <v>67</v>
      </c>
      <c r="H3301" s="1">
        <v>28775</v>
      </c>
      <c r="M3301" s="1">
        <v>16</v>
      </c>
      <c r="N3301" s="1">
        <v>1</v>
      </c>
      <c r="O3301" s="1">
        <v>64</v>
      </c>
      <c r="P3301" s="2" t="s">
        <v>69</v>
      </c>
      <c r="Q3301" s="1">
        <v>6564</v>
      </c>
      <c r="R3301" s="1"/>
      <c r="S3301" s="2">
        <v>160</v>
      </c>
      <c r="T3301" s="1"/>
      <c r="U3301" s="1"/>
      <c r="V3301" s="1"/>
      <c r="W3301" s="1"/>
      <c r="X3301" s="35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2"/>
      <c r="AR3301" s="36"/>
      <c r="AS3301" s="1"/>
      <c r="AT3301" s="45"/>
      <c r="AU3301" s="1"/>
      <c r="AV3301" s="1"/>
      <c r="AW3301" s="1"/>
      <c r="AX3301" s="2"/>
      <c r="AY3301" s="1"/>
      <c r="AZ3301" s="1"/>
      <c r="BA3301" s="36"/>
      <c r="BB3301" s="2"/>
      <c r="BC3301" s="1"/>
      <c r="BD3301" s="1"/>
      <c r="BE3301" s="36"/>
      <c r="BF3301" s="43">
        <f t="shared" si="51"/>
        <v>1050240</v>
      </c>
      <c r="BG3301" s="1"/>
      <c r="BH3301" s="1"/>
      <c r="BI3301" s="1">
        <v>50</v>
      </c>
      <c r="BJ3301" s="1">
        <v>0</v>
      </c>
      <c r="BK3301" s="1">
        <v>0.01</v>
      </c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37" t="s">
        <v>71</v>
      </c>
    </row>
    <row r="3302" spans="1:77" x14ac:dyDescent="0.25">
      <c r="A3302" s="1">
        <v>3297</v>
      </c>
      <c r="B3302" s="1"/>
      <c r="C3302" s="1"/>
      <c r="D3302" s="1"/>
      <c r="E3302" s="1"/>
      <c r="F3302" s="1">
        <v>3297</v>
      </c>
      <c r="G3302" s="1" t="s">
        <v>67</v>
      </c>
      <c r="H3302" s="1">
        <v>55958</v>
      </c>
      <c r="M3302" s="1">
        <v>9</v>
      </c>
      <c r="N3302" s="1">
        <v>0</v>
      </c>
      <c r="O3302" s="1">
        <v>77.3</v>
      </c>
      <c r="P3302" s="2" t="s">
        <v>69</v>
      </c>
      <c r="Q3302" s="1">
        <v>3677.3</v>
      </c>
      <c r="R3302" s="1"/>
      <c r="S3302" s="2"/>
      <c r="T3302" s="1"/>
      <c r="U3302" s="1"/>
      <c r="V3302" s="1"/>
      <c r="W3302" s="1"/>
      <c r="X3302" s="35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2"/>
      <c r="AR3302" s="36"/>
      <c r="AS3302" s="1"/>
      <c r="AT3302" s="45"/>
      <c r="AU3302" s="1"/>
      <c r="AV3302" s="1"/>
      <c r="AW3302" s="1"/>
      <c r="AX3302" s="2"/>
      <c r="AY3302" s="1"/>
      <c r="AZ3302" s="1"/>
      <c r="BA3302" s="36"/>
      <c r="BB3302" s="2"/>
      <c r="BC3302" s="1"/>
      <c r="BD3302" s="1"/>
      <c r="BE3302" s="36"/>
      <c r="BF3302" s="43">
        <f t="shared" si="51"/>
        <v>0</v>
      </c>
      <c r="BG3302" s="1"/>
      <c r="BH3302" s="1"/>
      <c r="BI3302" s="1">
        <v>50</v>
      </c>
      <c r="BJ3302" s="1">
        <v>0</v>
      </c>
      <c r="BK3302" s="1">
        <v>0.01</v>
      </c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37" t="s">
        <v>71</v>
      </c>
    </row>
    <row r="3303" spans="1:77" x14ac:dyDescent="0.25">
      <c r="A3303" s="1">
        <v>3298</v>
      </c>
      <c r="B3303" s="1"/>
      <c r="C3303" s="1"/>
      <c r="D3303" s="1"/>
      <c r="E3303" s="1"/>
      <c r="F3303" s="1">
        <v>3298</v>
      </c>
      <c r="G3303" s="1" t="s">
        <v>67</v>
      </c>
      <c r="H3303" s="1">
        <v>21618</v>
      </c>
      <c r="M3303" s="1">
        <v>4</v>
      </c>
      <c r="N3303" s="1">
        <v>1</v>
      </c>
      <c r="O3303" s="1">
        <v>30</v>
      </c>
      <c r="P3303" s="2" t="s">
        <v>69</v>
      </c>
      <c r="Q3303" s="2">
        <v>1730</v>
      </c>
      <c r="R3303" s="1"/>
      <c r="S3303" s="2">
        <v>190</v>
      </c>
      <c r="T3303" s="1"/>
      <c r="U3303" s="1"/>
      <c r="V3303" s="1"/>
      <c r="W3303" s="1"/>
      <c r="X3303" s="35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2"/>
      <c r="AR3303" s="36"/>
      <c r="AS3303" s="1"/>
      <c r="AT3303" s="45"/>
      <c r="AU3303" s="1"/>
      <c r="AV3303" s="1"/>
      <c r="AW3303" s="1"/>
      <c r="AX3303" s="2"/>
      <c r="AY3303" s="1"/>
      <c r="AZ3303" s="1"/>
      <c r="BA3303" s="36"/>
      <c r="BB3303" s="2"/>
      <c r="BC3303" s="1"/>
      <c r="BD3303" s="1"/>
      <c r="BE3303" s="36"/>
      <c r="BF3303" s="43">
        <f t="shared" si="51"/>
        <v>328700</v>
      </c>
      <c r="BG3303" s="1"/>
      <c r="BH3303" s="1"/>
      <c r="BI3303" s="1">
        <v>50</v>
      </c>
      <c r="BJ3303" s="1">
        <v>0</v>
      </c>
      <c r="BK3303" s="1">
        <v>0.01</v>
      </c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37" t="s">
        <v>71</v>
      </c>
    </row>
    <row r="3304" spans="1:77" x14ac:dyDescent="0.25">
      <c r="A3304" s="1">
        <v>3299</v>
      </c>
      <c r="B3304" s="1"/>
      <c r="C3304" s="1"/>
      <c r="D3304" s="1"/>
      <c r="E3304" s="1"/>
      <c r="F3304" s="1">
        <v>3299</v>
      </c>
      <c r="G3304" s="1" t="s">
        <v>67</v>
      </c>
      <c r="H3304" s="1">
        <v>54492</v>
      </c>
      <c r="M3304" s="1">
        <v>6</v>
      </c>
      <c r="N3304" s="1">
        <v>2</v>
      </c>
      <c r="O3304" s="1">
        <v>74</v>
      </c>
      <c r="P3304" s="2" t="s">
        <v>69</v>
      </c>
      <c r="Q3304" s="2">
        <v>2674</v>
      </c>
      <c r="R3304" s="1"/>
      <c r="S3304" s="2"/>
      <c r="T3304" s="1"/>
      <c r="U3304" s="1"/>
      <c r="V3304" s="1"/>
      <c r="W3304" s="1"/>
      <c r="X3304" s="35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2"/>
      <c r="AR3304" s="36"/>
      <c r="AS3304" s="1"/>
      <c r="AT3304" s="45"/>
      <c r="AU3304" s="1"/>
      <c r="AV3304" s="1"/>
      <c r="AW3304" s="1"/>
      <c r="AX3304" s="2"/>
      <c r="AY3304" s="1"/>
      <c r="AZ3304" s="1"/>
      <c r="BA3304" s="36"/>
      <c r="BB3304" s="2"/>
      <c r="BC3304" s="1"/>
      <c r="BD3304" s="1"/>
      <c r="BE3304" s="36"/>
      <c r="BF3304" s="43">
        <f t="shared" si="51"/>
        <v>0</v>
      </c>
      <c r="BG3304" s="1"/>
      <c r="BH3304" s="1"/>
      <c r="BI3304" s="1">
        <v>50</v>
      </c>
      <c r="BJ3304" s="1">
        <v>0</v>
      </c>
      <c r="BK3304" s="1">
        <v>0.01</v>
      </c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37" t="s">
        <v>71</v>
      </c>
    </row>
    <row r="3305" spans="1:77" x14ac:dyDescent="0.25">
      <c r="A3305" s="1">
        <v>3300</v>
      </c>
      <c r="B3305" s="1"/>
      <c r="C3305" s="1"/>
      <c r="D3305" s="1"/>
      <c r="E3305" s="1"/>
      <c r="F3305" s="1">
        <v>3300</v>
      </c>
      <c r="G3305" s="1" t="s">
        <v>67</v>
      </c>
      <c r="H3305" s="1">
        <v>64105</v>
      </c>
      <c r="M3305" s="1">
        <v>8</v>
      </c>
      <c r="N3305" s="1">
        <v>0</v>
      </c>
      <c r="O3305" s="1">
        <v>47.5</v>
      </c>
      <c r="P3305" s="1" t="s">
        <v>69</v>
      </c>
      <c r="Q3305" s="2">
        <v>3247.5</v>
      </c>
      <c r="R3305" s="1"/>
      <c r="S3305" s="2">
        <v>80</v>
      </c>
      <c r="T3305" s="1"/>
      <c r="U3305" s="1"/>
      <c r="V3305" s="1"/>
      <c r="W3305" s="1"/>
      <c r="X3305" s="35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2"/>
      <c r="AR3305" s="36"/>
      <c r="AS3305" s="1"/>
      <c r="AT3305" s="45"/>
      <c r="AU3305" s="1"/>
      <c r="AV3305" s="1"/>
      <c r="AW3305" s="1"/>
      <c r="AX3305" s="2"/>
      <c r="AY3305" s="1"/>
      <c r="AZ3305" s="1"/>
      <c r="BA3305" s="36"/>
      <c r="BB3305" s="2"/>
      <c r="BC3305" s="1"/>
      <c r="BD3305" s="1"/>
      <c r="BE3305" s="36"/>
      <c r="BF3305" s="43">
        <f t="shared" si="51"/>
        <v>259800</v>
      </c>
      <c r="BG3305" s="1"/>
      <c r="BH3305" s="1"/>
      <c r="BI3305" s="1">
        <v>50</v>
      </c>
      <c r="BJ3305" s="1">
        <v>0</v>
      </c>
      <c r="BK3305" s="1">
        <v>0.01</v>
      </c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37" t="s">
        <v>71</v>
      </c>
    </row>
    <row r="3306" spans="1:77" x14ac:dyDescent="0.25">
      <c r="A3306" s="1">
        <v>3301</v>
      </c>
      <c r="B3306" s="1"/>
      <c r="C3306" s="1"/>
      <c r="D3306" s="1"/>
      <c r="E3306" s="1"/>
      <c r="F3306" s="1">
        <v>3301</v>
      </c>
      <c r="G3306" s="1" t="s">
        <v>67</v>
      </c>
      <c r="H3306" s="1">
        <v>26671</v>
      </c>
      <c r="M3306" s="1">
        <v>23</v>
      </c>
      <c r="N3306" s="1">
        <v>2</v>
      </c>
      <c r="O3306" s="1">
        <v>50</v>
      </c>
      <c r="P3306" s="1" t="s">
        <v>69</v>
      </c>
      <c r="Q3306" s="2">
        <v>9450</v>
      </c>
      <c r="R3306" s="1"/>
      <c r="S3306" s="2">
        <v>180</v>
      </c>
      <c r="T3306" s="1"/>
      <c r="U3306" s="1"/>
      <c r="V3306" s="1"/>
      <c r="W3306" s="1"/>
      <c r="X3306" s="35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2"/>
      <c r="AR3306" s="36"/>
      <c r="AS3306" s="1"/>
      <c r="AT3306" s="45"/>
      <c r="AU3306" s="1"/>
      <c r="AV3306" s="1"/>
      <c r="AW3306" s="1"/>
      <c r="AX3306" s="2"/>
      <c r="AY3306" s="1"/>
      <c r="AZ3306" s="1"/>
      <c r="BA3306" s="36"/>
      <c r="BB3306" s="2"/>
      <c r="BC3306" s="1"/>
      <c r="BD3306" s="1"/>
      <c r="BE3306" s="36"/>
      <c r="BF3306" s="43">
        <f t="shared" si="51"/>
        <v>1701000</v>
      </c>
      <c r="BG3306" s="1"/>
      <c r="BH3306" s="1"/>
      <c r="BI3306" s="1">
        <v>50</v>
      </c>
      <c r="BJ3306" s="1">
        <v>0</v>
      </c>
      <c r="BK3306" s="1">
        <v>0.01</v>
      </c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37" t="s">
        <v>71</v>
      </c>
    </row>
    <row r="3307" spans="1:77" x14ac:dyDescent="0.25">
      <c r="A3307" s="1">
        <v>3302</v>
      </c>
      <c r="B3307" s="1"/>
      <c r="C3307" s="1"/>
      <c r="D3307" s="1"/>
      <c r="E3307" s="1"/>
      <c r="F3307" s="1">
        <v>3302</v>
      </c>
      <c r="G3307" s="1" t="s">
        <v>67</v>
      </c>
      <c r="H3307" s="1">
        <v>66674</v>
      </c>
      <c r="M3307" s="1">
        <v>8</v>
      </c>
      <c r="N3307" s="1">
        <v>3</v>
      </c>
      <c r="O3307" s="1">
        <v>75.099999999999994</v>
      </c>
      <c r="P3307" s="1" t="s">
        <v>69</v>
      </c>
      <c r="Q3307" s="2">
        <v>3575.1</v>
      </c>
      <c r="R3307" s="1"/>
      <c r="S3307" s="2">
        <v>190</v>
      </c>
      <c r="T3307" s="1"/>
      <c r="U3307" s="1"/>
      <c r="V3307" s="1"/>
      <c r="W3307" s="1"/>
      <c r="X3307" s="35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2"/>
      <c r="AR3307" s="36"/>
      <c r="AS3307" s="1"/>
      <c r="AT3307" s="45"/>
      <c r="AU3307" s="1"/>
      <c r="AV3307" s="1"/>
      <c r="AW3307" s="1"/>
      <c r="AX3307" s="2"/>
      <c r="AY3307" s="1"/>
      <c r="AZ3307" s="1"/>
      <c r="BA3307" s="36"/>
      <c r="BB3307" s="2"/>
      <c r="BC3307" s="1"/>
      <c r="BD3307" s="1"/>
      <c r="BE3307" s="36"/>
      <c r="BF3307" s="43">
        <f t="shared" si="51"/>
        <v>679269</v>
      </c>
      <c r="BG3307" s="1"/>
      <c r="BH3307" s="1"/>
      <c r="BI3307" s="1">
        <v>50</v>
      </c>
      <c r="BJ3307" s="1">
        <v>0</v>
      </c>
      <c r="BK3307" s="1">
        <v>0.01</v>
      </c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37" t="s">
        <v>71</v>
      </c>
    </row>
    <row r="3308" spans="1:77" x14ac:dyDescent="0.25">
      <c r="A3308" s="1">
        <v>3303</v>
      </c>
      <c r="B3308" s="1"/>
      <c r="C3308" s="1"/>
      <c r="D3308" s="1"/>
      <c r="E3308" s="1"/>
      <c r="F3308" s="1">
        <v>3303</v>
      </c>
      <c r="G3308" s="1" t="s">
        <v>67</v>
      </c>
      <c r="H3308" s="1">
        <v>66671</v>
      </c>
      <c r="M3308" s="1">
        <v>1</v>
      </c>
      <c r="N3308" s="1">
        <v>0</v>
      </c>
      <c r="O3308" s="1">
        <v>68</v>
      </c>
      <c r="P3308" s="1" t="s">
        <v>69</v>
      </c>
      <c r="Q3308" s="2">
        <v>468</v>
      </c>
      <c r="R3308" s="1"/>
      <c r="S3308" s="2">
        <v>450</v>
      </c>
      <c r="T3308" s="1"/>
      <c r="U3308" s="1"/>
      <c r="V3308" s="1"/>
      <c r="W3308" s="1"/>
      <c r="X3308" s="35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2"/>
      <c r="AR3308" s="36"/>
      <c r="AS3308" s="1"/>
      <c r="AT3308" s="45"/>
      <c r="AU3308" s="1"/>
      <c r="AV3308" s="1"/>
      <c r="AW3308" s="1"/>
      <c r="AX3308" s="2"/>
      <c r="AY3308" s="1"/>
      <c r="AZ3308" s="1"/>
      <c r="BA3308" s="36"/>
      <c r="BB3308" s="2"/>
      <c r="BC3308" s="1"/>
      <c r="BD3308" s="1"/>
      <c r="BE3308" s="36"/>
      <c r="BF3308" s="43">
        <f t="shared" si="51"/>
        <v>210600</v>
      </c>
      <c r="BG3308" s="1"/>
      <c r="BH3308" s="1"/>
      <c r="BI3308" s="1">
        <v>50</v>
      </c>
      <c r="BJ3308" s="1">
        <v>0</v>
      </c>
      <c r="BK3308" s="1">
        <v>0.01</v>
      </c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37" t="s">
        <v>71</v>
      </c>
    </row>
    <row r="3309" spans="1:77" x14ac:dyDescent="0.25">
      <c r="A3309" s="1">
        <v>3304</v>
      </c>
      <c r="B3309" s="1"/>
      <c r="C3309" s="1"/>
      <c r="D3309" s="1"/>
      <c r="E3309" s="1"/>
      <c r="F3309" s="1">
        <v>3304</v>
      </c>
      <c r="G3309" s="1" t="s">
        <v>67</v>
      </c>
      <c r="H3309" s="1">
        <v>54441</v>
      </c>
      <c r="M3309" s="1">
        <v>1</v>
      </c>
      <c r="N3309" s="1">
        <v>0</v>
      </c>
      <c r="O3309" s="1">
        <v>63</v>
      </c>
      <c r="P3309" s="1" t="s">
        <v>69</v>
      </c>
      <c r="Q3309" s="2">
        <v>463</v>
      </c>
      <c r="R3309" s="1"/>
      <c r="S3309" s="2">
        <v>180</v>
      </c>
      <c r="T3309" s="1"/>
      <c r="U3309" s="1"/>
      <c r="V3309" s="1"/>
      <c r="W3309" s="1"/>
      <c r="X3309" s="35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2"/>
      <c r="AR3309" s="36"/>
      <c r="AS3309" s="1"/>
      <c r="AT3309" s="45"/>
      <c r="AU3309" s="1"/>
      <c r="AV3309" s="1"/>
      <c r="AW3309" s="1"/>
      <c r="AX3309" s="2"/>
      <c r="AY3309" s="1"/>
      <c r="AZ3309" s="1"/>
      <c r="BA3309" s="36"/>
      <c r="BB3309" s="2"/>
      <c r="BC3309" s="1"/>
      <c r="BD3309" s="1"/>
      <c r="BE3309" s="36"/>
      <c r="BF3309" s="43">
        <f t="shared" si="51"/>
        <v>83340</v>
      </c>
      <c r="BG3309" s="1"/>
      <c r="BH3309" s="1"/>
      <c r="BI3309" s="1">
        <v>50</v>
      </c>
      <c r="BJ3309" s="1">
        <v>0</v>
      </c>
      <c r="BK3309" s="1">
        <v>0.01</v>
      </c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37" t="s">
        <v>71</v>
      </c>
    </row>
    <row r="3310" spans="1:77" x14ac:dyDescent="0.25">
      <c r="A3310" s="1">
        <v>3305</v>
      </c>
      <c r="B3310" s="1"/>
      <c r="C3310" s="1"/>
      <c r="D3310" s="1"/>
      <c r="E3310" s="1"/>
      <c r="F3310" s="1">
        <v>3305</v>
      </c>
      <c r="G3310" s="1" t="s">
        <v>67</v>
      </c>
      <c r="H3310" s="1">
        <v>55052</v>
      </c>
      <c r="M3310" s="1">
        <v>8</v>
      </c>
      <c r="N3310" s="1">
        <v>2</v>
      </c>
      <c r="O3310" s="1">
        <v>30</v>
      </c>
      <c r="P3310" s="1" t="s">
        <v>69</v>
      </c>
      <c r="Q3310" s="2">
        <v>3430</v>
      </c>
      <c r="R3310" s="1"/>
      <c r="S3310" s="2">
        <v>100</v>
      </c>
      <c r="T3310" s="1"/>
      <c r="U3310" s="1"/>
      <c r="V3310" s="1"/>
      <c r="W3310" s="1"/>
      <c r="X3310" s="35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2"/>
      <c r="AR3310" s="36"/>
      <c r="AS3310" s="1"/>
      <c r="AT3310" s="45"/>
      <c r="AU3310" s="1"/>
      <c r="AV3310" s="1"/>
      <c r="AW3310" s="1"/>
      <c r="AX3310" s="2"/>
      <c r="AY3310" s="1"/>
      <c r="AZ3310" s="1"/>
      <c r="BA3310" s="36"/>
      <c r="BB3310" s="2"/>
      <c r="BC3310" s="1"/>
      <c r="BD3310" s="1"/>
      <c r="BE3310" s="36"/>
      <c r="BF3310" s="43">
        <f t="shared" si="51"/>
        <v>343000</v>
      </c>
      <c r="BG3310" s="1"/>
      <c r="BH3310" s="1"/>
      <c r="BI3310" s="1">
        <v>50</v>
      </c>
      <c r="BJ3310" s="1">
        <v>0</v>
      </c>
      <c r="BK3310" s="1">
        <v>0.01</v>
      </c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37" t="s">
        <v>71</v>
      </c>
    </row>
    <row r="3311" spans="1:77" x14ac:dyDescent="0.25">
      <c r="A3311" s="1">
        <v>3306</v>
      </c>
      <c r="B3311" s="1"/>
      <c r="C3311" s="1"/>
      <c r="D3311" s="1"/>
      <c r="E3311" s="1"/>
      <c r="F3311" s="1">
        <v>3306</v>
      </c>
      <c r="G3311" s="1" t="s">
        <v>67</v>
      </c>
      <c r="H3311" s="1">
        <v>29420</v>
      </c>
      <c r="M3311" s="1">
        <v>19</v>
      </c>
      <c r="N3311" s="1">
        <v>2</v>
      </c>
      <c r="O3311" s="1">
        <v>65</v>
      </c>
      <c r="P3311" s="1" t="s">
        <v>69</v>
      </c>
      <c r="Q3311" s="1">
        <v>7865</v>
      </c>
      <c r="R3311" s="1"/>
      <c r="S3311" s="2">
        <v>260</v>
      </c>
      <c r="T3311" s="1"/>
      <c r="U3311" s="1"/>
      <c r="V3311" s="1"/>
      <c r="W3311" s="1"/>
      <c r="X3311" s="35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2"/>
      <c r="AR3311" s="36"/>
      <c r="AS3311" s="1"/>
      <c r="AT3311" s="45"/>
      <c r="AU3311" s="1"/>
      <c r="AV3311" s="1"/>
      <c r="AW3311" s="1"/>
      <c r="AX3311" s="2"/>
      <c r="AY3311" s="1"/>
      <c r="AZ3311" s="1"/>
      <c r="BA3311" s="36"/>
      <c r="BB3311" s="2"/>
      <c r="BC3311" s="1"/>
      <c r="BD3311" s="1"/>
      <c r="BE3311" s="36"/>
      <c r="BF3311" s="43">
        <f t="shared" si="51"/>
        <v>2044900</v>
      </c>
      <c r="BG3311" s="1"/>
      <c r="BH3311" s="1"/>
      <c r="BI3311" s="1">
        <v>50</v>
      </c>
      <c r="BJ3311" s="1">
        <v>0</v>
      </c>
      <c r="BK3311" s="1">
        <v>0.01</v>
      </c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37" t="s">
        <v>71</v>
      </c>
    </row>
    <row r="3312" spans="1:77" x14ac:dyDescent="0.25">
      <c r="A3312" s="1">
        <v>3307</v>
      </c>
      <c r="B3312" s="1"/>
      <c r="C3312" s="1"/>
      <c r="D3312" s="1"/>
      <c r="E3312" s="1"/>
      <c r="F3312" s="1">
        <v>3307</v>
      </c>
      <c r="G3312" s="1" t="s">
        <v>67</v>
      </c>
      <c r="H3312" s="1">
        <v>42136</v>
      </c>
      <c r="M3312" s="1">
        <v>6</v>
      </c>
      <c r="N3312" s="1">
        <v>3</v>
      </c>
      <c r="O3312" s="1">
        <v>87.2</v>
      </c>
      <c r="P3312" s="1" t="s">
        <v>69</v>
      </c>
      <c r="Q3312" s="1">
        <v>2787.2</v>
      </c>
      <c r="R3312" s="1"/>
      <c r="S3312" s="2">
        <v>130</v>
      </c>
      <c r="T3312" s="1"/>
      <c r="U3312" s="1"/>
      <c r="V3312" s="1"/>
      <c r="W3312" s="1"/>
      <c r="X3312" s="35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2"/>
      <c r="AR3312" s="36"/>
      <c r="AS3312" s="1"/>
      <c r="AT3312" s="45"/>
      <c r="AU3312" s="1"/>
      <c r="AV3312" s="1"/>
      <c r="AW3312" s="1"/>
      <c r="AX3312" s="2"/>
      <c r="AY3312" s="1"/>
      <c r="AZ3312" s="1"/>
      <c r="BA3312" s="36"/>
      <c r="BB3312" s="2"/>
      <c r="BC3312" s="1"/>
      <c r="BD3312" s="1"/>
      <c r="BE3312" s="36"/>
      <c r="BF3312" s="43">
        <f t="shared" si="51"/>
        <v>362336</v>
      </c>
      <c r="BG3312" s="1"/>
      <c r="BH3312" s="1"/>
      <c r="BI3312" s="1">
        <v>50</v>
      </c>
      <c r="BJ3312" s="1">
        <v>0</v>
      </c>
      <c r="BK3312" s="1">
        <v>0.01</v>
      </c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37" t="s">
        <v>71</v>
      </c>
    </row>
    <row r="3313" spans="1:77" x14ac:dyDescent="0.25">
      <c r="A3313" s="1">
        <v>3308</v>
      </c>
      <c r="B3313" s="1"/>
      <c r="C3313" s="1"/>
      <c r="D3313" s="1"/>
      <c r="E3313" s="1"/>
      <c r="F3313" s="1">
        <v>3308</v>
      </c>
      <c r="G3313" s="1" t="s">
        <v>67</v>
      </c>
      <c r="H3313" s="1">
        <v>32885</v>
      </c>
      <c r="M3313" s="1">
        <v>18</v>
      </c>
      <c r="N3313" s="1">
        <v>1</v>
      </c>
      <c r="O3313" s="1">
        <v>60</v>
      </c>
      <c r="P3313" s="1" t="s">
        <v>69</v>
      </c>
      <c r="Q3313" s="1">
        <v>7360</v>
      </c>
      <c r="R3313" s="1"/>
      <c r="S3313" s="2">
        <v>100</v>
      </c>
      <c r="T3313" s="1"/>
      <c r="U3313" s="1"/>
      <c r="V3313" s="1"/>
      <c r="W3313" s="1"/>
      <c r="X3313" s="35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2"/>
      <c r="AR3313" s="36"/>
      <c r="AS3313" s="1"/>
      <c r="AT3313" s="45"/>
      <c r="AU3313" s="1"/>
      <c r="AV3313" s="1"/>
      <c r="AW3313" s="1"/>
      <c r="AX3313" s="2"/>
      <c r="AY3313" s="1"/>
      <c r="AZ3313" s="1"/>
      <c r="BA3313" s="36"/>
      <c r="BB3313" s="2"/>
      <c r="BC3313" s="1"/>
      <c r="BD3313" s="1"/>
      <c r="BE3313" s="36"/>
      <c r="BF3313" s="43">
        <f t="shared" si="51"/>
        <v>736000</v>
      </c>
      <c r="BG3313" s="1"/>
      <c r="BH3313" s="1"/>
      <c r="BI3313" s="1">
        <v>50</v>
      </c>
      <c r="BJ3313" s="1">
        <v>0</v>
      </c>
      <c r="BK3313" s="1">
        <v>0.01</v>
      </c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37" t="s">
        <v>71</v>
      </c>
    </row>
    <row r="3314" spans="1:77" x14ac:dyDescent="0.25">
      <c r="A3314" s="1">
        <v>3309</v>
      </c>
      <c r="B3314" s="1"/>
      <c r="C3314" s="1"/>
      <c r="D3314" s="1"/>
      <c r="E3314" s="1"/>
      <c r="F3314" s="1">
        <v>3309</v>
      </c>
      <c r="G3314" s="1" t="s">
        <v>67</v>
      </c>
      <c r="H3314" s="1">
        <v>26320</v>
      </c>
      <c r="M3314" s="1">
        <v>18</v>
      </c>
      <c r="N3314" s="1">
        <v>1</v>
      </c>
      <c r="O3314" s="1">
        <v>43</v>
      </c>
      <c r="P3314" s="1" t="s">
        <v>69</v>
      </c>
      <c r="Q3314" s="1">
        <v>7343</v>
      </c>
      <c r="R3314" s="1"/>
      <c r="S3314" s="2">
        <v>340</v>
      </c>
      <c r="T3314" s="1"/>
      <c r="U3314" s="1"/>
      <c r="V3314" s="1"/>
      <c r="W3314" s="1"/>
      <c r="X3314" s="35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2"/>
      <c r="AR3314" s="36"/>
      <c r="AS3314" s="1"/>
      <c r="AT3314" s="45"/>
      <c r="AU3314" s="1"/>
      <c r="AV3314" s="1"/>
      <c r="AW3314" s="1"/>
      <c r="AX3314" s="2"/>
      <c r="AY3314" s="1"/>
      <c r="AZ3314" s="1"/>
      <c r="BA3314" s="36"/>
      <c r="BB3314" s="2"/>
      <c r="BC3314" s="1"/>
      <c r="BD3314" s="1"/>
      <c r="BE3314" s="36"/>
      <c r="BF3314" s="43">
        <f t="shared" si="51"/>
        <v>2496620</v>
      </c>
      <c r="BG3314" s="1"/>
      <c r="BH3314" s="1"/>
      <c r="BI3314" s="1">
        <v>50</v>
      </c>
      <c r="BJ3314" s="1">
        <v>0</v>
      </c>
      <c r="BK3314" s="1">
        <v>0.01</v>
      </c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37" t="s">
        <v>71</v>
      </c>
    </row>
    <row r="3315" spans="1:77" x14ac:dyDescent="0.25">
      <c r="A3315" s="1">
        <v>3310</v>
      </c>
      <c r="B3315" s="1"/>
      <c r="C3315" s="1"/>
      <c r="D3315" s="1"/>
      <c r="E3315" s="1"/>
      <c r="F3315" s="1">
        <v>3310</v>
      </c>
      <c r="G3315" s="1" t="s">
        <v>67</v>
      </c>
      <c r="H3315" s="1">
        <v>50833</v>
      </c>
      <c r="M3315" s="1">
        <v>4</v>
      </c>
      <c r="N3315" s="1">
        <v>2</v>
      </c>
      <c r="O3315" s="1">
        <v>30.6</v>
      </c>
      <c r="P3315" s="1" t="s">
        <v>69</v>
      </c>
      <c r="Q3315" s="1">
        <v>1830.6</v>
      </c>
      <c r="R3315" s="1"/>
      <c r="S3315" s="2">
        <v>100</v>
      </c>
      <c r="T3315" s="1"/>
      <c r="U3315" s="1"/>
      <c r="V3315" s="1"/>
      <c r="W3315" s="1"/>
      <c r="X3315" s="35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2"/>
      <c r="AR3315" s="36"/>
      <c r="AS3315" s="1"/>
      <c r="AT3315" s="45"/>
      <c r="AU3315" s="1"/>
      <c r="AV3315" s="1"/>
      <c r="AW3315" s="1"/>
      <c r="AX3315" s="2"/>
      <c r="AY3315" s="1"/>
      <c r="AZ3315" s="1"/>
      <c r="BA3315" s="36"/>
      <c r="BB3315" s="2"/>
      <c r="BC3315" s="1"/>
      <c r="BD3315" s="1"/>
      <c r="BE3315" s="36"/>
      <c r="BF3315" s="43">
        <f t="shared" si="51"/>
        <v>183060</v>
      </c>
      <c r="BG3315" s="1"/>
      <c r="BH3315" s="1"/>
      <c r="BI3315" s="1">
        <v>50</v>
      </c>
      <c r="BJ3315" s="1">
        <v>0</v>
      </c>
      <c r="BK3315" s="1">
        <v>0.01</v>
      </c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37" t="s">
        <v>71</v>
      </c>
    </row>
    <row r="3316" spans="1:77" x14ac:dyDescent="0.25">
      <c r="A3316" s="1">
        <v>3311</v>
      </c>
      <c r="B3316" s="1"/>
      <c r="C3316" s="1"/>
      <c r="D3316" s="1"/>
      <c r="E3316" s="1"/>
      <c r="F3316" s="1">
        <v>3311</v>
      </c>
      <c r="G3316" s="1" t="s">
        <v>67</v>
      </c>
      <c r="H3316" s="1">
        <v>53866</v>
      </c>
      <c r="M3316" s="1">
        <v>5</v>
      </c>
      <c r="N3316" s="1">
        <v>3</v>
      </c>
      <c r="O3316" s="1">
        <v>89.2</v>
      </c>
      <c r="P3316" s="1" t="s">
        <v>69</v>
      </c>
      <c r="Q3316" s="1">
        <v>2389.1999999999998</v>
      </c>
      <c r="R3316" s="1"/>
      <c r="S3316" s="2">
        <v>100</v>
      </c>
      <c r="T3316" s="1"/>
      <c r="U3316" s="1"/>
      <c r="V3316" s="1"/>
      <c r="W3316" s="1"/>
      <c r="X3316" s="35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2"/>
      <c r="AR3316" s="36"/>
      <c r="AS3316" s="1"/>
      <c r="AT3316" s="45"/>
      <c r="AU3316" s="1"/>
      <c r="AV3316" s="1"/>
      <c r="AW3316" s="1"/>
      <c r="AX3316" s="2"/>
      <c r="AY3316" s="1"/>
      <c r="AZ3316" s="1"/>
      <c r="BA3316" s="36"/>
      <c r="BB3316" s="2"/>
      <c r="BC3316" s="1"/>
      <c r="BD3316" s="1"/>
      <c r="BE3316" s="36"/>
      <c r="BF3316" s="43">
        <f t="shared" si="51"/>
        <v>238919.99999999997</v>
      </c>
      <c r="BG3316" s="1"/>
      <c r="BH3316" s="1"/>
      <c r="BI3316" s="1">
        <v>50</v>
      </c>
      <c r="BJ3316" s="1">
        <v>0</v>
      </c>
      <c r="BK3316" s="1">
        <v>0.01</v>
      </c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37" t="s">
        <v>71</v>
      </c>
    </row>
    <row r="3317" spans="1:77" x14ac:dyDescent="0.25">
      <c r="A3317" s="1">
        <v>3312</v>
      </c>
      <c r="B3317" s="1"/>
      <c r="C3317" s="1"/>
      <c r="D3317" s="1"/>
      <c r="E3317" s="1"/>
      <c r="F3317" s="1">
        <v>3312</v>
      </c>
      <c r="G3317" s="1" t="s">
        <v>67</v>
      </c>
      <c r="H3317" s="1">
        <v>54963</v>
      </c>
      <c r="M3317" s="1">
        <v>2</v>
      </c>
      <c r="N3317" s="1">
        <v>1</v>
      </c>
      <c r="O3317" s="1">
        <v>88</v>
      </c>
      <c r="P3317" s="1" t="s">
        <v>69</v>
      </c>
      <c r="Q3317" s="1">
        <v>988</v>
      </c>
      <c r="R3317" s="1"/>
      <c r="S3317" s="2">
        <v>170</v>
      </c>
      <c r="T3317" s="1"/>
      <c r="U3317" s="1"/>
      <c r="V3317" s="1"/>
      <c r="W3317" s="1"/>
      <c r="X3317" s="35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2"/>
      <c r="AR3317" s="36"/>
      <c r="AS3317" s="1"/>
      <c r="AT3317" s="45"/>
      <c r="AU3317" s="1"/>
      <c r="AV3317" s="1"/>
      <c r="AW3317" s="1"/>
      <c r="AX3317" s="2"/>
      <c r="AY3317" s="1"/>
      <c r="AZ3317" s="1"/>
      <c r="BA3317" s="36"/>
      <c r="BB3317" s="2"/>
      <c r="BC3317" s="1"/>
      <c r="BD3317" s="1"/>
      <c r="BE3317" s="36"/>
      <c r="BF3317" s="43">
        <f t="shared" si="51"/>
        <v>167960</v>
      </c>
      <c r="BG3317" s="1"/>
      <c r="BH3317" s="1"/>
      <c r="BI3317" s="1">
        <v>50</v>
      </c>
      <c r="BJ3317" s="1">
        <v>0</v>
      </c>
      <c r="BK3317" s="1">
        <v>0.01</v>
      </c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37" t="s">
        <v>71</v>
      </c>
    </row>
    <row r="3318" spans="1:77" x14ac:dyDescent="0.25">
      <c r="A3318" s="1">
        <v>3313</v>
      </c>
      <c r="B3318" s="1"/>
      <c r="C3318" s="1"/>
      <c r="D3318" s="1"/>
      <c r="E3318" s="1"/>
      <c r="F3318" s="1">
        <v>3313</v>
      </c>
      <c r="G3318" s="1" t="s">
        <v>67</v>
      </c>
      <c r="H3318" s="1">
        <v>67252</v>
      </c>
      <c r="M3318" s="1">
        <v>2</v>
      </c>
      <c r="N3318" s="1">
        <v>0</v>
      </c>
      <c r="O3318" s="1">
        <v>0</v>
      </c>
      <c r="P3318" s="1" t="s">
        <v>69</v>
      </c>
      <c r="Q3318" s="1">
        <v>800</v>
      </c>
      <c r="R3318" s="1"/>
      <c r="S3318" s="2">
        <v>130</v>
      </c>
      <c r="T3318" s="1"/>
      <c r="U3318" s="1"/>
      <c r="V3318" s="1"/>
      <c r="W3318" s="1"/>
      <c r="X3318" s="35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2"/>
      <c r="AR3318" s="36"/>
      <c r="AS3318" s="1"/>
      <c r="AT3318" s="45"/>
      <c r="AU3318" s="1"/>
      <c r="AV3318" s="1"/>
      <c r="AW3318" s="1"/>
      <c r="AX3318" s="2"/>
      <c r="AY3318" s="1"/>
      <c r="AZ3318" s="1"/>
      <c r="BA3318" s="36"/>
      <c r="BB3318" s="2"/>
      <c r="BC3318" s="1"/>
      <c r="BD3318" s="1"/>
      <c r="BE3318" s="36"/>
      <c r="BF3318" s="43">
        <f t="shared" si="51"/>
        <v>104000</v>
      </c>
      <c r="BG3318" s="1"/>
      <c r="BH3318" s="1"/>
      <c r="BI3318" s="1">
        <v>50</v>
      </c>
      <c r="BJ3318" s="1">
        <v>0</v>
      </c>
      <c r="BK3318" s="1">
        <v>0.01</v>
      </c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37" t="s">
        <v>71</v>
      </c>
    </row>
    <row r="3319" spans="1:77" x14ac:dyDescent="0.25">
      <c r="A3319" s="1">
        <v>3314</v>
      </c>
      <c r="B3319" s="1"/>
      <c r="C3319" s="1"/>
      <c r="D3319" s="1"/>
      <c r="E3319" s="1"/>
      <c r="F3319" s="1">
        <v>3314</v>
      </c>
      <c r="G3319" s="1" t="s">
        <v>67</v>
      </c>
      <c r="H3319" s="1">
        <v>62637</v>
      </c>
      <c r="M3319" s="1">
        <v>1</v>
      </c>
      <c r="N3319" s="1">
        <v>0</v>
      </c>
      <c r="O3319" s="1">
        <v>65.400000000000006</v>
      </c>
      <c r="P3319" s="1" t="s">
        <v>69</v>
      </c>
      <c r="Q3319" s="1">
        <v>465.4</v>
      </c>
      <c r="R3319" s="1"/>
      <c r="S3319" s="2"/>
      <c r="T3319" s="1"/>
      <c r="U3319" s="1"/>
      <c r="V3319" s="1"/>
      <c r="W3319" s="1"/>
      <c r="X3319" s="35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2"/>
      <c r="AR3319" s="36"/>
      <c r="AS3319" s="1"/>
      <c r="AT3319" s="45"/>
      <c r="AU3319" s="1"/>
      <c r="AV3319" s="1"/>
      <c r="AW3319" s="1"/>
      <c r="AX3319" s="2"/>
      <c r="AY3319" s="1"/>
      <c r="AZ3319" s="1"/>
      <c r="BA3319" s="36"/>
      <c r="BB3319" s="2"/>
      <c r="BC3319" s="1"/>
      <c r="BD3319" s="1"/>
      <c r="BE3319" s="36"/>
      <c r="BF3319" s="43">
        <f t="shared" si="51"/>
        <v>0</v>
      </c>
      <c r="BG3319" s="1"/>
      <c r="BH3319" s="1"/>
      <c r="BI3319" s="1">
        <v>50</v>
      </c>
      <c r="BJ3319" s="1">
        <v>0</v>
      </c>
      <c r="BK3319" s="1">
        <v>0.01</v>
      </c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37" t="s">
        <v>71</v>
      </c>
    </row>
    <row r="3320" spans="1:77" x14ac:dyDescent="0.25">
      <c r="A3320" s="1">
        <v>3315</v>
      </c>
      <c r="B3320" s="1"/>
      <c r="C3320" s="1"/>
      <c r="D3320" s="1"/>
      <c r="E3320" s="1"/>
      <c r="F3320" s="1">
        <v>3315</v>
      </c>
      <c r="G3320" s="1" t="s">
        <v>67</v>
      </c>
      <c r="H3320" s="1">
        <v>60140</v>
      </c>
      <c r="M3320" s="1">
        <v>2</v>
      </c>
      <c r="N3320" s="1">
        <v>0</v>
      </c>
      <c r="O3320" s="1">
        <v>30.6</v>
      </c>
      <c r="P3320" s="1" t="s">
        <v>69</v>
      </c>
      <c r="Q3320" s="1">
        <v>830.6</v>
      </c>
      <c r="R3320" s="1"/>
      <c r="S3320" s="2">
        <v>130</v>
      </c>
      <c r="T3320" s="1"/>
      <c r="U3320" s="1"/>
      <c r="V3320" s="1"/>
      <c r="W3320" s="1"/>
      <c r="X3320" s="35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2"/>
      <c r="AR3320" s="36"/>
      <c r="AS3320" s="1"/>
      <c r="AT3320" s="45"/>
      <c r="AU3320" s="1"/>
      <c r="AV3320" s="1"/>
      <c r="AW3320" s="1"/>
      <c r="AX3320" s="2"/>
      <c r="AY3320" s="1"/>
      <c r="AZ3320" s="1"/>
      <c r="BA3320" s="36"/>
      <c r="BB3320" s="2"/>
      <c r="BC3320" s="1"/>
      <c r="BD3320" s="1"/>
      <c r="BE3320" s="36"/>
      <c r="BF3320" s="43">
        <f t="shared" si="51"/>
        <v>107978</v>
      </c>
      <c r="BG3320" s="1"/>
      <c r="BH3320" s="1"/>
      <c r="BI3320" s="1">
        <v>50</v>
      </c>
      <c r="BJ3320" s="1">
        <v>0</v>
      </c>
      <c r="BK3320" s="1">
        <v>0.01</v>
      </c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37" t="s">
        <v>71</v>
      </c>
    </row>
    <row r="3321" spans="1:77" x14ac:dyDescent="0.25">
      <c r="A3321" s="1">
        <v>3316</v>
      </c>
      <c r="B3321" s="1"/>
      <c r="C3321" s="1"/>
      <c r="D3321" s="1"/>
      <c r="E3321" s="1"/>
      <c r="F3321" s="1">
        <v>3316</v>
      </c>
      <c r="G3321" s="1" t="s">
        <v>67</v>
      </c>
      <c r="H3321" s="1">
        <v>66156</v>
      </c>
      <c r="M3321" s="1">
        <v>5</v>
      </c>
      <c r="N3321" s="1">
        <v>1</v>
      </c>
      <c r="O3321" s="1">
        <v>56</v>
      </c>
      <c r="P3321" s="1" t="s">
        <v>69</v>
      </c>
      <c r="Q3321" s="1">
        <v>2156</v>
      </c>
      <c r="R3321" s="1"/>
      <c r="S3321" s="2">
        <v>170</v>
      </c>
      <c r="T3321" s="1"/>
      <c r="U3321" s="1"/>
      <c r="V3321" s="1"/>
      <c r="W3321" s="1"/>
      <c r="X3321" s="35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2"/>
      <c r="AR3321" s="36"/>
      <c r="AS3321" s="1"/>
      <c r="AT3321" s="45"/>
      <c r="AU3321" s="1"/>
      <c r="AV3321" s="1"/>
      <c r="AW3321" s="1"/>
      <c r="AX3321" s="2"/>
      <c r="AY3321" s="1"/>
      <c r="AZ3321" s="1"/>
      <c r="BA3321" s="36"/>
      <c r="BB3321" s="2"/>
      <c r="BC3321" s="1"/>
      <c r="BD3321" s="1"/>
      <c r="BE3321" s="36"/>
      <c r="BF3321" s="43">
        <f t="shared" si="51"/>
        <v>366520</v>
      </c>
      <c r="BG3321" s="1"/>
      <c r="BH3321" s="1"/>
      <c r="BI3321" s="1">
        <v>50</v>
      </c>
      <c r="BJ3321" s="1">
        <v>0</v>
      </c>
      <c r="BK3321" s="1">
        <v>0.01</v>
      </c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37" t="s">
        <v>71</v>
      </c>
    </row>
    <row r="3322" spans="1:77" x14ac:dyDescent="0.25">
      <c r="A3322" s="1">
        <v>3317</v>
      </c>
      <c r="B3322" s="1"/>
      <c r="C3322" s="1"/>
      <c r="D3322" s="1"/>
      <c r="E3322" s="1"/>
      <c r="F3322" s="1">
        <v>3317</v>
      </c>
      <c r="G3322" s="1" t="s">
        <v>67</v>
      </c>
      <c r="H3322" s="1">
        <v>34675</v>
      </c>
      <c r="M3322" s="1">
        <v>2</v>
      </c>
      <c r="N3322" s="1">
        <v>1</v>
      </c>
      <c r="O3322" s="1">
        <v>51</v>
      </c>
      <c r="P3322" s="1" t="s">
        <v>69</v>
      </c>
      <c r="Q3322" s="1">
        <v>951</v>
      </c>
      <c r="R3322" s="1"/>
      <c r="S3322" s="2">
        <v>260</v>
      </c>
      <c r="T3322" s="1"/>
      <c r="U3322" s="1"/>
      <c r="V3322" s="1"/>
      <c r="W3322" s="1"/>
      <c r="X3322" s="35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2"/>
      <c r="AR3322" s="36"/>
      <c r="AS3322" s="1"/>
      <c r="AT3322" s="45"/>
      <c r="AU3322" s="1"/>
      <c r="AV3322" s="1"/>
      <c r="AW3322" s="1"/>
      <c r="AX3322" s="2"/>
      <c r="AY3322" s="1"/>
      <c r="AZ3322" s="1"/>
      <c r="BA3322" s="36"/>
      <c r="BB3322" s="2"/>
      <c r="BC3322" s="1"/>
      <c r="BD3322" s="1"/>
      <c r="BE3322" s="36"/>
      <c r="BF3322" s="43">
        <f t="shared" si="51"/>
        <v>247260</v>
      </c>
      <c r="BG3322" s="1"/>
      <c r="BH3322" s="1"/>
      <c r="BI3322" s="1">
        <v>50</v>
      </c>
      <c r="BJ3322" s="1">
        <v>0</v>
      </c>
      <c r="BK3322" s="1">
        <v>0.01</v>
      </c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37" t="s">
        <v>71</v>
      </c>
    </row>
    <row r="3323" spans="1:77" x14ac:dyDescent="0.25">
      <c r="A3323" s="1">
        <v>3318</v>
      </c>
      <c r="B3323" s="1"/>
      <c r="C3323" s="1"/>
      <c r="D3323" s="1"/>
      <c r="E3323" s="1"/>
      <c r="F3323" s="1">
        <v>3318</v>
      </c>
      <c r="G3323" s="1" t="s">
        <v>67</v>
      </c>
      <c r="H3323" s="1">
        <v>3085</v>
      </c>
      <c r="M3323" s="1">
        <v>0</v>
      </c>
      <c r="N3323" s="1">
        <v>1</v>
      </c>
      <c r="O3323" s="1">
        <v>50</v>
      </c>
      <c r="P3323" s="1" t="s">
        <v>70</v>
      </c>
      <c r="Q3323" s="2">
        <v>150</v>
      </c>
      <c r="R3323" s="1"/>
      <c r="S3323" s="2">
        <v>450</v>
      </c>
      <c r="T3323" s="1"/>
      <c r="U3323" s="1"/>
      <c r="V3323" s="1"/>
      <c r="W3323" s="1"/>
      <c r="X3323" s="35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 t="s">
        <v>72</v>
      </c>
      <c r="AM3323" s="1" t="s">
        <v>73</v>
      </c>
      <c r="AN3323" s="1" t="s">
        <v>70</v>
      </c>
      <c r="AO3323" s="1">
        <f>M3323*1600+N3323*400+O3323*4</f>
        <v>600</v>
      </c>
      <c r="AP3323" s="1"/>
      <c r="AQ3323" s="2">
        <v>7450</v>
      </c>
      <c r="AR3323" s="36">
        <v>4470000</v>
      </c>
      <c r="AS3323" s="1">
        <v>29</v>
      </c>
      <c r="AT3323" s="45">
        <v>0.85</v>
      </c>
      <c r="AU3323" s="36">
        <v>670500</v>
      </c>
      <c r="AV3323" s="36">
        <v>738000</v>
      </c>
      <c r="AW3323" s="1"/>
      <c r="AX3323" s="2"/>
      <c r="AY3323" s="1"/>
      <c r="AZ3323" s="1"/>
      <c r="BA3323" s="36"/>
      <c r="BB3323" s="2"/>
      <c r="BC3323" s="1"/>
      <c r="BD3323" s="1"/>
      <c r="BE3323" s="36">
        <v>670500</v>
      </c>
      <c r="BF3323" s="36">
        <v>738000</v>
      </c>
      <c r="BG3323" s="1"/>
      <c r="BH3323" s="1"/>
      <c r="BI3323" s="1">
        <v>50</v>
      </c>
      <c r="BJ3323" s="1">
        <v>0</v>
      </c>
      <c r="BK3323" s="1">
        <v>0.03</v>
      </c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37" t="s">
        <v>76</v>
      </c>
    </row>
    <row r="3324" spans="1:77" x14ac:dyDescent="0.25">
      <c r="A3324" s="1">
        <v>3319</v>
      </c>
      <c r="B3324" s="1"/>
      <c r="C3324" s="1"/>
      <c r="D3324" s="1"/>
      <c r="E3324" s="1"/>
      <c r="F3324" s="1">
        <v>3319</v>
      </c>
      <c r="G3324" s="1" t="s">
        <v>67</v>
      </c>
      <c r="H3324" s="1">
        <v>3086</v>
      </c>
      <c r="M3324" s="1">
        <v>0</v>
      </c>
      <c r="N3324" s="1">
        <v>0</v>
      </c>
      <c r="O3324" s="1">
        <v>61</v>
      </c>
      <c r="P3324" s="1" t="s">
        <v>70</v>
      </c>
      <c r="Q3324" s="2">
        <v>61</v>
      </c>
      <c r="R3324" s="1"/>
      <c r="S3324" s="2">
        <v>300</v>
      </c>
      <c r="T3324" s="1"/>
      <c r="U3324" s="1"/>
      <c r="V3324" s="1"/>
      <c r="W3324" s="1"/>
      <c r="X3324" s="35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 t="s">
        <v>72</v>
      </c>
      <c r="AM3324" s="1" t="s">
        <v>73</v>
      </c>
      <c r="AN3324" s="1" t="s">
        <v>70</v>
      </c>
      <c r="AO3324" s="1">
        <f>M3324*1600+N3324*400+O3324*4</f>
        <v>244</v>
      </c>
      <c r="AP3324" s="1"/>
      <c r="AQ3324" s="2">
        <v>7450</v>
      </c>
      <c r="AR3324" s="36">
        <v>1817800</v>
      </c>
      <c r="AS3324" s="50" t="s">
        <v>177</v>
      </c>
      <c r="AT3324" s="45">
        <v>0.85</v>
      </c>
      <c r="AU3324" s="36">
        <v>272670</v>
      </c>
      <c r="AV3324" s="36">
        <v>290970</v>
      </c>
      <c r="AW3324" s="1"/>
      <c r="AX3324" s="2"/>
      <c r="AY3324" s="1"/>
      <c r="AZ3324" s="1"/>
      <c r="BA3324" s="36"/>
      <c r="BB3324" s="2"/>
      <c r="BC3324" s="1"/>
      <c r="BD3324" s="1"/>
      <c r="BE3324" s="36">
        <v>272670</v>
      </c>
      <c r="BF3324" s="36">
        <v>290970</v>
      </c>
      <c r="BG3324" s="1"/>
      <c r="BH3324" s="1"/>
      <c r="BI3324" s="1">
        <v>50</v>
      </c>
      <c r="BJ3324" s="1">
        <v>0</v>
      </c>
      <c r="BK3324" s="1">
        <v>0.03</v>
      </c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37" t="s">
        <v>76</v>
      </c>
    </row>
    <row r="3325" spans="1:77" x14ac:dyDescent="0.25">
      <c r="A3325" s="1">
        <v>3320</v>
      </c>
      <c r="B3325" s="1"/>
      <c r="C3325" s="1"/>
      <c r="D3325" s="1"/>
      <c r="E3325" s="1"/>
      <c r="F3325" s="1">
        <v>3320</v>
      </c>
      <c r="G3325" s="1" t="s">
        <v>67</v>
      </c>
      <c r="H3325" s="1">
        <v>3087</v>
      </c>
      <c r="M3325" s="1">
        <v>0</v>
      </c>
      <c r="N3325" s="1">
        <v>0</v>
      </c>
      <c r="O3325" s="1">
        <v>67</v>
      </c>
      <c r="P3325" s="1" t="s">
        <v>70</v>
      </c>
      <c r="Q3325" s="2">
        <v>67</v>
      </c>
      <c r="R3325" s="1"/>
      <c r="S3325" s="2">
        <v>300</v>
      </c>
      <c r="T3325" s="1"/>
      <c r="U3325" s="1"/>
      <c r="V3325" s="1"/>
      <c r="W3325" s="1"/>
      <c r="X3325" s="35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 t="s">
        <v>72</v>
      </c>
      <c r="AM3325" s="1" t="s">
        <v>73</v>
      </c>
      <c r="AN3325" s="1" t="s">
        <v>70</v>
      </c>
      <c r="AO3325" s="1">
        <f t="shared" ref="AO3325:AO3388" si="52">M3325*1600+N3325*400+O3325*4</f>
        <v>268</v>
      </c>
      <c r="AP3325" s="1"/>
      <c r="AQ3325" s="2">
        <v>7450</v>
      </c>
      <c r="AR3325" s="36">
        <v>1996600</v>
      </c>
      <c r="AS3325" s="5">
        <v>25</v>
      </c>
      <c r="AT3325" s="45">
        <v>0.85</v>
      </c>
      <c r="AU3325" s="36">
        <v>299490</v>
      </c>
      <c r="AV3325" s="36">
        <v>319590</v>
      </c>
      <c r="AW3325" s="1"/>
      <c r="AX3325" s="2"/>
      <c r="AY3325" s="1"/>
      <c r="AZ3325" s="1"/>
      <c r="BA3325" s="36"/>
      <c r="BB3325" s="2"/>
      <c r="BC3325" s="1"/>
      <c r="BD3325" s="1"/>
      <c r="BE3325" s="36">
        <v>299490</v>
      </c>
      <c r="BF3325" s="36">
        <v>319590</v>
      </c>
      <c r="BG3325" s="1"/>
      <c r="BH3325" s="1"/>
      <c r="BI3325" s="1">
        <v>50</v>
      </c>
      <c r="BJ3325" s="1">
        <v>0</v>
      </c>
      <c r="BK3325" s="1">
        <v>0.03</v>
      </c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37" t="s">
        <v>76</v>
      </c>
    </row>
    <row r="3326" spans="1:77" x14ac:dyDescent="0.25">
      <c r="A3326" s="1">
        <v>3321</v>
      </c>
      <c r="B3326" s="1"/>
      <c r="C3326" s="1"/>
      <c r="D3326" s="1"/>
      <c r="E3326" s="1"/>
      <c r="F3326" s="1">
        <v>3321</v>
      </c>
      <c r="G3326" s="1" t="s">
        <v>67</v>
      </c>
      <c r="H3326" s="1">
        <v>3088</v>
      </c>
      <c r="M3326" s="1">
        <v>0</v>
      </c>
      <c r="N3326" s="1">
        <v>1</v>
      </c>
      <c r="O3326" s="1">
        <v>59</v>
      </c>
      <c r="P3326" s="1" t="s">
        <v>70</v>
      </c>
      <c r="Q3326" s="2">
        <v>159</v>
      </c>
      <c r="R3326" s="1"/>
      <c r="S3326" s="2">
        <v>300</v>
      </c>
      <c r="T3326" s="1"/>
      <c r="U3326" s="1"/>
      <c r="V3326" s="1"/>
      <c r="W3326" s="1"/>
      <c r="X3326" s="35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 t="s">
        <v>72</v>
      </c>
      <c r="AM3326" s="1" t="s">
        <v>73</v>
      </c>
      <c r="AN3326" s="1" t="s">
        <v>70</v>
      </c>
      <c r="AO3326" s="1">
        <f t="shared" si="52"/>
        <v>636</v>
      </c>
      <c r="AP3326" s="1"/>
      <c r="AQ3326" s="2">
        <v>7450</v>
      </c>
      <c r="AR3326" s="36">
        <v>4738200</v>
      </c>
      <c r="AS3326" s="1">
        <v>24</v>
      </c>
      <c r="AT3326" s="45">
        <v>0.85</v>
      </c>
      <c r="AU3326" s="36">
        <v>710730</v>
      </c>
      <c r="AV3326" s="36">
        <v>758430</v>
      </c>
      <c r="AW3326" s="1"/>
      <c r="AX3326" s="2"/>
      <c r="AY3326" s="1"/>
      <c r="AZ3326" s="1"/>
      <c r="BA3326" s="36"/>
      <c r="BB3326" s="2"/>
      <c r="BC3326" s="1"/>
      <c r="BD3326" s="1"/>
      <c r="BE3326" s="36">
        <v>710730</v>
      </c>
      <c r="BF3326" s="36">
        <v>758430</v>
      </c>
      <c r="BG3326" s="1"/>
      <c r="BH3326" s="1"/>
      <c r="BI3326" s="1">
        <v>50</v>
      </c>
      <c r="BJ3326" s="1">
        <v>0</v>
      </c>
      <c r="BK3326" s="1">
        <v>0.03</v>
      </c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37" t="s">
        <v>76</v>
      </c>
    </row>
    <row r="3327" spans="1:77" x14ac:dyDescent="0.25">
      <c r="A3327" s="1">
        <v>3322</v>
      </c>
      <c r="B3327" s="1"/>
      <c r="C3327" s="1"/>
      <c r="D3327" s="1"/>
      <c r="E3327" s="1"/>
      <c r="F3327" s="1">
        <v>3322</v>
      </c>
      <c r="G3327" s="1" t="s">
        <v>67</v>
      </c>
      <c r="H3327" s="1">
        <v>3089</v>
      </c>
      <c r="M3327" s="1">
        <v>0</v>
      </c>
      <c r="N3327" s="1">
        <v>0</v>
      </c>
      <c r="O3327" s="1">
        <v>42.4</v>
      </c>
      <c r="P3327" s="1" t="s">
        <v>70</v>
      </c>
      <c r="Q3327" s="2">
        <v>42.4</v>
      </c>
      <c r="R3327" s="1"/>
      <c r="S3327" s="2">
        <v>300</v>
      </c>
      <c r="T3327" s="1"/>
      <c r="U3327" s="1"/>
      <c r="V3327" s="1"/>
      <c r="W3327" s="1"/>
      <c r="X3327" s="35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 t="s">
        <v>72</v>
      </c>
      <c r="AM3327" s="1" t="s">
        <v>73</v>
      </c>
      <c r="AN3327" s="1" t="s">
        <v>70</v>
      </c>
      <c r="AO3327" s="1">
        <f t="shared" si="52"/>
        <v>169.6</v>
      </c>
      <c r="AP3327" s="1"/>
      <c r="AQ3327" s="2">
        <v>7450</v>
      </c>
      <c r="AR3327" s="36">
        <v>1263520</v>
      </c>
      <c r="AS3327" s="1">
        <v>21</v>
      </c>
      <c r="AT3327" s="45">
        <v>0.8</v>
      </c>
      <c r="AU3327" s="36">
        <v>252704</v>
      </c>
      <c r="AV3327" s="36">
        <v>265424</v>
      </c>
      <c r="AW3327" s="1"/>
      <c r="AX3327" s="2"/>
      <c r="AY3327" s="1"/>
      <c r="AZ3327" s="1"/>
      <c r="BA3327" s="36"/>
      <c r="BB3327" s="2"/>
      <c r="BC3327" s="1"/>
      <c r="BD3327" s="1"/>
      <c r="BE3327" s="36">
        <v>252704</v>
      </c>
      <c r="BF3327" s="36">
        <v>265424</v>
      </c>
      <c r="BG3327" s="1"/>
      <c r="BH3327" s="1"/>
      <c r="BI3327" s="1">
        <v>50</v>
      </c>
      <c r="BJ3327" s="1">
        <v>0</v>
      </c>
      <c r="BK3327" s="1">
        <v>0.03</v>
      </c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37" t="s">
        <v>76</v>
      </c>
    </row>
    <row r="3328" spans="1:77" x14ac:dyDescent="0.25">
      <c r="A3328" s="1">
        <v>3323</v>
      </c>
      <c r="B3328" s="1"/>
      <c r="C3328" s="1"/>
      <c r="D3328" s="1"/>
      <c r="E3328" s="1"/>
      <c r="F3328" s="1">
        <v>3323</v>
      </c>
      <c r="G3328" s="1" t="s">
        <v>67</v>
      </c>
      <c r="H3328" s="1">
        <v>3090</v>
      </c>
      <c r="M3328" s="1">
        <v>0</v>
      </c>
      <c r="N3328" s="1">
        <v>0</v>
      </c>
      <c r="O3328" s="1">
        <v>61</v>
      </c>
      <c r="P3328" s="1" t="s">
        <v>70</v>
      </c>
      <c r="Q3328" s="2">
        <v>61</v>
      </c>
      <c r="R3328" s="1"/>
      <c r="S3328" s="2">
        <v>130</v>
      </c>
      <c r="T3328" s="1"/>
      <c r="U3328" s="1"/>
      <c r="V3328" s="1"/>
      <c r="W3328" s="1"/>
      <c r="X3328" s="35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 t="s">
        <v>72</v>
      </c>
      <c r="AM3328" s="1" t="s">
        <v>74</v>
      </c>
      <c r="AN3328" s="1" t="s">
        <v>70</v>
      </c>
      <c r="AO3328" s="1">
        <f t="shared" si="52"/>
        <v>244</v>
      </c>
      <c r="AP3328" s="1"/>
      <c r="AQ3328" s="2">
        <v>7650</v>
      </c>
      <c r="AR3328" s="36">
        <v>1866600</v>
      </c>
      <c r="AS3328" s="1">
        <v>24</v>
      </c>
      <c r="AT3328" s="45">
        <v>0.93</v>
      </c>
      <c r="AU3328" s="36">
        <v>130662</v>
      </c>
      <c r="AV3328" s="36">
        <v>138592</v>
      </c>
      <c r="AW3328" s="1"/>
      <c r="AX3328" s="2"/>
      <c r="AY3328" s="1"/>
      <c r="AZ3328" s="1"/>
      <c r="BA3328" s="36"/>
      <c r="BB3328" s="2"/>
      <c r="BC3328" s="1"/>
      <c r="BD3328" s="1"/>
      <c r="BE3328" s="36">
        <v>130662</v>
      </c>
      <c r="BF3328" s="36">
        <v>138592</v>
      </c>
      <c r="BG3328" s="1"/>
      <c r="BH3328" s="1"/>
      <c r="BI3328" s="1">
        <v>50</v>
      </c>
      <c r="BJ3328" s="1">
        <v>0</v>
      </c>
      <c r="BK3328" s="1">
        <v>0.03</v>
      </c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37" t="s">
        <v>76</v>
      </c>
    </row>
    <row r="3329" spans="1:77" x14ac:dyDescent="0.25">
      <c r="A3329" s="1">
        <v>3324</v>
      </c>
      <c r="B3329" s="1"/>
      <c r="C3329" s="1"/>
      <c r="D3329" s="1"/>
      <c r="E3329" s="1"/>
      <c r="F3329" s="1">
        <v>3324</v>
      </c>
      <c r="G3329" s="1" t="s">
        <v>67</v>
      </c>
      <c r="H3329" s="1">
        <v>3091</v>
      </c>
      <c r="M3329" s="1">
        <v>0</v>
      </c>
      <c r="N3329" s="1">
        <v>0</v>
      </c>
      <c r="O3329" s="1">
        <v>77</v>
      </c>
      <c r="P3329" s="1" t="s">
        <v>70</v>
      </c>
      <c r="Q3329" s="2">
        <v>77</v>
      </c>
      <c r="R3329" s="1"/>
      <c r="S3329" s="2">
        <v>130</v>
      </c>
      <c r="T3329" s="1"/>
      <c r="U3329" s="1"/>
      <c r="V3329" s="1"/>
      <c r="W3329" s="1"/>
      <c r="X3329" s="35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 t="s">
        <v>72</v>
      </c>
      <c r="AM3329" s="1" t="s">
        <v>73</v>
      </c>
      <c r="AN3329" s="1" t="s">
        <v>70</v>
      </c>
      <c r="AO3329" s="1">
        <f t="shared" si="52"/>
        <v>308</v>
      </c>
      <c r="AP3329" s="1"/>
      <c r="AQ3329" s="2">
        <v>7450</v>
      </c>
      <c r="AR3329" s="36">
        <v>2294600</v>
      </c>
      <c r="AS3329" s="1">
        <v>6</v>
      </c>
      <c r="AT3329" s="45">
        <v>0.14000000000000001</v>
      </c>
      <c r="AU3329" s="36">
        <v>1973356</v>
      </c>
      <c r="AV3329" s="36">
        <v>1983366</v>
      </c>
      <c r="AW3329" s="1"/>
      <c r="AX3329" s="2"/>
      <c r="AY3329" s="1"/>
      <c r="AZ3329" s="1"/>
      <c r="BA3329" s="36"/>
      <c r="BB3329" s="2"/>
      <c r="BC3329" s="1"/>
      <c r="BD3329" s="1"/>
      <c r="BE3329" s="36">
        <v>1973356</v>
      </c>
      <c r="BF3329" s="36">
        <v>1983366</v>
      </c>
      <c r="BG3329" s="1"/>
      <c r="BH3329" s="1"/>
      <c r="BI3329" s="1">
        <v>50</v>
      </c>
      <c r="BJ3329" s="1">
        <v>0</v>
      </c>
      <c r="BK3329" s="1">
        <v>0.03</v>
      </c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37" t="s">
        <v>76</v>
      </c>
    </row>
    <row r="3330" spans="1:77" x14ac:dyDescent="0.25">
      <c r="A3330" s="1">
        <v>3325</v>
      </c>
      <c r="B3330" s="1"/>
      <c r="C3330" s="1"/>
      <c r="D3330" s="1"/>
      <c r="E3330" s="1"/>
      <c r="F3330" s="1">
        <v>3325</v>
      </c>
      <c r="G3330" s="1" t="s">
        <v>67</v>
      </c>
      <c r="H3330" s="1">
        <v>3092</v>
      </c>
      <c r="M3330" s="1">
        <v>0</v>
      </c>
      <c r="N3330" s="1">
        <v>0</v>
      </c>
      <c r="O3330" s="1">
        <v>51</v>
      </c>
      <c r="P3330" s="1" t="s">
        <v>70</v>
      </c>
      <c r="Q3330" s="2">
        <v>51</v>
      </c>
      <c r="R3330" s="1"/>
      <c r="S3330" s="2">
        <v>450</v>
      </c>
      <c r="T3330" s="1"/>
      <c r="U3330" s="1"/>
      <c r="V3330" s="1"/>
      <c r="W3330" s="1"/>
      <c r="X3330" s="35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 t="s">
        <v>72</v>
      </c>
      <c r="AM3330" s="1" t="s">
        <v>73</v>
      </c>
      <c r="AN3330" s="1" t="s">
        <v>70</v>
      </c>
      <c r="AO3330" s="1">
        <f t="shared" si="52"/>
        <v>204</v>
      </c>
      <c r="AP3330" s="1"/>
      <c r="AQ3330" s="2">
        <v>7450</v>
      </c>
      <c r="AR3330" s="36">
        <v>1519800</v>
      </c>
      <c r="AS3330" s="1">
        <v>23</v>
      </c>
      <c r="AT3330" s="45">
        <v>0.85</v>
      </c>
      <c r="AU3330" s="36">
        <v>227970</v>
      </c>
      <c r="AV3330" s="36">
        <v>250920</v>
      </c>
      <c r="AW3330" s="1"/>
      <c r="AX3330" s="2"/>
      <c r="AY3330" s="1"/>
      <c r="AZ3330" s="1"/>
      <c r="BA3330" s="36"/>
      <c r="BB3330" s="2"/>
      <c r="BC3330" s="1"/>
      <c r="BD3330" s="1"/>
      <c r="BE3330" s="36">
        <v>227970</v>
      </c>
      <c r="BF3330" s="36">
        <v>250920</v>
      </c>
      <c r="BG3330" s="1"/>
      <c r="BH3330" s="1"/>
      <c r="BI3330" s="1">
        <v>50</v>
      </c>
      <c r="BJ3330" s="1">
        <v>0</v>
      </c>
      <c r="BK3330" s="1">
        <v>0.03</v>
      </c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37" t="s">
        <v>76</v>
      </c>
    </row>
    <row r="3331" spans="1:77" x14ac:dyDescent="0.25">
      <c r="A3331" s="1">
        <v>3326</v>
      </c>
      <c r="B3331" s="1"/>
      <c r="C3331" s="1"/>
      <c r="D3331" s="1"/>
      <c r="E3331" s="1"/>
      <c r="F3331" s="1">
        <v>3326</v>
      </c>
      <c r="G3331" s="1" t="s">
        <v>67</v>
      </c>
      <c r="H3331" s="1">
        <v>3093</v>
      </c>
      <c r="M3331" s="1">
        <v>0</v>
      </c>
      <c r="N3331" s="1">
        <v>0</v>
      </c>
      <c r="O3331" s="1">
        <v>37</v>
      </c>
      <c r="P3331" s="1" t="s">
        <v>70</v>
      </c>
      <c r="Q3331" s="2">
        <v>37</v>
      </c>
      <c r="R3331" s="1"/>
      <c r="S3331" s="2">
        <v>450</v>
      </c>
      <c r="T3331" s="1"/>
      <c r="U3331" s="1"/>
      <c r="V3331" s="1"/>
      <c r="W3331" s="1"/>
      <c r="X3331" s="35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 t="s">
        <v>72</v>
      </c>
      <c r="AM3331" s="1" t="s">
        <v>73</v>
      </c>
      <c r="AN3331" s="1" t="s">
        <v>70</v>
      </c>
      <c r="AO3331" s="1">
        <f t="shared" si="52"/>
        <v>148</v>
      </c>
      <c r="AP3331" s="1"/>
      <c r="AQ3331" s="2">
        <v>7450</v>
      </c>
      <c r="AR3331" s="36">
        <v>1102600</v>
      </c>
      <c r="AS3331" s="1">
        <v>33</v>
      </c>
      <c r="AT3331" s="45">
        <v>0.85</v>
      </c>
      <c r="AU3331" s="36">
        <v>165390</v>
      </c>
      <c r="AV3331" s="36">
        <v>182040</v>
      </c>
      <c r="AW3331" s="1"/>
      <c r="AX3331" s="2"/>
      <c r="AY3331" s="1"/>
      <c r="AZ3331" s="1"/>
      <c r="BA3331" s="36"/>
      <c r="BB3331" s="2"/>
      <c r="BC3331" s="1"/>
      <c r="BD3331" s="1"/>
      <c r="BE3331" s="36">
        <v>165390</v>
      </c>
      <c r="BF3331" s="36">
        <v>182040</v>
      </c>
      <c r="BG3331" s="1"/>
      <c r="BH3331" s="1"/>
      <c r="BI3331" s="1">
        <v>50</v>
      </c>
      <c r="BJ3331" s="1">
        <v>0</v>
      </c>
      <c r="BK3331" s="1">
        <v>0.03</v>
      </c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37" t="s">
        <v>76</v>
      </c>
    </row>
    <row r="3332" spans="1:77" x14ac:dyDescent="0.25">
      <c r="A3332" s="1">
        <v>3327</v>
      </c>
      <c r="B3332" s="1"/>
      <c r="C3332" s="1"/>
      <c r="D3332" s="1"/>
      <c r="E3332" s="1"/>
      <c r="F3332" s="1">
        <v>3327</v>
      </c>
      <c r="G3332" s="1" t="s">
        <v>67</v>
      </c>
      <c r="H3332" s="1">
        <v>3094</v>
      </c>
      <c r="M3332" s="1">
        <v>0</v>
      </c>
      <c r="N3332" s="1">
        <v>0</v>
      </c>
      <c r="O3332" s="1">
        <v>28</v>
      </c>
      <c r="P3332" s="1" t="s">
        <v>70</v>
      </c>
      <c r="Q3332" s="2">
        <v>28</v>
      </c>
      <c r="R3332" s="1"/>
      <c r="S3332" s="2">
        <v>130</v>
      </c>
      <c r="T3332" s="1"/>
      <c r="U3332" s="1"/>
      <c r="V3332" s="1"/>
      <c r="W3332" s="1"/>
      <c r="X3332" s="35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 t="s">
        <v>72</v>
      </c>
      <c r="AM3332" s="1" t="s">
        <v>73</v>
      </c>
      <c r="AN3332" s="1" t="s">
        <v>70</v>
      </c>
      <c r="AO3332" s="1">
        <f t="shared" si="52"/>
        <v>112</v>
      </c>
      <c r="AP3332" s="1"/>
      <c r="AQ3332" s="2">
        <v>7450</v>
      </c>
      <c r="AR3332" s="36">
        <v>834400</v>
      </c>
      <c r="AS3332" s="1">
        <v>18</v>
      </c>
      <c r="AT3332" s="45">
        <v>0.65</v>
      </c>
      <c r="AU3332" s="36">
        <v>292040</v>
      </c>
      <c r="AV3332" s="36">
        <v>295680</v>
      </c>
      <c r="AW3332" s="1"/>
      <c r="AX3332" s="2"/>
      <c r="AY3332" s="1"/>
      <c r="AZ3332" s="1"/>
      <c r="BA3332" s="36"/>
      <c r="BB3332" s="2"/>
      <c r="BC3332" s="1"/>
      <c r="BD3332" s="1"/>
      <c r="BE3332" s="36">
        <v>292040</v>
      </c>
      <c r="BF3332" s="36">
        <v>295680</v>
      </c>
      <c r="BG3332" s="1"/>
      <c r="BH3332" s="1"/>
      <c r="BI3332" s="1">
        <v>50</v>
      </c>
      <c r="BJ3332" s="1">
        <v>0</v>
      </c>
      <c r="BK3332" s="1">
        <v>0.03</v>
      </c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37" t="s">
        <v>76</v>
      </c>
    </row>
    <row r="3333" spans="1:77" x14ac:dyDescent="0.25">
      <c r="A3333" s="1">
        <v>3328</v>
      </c>
      <c r="B3333" s="1"/>
      <c r="C3333" s="1"/>
      <c r="D3333" s="1"/>
      <c r="E3333" s="1"/>
      <c r="F3333" s="1">
        <v>3328</v>
      </c>
      <c r="G3333" s="1" t="s">
        <v>67</v>
      </c>
      <c r="H3333" s="1">
        <v>3095</v>
      </c>
      <c r="M3333" s="1">
        <v>0</v>
      </c>
      <c r="N3333" s="1">
        <v>0</v>
      </c>
      <c r="O3333" s="1">
        <v>38.799999999999997</v>
      </c>
      <c r="P3333" s="1" t="s">
        <v>70</v>
      </c>
      <c r="Q3333" s="2">
        <v>38.799999999999997</v>
      </c>
      <c r="R3333" s="1"/>
      <c r="S3333" s="2">
        <v>130</v>
      </c>
      <c r="T3333" s="1"/>
      <c r="U3333" s="1"/>
      <c r="V3333" s="1"/>
      <c r="W3333" s="1"/>
      <c r="X3333" s="35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 t="s">
        <v>72</v>
      </c>
      <c r="AM3333" s="1" t="s">
        <v>73</v>
      </c>
      <c r="AN3333" s="1" t="s">
        <v>70</v>
      </c>
      <c r="AO3333" s="1">
        <f t="shared" si="52"/>
        <v>155.19999999999999</v>
      </c>
      <c r="AP3333" s="1"/>
      <c r="AQ3333" s="2">
        <v>7450</v>
      </c>
      <c r="AR3333" s="36">
        <v>1156240</v>
      </c>
      <c r="AS3333" s="1">
        <v>24</v>
      </c>
      <c r="AT3333" s="45">
        <v>0.85</v>
      </c>
      <c r="AU3333" s="36">
        <v>173436</v>
      </c>
      <c r="AV3333" s="36">
        <v>178480</v>
      </c>
      <c r="AW3333" s="1"/>
      <c r="AX3333" s="2"/>
      <c r="AY3333" s="1"/>
      <c r="AZ3333" s="1"/>
      <c r="BA3333" s="36"/>
      <c r="BB3333" s="2"/>
      <c r="BC3333" s="1"/>
      <c r="BD3333" s="1"/>
      <c r="BE3333" s="36">
        <v>173436</v>
      </c>
      <c r="BF3333" s="36">
        <v>178480</v>
      </c>
      <c r="BG3333" s="1"/>
      <c r="BH3333" s="1"/>
      <c r="BI3333" s="1">
        <v>50</v>
      </c>
      <c r="BJ3333" s="1">
        <v>0</v>
      </c>
      <c r="BK3333" s="1">
        <v>0.03</v>
      </c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37" t="s">
        <v>76</v>
      </c>
    </row>
    <row r="3334" spans="1:77" x14ac:dyDescent="0.25">
      <c r="A3334" s="1">
        <v>3329</v>
      </c>
      <c r="B3334" s="1"/>
      <c r="C3334" s="1"/>
      <c r="D3334" s="1"/>
      <c r="E3334" s="1"/>
      <c r="F3334" s="1">
        <v>3329</v>
      </c>
      <c r="G3334" s="1" t="s">
        <v>67</v>
      </c>
      <c r="H3334" s="1">
        <v>3096</v>
      </c>
      <c r="M3334" s="1">
        <v>0</v>
      </c>
      <c r="N3334" s="1">
        <v>0</v>
      </c>
      <c r="O3334" s="1">
        <v>77.599999999999994</v>
      </c>
      <c r="P3334" s="1" t="s">
        <v>70</v>
      </c>
      <c r="Q3334" s="2">
        <v>77.599999999999994</v>
      </c>
      <c r="R3334" s="1"/>
      <c r="S3334" s="2">
        <v>300</v>
      </c>
      <c r="T3334" s="1"/>
      <c r="U3334" s="1"/>
      <c r="V3334" s="1"/>
      <c r="W3334" s="1"/>
      <c r="X3334" s="35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 t="s">
        <v>72</v>
      </c>
      <c r="AM3334" s="1" t="s">
        <v>73</v>
      </c>
      <c r="AN3334" s="1" t="s">
        <v>70</v>
      </c>
      <c r="AO3334" s="1">
        <f t="shared" si="52"/>
        <v>310.39999999999998</v>
      </c>
      <c r="AP3334" s="1"/>
      <c r="AQ3334" s="2">
        <v>7450</v>
      </c>
      <c r="AR3334" s="36">
        <v>2312480</v>
      </c>
      <c r="AS3334" s="1">
        <v>24</v>
      </c>
      <c r="AT3334" s="45">
        <v>0.85</v>
      </c>
      <c r="AU3334" s="36">
        <v>346872</v>
      </c>
      <c r="AV3334" s="36">
        <v>370152</v>
      </c>
      <c r="AW3334" s="1"/>
      <c r="AX3334" s="2"/>
      <c r="AY3334" s="1"/>
      <c r="AZ3334" s="1"/>
      <c r="BA3334" s="36"/>
      <c r="BB3334" s="2"/>
      <c r="BC3334" s="1"/>
      <c r="BD3334" s="1"/>
      <c r="BE3334" s="36">
        <v>346872</v>
      </c>
      <c r="BF3334" s="36">
        <v>370152</v>
      </c>
      <c r="BG3334" s="1"/>
      <c r="BH3334" s="1"/>
      <c r="BI3334" s="1">
        <v>50</v>
      </c>
      <c r="BJ3334" s="1">
        <v>0</v>
      </c>
      <c r="BK3334" s="1">
        <v>0.03</v>
      </c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37" t="s">
        <v>76</v>
      </c>
    </row>
    <row r="3335" spans="1:77" x14ac:dyDescent="0.25">
      <c r="A3335" s="1">
        <v>3330</v>
      </c>
      <c r="B3335" s="1"/>
      <c r="C3335" s="1"/>
      <c r="D3335" s="1"/>
      <c r="E3335" s="1"/>
      <c r="F3335" s="1">
        <v>3330</v>
      </c>
      <c r="G3335" s="1" t="s">
        <v>67</v>
      </c>
      <c r="H3335" s="1">
        <v>3097</v>
      </c>
      <c r="M3335" s="1">
        <v>0</v>
      </c>
      <c r="N3335" s="1">
        <v>1</v>
      </c>
      <c r="O3335" s="1">
        <v>30</v>
      </c>
      <c r="P3335" s="1" t="s">
        <v>70</v>
      </c>
      <c r="Q3335" s="2">
        <v>130</v>
      </c>
      <c r="R3335" s="1"/>
      <c r="S3335" s="2">
        <v>300</v>
      </c>
      <c r="T3335" s="1"/>
      <c r="U3335" s="1"/>
      <c r="V3335" s="1"/>
      <c r="W3335" s="1"/>
      <c r="X3335" s="35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 t="s">
        <v>72</v>
      </c>
      <c r="AM3335" s="1" t="s">
        <v>73</v>
      </c>
      <c r="AN3335" s="1" t="s">
        <v>70</v>
      </c>
      <c r="AO3335" s="1">
        <f t="shared" si="52"/>
        <v>520</v>
      </c>
      <c r="AP3335" s="1"/>
      <c r="AQ3335" s="2">
        <v>7450</v>
      </c>
      <c r="AR3335" s="36">
        <v>3874000</v>
      </c>
      <c r="AS3335" s="1">
        <v>24</v>
      </c>
      <c r="AT3335" s="45">
        <v>0.85</v>
      </c>
      <c r="AU3335" s="36">
        <v>581100</v>
      </c>
      <c r="AV3335" s="36">
        <v>620100</v>
      </c>
      <c r="AW3335" s="1"/>
      <c r="AX3335" s="2"/>
      <c r="AY3335" s="1"/>
      <c r="AZ3335" s="1"/>
      <c r="BA3335" s="36"/>
      <c r="BB3335" s="2"/>
      <c r="BC3335" s="1"/>
      <c r="BD3335" s="1"/>
      <c r="BE3335" s="36">
        <v>581100</v>
      </c>
      <c r="BF3335" s="36">
        <v>620100</v>
      </c>
      <c r="BG3335" s="1"/>
      <c r="BH3335" s="1"/>
      <c r="BI3335" s="1">
        <v>50</v>
      </c>
      <c r="BJ3335" s="1">
        <v>0</v>
      </c>
      <c r="BK3335" s="1">
        <v>0.03</v>
      </c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37" t="s">
        <v>76</v>
      </c>
    </row>
    <row r="3336" spans="1:77" x14ac:dyDescent="0.25">
      <c r="A3336" s="1">
        <v>3331</v>
      </c>
      <c r="B3336" s="1"/>
      <c r="C3336" s="1"/>
      <c r="D3336" s="1"/>
      <c r="E3336" s="1"/>
      <c r="F3336" s="1">
        <v>3331</v>
      </c>
      <c r="G3336" s="1" t="s">
        <v>67</v>
      </c>
      <c r="H3336" s="1">
        <v>3099</v>
      </c>
      <c r="M3336" s="1">
        <v>0</v>
      </c>
      <c r="N3336" s="1">
        <v>0</v>
      </c>
      <c r="O3336" s="1">
        <v>53</v>
      </c>
      <c r="P3336" s="1" t="s">
        <v>70</v>
      </c>
      <c r="Q3336" s="2">
        <v>53</v>
      </c>
      <c r="R3336" s="1"/>
      <c r="S3336" s="2">
        <v>450</v>
      </c>
      <c r="T3336" s="1"/>
      <c r="U3336" s="1"/>
      <c r="V3336" s="1"/>
      <c r="W3336" s="1"/>
      <c r="X3336" s="35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 t="s">
        <v>72</v>
      </c>
      <c r="AM3336" s="1" t="s">
        <v>73</v>
      </c>
      <c r="AN3336" s="1" t="s">
        <v>70</v>
      </c>
      <c r="AO3336" s="1">
        <f t="shared" si="52"/>
        <v>212</v>
      </c>
      <c r="AP3336" s="1"/>
      <c r="AQ3336" s="2">
        <v>7450</v>
      </c>
      <c r="AR3336" s="36">
        <v>1579400</v>
      </c>
      <c r="AS3336" s="1">
        <v>25</v>
      </c>
      <c r="AT3336" s="45">
        <v>0.85</v>
      </c>
      <c r="AU3336" s="36">
        <v>236910</v>
      </c>
      <c r="AV3336" s="36">
        <v>260760</v>
      </c>
      <c r="AW3336" s="1"/>
      <c r="AX3336" s="2"/>
      <c r="AY3336" s="1"/>
      <c r="AZ3336" s="1"/>
      <c r="BA3336" s="36"/>
      <c r="BB3336" s="2"/>
      <c r="BC3336" s="1"/>
      <c r="BD3336" s="1"/>
      <c r="BE3336" s="36">
        <v>236910</v>
      </c>
      <c r="BF3336" s="36">
        <v>260760</v>
      </c>
      <c r="BG3336" s="1"/>
      <c r="BH3336" s="1"/>
      <c r="BI3336" s="1">
        <v>50</v>
      </c>
      <c r="BJ3336" s="1">
        <v>0</v>
      </c>
      <c r="BK3336" s="1">
        <v>0.03</v>
      </c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37" t="s">
        <v>76</v>
      </c>
    </row>
    <row r="3337" spans="1:77" x14ac:dyDescent="0.25">
      <c r="A3337" s="1">
        <v>3332</v>
      </c>
      <c r="B3337" s="1"/>
      <c r="C3337" s="1"/>
      <c r="D3337" s="1"/>
      <c r="E3337" s="1"/>
      <c r="F3337" s="1">
        <v>3332</v>
      </c>
      <c r="G3337" s="1" t="s">
        <v>67</v>
      </c>
      <c r="H3337" s="1">
        <v>3100</v>
      </c>
      <c r="M3337" s="1">
        <v>0</v>
      </c>
      <c r="N3337" s="1">
        <v>1</v>
      </c>
      <c r="O3337" s="1">
        <v>39</v>
      </c>
      <c r="P3337" s="1" t="s">
        <v>70</v>
      </c>
      <c r="Q3337" s="2">
        <v>139</v>
      </c>
      <c r="R3337" s="1"/>
      <c r="S3337" s="2">
        <v>300</v>
      </c>
      <c r="T3337" s="1"/>
      <c r="U3337" s="1"/>
      <c r="V3337" s="1"/>
      <c r="W3337" s="1"/>
      <c r="X3337" s="35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 t="s">
        <v>72</v>
      </c>
      <c r="AM3337" s="1" t="s">
        <v>75</v>
      </c>
      <c r="AN3337" s="1" t="s">
        <v>70</v>
      </c>
      <c r="AO3337" s="1">
        <f t="shared" si="52"/>
        <v>556</v>
      </c>
      <c r="AP3337" s="1"/>
      <c r="AQ3337" s="2">
        <v>8050</v>
      </c>
      <c r="AR3337" s="36">
        <v>4475800</v>
      </c>
      <c r="AS3337" s="1">
        <v>19</v>
      </c>
      <c r="AT3337" s="45">
        <v>0.28000000000000003</v>
      </c>
      <c r="AU3337" s="36">
        <v>3222576</v>
      </c>
      <c r="AV3337" s="36">
        <v>3264276</v>
      </c>
      <c r="AW3337" s="1"/>
      <c r="AX3337" s="2"/>
      <c r="AY3337" s="1"/>
      <c r="AZ3337" s="1"/>
      <c r="BA3337" s="36"/>
      <c r="BB3337" s="2"/>
      <c r="BC3337" s="1"/>
      <c r="BD3337" s="1"/>
      <c r="BE3337" s="36">
        <v>3222576</v>
      </c>
      <c r="BF3337" s="36">
        <v>3264276</v>
      </c>
      <c r="BG3337" s="1"/>
      <c r="BH3337" s="1"/>
      <c r="BI3337" s="1">
        <v>50</v>
      </c>
      <c r="BJ3337" s="1">
        <v>0</v>
      </c>
      <c r="BK3337" s="1">
        <v>0.03</v>
      </c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37" t="s">
        <v>76</v>
      </c>
    </row>
    <row r="3338" spans="1:77" x14ac:dyDescent="0.25">
      <c r="A3338" s="1">
        <v>3333</v>
      </c>
      <c r="B3338" s="1"/>
      <c r="C3338" s="1"/>
      <c r="D3338" s="1"/>
      <c r="E3338" s="1"/>
      <c r="F3338" s="1">
        <v>3333</v>
      </c>
      <c r="G3338" s="1" t="s">
        <v>67</v>
      </c>
      <c r="H3338" s="1">
        <v>3101</v>
      </c>
      <c r="M3338" s="1">
        <v>0</v>
      </c>
      <c r="N3338" s="1">
        <v>1</v>
      </c>
      <c r="O3338" s="1">
        <v>79</v>
      </c>
      <c r="P3338" s="1" t="s">
        <v>70</v>
      </c>
      <c r="Q3338" s="2">
        <v>179</v>
      </c>
      <c r="R3338" s="1"/>
      <c r="S3338" s="2">
        <v>300</v>
      </c>
      <c r="T3338" s="1"/>
      <c r="U3338" s="1"/>
      <c r="V3338" s="1"/>
      <c r="W3338" s="1"/>
      <c r="X3338" s="35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 t="s">
        <v>72</v>
      </c>
      <c r="AM3338" s="1" t="s">
        <v>73</v>
      </c>
      <c r="AN3338" s="1" t="s">
        <v>70</v>
      </c>
      <c r="AO3338" s="1">
        <f t="shared" si="52"/>
        <v>716</v>
      </c>
      <c r="AP3338" s="1"/>
      <c r="AQ3338" s="2">
        <v>7450</v>
      </c>
      <c r="AR3338" s="36">
        <v>5334200</v>
      </c>
      <c r="AS3338" s="1">
        <v>32</v>
      </c>
      <c r="AT3338" s="45">
        <v>0.85</v>
      </c>
      <c r="AU3338" s="36">
        <v>800130</v>
      </c>
      <c r="AV3338" s="36">
        <v>853830</v>
      </c>
      <c r="AW3338" s="1"/>
      <c r="AX3338" s="2"/>
      <c r="AY3338" s="1"/>
      <c r="AZ3338" s="1"/>
      <c r="BA3338" s="36"/>
      <c r="BB3338" s="2"/>
      <c r="BC3338" s="1"/>
      <c r="BD3338" s="1"/>
      <c r="BE3338" s="36">
        <v>800130</v>
      </c>
      <c r="BF3338" s="36">
        <v>853830</v>
      </c>
      <c r="BG3338" s="1"/>
      <c r="BH3338" s="1"/>
      <c r="BI3338" s="1">
        <v>50</v>
      </c>
      <c r="BJ3338" s="1">
        <v>0</v>
      </c>
      <c r="BK3338" s="1">
        <v>0.03</v>
      </c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37" t="s">
        <v>76</v>
      </c>
    </row>
    <row r="3339" spans="1:77" x14ac:dyDescent="0.25">
      <c r="A3339" s="1">
        <v>3334</v>
      </c>
      <c r="B3339" s="1"/>
      <c r="C3339" s="1"/>
      <c r="D3339" s="1"/>
      <c r="E3339" s="1"/>
      <c r="F3339" s="1">
        <v>3334</v>
      </c>
      <c r="G3339" s="1" t="s">
        <v>67</v>
      </c>
      <c r="H3339" s="1">
        <v>3102</v>
      </c>
      <c r="M3339" s="1">
        <v>0</v>
      </c>
      <c r="N3339" s="1">
        <v>1</v>
      </c>
      <c r="O3339" s="1">
        <v>8.6999999999999993</v>
      </c>
      <c r="P3339" s="1" t="s">
        <v>70</v>
      </c>
      <c r="Q3339" s="2">
        <v>108.7</v>
      </c>
      <c r="R3339" s="1"/>
      <c r="S3339" s="2">
        <v>450</v>
      </c>
      <c r="T3339" s="1"/>
      <c r="U3339" s="1"/>
      <c r="V3339" s="1"/>
      <c r="W3339" s="1"/>
      <c r="X3339" s="35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 t="s">
        <v>72</v>
      </c>
      <c r="AM3339" s="1" t="s">
        <v>73</v>
      </c>
      <c r="AN3339" s="1" t="s">
        <v>70</v>
      </c>
      <c r="AO3339" s="1">
        <f t="shared" si="52"/>
        <v>434.8</v>
      </c>
      <c r="AP3339" s="1"/>
      <c r="AQ3339" s="2">
        <v>7450</v>
      </c>
      <c r="AR3339" s="36">
        <v>3239260</v>
      </c>
      <c r="AS3339" s="1">
        <v>24</v>
      </c>
      <c r="AT3339" s="45">
        <v>0.85</v>
      </c>
      <c r="AU3339" s="36">
        <v>485889</v>
      </c>
      <c r="AV3339" s="36">
        <v>534804</v>
      </c>
      <c r="AW3339" s="1"/>
      <c r="AX3339" s="2"/>
      <c r="AY3339" s="1"/>
      <c r="AZ3339" s="1"/>
      <c r="BA3339" s="36"/>
      <c r="BB3339" s="2"/>
      <c r="BC3339" s="1"/>
      <c r="BD3339" s="1"/>
      <c r="BE3339" s="36">
        <v>485889</v>
      </c>
      <c r="BF3339" s="36">
        <v>534804</v>
      </c>
      <c r="BG3339" s="1"/>
      <c r="BH3339" s="1"/>
      <c r="BI3339" s="1">
        <v>50</v>
      </c>
      <c r="BJ3339" s="1">
        <v>0</v>
      </c>
      <c r="BK3339" s="1">
        <v>0.03</v>
      </c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37" t="s">
        <v>76</v>
      </c>
    </row>
    <row r="3340" spans="1:77" x14ac:dyDescent="0.25">
      <c r="A3340" s="1">
        <v>3335</v>
      </c>
      <c r="B3340" s="1"/>
      <c r="C3340" s="1"/>
      <c r="D3340" s="1"/>
      <c r="E3340" s="1"/>
      <c r="F3340" s="1">
        <v>3335</v>
      </c>
      <c r="G3340" s="1" t="s">
        <v>67</v>
      </c>
      <c r="H3340" s="1">
        <v>3103</v>
      </c>
      <c r="M3340" s="1">
        <v>0</v>
      </c>
      <c r="N3340" s="1">
        <v>0</v>
      </c>
      <c r="O3340" s="1">
        <v>40</v>
      </c>
      <c r="P3340" s="1" t="s">
        <v>70</v>
      </c>
      <c r="Q3340" s="2">
        <v>40</v>
      </c>
      <c r="R3340" s="1"/>
      <c r="S3340" s="2">
        <v>130</v>
      </c>
      <c r="T3340" s="1"/>
      <c r="U3340" s="1"/>
      <c r="V3340" s="1"/>
      <c r="W3340" s="1"/>
      <c r="X3340" s="35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 t="s">
        <v>72</v>
      </c>
      <c r="AM3340" s="1" t="s">
        <v>73</v>
      </c>
      <c r="AN3340" s="1" t="s">
        <v>70</v>
      </c>
      <c r="AO3340" s="1">
        <f t="shared" si="52"/>
        <v>160</v>
      </c>
      <c r="AP3340" s="1"/>
      <c r="AQ3340" s="2">
        <v>7450</v>
      </c>
      <c r="AR3340" s="36">
        <v>1192000</v>
      </c>
      <c r="AS3340" s="1">
        <v>24</v>
      </c>
      <c r="AT3340" s="45">
        <v>0.85</v>
      </c>
      <c r="AU3340" s="36">
        <v>178800</v>
      </c>
      <c r="AV3340" s="36">
        <v>184000</v>
      </c>
      <c r="AW3340" s="1"/>
      <c r="AX3340" s="2"/>
      <c r="AY3340" s="1"/>
      <c r="AZ3340" s="1"/>
      <c r="BA3340" s="36"/>
      <c r="BB3340" s="2"/>
      <c r="BC3340" s="1"/>
      <c r="BD3340" s="1"/>
      <c r="BE3340" s="36">
        <v>178800</v>
      </c>
      <c r="BF3340" s="36">
        <v>184000</v>
      </c>
      <c r="BG3340" s="1"/>
      <c r="BH3340" s="1"/>
      <c r="BI3340" s="1">
        <v>50</v>
      </c>
      <c r="BJ3340" s="1">
        <v>0</v>
      </c>
      <c r="BK3340" s="1">
        <v>0.03</v>
      </c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37" t="s">
        <v>76</v>
      </c>
    </row>
    <row r="3341" spans="1:77" x14ac:dyDescent="0.25">
      <c r="A3341" s="1">
        <v>3336</v>
      </c>
      <c r="B3341" s="1"/>
      <c r="C3341" s="1"/>
      <c r="D3341" s="1"/>
      <c r="E3341" s="1"/>
      <c r="F3341" s="1">
        <v>3336</v>
      </c>
      <c r="G3341" s="1" t="s">
        <v>67</v>
      </c>
      <c r="H3341" s="1">
        <v>3104</v>
      </c>
      <c r="M3341" s="1">
        <v>0</v>
      </c>
      <c r="N3341" s="1">
        <v>0</v>
      </c>
      <c r="O3341" s="1">
        <v>85</v>
      </c>
      <c r="P3341" s="1" t="s">
        <v>70</v>
      </c>
      <c r="Q3341" s="2">
        <v>85</v>
      </c>
      <c r="R3341" s="1"/>
      <c r="S3341" s="2">
        <v>450</v>
      </c>
      <c r="T3341" s="1"/>
      <c r="U3341" s="1"/>
      <c r="V3341" s="1"/>
      <c r="W3341" s="1"/>
      <c r="X3341" s="35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 t="s">
        <v>72</v>
      </c>
      <c r="AM3341" s="1" t="s">
        <v>73</v>
      </c>
      <c r="AN3341" s="1" t="s">
        <v>70</v>
      </c>
      <c r="AO3341" s="1">
        <f t="shared" si="52"/>
        <v>340</v>
      </c>
      <c r="AP3341" s="1"/>
      <c r="AQ3341" s="2">
        <v>7450</v>
      </c>
      <c r="AR3341" s="36">
        <v>2533000</v>
      </c>
      <c r="AS3341" s="1">
        <v>18</v>
      </c>
      <c r="AT3341" s="45">
        <v>0.65</v>
      </c>
      <c r="AU3341" s="36">
        <v>886550</v>
      </c>
      <c r="AV3341" s="36">
        <v>924800</v>
      </c>
      <c r="AW3341" s="1"/>
      <c r="AX3341" s="2"/>
      <c r="AY3341" s="1"/>
      <c r="AZ3341" s="1"/>
      <c r="BA3341" s="36"/>
      <c r="BB3341" s="2"/>
      <c r="BC3341" s="1"/>
      <c r="BD3341" s="1"/>
      <c r="BE3341" s="36">
        <v>886550</v>
      </c>
      <c r="BF3341" s="36">
        <v>924800</v>
      </c>
      <c r="BG3341" s="1"/>
      <c r="BH3341" s="1"/>
      <c r="BI3341" s="1">
        <v>50</v>
      </c>
      <c r="BJ3341" s="1">
        <v>0</v>
      </c>
      <c r="BK3341" s="1">
        <v>0.03</v>
      </c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37" t="s">
        <v>76</v>
      </c>
    </row>
    <row r="3342" spans="1:77" x14ac:dyDescent="0.25">
      <c r="A3342" s="1">
        <v>3337</v>
      </c>
      <c r="B3342" s="1"/>
      <c r="C3342" s="1"/>
      <c r="D3342" s="1"/>
      <c r="E3342" s="1"/>
      <c r="F3342" s="1">
        <v>3337</v>
      </c>
      <c r="G3342" s="1" t="s">
        <v>67</v>
      </c>
      <c r="H3342" s="1">
        <v>3105</v>
      </c>
      <c r="M3342" s="1">
        <v>0</v>
      </c>
      <c r="N3342" s="1">
        <v>1</v>
      </c>
      <c r="O3342" s="1">
        <v>56.6</v>
      </c>
      <c r="P3342" s="1" t="s">
        <v>70</v>
      </c>
      <c r="Q3342" s="2">
        <v>156.6</v>
      </c>
      <c r="R3342" s="1"/>
      <c r="S3342" s="2">
        <v>300</v>
      </c>
      <c r="T3342" s="1"/>
      <c r="U3342" s="1"/>
      <c r="V3342" s="1"/>
      <c r="W3342" s="1"/>
      <c r="X3342" s="35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 t="s">
        <v>72</v>
      </c>
      <c r="AM3342" s="1" t="s">
        <v>75</v>
      </c>
      <c r="AN3342" s="1" t="s">
        <v>70</v>
      </c>
      <c r="AO3342" s="1">
        <f t="shared" si="52"/>
        <v>626.4</v>
      </c>
      <c r="AP3342" s="1"/>
      <c r="AQ3342" s="2">
        <v>8050</v>
      </c>
      <c r="AR3342" s="36">
        <v>5042520</v>
      </c>
      <c r="AS3342" s="1">
        <v>21</v>
      </c>
      <c r="AT3342" s="45">
        <v>0.32</v>
      </c>
      <c r="AU3342" s="36">
        <v>3428913.5999999996</v>
      </c>
      <c r="AV3342" s="36">
        <v>3475893.5999999996</v>
      </c>
      <c r="AW3342" s="1"/>
      <c r="AX3342" s="2"/>
      <c r="AY3342" s="1"/>
      <c r="AZ3342" s="1"/>
      <c r="BA3342" s="36"/>
      <c r="BB3342" s="2"/>
      <c r="BC3342" s="1"/>
      <c r="BD3342" s="1"/>
      <c r="BE3342" s="36">
        <v>3428913.5999999996</v>
      </c>
      <c r="BF3342" s="36">
        <v>3475893.5999999996</v>
      </c>
      <c r="BG3342" s="1"/>
      <c r="BH3342" s="1"/>
      <c r="BI3342" s="1">
        <v>50</v>
      </c>
      <c r="BJ3342" s="1">
        <v>0</v>
      </c>
      <c r="BK3342" s="1">
        <v>0.03</v>
      </c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37" t="s">
        <v>76</v>
      </c>
    </row>
    <row r="3343" spans="1:77" x14ac:dyDescent="0.25">
      <c r="A3343" s="1">
        <v>3338</v>
      </c>
      <c r="B3343" s="1"/>
      <c r="C3343" s="1"/>
      <c r="D3343" s="1"/>
      <c r="E3343" s="1"/>
      <c r="F3343" s="1">
        <v>3338</v>
      </c>
      <c r="G3343" s="1" t="s">
        <v>67</v>
      </c>
      <c r="H3343" s="1">
        <v>3106</v>
      </c>
      <c r="M3343" s="1">
        <v>0</v>
      </c>
      <c r="N3343" s="1">
        <v>0</v>
      </c>
      <c r="O3343" s="1">
        <v>62</v>
      </c>
      <c r="P3343" s="1" t="s">
        <v>70</v>
      </c>
      <c r="Q3343" s="2">
        <v>62</v>
      </c>
      <c r="R3343" s="1"/>
      <c r="S3343" s="2">
        <v>450</v>
      </c>
      <c r="T3343" s="1"/>
      <c r="U3343" s="1"/>
      <c r="V3343" s="1"/>
      <c r="W3343" s="1"/>
      <c r="X3343" s="35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 t="s">
        <v>72</v>
      </c>
      <c r="AM3343" s="1" t="s">
        <v>73</v>
      </c>
      <c r="AN3343" s="1" t="s">
        <v>70</v>
      </c>
      <c r="AO3343" s="1">
        <f t="shared" si="52"/>
        <v>248</v>
      </c>
      <c r="AP3343" s="1"/>
      <c r="AQ3343" s="2">
        <v>7450</v>
      </c>
      <c r="AR3343" s="36">
        <v>1847600</v>
      </c>
      <c r="AS3343" s="1">
        <v>29</v>
      </c>
      <c r="AT3343" s="45">
        <v>0.85</v>
      </c>
      <c r="AU3343" s="36">
        <v>277140</v>
      </c>
      <c r="AV3343" s="36">
        <v>305040</v>
      </c>
      <c r="AW3343" s="1"/>
      <c r="AX3343" s="2"/>
      <c r="AY3343" s="1"/>
      <c r="AZ3343" s="1"/>
      <c r="BA3343" s="36"/>
      <c r="BB3343" s="2"/>
      <c r="BC3343" s="1"/>
      <c r="BD3343" s="1"/>
      <c r="BE3343" s="36">
        <v>277140</v>
      </c>
      <c r="BF3343" s="36">
        <v>305040</v>
      </c>
      <c r="BG3343" s="1"/>
      <c r="BH3343" s="1"/>
      <c r="BI3343" s="1">
        <v>50</v>
      </c>
      <c r="BJ3343" s="1">
        <v>0</v>
      </c>
      <c r="BK3343" s="1">
        <v>0.03</v>
      </c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37" t="s">
        <v>76</v>
      </c>
    </row>
    <row r="3344" spans="1:77" x14ac:dyDescent="0.25">
      <c r="A3344" s="1">
        <v>3339</v>
      </c>
      <c r="B3344" s="1"/>
      <c r="C3344" s="1"/>
      <c r="D3344" s="1"/>
      <c r="E3344" s="1"/>
      <c r="F3344" s="1">
        <v>3339</v>
      </c>
      <c r="G3344" s="1" t="s">
        <v>67</v>
      </c>
      <c r="H3344" s="1">
        <v>3107</v>
      </c>
      <c r="M3344" s="1">
        <v>0</v>
      </c>
      <c r="N3344" s="1">
        <v>0</v>
      </c>
      <c r="O3344" s="1">
        <v>52</v>
      </c>
      <c r="P3344" s="1" t="s">
        <v>70</v>
      </c>
      <c r="Q3344" s="2">
        <v>52</v>
      </c>
      <c r="R3344" s="1"/>
      <c r="S3344" s="2">
        <v>450</v>
      </c>
      <c r="T3344" s="1"/>
      <c r="U3344" s="1"/>
      <c r="V3344" s="1"/>
      <c r="W3344" s="1"/>
      <c r="X3344" s="35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 t="s">
        <v>72</v>
      </c>
      <c r="AM3344" s="1" t="s">
        <v>73</v>
      </c>
      <c r="AN3344" s="1" t="s">
        <v>70</v>
      </c>
      <c r="AO3344" s="1">
        <f t="shared" si="52"/>
        <v>208</v>
      </c>
      <c r="AP3344" s="1"/>
      <c r="AQ3344" s="2">
        <v>7450</v>
      </c>
      <c r="AR3344" s="36">
        <v>1549600</v>
      </c>
      <c r="AS3344" s="1">
        <v>22</v>
      </c>
      <c r="AT3344" s="45">
        <v>0.85</v>
      </c>
      <c r="AU3344" s="36">
        <v>232440</v>
      </c>
      <c r="AV3344" s="36">
        <v>255840</v>
      </c>
      <c r="AW3344" s="1"/>
      <c r="AX3344" s="2"/>
      <c r="AY3344" s="1"/>
      <c r="AZ3344" s="1"/>
      <c r="BA3344" s="36"/>
      <c r="BB3344" s="2"/>
      <c r="BC3344" s="1"/>
      <c r="BD3344" s="1"/>
      <c r="BE3344" s="36">
        <v>232440</v>
      </c>
      <c r="BF3344" s="36">
        <v>255840</v>
      </c>
      <c r="BG3344" s="1"/>
      <c r="BH3344" s="1"/>
      <c r="BI3344" s="1">
        <v>50</v>
      </c>
      <c r="BJ3344" s="1">
        <v>0</v>
      </c>
      <c r="BK3344" s="1">
        <v>0.03</v>
      </c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37" t="s">
        <v>76</v>
      </c>
    </row>
    <row r="3345" spans="1:77" x14ac:dyDescent="0.25">
      <c r="A3345" s="1">
        <v>3340</v>
      </c>
      <c r="B3345" s="1"/>
      <c r="C3345" s="1"/>
      <c r="D3345" s="1"/>
      <c r="E3345" s="1"/>
      <c r="F3345" s="1">
        <v>3340</v>
      </c>
      <c r="G3345" s="1" t="s">
        <v>67</v>
      </c>
      <c r="H3345" s="1">
        <v>3108</v>
      </c>
      <c r="M3345" s="1">
        <v>0</v>
      </c>
      <c r="N3345" s="1">
        <v>0</v>
      </c>
      <c r="O3345" s="1">
        <v>53</v>
      </c>
      <c r="P3345" s="1" t="s">
        <v>70</v>
      </c>
      <c r="Q3345" s="2">
        <v>53</v>
      </c>
      <c r="R3345" s="1"/>
      <c r="S3345" s="2">
        <v>450</v>
      </c>
      <c r="T3345" s="1"/>
      <c r="U3345" s="1"/>
      <c r="V3345" s="1"/>
      <c r="W3345" s="1"/>
      <c r="X3345" s="35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 t="s">
        <v>72</v>
      </c>
      <c r="AM3345" s="1" t="s">
        <v>73</v>
      </c>
      <c r="AN3345" s="1" t="s">
        <v>70</v>
      </c>
      <c r="AO3345" s="1">
        <f t="shared" si="52"/>
        <v>212</v>
      </c>
      <c r="AP3345" s="1"/>
      <c r="AQ3345" s="2">
        <v>7450</v>
      </c>
      <c r="AR3345" s="36">
        <v>1579400</v>
      </c>
      <c r="AS3345" s="1">
        <v>24</v>
      </c>
      <c r="AT3345" s="45">
        <v>0.85</v>
      </c>
      <c r="AU3345" s="36">
        <v>236910</v>
      </c>
      <c r="AV3345" s="36">
        <v>260760</v>
      </c>
      <c r="AW3345" s="1"/>
      <c r="AX3345" s="2"/>
      <c r="AY3345" s="1"/>
      <c r="AZ3345" s="1"/>
      <c r="BA3345" s="36"/>
      <c r="BB3345" s="2"/>
      <c r="BC3345" s="1"/>
      <c r="BD3345" s="1"/>
      <c r="BE3345" s="36">
        <v>236910</v>
      </c>
      <c r="BF3345" s="36">
        <v>260760</v>
      </c>
      <c r="BG3345" s="1"/>
      <c r="BH3345" s="1"/>
      <c r="BI3345" s="1">
        <v>50</v>
      </c>
      <c r="BJ3345" s="1">
        <v>0</v>
      </c>
      <c r="BK3345" s="1">
        <v>0.03</v>
      </c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37" t="s">
        <v>76</v>
      </c>
    </row>
    <row r="3346" spans="1:77" x14ac:dyDescent="0.25">
      <c r="A3346" s="1">
        <v>3341</v>
      </c>
      <c r="B3346" s="1"/>
      <c r="C3346" s="1"/>
      <c r="D3346" s="1"/>
      <c r="E3346" s="1"/>
      <c r="F3346" s="1">
        <v>3341</v>
      </c>
      <c r="G3346" s="1" t="s">
        <v>67</v>
      </c>
      <c r="H3346" s="1">
        <v>3109</v>
      </c>
      <c r="M3346" s="1">
        <v>0</v>
      </c>
      <c r="N3346" s="1">
        <v>0</v>
      </c>
      <c r="O3346" s="1">
        <v>40</v>
      </c>
      <c r="P3346" s="1" t="s">
        <v>70</v>
      </c>
      <c r="Q3346" s="2">
        <v>40</v>
      </c>
      <c r="R3346" s="1"/>
      <c r="S3346" s="2">
        <v>300</v>
      </c>
      <c r="T3346" s="1"/>
      <c r="U3346" s="1"/>
      <c r="V3346" s="1"/>
      <c r="W3346" s="1"/>
      <c r="X3346" s="35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 t="s">
        <v>72</v>
      </c>
      <c r="AM3346" s="1" t="s">
        <v>73</v>
      </c>
      <c r="AN3346" s="1" t="s">
        <v>70</v>
      </c>
      <c r="AO3346" s="1">
        <f t="shared" si="52"/>
        <v>160</v>
      </c>
      <c r="AP3346" s="1"/>
      <c r="AQ3346" s="2">
        <v>7450</v>
      </c>
      <c r="AR3346" s="36">
        <v>1192000</v>
      </c>
      <c r="AS3346" s="1">
        <v>36</v>
      </c>
      <c r="AT3346" s="45">
        <v>0.85</v>
      </c>
      <c r="AU3346" s="36">
        <v>178800</v>
      </c>
      <c r="AV3346" s="36">
        <v>190800</v>
      </c>
      <c r="AW3346" s="1"/>
      <c r="AX3346" s="2"/>
      <c r="AY3346" s="1"/>
      <c r="AZ3346" s="1"/>
      <c r="BA3346" s="36"/>
      <c r="BB3346" s="2"/>
      <c r="BC3346" s="1"/>
      <c r="BD3346" s="1"/>
      <c r="BE3346" s="36">
        <v>178800</v>
      </c>
      <c r="BF3346" s="36">
        <v>190800</v>
      </c>
      <c r="BG3346" s="1"/>
      <c r="BH3346" s="1"/>
      <c r="BI3346" s="1">
        <v>50</v>
      </c>
      <c r="BJ3346" s="1">
        <v>0</v>
      </c>
      <c r="BK3346" s="1">
        <v>0.03</v>
      </c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37" t="s">
        <v>76</v>
      </c>
    </row>
    <row r="3347" spans="1:77" x14ac:dyDescent="0.25">
      <c r="A3347" s="1">
        <v>3342</v>
      </c>
      <c r="B3347" s="1"/>
      <c r="C3347" s="1"/>
      <c r="D3347" s="1"/>
      <c r="E3347" s="1"/>
      <c r="F3347" s="1">
        <v>3342</v>
      </c>
      <c r="G3347" s="1" t="s">
        <v>67</v>
      </c>
      <c r="H3347" s="1">
        <v>3110</v>
      </c>
      <c r="M3347" s="1">
        <v>0</v>
      </c>
      <c r="N3347" s="1">
        <v>1</v>
      </c>
      <c r="O3347" s="1">
        <v>93</v>
      </c>
      <c r="P3347" s="1" t="s">
        <v>70</v>
      </c>
      <c r="Q3347" s="2">
        <v>193</v>
      </c>
      <c r="R3347" s="1"/>
      <c r="S3347" s="2">
        <v>300</v>
      </c>
      <c r="T3347" s="1"/>
      <c r="U3347" s="1"/>
      <c r="V3347" s="1"/>
      <c r="W3347" s="1"/>
      <c r="X3347" s="35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 t="s">
        <v>72</v>
      </c>
      <c r="AM3347" s="1" t="s">
        <v>73</v>
      </c>
      <c r="AN3347" s="1" t="s">
        <v>70</v>
      </c>
      <c r="AO3347" s="1">
        <f t="shared" si="52"/>
        <v>772</v>
      </c>
      <c r="AP3347" s="1"/>
      <c r="AQ3347" s="2">
        <v>7450</v>
      </c>
      <c r="AR3347" s="36">
        <v>5751400</v>
      </c>
      <c r="AS3347" s="1">
        <v>24</v>
      </c>
      <c r="AT3347" s="45">
        <v>0.85</v>
      </c>
      <c r="AU3347" s="36">
        <v>862710</v>
      </c>
      <c r="AV3347" s="36">
        <v>920610</v>
      </c>
      <c r="AW3347" s="1"/>
      <c r="AX3347" s="2"/>
      <c r="AY3347" s="1"/>
      <c r="AZ3347" s="1"/>
      <c r="BA3347" s="36"/>
      <c r="BB3347" s="2"/>
      <c r="BC3347" s="1"/>
      <c r="BD3347" s="1"/>
      <c r="BE3347" s="36">
        <v>862710</v>
      </c>
      <c r="BF3347" s="36">
        <v>920610</v>
      </c>
      <c r="BG3347" s="1"/>
      <c r="BH3347" s="1"/>
      <c r="BI3347" s="1">
        <v>50</v>
      </c>
      <c r="BJ3347" s="1">
        <v>0</v>
      </c>
      <c r="BK3347" s="1">
        <v>0.03</v>
      </c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37" t="s">
        <v>76</v>
      </c>
    </row>
    <row r="3348" spans="1:77" x14ac:dyDescent="0.25">
      <c r="A3348" s="1">
        <v>3343</v>
      </c>
      <c r="B3348" s="1"/>
      <c r="C3348" s="1"/>
      <c r="D3348" s="1"/>
      <c r="E3348" s="1"/>
      <c r="F3348" s="1">
        <v>3343</v>
      </c>
      <c r="G3348" s="1" t="s">
        <v>67</v>
      </c>
      <c r="H3348" s="1">
        <v>3112</v>
      </c>
      <c r="M3348" s="1">
        <v>0</v>
      </c>
      <c r="N3348" s="1">
        <v>1</v>
      </c>
      <c r="O3348" s="1">
        <v>18</v>
      </c>
      <c r="P3348" s="1" t="s">
        <v>70</v>
      </c>
      <c r="Q3348" s="2">
        <v>118</v>
      </c>
      <c r="R3348" s="1"/>
      <c r="S3348" s="2">
        <v>450</v>
      </c>
      <c r="T3348" s="1"/>
      <c r="U3348" s="1"/>
      <c r="V3348" s="1"/>
      <c r="W3348" s="1"/>
      <c r="X3348" s="35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 t="s">
        <v>72</v>
      </c>
      <c r="AM3348" s="1" t="s">
        <v>73</v>
      </c>
      <c r="AN3348" s="1" t="s">
        <v>70</v>
      </c>
      <c r="AO3348" s="1">
        <f t="shared" si="52"/>
        <v>472</v>
      </c>
      <c r="AP3348" s="1"/>
      <c r="AQ3348" s="2">
        <v>7450</v>
      </c>
      <c r="AR3348" s="36">
        <v>3516400</v>
      </c>
      <c r="AS3348" s="1">
        <v>27</v>
      </c>
      <c r="AT3348" s="45">
        <v>0.85</v>
      </c>
      <c r="AU3348" s="36">
        <v>527460</v>
      </c>
      <c r="AV3348" s="36">
        <v>580560</v>
      </c>
      <c r="AW3348" s="1"/>
      <c r="AX3348" s="2"/>
      <c r="AY3348" s="1"/>
      <c r="AZ3348" s="1"/>
      <c r="BA3348" s="36"/>
      <c r="BB3348" s="2"/>
      <c r="BC3348" s="1"/>
      <c r="BD3348" s="1"/>
      <c r="BE3348" s="36">
        <v>527460</v>
      </c>
      <c r="BF3348" s="36">
        <v>580560</v>
      </c>
      <c r="BG3348" s="1"/>
      <c r="BH3348" s="1"/>
      <c r="BI3348" s="1">
        <v>50</v>
      </c>
      <c r="BJ3348" s="1">
        <v>0</v>
      </c>
      <c r="BK3348" s="1">
        <v>0.03</v>
      </c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37" t="s">
        <v>76</v>
      </c>
    </row>
    <row r="3349" spans="1:77" x14ac:dyDescent="0.25">
      <c r="A3349" s="1">
        <v>3344</v>
      </c>
      <c r="B3349" s="1"/>
      <c r="C3349" s="1"/>
      <c r="D3349" s="1"/>
      <c r="E3349" s="1"/>
      <c r="F3349" s="1">
        <v>3344</v>
      </c>
      <c r="G3349" s="1" t="s">
        <v>67</v>
      </c>
      <c r="H3349" s="1">
        <v>3114</v>
      </c>
      <c r="M3349" s="1">
        <v>0</v>
      </c>
      <c r="N3349" s="1">
        <v>0</v>
      </c>
      <c r="O3349" s="1">
        <v>77</v>
      </c>
      <c r="P3349" s="1" t="s">
        <v>70</v>
      </c>
      <c r="Q3349" s="2">
        <v>77</v>
      </c>
      <c r="R3349" s="1"/>
      <c r="S3349" s="2">
        <v>130</v>
      </c>
      <c r="T3349" s="1"/>
      <c r="U3349" s="1"/>
      <c r="V3349" s="1"/>
      <c r="W3349" s="1"/>
      <c r="X3349" s="35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 t="s">
        <v>72</v>
      </c>
      <c r="AM3349" s="1" t="s">
        <v>73</v>
      </c>
      <c r="AN3349" s="1" t="s">
        <v>70</v>
      </c>
      <c r="AO3349" s="1">
        <f t="shared" si="52"/>
        <v>308</v>
      </c>
      <c r="AP3349" s="1"/>
      <c r="AQ3349" s="2">
        <v>7450</v>
      </c>
      <c r="AR3349" s="36">
        <v>2294600</v>
      </c>
      <c r="AS3349" s="1">
        <v>30</v>
      </c>
      <c r="AT3349" s="45">
        <v>0.85</v>
      </c>
      <c r="AU3349" s="36">
        <v>344190</v>
      </c>
      <c r="AV3349" s="36">
        <v>354200</v>
      </c>
      <c r="AW3349" s="1"/>
      <c r="AX3349" s="2"/>
      <c r="AY3349" s="1"/>
      <c r="AZ3349" s="1"/>
      <c r="BA3349" s="36"/>
      <c r="BB3349" s="2"/>
      <c r="BC3349" s="1"/>
      <c r="BD3349" s="1"/>
      <c r="BE3349" s="36">
        <v>344190</v>
      </c>
      <c r="BF3349" s="36">
        <v>354200</v>
      </c>
      <c r="BG3349" s="1"/>
      <c r="BH3349" s="1"/>
      <c r="BI3349" s="1">
        <v>50</v>
      </c>
      <c r="BJ3349" s="1">
        <v>0</v>
      </c>
      <c r="BK3349" s="1">
        <v>0.03</v>
      </c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37" t="s">
        <v>76</v>
      </c>
    </row>
    <row r="3350" spans="1:77" x14ac:dyDescent="0.25">
      <c r="A3350" s="1">
        <v>3345</v>
      </c>
      <c r="B3350" s="1"/>
      <c r="C3350" s="1"/>
      <c r="D3350" s="1"/>
      <c r="E3350" s="1"/>
      <c r="F3350" s="1">
        <v>3345</v>
      </c>
      <c r="G3350" s="1" t="s">
        <v>67</v>
      </c>
      <c r="H3350" s="1">
        <v>3116</v>
      </c>
      <c r="M3350" s="1">
        <v>0</v>
      </c>
      <c r="N3350" s="1">
        <v>1</v>
      </c>
      <c r="O3350" s="1">
        <v>71</v>
      </c>
      <c r="P3350" s="1" t="s">
        <v>70</v>
      </c>
      <c r="Q3350" s="2">
        <v>171</v>
      </c>
      <c r="R3350" s="1"/>
      <c r="S3350" s="2">
        <v>390</v>
      </c>
      <c r="T3350" s="1"/>
      <c r="U3350" s="1"/>
      <c r="V3350" s="1"/>
      <c r="W3350" s="1"/>
      <c r="X3350" s="35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 t="s">
        <v>72</v>
      </c>
      <c r="AM3350" s="1" t="s">
        <v>73</v>
      </c>
      <c r="AN3350" s="1" t="s">
        <v>70</v>
      </c>
      <c r="AO3350" s="1">
        <f t="shared" si="52"/>
        <v>684</v>
      </c>
      <c r="AP3350" s="1"/>
      <c r="AQ3350" s="2">
        <v>7450</v>
      </c>
      <c r="AR3350" s="36">
        <v>5095800</v>
      </c>
      <c r="AS3350" s="1">
        <v>21</v>
      </c>
      <c r="AT3350" s="45">
        <v>0.85</v>
      </c>
      <c r="AU3350" s="36">
        <v>764370</v>
      </c>
      <c r="AV3350" s="36">
        <v>831060</v>
      </c>
      <c r="AW3350" s="1"/>
      <c r="AX3350" s="2"/>
      <c r="AY3350" s="1"/>
      <c r="AZ3350" s="1"/>
      <c r="BA3350" s="36"/>
      <c r="BB3350" s="2"/>
      <c r="BC3350" s="1"/>
      <c r="BD3350" s="1"/>
      <c r="BE3350" s="36">
        <v>764370</v>
      </c>
      <c r="BF3350" s="36">
        <v>831060</v>
      </c>
      <c r="BG3350" s="1"/>
      <c r="BH3350" s="1"/>
      <c r="BI3350" s="1">
        <v>50</v>
      </c>
      <c r="BJ3350" s="1">
        <v>0</v>
      </c>
      <c r="BK3350" s="1">
        <v>0.03</v>
      </c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37" t="s">
        <v>76</v>
      </c>
    </row>
    <row r="3351" spans="1:77" x14ac:dyDescent="0.25">
      <c r="A3351" s="1">
        <v>3346</v>
      </c>
      <c r="B3351" s="1"/>
      <c r="C3351" s="1"/>
      <c r="D3351" s="1"/>
      <c r="E3351" s="1"/>
      <c r="F3351" s="1">
        <v>3346</v>
      </c>
      <c r="G3351" s="1" t="s">
        <v>67</v>
      </c>
      <c r="H3351" s="1">
        <v>3117</v>
      </c>
      <c r="M3351" s="1">
        <v>0</v>
      </c>
      <c r="N3351" s="1">
        <v>0</v>
      </c>
      <c r="O3351" s="1">
        <v>67</v>
      </c>
      <c r="P3351" s="1" t="s">
        <v>70</v>
      </c>
      <c r="Q3351" s="2">
        <v>67</v>
      </c>
      <c r="R3351" s="1"/>
      <c r="S3351" s="2">
        <v>450</v>
      </c>
      <c r="T3351" s="1"/>
      <c r="U3351" s="1"/>
      <c r="V3351" s="1"/>
      <c r="W3351" s="1"/>
      <c r="X3351" s="35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 t="s">
        <v>72</v>
      </c>
      <c r="AM3351" s="1" t="s">
        <v>73</v>
      </c>
      <c r="AN3351" s="1" t="s">
        <v>70</v>
      </c>
      <c r="AO3351" s="1">
        <f t="shared" si="52"/>
        <v>268</v>
      </c>
      <c r="AP3351" s="1"/>
      <c r="AQ3351" s="2">
        <v>7450</v>
      </c>
      <c r="AR3351" s="36">
        <v>1996600</v>
      </c>
      <c r="AS3351" s="1">
        <v>24</v>
      </c>
      <c r="AT3351" s="45">
        <v>0.85</v>
      </c>
      <c r="AU3351" s="36">
        <v>299490</v>
      </c>
      <c r="AV3351" s="36">
        <v>329640</v>
      </c>
      <c r="AW3351" s="1"/>
      <c r="AX3351" s="2"/>
      <c r="AY3351" s="1"/>
      <c r="AZ3351" s="1"/>
      <c r="BA3351" s="36"/>
      <c r="BB3351" s="2"/>
      <c r="BC3351" s="1"/>
      <c r="BD3351" s="1"/>
      <c r="BE3351" s="36">
        <v>299490</v>
      </c>
      <c r="BF3351" s="36">
        <v>329640</v>
      </c>
      <c r="BG3351" s="1"/>
      <c r="BH3351" s="1"/>
      <c r="BI3351" s="1">
        <v>50</v>
      </c>
      <c r="BJ3351" s="1">
        <v>0</v>
      </c>
      <c r="BK3351" s="1">
        <v>0.03</v>
      </c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37" t="s">
        <v>76</v>
      </c>
    </row>
    <row r="3352" spans="1:77" x14ac:dyDescent="0.25">
      <c r="A3352" s="1">
        <v>3347</v>
      </c>
      <c r="B3352" s="1"/>
      <c r="C3352" s="1"/>
      <c r="D3352" s="1"/>
      <c r="E3352" s="1"/>
      <c r="F3352" s="1">
        <v>3347</v>
      </c>
      <c r="G3352" s="1" t="s">
        <v>67</v>
      </c>
      <c r="H3352" s="1">
        <v>3119</v>
      </c>
      <c r="M3352" s="1">
        <v>0</v>
      </c>
      <c r="N3352" s="1">
        <v>0</v>
      </c>
      <c r="O3352" s="1">
        <v>85</v>
      </c>
      <c r="P3352" s="1" t="s">
        <v>70</v>
      </c>
      <c r="Q3352" s="2">
        <v>85</v>
      </c>
      <c r="R3352" s="1"/>
      <c r="S3352" s="2">
        <v>450</v>
      </c>
      <c r="T3352" s="1"/>
      <c r="U3352" s="1"/>
      <c r="V3352" s="1"/>
      <c r="W3352" s="1"/>
      <c r="X3352" s="35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 t="s">
        <v>72</v>
      </c>
      <c r="AM3352" s="1" t="s">
        <v>73</v>
      </c>
      <c r="AN3352" s="1" t="s">
        <v>70</v>
      </c>
      <c r="AO3352" s="1">
        <f t="shared" si="52"/>
        <v>340</v>
      </c>
      <c r="AP3352" s="1"/>
      <c r="AQ3352" s="2">
        <v>7450</v>
      </c>
      <c r="AR3352" s="36">
        <v>2533000</v>
      </c>
      <c r="AS3352" s="1">
        <v>24</v>
      </c>
      <c r="AT3352" s="45">
        <v>0.85</v>
      </c>
      <c r="AU3352" s="36">
        <v>379950</v>
      </c>
      <c r="AV3352" s="36">
        <v>418200</v>
      </c>
      <c r="AW3352" s="1"/>
      <c r="AX3352" s="2"/>
      <c r="AY3352" s="1"/>
      <c r="AZ3352" s="1"/>
      <c r="BA3352" s="36"/>
      <c r="BB3352" s="2"/>
      <c r="BC3352" s="1"/>
      <c r="BD3352" s="1"/>
      <c r="BE3352" s="36">
        <v>379950</v>
      </c>
      <c r="BF3352" s="36">
        <v>418200</v>
      </c>
      <c r="BG3352" s="1"/>
      <c r="BH3352" s="1"/>
      <c r="BI3352" s="1">
        <v>50</v>
      </c>
      <c r="BJ3352" s="1">
        <v>0</v>
      </c>
      <c r="BK3352" s="1">
        <v>0.03</v>
      </c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37" t="s">
        <v>76</v>
      </c>
    </row>
    <row r="3353" spans="1:77" x14ac:dyDescent="0.25">
      <c r="A3353" s="1">
        <v>3348</v>
      </c>
      <c r="B3353" s="1"/>
      <c r="C3353" s="1"/>
      <c r="D3353" s="1"/>
      <c r="E3353" s="1"/>
      <c r="F3353" s="1">
        <v>3348</v>
      </c>
      <c r="G3353" s="1" t="s">
        <v>67</v>
      </c>
      <c r="H3353" s="1">
        <v>3120</v>
      </c>
      <c r="M3353" s="1">
        <v>0</v>
      </c>
      <c r="N3353" s="1">
        <v>0</v>
      </c>
      <c r="O3353" s="1">
        <v>79</v>
      </c>
      <c r="P3353" s="1" t="s">
        <v>70</v>
      </c>
      <c r="Q3353" s="2">
        <v>79</v>
      </c>
      <c r="R3353" s="1"/>
      <c r="S3353" s="2">
        <v>300</v>
      </c>
      <c r="T3353" s="1"/>
      <c r="U3353" s="1"/>
      <c r="V3353" s="1"/>
      <c r="W3353" s="1"/>
      <c r="X3353" s="35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 t="s">
        <v>72</v>
      </c>
      <c r="AM3353" s="1" t="s">
        <v>75</v>
      </c>
      <c r="AN3353" s="1" t="s">
        <v>70</v>
      </c>
      <c r="AO3353" s="1">
        <f t="shared" si="52"/>
        <v>316</v>
      </c>
      <c r="AP3353" s="1"/>
      <c r="AQ3353" s="2">
        <v>8050</v>
      </c>
      <c r="AR3353" s="36">
        <v>2543800</v>
      </c>
      <c r="AS3353" s="1">
        <v>24</v>
      </c>
      <c r="AT3353" s="45">
        <v>0.38</v>
      </c>
      <c r="AU3353" s="36">
        <v>1577156</v>
      </c>
      <c r="AV3353" s="36">
        <v>1600856</v>
      </c>
      <c r="AW3353" s="1"/>
      <c r="AX3353" s="2"/>
      <c r="AY3353" s="1"/>
      <c r="AZ3353" s="1"/>
      <c r="BA3353" s="36"/>
      <c r="BB3353" s="2"/>
      <c r="BC3353" s="1"/>
      <c r="BD3353" s="1"/>
      <c r="BE3353" s="36">
        <v>1577156</v>
      </c>
      <c r="BF3353" s="36">
        <v>1600856</v>
      </c>
      <c r="BG3353" s="1"/>
      <c r="BH3353" s="1"/>
      <c r="BI3353" s="1">
        <v>50</v>
      </c>
      <c r="BJ3353" s="1">
        <v>0</v>
      </c>
      <c r="BK3353" s="1">
        <v>0.03</v>
      </c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37" t="s">
        <v>76</v>
      </c>
    </row>
    <row r="3354" spans="1:77" x14ac:dyDescent="0.25">
      <c r="A3354" s="1">
        <v>3349</v>
      </c>
      <c r="B3354" s="1"/>
      <c r="C3354" s="1"/>
      <c r="D3354" s="1"/>
      <c r="E3354" s="1"/>
      <c r="F3354" s="1">
        <v>3349</v>
      </c>
      <c r="G3354" s="1" t="s">
        <v>67</v>
      </c>
      <c r="H3354" s="1">
        <v>3121</v>
      </c>
      <c r="M3354" s="1">
        <v>0</v>
      </c>
      <c r="N3354" s="1">
        <v>2</v>
      </c>
      <c r="O3354" s="1">
        <v>13</v>
      </c>
      <c r="P3354" s="1" t="s">
        <v>70</v>
      </c>
      <c r="Q3354" s="2">
        <v>213</v>
      </c>
      <c r="R3354" s="1"/>
      <c r="S3354" s="2">
        <v>300</v>
      </c>
      <c r="T3354" s="1"/>
      <c r="U3354" s="1"/>
      <c r="V3354" s="1"/>
      <c r="W3354" s="1"/>
      <c r="X3354" s="35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 t="s">
        <v>72</v>
      </c>
      <c r="AM3354" s="1" t="s">
        <v>73</v>
      </c>
      <c r="AN3354" s="1" t="s">
        <v>70</v>
      </c>
      <c r="AO3354" s="1">
        <f t="shared" si="52"/>
        <v>852</v>
      </c>
      <c r="AP3354" s="1"/>
      <c r="AQ3354" s="2">
        <v>7450</v>
      </c>
      <c r="AR3354" s="36">
        <v>6347400</v>
      </c>
      <c r="AS3354" s="1">
        <v>30</v>
      </c>
      <c r="AT3354" s="45">
        <v>0.85</v>
      </c>
      <c r="AU3354" s="36">
        <v>952110</v>
      </c>
      <c r="AV3354" s="36">
        <v>1016010</v>
      </c>
      <c r="AW3354" s="1"/>
      <c r="AX3354" s="2"/>
      <c r="AY3354" s="1"/>
      <c r="AZ3354" s="1"/>
      <c r="BA3354" s="36"/>
      <c r="BB3354" s="2"/>
      <c r="BC3354" s="1"/>
      <c r="BD3354" s="1"/>
      <c r="BE3354" s="36">
        <v>952110</v>
      </c>
      <c r="BF3354" s="36">
        <v>1016010</v>
      </c>
      <c r="BG3354" s="1"/>
      <c r="BH3354" s="1"/>
      <c r="BI3354" s="1">
        <v>50</v>
      </c>
      <c r="BJ3354" s="1">
        <v>0</v>
      </c>
      <c r="BK3354" s="1">
        <v>0.03</v>
      </c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37" t="s">
        <v>76</v>
      </c>
    </row>
    <row r="3355" spans="1:77" x14ac:dyDescent="0.25">
      <c r="A3355" s="1">
        <v>3350</v>
      </c>
      <c r="B3355" s="1"/>
      <c r="C3355" s="1"/>
      <c r="D3355" s="1"/>
      <c r="E3355" s="1"/>
      <c r="F3355" s="1">
        <v>3350</v>
      </c>
      <c r="G3355" s="1" t="s">
        <v>67</v>
      </c>
      <c r="H3355" s="1">
        <v>3122</v>
      </c>
      <c r="M3355" s="1">
        <v>0</v>
      </c>
      <c r="N3355" s="1">
        <v>0</v>
      </c>
      <c r="O3355" s="1">
        <v>36.6</v>
      </c>
      <c r="P3355" s="1" t="s">
        <v>70</v>
      </c>
      <c r="Q3355" s="2">
        <v>36.6</v>
      </c>
      <c r="R3355" s="1"/>
      <c r="S3355" s="2">
        <v>300</v>
      </c>
      <c r="T3355" s="1"/>
      <c r="U3355" s="1"/>
      <c r="V3355" s="1"/>
      <c r="W3355" s="1"/>
      <c r="X3355" s="35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 t="s">
        <v>72</v>
      </c>
      <c r="AM3355" s="1" t="s">
        <v>73</v>
      </c>
      <c r="AN3355" s="1" t="s">
        <v>70</v>
      </c>
      <c r="AO3355" s="1">
        <f t="shared" si="52"/>
        <v>146.4</v>
      </c>
      <c r="AP3355" s="1"/>
      <c r="AQ3355" s="2">
        <v>7450</v>
      </c>
      <c r="AR3355" s="36">
        <v>1090680</v>
      </c>
      <c r="AS3355" s="1">
        <v>36</v>
      </c>
      <c r="AT3355" s="45">
        <v>0.85</v>
      </c>
      <c r="AU3355" s="36">
        <v>163602</v>
      </c>
      <c r="AV3355" s="36">
        <v>174582</v>
      </c>
      <c r="AW3355" s="1"/>
      <c r="AX3355" s="2"/>
      <c r="AY3355" s="1"/>
      <c r="AZ3355" s="1"/>
      <c r="BA3355" s="36"/>
      <c r="BB3355" s="2"/>
      <c r="BC3355" s="1"/>
      <c r="BD3355" s="1"/>
      <c r="BE3355" s="36">
        <v>163602</v>
      </c>
      <c r="BF3355" s="36">
        <v>174582</v>
      </c>
      <c r="BG3355" s="1"/>
      <c r="BH3355" s="1"/>
      <c r="BI3355" s="1">
        <v>50</v>
      </c>
      <c r="BJ3355" s="1">
        <v>0</v>
      </c>
      <c r="BK3355" s="1">
        <v>0.03</v>
      </c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37" t="s">
        <v>76</v>
      </c>
    </row>
    <row r="3356" spans="1:77" x14ac:dyDescent="0.25">
      <c r="A3356" s="1">
        <v>3351</v>
      </c>
      <c r="B3356" s="1"/>
      <c r="C3356" s="1"/>
      <c r="D3356" s="1"/>
      <c r="E3356" s="1"/>
      <c r="F3356" s="1">
        <v>3351</v>
      </c>
      <c r="G3356" s="1" t="s">
        <v>67</v>
      </c>
      <c r="H3356" s="1">
        <v>3123</v>
      </c>
      <c r="M3356" s="1">
        <v>0</v>
      </c>
      <c r="N3356" s="1">
        <v>1</v>
      </c>
      <c r="O3356" s="1">
        <v>48</v>
      </c>
      <c r="P3356" s="1" t="s">
        <v>70</v>
      </c>
      <c r="Q3356" s="2">
        <v>148</v>
      </c>
      <c r="R3356" s="1"/>
      <c r="S3356" s="2">
        <v>300</v>
      </c>
      <c r="T3356" s="1"/>
      <c r="U3356" s="1"/>
      <c r="V3356" s="1"/>
      <c r="W3356" s="1"/>
      <c r="X3356" s="35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 t="s">
        <v>72</v>
      </c>
      <c r="AM3356" s="1" t="s">
        <v>73</v>
      </c>
      <c r="AN3356" s="1" t="s">
        <v>70</v>
      </c>
      <c r="AO3356" s="1">
        <f t="shared" si="52"/>
        <v>592</v>
      </c>
      <c r="AP3356" s="1"/>
      <c r="AQ3356" s="2">
        <v>7450</v>
      </c>
      <c r="AR3356" s="36">
        <v>4410400</v>
      </c>
      <c r="AS3356" s="1">
        <v>30</v>
      </c>
      <c r="AT3356" s="45">
        <v>0.85</v>
      </c>
      <c r="AU3356" s="36">
        <v>661560</v>
      </c>
      <c r="AV3356" s="36">
        <v>705960</v>
      </c>
      <c r="AW3356" s="1"/>
      <c r="AX3356" s="2"/>
      <c r="AY3356" s="1"/>
      <c r="AZ3356" s="1"/>
      <c r="BA3356" s="36"/>
      <c r="BB3356" s="2"/>
      <c r="BC3356" s="1"/>
      <c r="BD3356" s="1"/>
      <c r="BE3356" s="36">
        <v>661560</v>
      </c>
      <c r="BF3356" s="36">
        <v>705960</v>
      </c>
      <c r="BG3356" s="1"/>
      <c r="BH3356" s="1"/>
      <c r="BI3356" s="1">
        <v>50</v>
      </c>
      <c r="BJ3356" s="1">
        <v>0</v>
      </c>
      <c r="BK3356" s="1">
        <v>0.03</v>
      </c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37" t="s">
        <v>76</v>
      </c>
    </row>
    <row r="3357" spans="1:77" x14ac:dyDescent="0.25">
      <c r="A3357" s="1">
        <v>3352</v>
      </c>
      <c r="B3357" s="1"/>
      <c r="C3357" s="1"/>
      <c r="D3357" s="1"/>
      <c r="E3357" s="1"/>
      <c r="F3357" s="1">
        <v>3352</v>
      </c>
      <c r="G3357" s="1" t="s">
        <v>67</v>
      </c>
      <c r="H3357" s="1">
        <v>3125</v>
      </c>
      <c r="M3357" s="1">
        <v>0</v>
      </c>
      <c r="N3357" s="1">
        <v>0</v>
      </c>
      <c r="O3357" s="1">
        <v>49</v>
      </c>
      <c r="P3357" s="1" t="s">
        <v>70</v>
      </c>
      <c r="Q3357" s="2">
        <v>49</v>
      </c>
      <c r="R3357" s="1"/>
      <c r="S3357" s="2">
        <v>350</v>
      </c>
      <c r="T3357" s="1"/>
      <c r="U3357" s="1"/>
      <c r="V3357" s="1"/>
      <c r="W3357" s="1"/>
      <c r="X3357" s="35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 t="s">
        <v>72</v>
      </c>
      <c r="AM3357" s="1" t="s">
        <v>74</v>
      </c>
      <c r="AN3357" s="1" t="s">
        <v>70</v>
      </c>
      <c r="AO3357" s="1">
        <f t="shared" si="52"/>
        <v>196</v>
      </c>
      <c r="AP3357" s="1"/>
      <c r="AQ3357" s="2">
        <v>7650</v>
      </c>
      <c r="AR3357" s="36">
        <v>1499400</v>
      </c>
      <c r="AS3357" s="1">
        <v>19</v>
      </c>
      <c r="AT3357" s="45">
        <v>0.86</v>
      </c>
      <c r="AU3357" s="36">
        <v>209916</v>
      </c>
      <c r="AV3357" s="36">
        <v>227066</v>
      </c>
      <c r="AW3357" s="1"/>
      <c r="AX3357" s="2"/>
      <c r="AY3357" s="1"/>
      <c r="AZ3357" s="1"/>
      <c r="BA3357" s="36"/>
      <c r="BB3357" s="2"/>
      <c r="BC3357" s="1"/>
      <c r="BD3357" s="1"/>
      <c r="BE3357" s="36">
        <v>209916</v>
      </c>
      <c r="BF3357" s="36">
        <v>227066</v>
      </c>
      <c r="BG3357" s="1"/>
      <c r="BH3357" s="1"/>
      <c r="BI3357" s="1">
        <v>50</v>
      </c>
      <c r="BJ3357" s="1">
        <v>0</v>
      </c>
      <c r="BK3357" s="1">
        <v>0.03</v>
      </c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37" t="s">
        <v>76</v>
      </c>
    </row>
    <row r="3358" spans="1:77" x14ac:dyDescent="0.25">
      <c r="A3358" s="1">
        <v>3353</v>
      </c>
      <c r="B3358" s="1"/>
      <c r="C3358" s="1"/>
      <c r="D3358" s="1"/>
      <c r="E3358" s="1"/>
      <c r="F3358" s="1">
        <v>3353</v>
      </c>
      <c r="G3358" s="1" t="s">
        <v>67</v>
      </c>
      <c r="H3358" s="1">
        <v>3128</v>
      </c>
      <c r="M3358" s="1">
        <v>0</v>
      </c>
      <c r="N3358" s="1">
        <v>1</v>
      </c>
      <c r="O3358" s="1">
        <v>58</v>
      </c>
      <c r="P3358" s="1" t="s">
        <v>70</v>
      </c>
      <c r="Q3358" s="2">
        <v>158</v>
      </c>
      <c r="R3358" s="1"/>
      <c r="S3358" s="2">
        <v>450</v>
      </c>
      <c r="T3358" s="1"/>
      <c r="U3358" s="1"/>
      <c r="V3358" s="1"/>
      <c r="W3358" s="1"/>
      <c r="X3358" s="35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 t="s">
        <v>72</v>
      </c>
      <c r="AM3358" s="1" t="s">
        <v>75</v>
      </c>
      <c r="AN3358" s="1" t="s">
        <v>70</v>
      </c>
      <c r="AO3358" s="1">
        <f t="shared" si="52"/>
        <v>632</v>
      </c>
      <c r="AP3358" s="1"/>
      <c r="AQ3358" s="2">
        <v>8050</v>
      </c>
      <c r="AR3358" s="36">
        <v>5087600</v>
      </c>
      <c r="AS3358" s="1">
        <v>24</v>
      </c>
      <c r="AT3358" s="45">
        <v>0.38</v>
      </c>
      <c r="AU3358" s="36">
        <v>3154312</v>
      </c>
      <c r="AV3358" s="36">
        <v>3225412</v>
      </c>
      <c r="AW3358" s="1"/>
      <c r="AX3358" s="2"/>
      <c r="AY3358" s="1"/>
      <c r="AZ3358" s="1"/>
      <c r="BA3358" s="36"/>
      <c r="BB3358" s="2"/>
      <c r="BC3358" s="1"/>
      <c r="BD3358" s="1"/>
      <c r="BE3358" s="36">
        <v>3154312</v>
      </c>
      <c r="BF3358" s="36">
        <v>3225412</v>
      </c>
      <c r="BG3358" s="1"/>
      <c r="BH3358" s="1"/>
      <c r="BI3358" s="1">
        <v>50</v>
      </c>
      <c r="BJ3358" s="1">
        <v>0</v>
      </c>
      <c r="BK3358" s="1">
        <v>0.03</v>
      </c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37" t="s">
        <v>76</v>
      </c>
    </row>
    <row r="3359" spans="1:77" x14ac:dyDescent="0.25">
      <c r="A3359" s="1">
        <v>3354</v>
      </c>
      <c r="B3359" s="1"/>
      <c r="C3359" s="1"/>
      <c r="D3359" s="1"/>
      <c r="E3359" s="1"/>
      <c r="F3359" s="1">
        <v>3354</v>
      </c>
      <c r="G3359" s="1" t="s">
        <v>67</v>
      </c>
      <c r="H3359" s="1">
        <v>3129</v>
      </c>
      <c r="M3359" s="1">
        <v>0</v>
      </c>
      <c r="N3359" s="1">
        <v>0</v>
      </c>
      <c r="O3359" s="1">
        <v>45</v>
      </c>
      <c r="P3359" s="1" t="s">
        <v>70</v>
      </c>
      <c r="Q3359" s="2">
        <v>45</v>
      </c>
      <c r="R3359" s="1"/>
      <c r="S3359" s="2">
        <v>130</v>
      </c>
      <c r="T3359" s="1"/>
      <c r="U3359" s="1"/>
      <c r="V3359" s="1"/>
      <c r="W3359" s="1"/>
      <c r="X3359" s="35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 t="s">
        <v>72</v>
      </c>
      <c r="AM3359" s="1" t="s">
        <v>75</v>
      </c>
      <c r="AN3359" s="1" t="s">
        <v>70</v>
      </c>
      <c r="AO3359" s="1">
        <f t="shared" si="52"/>
        <v>180</v>
      </c>
      <c r="AP3359" s="1"/>
      <c r="AQ3359" s="2">
        <v>8050</v>
      </c>
      <c r="AR3359" s="36">
        <v>1449000</v>
      </c>
      <c r="AS3359" s="1">
        <v>26</v>
      </c>
      <c r="AT3359" s="45">
        <v>0.42</v>
      </c>
      <c r="AU3359" s="36">
        <v>840420</v>
      </c>
      <c r="AV3359" s="36">
        <v>846270</v>
      </c>
      <c r="AW3359" s="1"/>
      <c r="AX3359" s="2"/>
      <c r="AY3359" s="1"/>
      <c r="AZ3359" s="1"/>
      <c r="BA3359" s="36"/>
      <c r="BB3359" s="2"/>
      <c r="BC3359" s="1"/>
      <c r="BD3359" s="1"/>
      <c r="BE3359" s="36">
        <v>840420</v>
      </c>
      <c r="BF3359" s="36">
        <v>846270</v>
      </c>
      <c r="BG3359" s="1"/>
      <c r="BH3359" s="1"/>
      <c r="BI3359" s="1">
        <v>50</v>
      </c>
      <c r="BJ3359" s="1">
        <v>0</v>
      </c>
      <c r="BK3359" s="1">
        <v>0.03</v>
      </c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37" t="s">
        <v>76</v>
      </c>
    </row>
    <row r="3360" spans="1:77" x14ac:dyDescent="0.25">
      <c r="A3360" s="1">
        <v>3355</v>
      </c>
      <c r="B3360" s="1"/>
      <c r="C3360" s="1"/>
      <c r="D3360" s="1"/>
      <c r="E3360" s="1"/>
      <c r="F3360" s="1">
        <v>3355</v>
      </c>
      <c r="G3360" s="1" t="s">
        <v>67</v>
      </c>
      <c r="H3360" s="1">
        <v>3131</v>
      </c>
      <c r="M3360" s="1">
        <v>0</v>
      </c>
      <c r="N3360" s="1">
        <v>0</v>
      </c>
      <c r="O3360" s="1">
        <v>39</v>
      </c>
      <c r="P3360" s="1" t="s">
        <v>70</v>
      </c>
      <c r="Q3360" s="2">
        <v>39</v>
      </c>
      <c r="R3360" s="1"/>
      <c r="S3360" s="2">
        <v>450</v>
      </c>
      <c r="T3360" s="1"/>
      <c r="U3360" s="1"/>
      <c r="V3360" s="1"/>
      <c r="W3360" s="1"/>
      <c r="X3360" s="35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 t="s">
        <v>72</v>
      </c>
      <c r="AM3360" s="1" t="s">
        <v>75</v>
      </c>
      <c r="AN3360" s="1" t="s">
        <v>70</v>
      </c>
      <c r="AO3360" s="1">
        <f t="shared" si="52"/>
        <v>156</v>
      </c>
      <c r="AP3360" s="1"/>
      <c r="AQ3360" s="2">
        <v>8050</v>
      </c>
      <c r="AR3360" s="36">
        <v>1255800</v>
      </c>
      <c r="AS3360" s="1">
        <v>25</v>
      </c>
      <c r="AT3360" s="45">
        <v>0.4</v>
      </c>
      <c r="AU3360" s="36">
        <v>753480</v>
      </c>
      <c r="AV3360" s="36">
        <v>771030</v>
      </c>
      <c r="AW3360" s="1"/>
      <c r="AX3360" s="2"/>
      <c r="AY3360" s="1"/>
      <c r="AZ3360" s="1"/>
      <c r="BA3360" s="36"/>
      <c r="BB3360" s="2"/>
      <c r="BC3360" s="1"/>
      <c r="BD3360" s="1"/>
      <c r="BE3360" s="36">
        <v>753480</v>
      </c>
      <c r="BF3360" s="36">
        <v>771030</v>
      </c>
      <c r="BG3360" s="1"/>
      <c r="BH3360" s="1"/>
      <c r="BI3360" s="1">
        <v>50</v>
      </c>
      <c r="BJ3360" s="1">
        <v>0</v>
      </c>
      <c r="BK3360" s="1">
        <v>0.03</v>
      </c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37" t="s">
        <v>76</v>
      </c>
    </row>
    <row r="3361" spans="1:77" x14ac:dyDescent="0.25">
      <c r="A3361" s="1">
        <v>3356</v>
      </c>
      <c r="B3361" s="1"/>
      <c r="C3361" s="1"/>
      <c r="D3361" s="1"/>
      <c r="E3361" s="1"/>
      <c r="F3361" s="1">
        <v>3356</v>
      </c>
      <c r="G3361" s="1" t="s">
        <v>67</v>
      </c>
      <c r="H3361" s="1">
        <v>3133</v>
      </c>
      <c r="M3361" s="1">
        <v>0</v>
      </c>
      <c r="N3361" s="1">
        <v>0</v>
      </c>
      <c r="O3361" s="1">
        <v>18</v>
      </c>
      <c r="P3361" s="1" t="s">
        <v>70</v>
      </c>
      <c r="Q3361" s="2">
        <v>18</v>
      </c>
      <c r="R3361" s="1"/>
      <c r="S3361" s="2">
        <v>300</v>
      </c>
      <c r="T3361" s="1"/>
      <c r="U3361" s="1"/>
      <c r="V3361" s="1"/>
      <c r="W3361" s="1"/>
      <c r="X3361" s="35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 t="s">
        <v>72</v>
      </c>
      <c r="AM3361" s="1" t="s">
        <v>75</v>
      </c>
      <c r="AN3361" s="1" t="s">
        <v>70</v>
      </c>
      <c r="AO3361" s="1">
        <f t="shared" si="52"/>
        <v>72</v>
      </c>
      <c r="AP3361" s="1"/>
      <c r="AQ3361" s="2">
        <v>8050</v>
      </c>
      <c r="AR3361" s="36">
        <v>579600</v>
      </c>
      <c r="AS3361" s="1">
        <v>29</v>
      </c>
      <c r="AT3361" s="45">
        <v>0.48</v>
      </c>
      <c r="AU3361" s="36">
        <v>301392</v>
      </c>
      <c r="AV3361" s="36">
        <v>306792</v>
      </c>
      <c r="AW3361" s="1"/>
      <c r="AX3361" s="2"/>
      <c r="AY3361" s="1"/>
      <c r="AZ3361" s="1"/>
      <c r="BA3361" s="36"/>
      <c r="BB3361" s="2"/>
      <c r="BC3361" s="1"/>
      <c r="BD3361" s="1"/>
      <c r="BE3361" s="36">
        <v>301392</v>
      </c>
      <c r="BF3361" s="36">
        <v>306792</v>
      </c>
      <c r="BG3361" s="1"/>
      <c r="BH3361" s="1"/>
      <c r="BI3361" s="1">
        <v>50</v>
      </c>
      <c r="BJ3361" s="1">
        <v>0</v>
      </c>
      <c r="BK3361" s="1">
        <v>0.03</v>
      </c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37" t="s">
        <v>76</v>
      </c>
    </row>
    <row r="3362" spans="1:77" x14ac:dyDescent="0.25">
      <c r="A3362" s="1">
        <v>3357</v>
      </c>
      <c r="B3362" s="1"/>
      <c r="C3362" s="1"/>
      <c r="D3362" s="1"/>
      <c r="E3362" s="1"/>
      <c r="F3362" s="1">
        <v>3357</v>
      </c>
      <c r="G3362" s="1" t="s">
        <v>67</v>
      </c>
      <c r="H3362" s="1">
        <v>3134</v>
      </c>
      <c r="M3362" s="1">
        <v>0</v>
      </c>
      <c r="N3362" s="1">
        <v>0</v>
      </c>
      <c r="O3362" s="1">
        <v>28</v>
      </c>
      <c r="P3362" s="1" t="s">
        <v>70</v>
      </c>
      <c r="Q3362" s="2">
        <v>28</v>
      </c>
      <c r="R3362" s="1"/>
      <c r="S3362" s="2">
        <v>300</v>
      </c>
      <c r="T3362" s="1"/>
      <c r="U3362" s="1"/>
      <c r="V3362" s="1"/>
      <c r="W3362" s="1"/>
      <c r="X3362" s="35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 t="s">
        <v>72</v>
      </c>
      <c r="AM3362" s="1" t="s">
        <v>73</v>
      </c>
      <c r="AN3362" s="1" t="s">
        <v>70</v>
      </c>
      <c r="AO3362" s="1">
        <f t="shared" si="52"/>
        <v>112</v>
      </c>
      <c r="AP3362" s="1"/>
      <c r="AQ3362" s="2">
        <v>7450</v>
      </c>
      <c r="AR3362" s="36">
        <v>834400</v>
      </c>
      <c r="AS3362" s="1">
        <v>24</v>
      </c>
      <c r="AT3362" s="45">
        <v>0.85</v>
      </c>
      <c r="AU3362" s="36">
        <v>125160</v>
      </c>
      <c r="AV3362" s="36">
        <v>133560</v>
      </c>
      <c r="AW3362" s="1"/>
      <c r="AX3362" s="2"/>
      <c r="AY3362" s="1"/>
      <c r="AZ3362" s="1"/>
      <c r="BA3362" s="36"/>
      <c r="BB3362" s="2"/>
      <c r="BC3362" s="1"/>
      <c r="BD3362" s="1"/>
      <c r="BE3362" s="36">
        <v>125160</v>
      </c>
      <c r="BF3362" s="36">
        <v>133560</v>
      </c>
      <c r="BG3362" s="1"/>
      <c r="BH3362" s="1"/>
      <c r="BI3362" s="1">
        <v>50</v>
      </c>
      <c r="BJ3362" s="1">
        <v>0</v>
      </c>
      <c r="BK3362" s="1">
        <v>0.03</v>
      </c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37" t="s">
        <v>76</v>
      </c>
    </row>
    <row r="3363" spans="1:77" x14ac:dyDescent="0.25">
      <c r="A3363" s="1">
        <v>3358</v>
      </c>
      <c r="B3363" s="1"/>
      <c r="C3363" s="1"/>
      <c r="D3363" s="1"/>
      <c r="E3363" s="1"/>
      <c r="F3363" s="1">
        <v>3358</v>
      </c>
      <c r="G3363" s="1" t="s">
        <v>67</v>
      </c>
      <c r="H3363" s="1">
        <v>3135</v>
      </c>
      <c r="M3363" s="1">
        <v>0</v>
      </c>
      <c r="N3363" s="1">
        <v>0</v>
      </c>
      <c r="O3363" s="1">
        <v>66</v>
      </c>
      <c r="P3363" s="1" t="s">
        <v>70</v>
      </c>
      <c r="Q3363" s="2">
        <v>66</v>
      </c>
      <c r="R3363" s="1"/>
      <c r="S3363" s="2">
        <v>300</v>
      </c>
      <c r="T3363" s="1"/>
      <c r="U3363" s="1"/>
      <c r="V3363" s="1"/>
      <c r="W3363" s="1"/>
      <c r="X3363" s="35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 t="s">
        <v>72</v>
      </c>
      <c r="AM3363" s="1" t="s">
        <v>73</v>
      </c>
      <c r="AN3363" s="1" t="s">
        <v>70</v>
      </c>
      <c r="AO3363" s="1">
        <f t="shared" si="52"/>
        <v>264</v>
      </c>
      <c r="AP3363" s="1"/>
      <c r="AQ3363" s="2">
        <v>7450</v>
      </c>
      <c r="AR3363" s="36">
        <v>1966800</v>
      </c>
      <c r="AS3363" s="1">
        <v>34</v>
      </c>
      <c r="AT3363" s="45">
        <v>0.85</v>
      </c>
      <c r="AU3363" s="36">
        <v>295020</v>
      </c>
      <c r="AV3363" s="36">
        <v>314820</v>
      </c>
      <c r="AW3363" s="1"/>
      <c r="AX3363" s="2"/>
      <c r="AY3363" s="1"/>
      <c r="AZ3363" s="1"/>
      <c r="BA3363" s="36"/>
      <c r="BB3363" s="2"/>
      <c r="BC3363" s="1"/>
      <c r="BD3363" s="1"/>
      <c r="BE3363" s="36">
        <v>295020</v>
      </c>
      <c r="BF3363" s="36">
        <v>314820</v>
      </c>
      <c r="BG3363" s="1"/>
      <c r="BH3363" s="1"/>
      <c r="BI3363" s="1">
        <v>50</v>
      </c>
      <c r="BJ3363" s="1">
        <v>0</v>
      </c>
      <c r="BK3363" s="1">
        <v>0.03</v>
      </c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37" t="s">
        <v>76</v>
      </c>
    </row>
    <row r="3364" spans="1:77" x14ac:dyDescent="0.25">
      <c r="A3364" s="1">
        <v>3359</v>
      </c>
      <c r="B3364" s="1"/>
      <c r="C3364" s="1"/>
      <c r="D3364" s="1"/>
      <c r="E3364" s="1"/>
      <c r="F3364" s="1">
        <v>3359</v>
      </c>
      <c r="G3364" s="1" t="s">
        <v>67</v>
      </c>
      <c r="H3364" s="1">
        <v>3136</v>
      </c>
      <c r="M3364" s="1">
        <v>0</v>
      </c>
      <c r="N3364" s="1">
        <v>0</v>
      </c>
      <c r="O3364" s="1">
        <v>54</v>
      </c>
      <c r="P3364" s="1" t="s">
        <v>70</v>
      </c>
      <c r="Q3364" s="2">
        <v>54</v>
      </c>
      <c r="R3364" s="1"/>
      <c r="S3364" s="2">
        <v>300</v>
      </c>
      <c r="T3364" s="1"/>
      <c r="U3364" s="1"/>
      <c r="V3364" s="1"/>
      <c r="W3364" s="1"/>
      <c r="X3364" s="35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 t="s">
        <v>72</v>
      </c>
      <c r="AM3364" s="1" t="s">
        <v>73</v>
      </c>
      <c r="AN3364" s="1" t="s">
        <v>70</v>
      </c>
      <c r="AO3364" s="1">
        <f t="shared" si="52"/>
        <v>216</v>
      </c>
      <c r="AP3364" s="1"/>
      <c r="AQ3364" s="2">
        <v>7450</v>
      </c>
      <c r="AR3364" s="36">
        <v>1609200</v>
      </c>
      <c r="AS3364" s="1">
        <v>34</v>
      </c>
      <c r="AT3364" s="45">
        <v>0.85</v>
      </c>
      <c r="AU3364" s="36">
        <v>241380</v>
      </c>
      <c r="AV3364" s="36">
        <v>257580</v>
      </c>
      <c r="AW3364" s="1"/>
      <c r="AX3364" s="2"/>
      <c r="AY3364" s="1"/>
      <c r="AZ3364" s="1"/>
      <c r="BA3364" s="36"/>
      <c r="BB3364" s="2"/>
      <c r="BC3364" s="1"/>
      <c r="BD3364" s="1"/>
      <c r="BE3364" s="36">
        <v>241380</v>
      </c>
      <c r="BF3364" s="36">
        <v>257580</v>
      </c>
      <c r="BG3364" s="1"/>
      <c r="BH3364" s="1"/>
      <c r="BI3364" s="1">
        <v>50</v>
      </c>
      <c r="BJ3364" s="1">
        <v>0</v>
      </c>
      <c r="BK3364" s="1">
        <v>0.03</v>
      </c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37" t="s">
        <v>76</v>
      </c>
    </row>
    <row r="3365" spans="1:77" x14ac:dyDescent="0.25">
      <c r="A3365" s="1">
        <v>3360</v>
      </c>
      <c r="B3365" s="1"/>
      <c r="C3365" s="1"/>
      <c r="D3365" s="1"/>
      <c r="E3365" s="1"/>
      <c r="F3365" s="1">
        <v>3360</v>
      </c>
      <c r="G3365" s="1" t="s">
        <v>67</v>
      </c>
      <c r="H3365" s="1">
        <v>3137</v>
      </c>
      <c r="M3365" s="1">
        <v>0</v>
      </c>
      <c r="N3365" s="1">
        <v>0</v>
      </c>
      <c r="O3365" s="1">
        <v>59</v>
      </c>
      <c r="P3365" s="1" t="s">
        <v>70</v>
      </c>
      <c r="Q3365" s="2">
        <v>59</v>
      </c>
      <c r="R3365" s="1"/>
      <c r="S3365" s="2">
        <v>300</v>
      </c>
      <c r="T3365" s="1"/>
      <c r="U3365" s="1"/>
      <c r="V3365" s="1"/>
      <c r="W3365" s="1"/>
      <c r="X3365" s="35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 t="s">
        <v>72</v>
      </c>
      <c r="AM3365" s="1" t="s">
        <v>73</v>
      </c>
      <c r="AN3365" s="1" t="s">
        <v>70</v>
      </c>
      <c r="AO3365" s="1">
        <f t="shared" si="52"/>
        <v>236</v>
      </c>
      <c r="AP3365" s="1"/>
      <c r="AQ3365" s="2">
        <v>7450</v>
      </c>
      <c r="AR3365" s="36">
        <v>1758200</v>
      </c>
      <c r="AS3365" s="1">
        <v>24</v>
      </c>
      <c r="AT3365" s="45">
        <v>0.85</v>
      </c>
      <c r="AU3365" s="36">
        <v>263730</v>
      </c>
      <c r="AV3365" s="36">
        <v>281430</v>
      </c>
      <c r="AW3365" s="1"/>
      <c r="AX3365" s="2"/>
      <c r="AY3365" s="1"/>
      <c r="AZ3365" s="1"/>
      <c r="BA3365" s="36"/>
      <c r="BB3365" s="2"/>
      <c r="BC3365" s="1"/>
      <c r="BD3365" s="1"/>
      <c r="BE3365" s="36">
        <v>263730</v>
      </c>
      <c r="BF3365" s="36">
        <v>281430</v>
      </c>
      <c r="BG3365" s="1"/>
      <c r="BH3365" s="1"/>
      <c r="BI3365" s="1">
        <v>50</v>
      </c>
      <c r="BJ3365" s="1">
        <v>0</v>
      </c>
      <c r="BK3365" s="1">
        <v>0.03</v>
      </c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37" t="s">
        <v>76</v>
      </c>
    </row>
    <row r="3366" spans="1:77" x14ac:dyDescent="0.25">
      <c r="A3366" s="1">
        <v>3361</v>
      </c>
      <c r="B3366" s="1"/>
      <c r="C3366" s="1"/>
      <c r="D3366" s="1"/>
      <c r="E3366" s="1"/>
      <c r="F3366" s="1">
        <v>3361</v>
      </c>
      <c r="G3366" s="1" t="s">
        <v>67</v>
      </c>
      <c r="H3366" s="1">
        <v>3138</v>
      </c>
      <c r="M3366" s="1">
        <v>0</v>
      </c>
      <c r="N3366" s="1">
        <v>0</v>
      </c>
      <c r="O3366" s="1">
        <v>24</v>
      </c>
      <c r="P3366" s="1" t="s">
        <v>70</v>
      </c>
      <c r="Q3366" s="2">
        <v>24</v>
      </c>
      <c r="R3366" s="1"/>
      <c r="S3366" s="2">
        <v>200</v>
      </c>
      <c r="T3366" s="1"/>
      <c r="U3366" s="1"/>
      <c r="V3366" s="1"/>
      <c r="W3366" s="1"/>
      <c r="X3366" s="35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 t="s">
        <v>72</v>
      </c>
      <c r="AM3366" s="1" t="s">
        <v>73</v>
      </c>
      <c r="AN3366" s="1" t="s">
        <v>70</v>
      </c>
      <c r="AO3366" s="1">
        <f t="shared" si="52"/>
        <v>96</v>
      </c>
      <c r="AP3366" s="1"/>
      <c r="AQ3366" s="2">
        <v>7450</v>
      </c>
      <c r="AR3366" s="36">
        <v>715200</v>
      </c>
      <c r="AS3366" s="1">
        <v>34</v>
      </c>
      <c r="AT3366" s="45">
        <v>0.85</v>
      </c>
      <c r="AU3366" s="36">
        <v>107280</v>
      </c>
      <c r="AV3366" s="36">
        <v>112080</v>
      </c>
      <c r="AW3366" s="1"/>
      <c r="AX3366" s="2"/>
      <c r="AY3366" s="1"/>
      <c r="AZ3366" s="1"/>
      <c r="BA3366" s="36"/>
      <c r="BB3366" s="2"/>
      <c r="BC3366" s="1"/>
      <c r="BD3366" s="1"/>
      <c r="BE3366" s="36">
        <v>107280</v>
      </c>
      <c r="BF3366" s="36">
        <v>112080</v>
      </c>
      <c r="BG3366" s="1"/>
      <c r="BH3366" s="1"/>
      <c r="BI3366" s="1">
        <v>50</v>
      </c>
      <c r="BJ3366" s="1">
        <v>0</v>
      </c>
      <c r="BK3366" s="1">
        <v>0.03</v>
      </c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37" t="s">
        <v>76</v>
      </c>
    </row>
    <row r="3367" spans="1:77" x14ac:dyDescent="0.25">
      <c r="A3367" s="1">
        <v>3362</v>
      </c>
      <c r="B3367" s="1"/>
      <c r="C3367" s="1"/>
      <c r="D3367" s="1"/>
      <c r="E3367" s="1"/>
      <c r="F3367" s="1">
        <v>3362</v>
      </c>
      <c r="G3367" s="1" t="s">
        <v>67</v>
      </c>
      <c r="H3367" s="1">
        <v>3139</v>
      </c>
      <c r="M3367" s="1">
        <v>0</v>
      </c>
      <c r="N3367" s="1">
        <v>1</v>
      </c>
      <c r="O3367" s="1">
        <v>20</v>
      </c>
      <c r="P3367" s="1" t="s">
        <v>70</v>
      </c>
      <c r="Q3367" s="2">
        <v>120</v>
      </c>
      <c r="R3367" s="1"/>
      <c r="S3367" s="2">
        <v>300</v>
      </c>
      <c r="T3367" s="1"/>
      <c r="U3367" s="1"/>
      <c r="V3367" s="1"/>
      <c r="W3367" s="1"/>
      <c r="X3367" s="35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 t="s">
        <v>72</v>
      </c>
      <c r="AM3367" s="1" t="s">
        <v>73</v>
      </c>
      <c r="AN3367" s="1" t="s">
        <v>70</v>
      </c>
      <c r="AO3367" s="1">
        <f t="shared" si="52"/>
        <v>480</v>
      </c>
      <c r="AP3367" s="1"/>
      <c r="AQ3367" s="2">
        <v>7450</v>
      </c>
      <c r="AR3367" s="36">
        <v>3576000</v>
      </c>
      <c r="AS3367" s="1">
        <v>33</v>
      </c>
      <c r="AT3367" s="45">
        <v>0.85</v>
      </c>
      <c r="AU3367" s="36">
        <v>536400</v>
      </c>
      <c r="AV3367" s="36">
        <v>572400</v>
      </c>
      <c r="AW3367" s="1"/>
      <c r="AX3367" s="2"/>
      <c r="AY3367" s="1"/>
      <c r="AZ3367" s="1"/>
      <c r="BA3367" s="36"/>
      <c r="BB3367" s="2"/>
      <c r="BC3367" s="1"/>
      <c r="BD3367" s="1"/>
      <c r="BE3367" s="36">
        <v>536400</v>
      </c>
      <c r="BF3367" s="36">
        <v>572400</v>
      </c>
      <c r="BG3367" s="1"/>
      <c r="BH3367" s="1"/>
      <c r="BI3367" s="1">
        <v>50</v>
      </c>
      <c r="BJ3367" s="1">
        <v>0</v>
      </c>
      <c r="BK3367" s="1">
        <v>0.03</v>
      </c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37" t="s">
        <v>76</v>
      </c>
    </row>
    <row r="3368" spans="1:77" x14ac:dyDescent="0.25">
      <c r="A3368" s="1">
        <v>3363</v>
      </c>
      <c r="B3368" s="1"/>
      <c r="C3368" s="1"/>
      <c r="D3368" s="1"/>
      <c r="E3368" s="1"/>
      <c r="F3368" s="1">
        <v>3363</v>
      </c>
      <c r="G3368" s="1" t="s">
        <v>67</v>
      </c>
      <c r="H3368" s="1">
        <v>3140</v>
      </c>
      <c r="M3368" s="1">
        <v>0</v>
      </c>
      <c r="N3368" s="1">
        <v>1</v>
      </c>
      <c r="O3368" s="1">
        <v>2</v>
      </c>
      <c r="P3368" s="1" t="s">
        <v>70</v>
      </c>
      <c r="Q3368" s="2">
        <v>102</v>
      </c>
      <c r="R3368" s="1"/>
      <c r="S3368" s="2">
        <v>300</v>
      </c>
      <c r="T3368" s="1"/>
      <c r="U3368" s="1"/>
      <c r="V3368" s="1"/>
      <c r="W3368" s="1"/>
      <c r="X3368" s="35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 t="s">
        <v>72</v>
      </c>
      <c r="AM3368" s="1" t="s">
        <v>75</v>
      </c>
      <c r="AN3368" s="1" t="s">
        <v>70</v>
      </c>
      <c r="AO3368" s="1">
        <f t="shared" si="52"/>
        <v>408</v>
      </c>
      <c r="AP3368" s="1"/>
      <c r="AQ3368" s="2">
        <v>8050</v>
      </c>
      <c r="AR3368" s="36">
        <v>3284400</v>
      </c>
      <c r="AS3368" s="1">
        <v>27</v>
      </c>
      <c r="AT3368" s="45">
        <v>0.44</v>
      </c>
      <c r="AU3368" s="36">
        <v>1839264</v>
      </c>
      <c r="AV3368" s="36">
        <v>1869864</v>
      </c>
      <c r="AW3368" s="1"/>
      <c r="AX3368" s="2"/>
      <c r="AY3368" s="1"/>
      <c r="AZ3368" s="1"/>
      <c r="BA3368" s="36"/>
      <c r="BB3368" s="2"/>
      <c r="BC3368" s="1"/>
      <c r="BD3368" s="1"/>
      <c r="BE3368" s="36">
        <v>1839264</v>
      </c>
      <c r="BF3368" s="36">
        <v>1869864</v>
      </c>
      <c r="BG3368" s="1"/>
      <c r="BH3368" s="1"/>
      <c r="BI3368" s="1">
        <v>50</v>
      </c>
      <c r="BJ3368" s="1">
        <v>0</v>
      </c>
      <c r="BK3368" s="1">
        <v>0.03</v>
      </c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37" t="s">
        <v>76</v>
      </c>
    </row>
    <row r="3369" spans="1:77" x14ac:dyDescent="0.25">
      <c r="A3369" s="1">
        <v>3364</v>
      </c>
      <c r="B3369" s="1"/>
      <c r="C3369" s="1"/>
      <c r="D3369" s="1"/>
      <c r="E3369" s="1"/>
      <c r="F3369" s="1">
        <v>3364</v>
      </c>
      <c r="G3369" s="1" t="s">
        <v>67</v>
      </c>
      <c r="H3369" s="1">
        <v>3141</v>
      </c>
      <c r="M3369" s="1">
        <v>0</v>
      </c>
      <c r="N3369" s="1">
        <v>1</v>
      </c>
      <c r="O3369" s="1">
        <v>2.4</v>
      </c>
      <c r="P3369" s="1" t="s">
        <v>70</v>
      </c>
      <c r="Q3369" s="2">
        <v>102.4</v>
      </c>
      <c r="R3369" s="1"/>
      <c r="S3369" s="2">
        <v>300</v>
      </c>
      <c r="T3369" s="1"/>
      <c r="U3369" s="1"/>
      <c r="V3369" s="1"/>
      <c r="W3369" s="1"/>
      <c r="X3369" s="35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 t="s">
        <v>72</v>
      </c>
      <c r="AM3369" s="1" t="s">
        <v>73</v>
      </c>
      <c r="AN3369" s="1" t="s">
        <v>70</v>
      </c>
      <c r="AO3369" s="1">
        <f t="shared" si="52"/>
        <v>409.6</v>
      </c>
      <c r="AP3369" s="1"/>
      <c r="AQ3369" s="2">
        <v>7450</v>
      </c>
      <c r="AR3369" s="36">
        <v>3051520</v>
      </c>
      <c r="AS3369" s="1">
        <v>29</v>
      </c>
      <c r="AT3369" s="45">
        <v>0.85</v>
      </c>
      <c r="AU3369" s="36">
        <v>457728</v>
      </c>
      <c r="AV3369" s="36">
        <v>488448</v>
      </c>
      <c r="AW3369" s="1"/>
      <c r="AX3369" s="2"/>
      <c r="AY3369" s="1"/>
      <c r="AZ3369" s="1"/>
      <c r="BA3369" s="36"/>
      <c r="BB3369" s="2"/>
      <c r="BC3369" s="1"/>
      <c r="BD3369" s="1"/>
      <c r="BE3369" s="36">
        <v>457728</v>
      </c>
      <c r="BF3369" s="36">
        <v>488448</v>
      </c>
      <c r="BG3369" s="1"/>
      <c r="BH3369" s="1"/>
      <c r="BI3369" s="1">
        <v>50</v>
      </c>
      <c r="BJ3369" s="1">
        <v>0</v>
      </c>
      <c r="BK3369" s="1">
        <v>0.03</v>
      </c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37" t="s">
        <v>76</v>
      </c>
    </row>
    <row r="3370" spans="1:77" x14ac:dyDescent="0.25">
      <c r="A3370" s="1">
        <v>3365</v>
      </c>
      <c r="B3370" s="1"/>
      <c r="C3370" s="1"/>
      <c r="D3370" s="1"/>
      <c r="E3370" s="1"/>
      <c r="F3370" s="1">
        <v>3365</v>
      </c>
      <c r="G3370" s="1" t="s">
        <v>67</v>
      </c>
      <c r="H3370" s="1">
        <v>3142</v>
      </c>
      <c r="M3370" s="1">
        <v>0</v>
      </c>
      <c r="N3370" s="1">
        <v>0</v>
      </c>
      <c r="O3370" s="1">
        <v>50</v>
      </c>
      <c r="P3370" s="1" t="s">
        <v>70</v>
      </c>
      <c r="Q3370" s="2">
        <v>50</v>
      </c>
      <c r="R3370" s="1"/>
      <c r="S3370" s="2">
        <v>300</v>
      </c>
      <c r="T3370" s="1"/>
      <c r="U3370" s="1"/>
      <c r="V3370" s="1"/>
      <c r="W3370" s="1"/>
      <c r="X3370" s="35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 t="s">
        <v>72</v>
      </c>
      <c r="AM3370" s="1" t="s">
        <v>73</v>
      </c>
      <c r="AN3370" s="1" t="s">
        <v>70</v>
      </c>
      <c r="AO3370" s="1">
        <f t="shared" si="52"/>
        <v>200</v>
      </c>
      <c r="AP3370" s="1"/>
      <c r="AQ3370" s="2">
        <v>7450</v>
      </c>
      <c r="AR3370" s="36">
        <v>1490000</v>
      </c>
      <c r="AS3370" s="1">
        <v>29</v>
      </c>
      <c r="AT3370" s="45">
        <v>0.85</v>
      </c>
      <c r="AU3370" s="36">
        <v>223500</v>
      </c>
      <c r="AV3370" s="36">
        <v>238500</v>
      </c>
      <c r="AW3370" s="1"/>
      <c r="AX3370" s="2"/>
      <c r="AY3370" s="1"/>
      <c r="AZ3370" s="1"/>
      <c r="BA3370" s="36"/>
      <c r="BB3370" s="2"/>
      <c r="BC3370" s="1"/>
      <c r="BD3370" s="1"/>
      <c r="BE3370" s="36">
        <v>223500</v>
      </c>
      <c r="BF3370" s="36">
        <v>238500</v>
      </c>
      <c r="BG3370" s="1"/>
      <c r="BH3370" s="1"/>
      <c r="BI3370" s="1">
        <v>50</v>
      </c>
      <c r="BJ3370" s="1">
        <v>0</v>
      </c>
      <c r="BK3370" s="1">
        <v>0.03</v>
      </c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37" t="s">
        <v>76</v>
      </c>
    </row>
    <row r="3371" spans="1:77" x14ac:dyDescent="0.25">
      <c r="A3371" s="1">
        <v>3366</v>
      </c>
      <c r="B3371" s="1"/>
      <c r="C3371" s="1"/>
      <c r="D3371" s="1"/>
      <c r="E3371" s="1"/>
      <c r="F3371" s="1">
        <v>3366</v>
      </c>
      <c r="G3371" s="1" t="s">
        <v>67</v>
      </c>
      <c r="H3371" s="1">
        <v>3143</v>
      </c>
      <c r="M3371" s="1">
        <v>0</v>
      </c>
      <c r="N3371" s="1">
        <v>0</v>
      </c>
      <c r="O3371" s="1">
        <v>48</v>
      </c>
      <c r="P3371" s="1" t="s">
        <v>70</v>
      </c>
      <c r="Q3371" s="2">
        <v>48</v>
      </c>
      <c r="R3371" s="1"/>
      <c r="S3371" s="2">
        <v>300</v>
      </c>
      <c r="T3371" s="1"/>
      <c r="U3371" s="1"/>
      <c r="V3371" s="1"/>
      <c r="W3371" s="1"/>
      <c r="X3371" s="35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 t="s">
        <v>72</v>
      </c>
      <c r="AM3371" s="1" t="s">
        <v>73</v>
      </c>
      <c r="AN3371" s="1" t="s">
        <v>70</v>
      </c>
      <c r="AO3371" s="1">
        <f t="shared" si="52"/>
        <v>192</v>
      </c>
      <c r="AP3371" s="1"/>
      <c r="AQ3371" s="2">
        <v>7450</v>
      </c>
      <c r="AR3371" s="36">
        <v>1430400</v>
      </c>
      <c r="AS3371" s="1">
        <v>30</v>
      </c>
      <c r="AT3371" s="45">
        <v>0.85</v>
      </c>
      <c r="AU3371" s="36">
        <v>214560</v>
      </c>
      <c r="AV3371" s="36">
        <v>228960</v>
      </c>
      <c r="AW3371" s="1"/>
      <c r="AX3371" s="2"/>
      <c r="AY3371" s="1"/>
      <c r="AZ3371" s="1"/>
      <c r="BA3371" s="36"/>
      <c r="BB3371" s="2"/>
      <c r="BC3371" s="1"/>
      <c r="BD3371" s="1"/>
      <c r="BE3371" s="36">
        <v>214560</v>
      </c>
      <c r="BF3371" s="36">
        <v>228960</v>
      </c>
      <c r="BG3371" s="1"/>
      <c r="BH3371" s="1"/>
      <c r="BI3371" s="1">
        <v>50</v>
      </c>
      <c r="BJ3371" s="1">
        <v>0</v>
      </c>
      <c r="BK3371" s="1">
        <v>0.03</v>
      </c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37" t="s">
        <v>76</v>
      </c>
    </row>
    <row r="3372" spans="1:77" x14ac:dyDescent="0.25">
      <c r="A3372" s="1">
        <v>3367</v>
      </c>
      <c r="B3372" s="1"/>
      <c r="C3372" s="1"/>
      <c r="D3372" s="1"/>
      <c r="E3372" s="1"/>
      <c r="F3372" s="1">
        <v>3367</v>
      </c>
      <c r="G3372" s="1" t="s">
        <v>67</v>
      </c>
      <c r="H3372" s="1">
        <v>3144</v>
      </c>
      <c r="M3372" s="1">
        <v>0</v>
      </c>
      <c r="N3372" s="1">
        <v>0</v>
      </c>
      <c r="O3372" s="1">
        <v>67</v>
      </c>
      <c r="P3372" s="1" t="s">
        <v>70</v>
      </c>
      <c r="Q3372" s="2">
        <v>67</v>
      </c>
      <c r="R3372" s="1"/>
      <c r="S3372" s="2">
        <v>300</v>
      </c>
      <c r="T3372" s="1"/>
      <c r="U3372" s="1"/>
      <c r="V3372" s="1"/>
      <c r="W3372" s="1"/>
      <c r="X3372" s="35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 t="s">
        <v>72</v>
      </c>
      <c r="AM3372" s="1" t="s">
        <v>73</v>
      </c>
      <c r="AN3372" s="1" t="s">
        <v>70</v>
      </c>
      <c r="AO3372" s="1">
        <f t="shared" si="52"/>
        <v>268</v>
      </c>
      <c r="AP3372" s="1"/>
      <c r="AQ3372" s="2">
        <v>7450</v>
      </c>
      <c r="AR3372" s="36">
        <v>1996600</v>
      </c>
      <c r="AS3372" s="1">
        <v>19</v>
      </c>
      <c r="AT3372" s="45">
        <v>0.7</v>
      </c>
      <c r="AU3372" s="36">
        <v>598980</v>
      </c>
      <c r="AV3372" s="36">
        <v>619080</v>
      </c>
      <c r="AW3372" s="1"/>
      <c r="AX3372" s="2"/>
      <c r="AY3372" s="1"/>
      <c r="AZ3372" s="1"/>
      <c r="BA3372" s="36"/>
      <c r="BB3372" s="2"/>
      <c r="BC3372" s="1"/>
      <c r="BD3372" s="1"/>
      <c r="BE3372" s="36">
        <v>598980</v>
      </c>
      <c r="BF3372" s="36">
        <v>619080</v>
      </c>
      <c r="BG3372" s="1"/>
      <c r="BH3372" s="1"/>
      <c r="BI3372" s="1">
        <v>10</v>
      </c>
      <c r="BJ3372" s="1">
        <v>0</v>
      </c>
      <c r="BK3372" s="1">
        <v>0.03</v>
      </c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37" t="s">
        <v>76</v>
      </c>
    </row>
    <row r="3373" spans="1:77" x14ac:dyDescent="0.25">
      <c r="A3373" s="1">
        <v>3368</v>
      </c>
      <c r="B3373" s="1"/>
      <c r="C3373" s="1"/>
      <c r="D3373" s="1"/>
      <c r="E3373" s="1"/>
      <c r="F3373" s="1">
        <v>3368</v>
      </c>
      <c r="G3373" s="1" t="s">
        <v>67</v>
      </c>
      <c r="H3373" s="1">
        <v>3145</v>
      </c>
      <c r="M3373" s="1">
        <v>0</v>
      </c>
      <c r="N3373" s="1">
        <v>0</v>
      </c>
      <c r="O3373" s="1">
        <v>60</v>
      </c>
      <c r="P3373" s="1" t="s">
        <v>70</v>
      </c>
      <c r="Q3373" s="2">
        <v>60</v>
      </c>
      <c r="R3373" s="1"/>
      <c r="S3373" s="2">
        <v>300</v>
      </c>
      <c r="T3373" s="1"/>
      <c r="U3373" s="1"/>
      <c r="V3373" s="1"/>
      <c r="W3373" s="1"/>
      <c r="X3373" s="35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 t="s">
        <v>72</v>
      </c>
      <c r="AM3373" s="1" t="s">
        <v>73</v>
      </c>
      <c r="AN3373" s="1" t="s">
        <v>70</v>
      </c>
      <c r="AO3373" s="1">
        <f t="shared" si="52"/>
        <v>240</v>
      </c>
      <c r="AP3373" s="1"/>
      <c r="AQ3373" s="2">
        <v>7450</v>
      </c>
      <c r="AR3373" s="36">
        <v>1788000</v>
      </c>
      <c r="AS3373" s="1">
        <v>24</v>
      </c>
      <c r="AT3373" s="45">
        <v>0.85</v>
      </c>
      <c r="AU3373" s="36">
        <v>268200</v>
      </c>
      <c r="AV3373" s="36">
        <v>286200</v>
      </c>
      <c r="AW3373" s="1"/>
      <c r="AX3373" s="2"/>
      <c r="AY3373" s="1"/>
      <c r="AZ3373" s="1"/>
      <c r="BA3373" s="36"/>
      <c r="BB3373" s="2"/>
      <c r="BC3373" s="1"/>
      <c r="BD3373" s="1"/>
      <c r="BE3373" s="36">
        <v>268200</v>
      </c>
      <c r="BF3373" s="36">
        <v>286200</v>
      </c>
      <c r="BG3373" s="1"/>
      <c r="BH3373" s="1"/>
      <c r="BI3373" s="1">
        <v>50</v>
      </c>
      <c r="BJ3373" s="1">
        <v>0</v>
      </c>
      <c r="BK3373" s="1">
        <v>0.03</v>
      </c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37" t="s">
        <v>76</v>
      </c>
    </row>
    <row r="3374" spans="1:77" x14ac:dyDescent="0.25">
      <c r="A3374" s="1">
        <v>3369</v>
      </c>
      <c r="B3374" s="1"/>
      <c r="C3374" s="1"/>
      <c r="D3374" s="1"/>
      <c r="E3374" s="1"/>
      <c r="F3374" s="1">
        <v>3369</v>
      </c>
      <c r="G3374" s="1" t="s">
        <v>67</v>
      </c>
      <c r="H3374" s="1">
        <v>3146</v>
      </c>
      <c r="M3374" s="1">
        <v>0</v>
      </c>
      <c r="N3374" s="1">
        <v>0</v>
      </c>
      <c r="O3374" s="1">
        <v>72</v>
      </c>
      <c r="P3374" s="1" t="s">
        <v>70</v>
      </c>
      <c r="Q3374" s="2">
        <v>72</v>
      </c>
      <c r="R3374" s="1"/>
      <c r="S3374" s="2">
        <v>130</v>
      </c>
      <c r="T3374" s="1"/>
      <c r="U3374" s="1"/>
      <c r="V3374" s="1"/>
      <c r="W3374" s="1"/>
      <c r="X3374" s="35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 t="s">
        <v>72</v>
      </c>
      <c r="AM3374" s="1" t="s">
        <v>73</v>
      </c>
      <c r="AN3374" s="1" t="s">
        <v>70</v>
      </c>
      <c r="AO3374" s="1">
        <f t="shared" si="52"/>
        <v>288</v>
      </c>
      <c r="AP3374" s="1"/>
      <c r="AQ3374" s="2">
        <v>7450</v>
      </c>
      <c r="AR3374" s="36">
        <v>2145600</v>
      </c>
      <c r="AS3374" s="1">
        <v>33</v>
      </c>
      <c r="AT3374" s="45">
        <v>0.85</v>
      </c>
      <c r="AU3374" s="36">
        <v>321840</v>
      </c>
      <c r="AV3374" s="36">
        <v>331200</v>
      </c>
      <c r="AW3374" s="1"/>
      <c r="AX3374" s="2"/>
      <c r="AY3374" s="1"/>
      <c r="AZ3374" s="1"/>
      <c r="BA3374" s="36"/>
      <c r="BB3374" s="2"/>
      <c r="BC3374" s="1"/>
      <c r="BD3374" s="1"/>
      <c r="BE3374" s="36">
        <v>321840</v>
      </c>
      <c r="BF3374" s="36">
        <v>331200</v>
      </c>
      <c r="BG3374" s="1"/>
      <c r="BH3374" s="1"/>
      <c r="BI3374" s="1">
        <v>50</v>
      </c>
      <c r="BJ3374" s="1">
        <v>0</v>
      </c>
      <c r="BK3374" s="1">
        <v>0.03</v>
      </c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37" t="s">
        <v>76</v>
      </c>
    </row>
    <row r="3375" spans="1:77" x14ac:dyDescent="0.25">
      <c r="A3375" s="1">
        <v>3370</v>
      </c>
      <c r="B3375" s="1"/>
      <c r="C3375" s="1"/>
      <c r="D3375" s="1"/>
      <c r="E3375" s="1"/>
      <c r="F3375" s="1">
        <v>3370</v>
      </c>
      <c r="G3375" s="1" t="s">
        <v>67</v>
      </c>
      <c r="H3375" s="1">
        <v>3147</v>
      </c>
      <c r="M3375" s="1">
        <v>0</v>
      </c>
      <c r="N3375" s="1">
        <v>1</v>
      </c>
      <c r="O3375" s="1">
        <v>21.4</v>
      </c>
      <c r="P3375" s="1" t="s">
        <v>70</v>
      </c>
      <c r="Q3375" s="2">
        <v>121.4</v>
      </c>
      <c r="R3375" s="1"/>
      <c r="S3375" s="2">
        <v>450</v>
      </c>
      <c r="T3375" s="1"/>
      <c r="U3375" s="1"/>
      <c r="V3375" s="1"/>
      <c r="W3375" s="1"/>
      <c r="X3375" s="35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 t="s">
        <v>72</v>
      </c>
      <c r="AM3375" s="1" t="s">
        <v>75</v>
      </c>
      <c r="AN3375" s="1" t="s">
        <v>70</v>
      </c>
      <c r="AO3375" s="1">
        <f t="shared" si="52"/>
        <v>485.6</v>
      </c>
      <c r="AP3375" s="1"/>
      <c r="AQ3375" s="2">
        <v>8050</v>
      </c>
      <c r="AR3375" s="36">
        <v>3909080</v>
      </c>
      <c r="AS3375" s="1">
        <v>35</v>
      </c>
      <c r="AT3375" s="45">
        <v>0.57999999999999996</v>
      </c>
      <c r="AU3375" s="36">
        <v>1641813.6</v>
      </c>
      <c r="AV3375" s="36">
        <v>1696443.6</v>
      </c>
      <c r="AW3375" s="1"/>
      <c r="AX3375" s="2"/>
      <c r="AY3375" s="1"/>
      <c r="AZ3375" s="1"/>
      <c r="BA3375" s="36"/>
      <c r="BB3375" s="2"/>
      <c r="BC3375" s="1"/>
      <c r="BD3375" s="1"/>
      <c r="BE3375" s="36">
        <v>1641813.6</v>
      </c>
      <c r="BF3375" s="36">
        <v>1696443.6</v>
      </c>
      <c r="BG3375" s="1"/>
      <c r="BH3375" s="1"/>
      <c r="BI3375" s="1">
        <v>50</v>
      </c>
      <c r="BJ3375" s="1">
        <v>0</v>
      </c>
      <c r="BK3375" s="1">
        <v>0.03</v>
      </c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37" t="s">
        <v>76</v>
      </c>
    </row>
    <row r="3376" spans="1:77" x14ac:dyDescent="0.25">
      <c r="A3376" s="1">
        <v>3371</v>
      </c>
      <c r="B3376" s="1"/>
      <c r="C3376" s="1"/>
      <c r="D3376" s="1"/>
      <c r="E3376" s="1"/>
      <c r="F3376" s="1">
        <v>3371</v>
      </c>
      <c r="G3376" s="1" t="s">
        <v>67</v>
      </c>
      <c r="H3376" s="1">
        <v>3149</v>
      </c>
      <c r="M3376" s="1">
        <v>0</v>
      </c>
      <c r="N3376" s="1">
        <v>1</v>
      </c>
      <c r="O3376" s="1">
        <v>95</v>
      </c>
      <c r="P3376" s="1" t="s">
        <v>70</v>
      </c>
      <c r="Q3376" s="2">
        <v>195</v>
      </c>
      <c r="R3376" s="1"/>
      <c r="S3376" s="2">
        <v>450</v>
      </c>
      <c r="T3376" s="1"/>
      <c r="U3376" s="1"/>
      <c r="V3376" s="1"/>
      <c r="W3376" s="1"/>
      <c r="X3376" s="35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 t="s">
        <v>72</v>
      </c>
      <c r="AM3376" s="1" t="s">
        <v>73</v>
      </c>
      <c r="AN3376" s="1" t="s">
        <v>70</v>
      </c>
      <c r="AO3376" s="1">
        <f t="shared" si="52"/>
        <v>780</v>
      </c>
      <c r="AP3376" s="1"/>
      <c r="AQ3376" s="2">
        <v>7450</v>
      </c>
      <c r="AR3376" s="36">
        <v>5811000</v>
      </c>
      <c r="AS3376" s="1">
        <v>30</v>
      </c>
      <c r="AT3376" s="45">
        <v>0.85</v>
      </c>
      <c r="AU3376" s="36">
        <v>871650</v>
      </c>
      <c r="AV3376" s="36">
        <v>959400</v>
      </c>
      <c r="AW3376" s="1"/>
      <c r="AX3376" s="2"/>
      <c r="AY3376" s="1"/>
      <c r="AZ3376" s="1"/>
      <c r="BA3376" s="36"/>
      <c r="BB3376" s="2"/>
      <c r="BC3376" s="1"/>
      <c r="BD3376" s="1"/>
      <c r="BE3376" s="36">
        <v>871650</v>
      </c>
      <c r="BF3376" s="36">
        <v>959400</v>
      </c>
      <c r="BG3376" s="1"/>
      <c r="BH3376" s="1"/>
      <c r="BI3376" s="1">
        <v>50</v>
      </c>
      <c r="BJ3376" s="1">
        <v>0</v>
      </c>
      <c r="BK3376" s="1">
        <v>0.03</v>
      </c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37" t="s">
        <v>76</v>
      </c>
    </row>
    <row r="3377" spans="1:77" x14ac:dyDescent="0.25">
      <c r="A3377" s="1">
        <v>3372</v>
      </c>
      <c r="B3377" s="1"/>
      <c r="C3377" s="1"/>
      <c r="D3377" s="1"/>
      <c r="E3377" s="1"/>
      <c r="F3377" s="1">
        <v>3372</v>
      </c>
      <c r="G3377" s="1" t="s">
        <v>67</v>
      </c>
      <c r="H3377" s="1">
        <v>3150</v>
      </c>
      <c r="M3377" s="1">
        <v>0</v>
      </c>
      <c r="N3377" s="1">
        <v>0</v>
      </c>
      <c r="O3377" s="1">
        <v>37</v>
      </c>
      <c r="P3377" s="1" t="s">
        <v>70</v>
      </c>
      <c r="Q3377" s="2">
        <v>37</v>
      </c>
      <c r="R3377" s="1"/>
      <c r="S3377" s="2">
        <v>130</v>
      </c>
      <c r="T3377" s="1"/>
      <c r="U3377" s="1"/>
      <c r="V3377" s="1"/>
      <c r="W3377" s="1"/>
      <c r="X3377" s="35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 t="s">
        <v>72</v>
      </c>
      <c r="AM3377" s="1" t="s">
        <v>73</v>
      </c>
      <c r="AN3377" s="1" t="s">
        <v>70</v>
      </c>
      <c r="AO3377" s="1">
        <f t="shared" si="52"/>
        <v>148</v>
      </c>
      <c r="AP3377" s="1"/>
      <c r="AQ3377" s="2">
        <v>7450</v>
      </c>
      <c r="AR3377" s="36">
        <v>1102600</v>
      </c>
      <c r="AS3377" s="1">
        <v>21</v>
      </c>
      <c r="AT3377" s="45">
        <v>0.8</v>
      </c>
      <c r="AU3377" s="36">
        <v>220520</v>
      </c>
      <c r="AV3377" s="36">
        <v>225330</v>
      </c>
      <c r="AW3377" s="1"/>
      <c r="AX3377" s="2"/>
      <c r="AY3377" s="1"/>
      <c r="AZ3377" s="1"/>
      <c r="BA3377" s="36"/>
      <c r="BB3377" s="2"/>
      <c r="BC3377" s="1"/>
      <c r="BD3377" s="1"/>
      <c r="BE3377" s="36">
        <v>220520</v>
      </c>
      <c r="BF3377" s="36">
        <v>225330</v>
      </c>
      <c r="BG3377" s="1"/>
      <c r="BH3377" s="1"/>
      <c r="BI3377" s="1">
        <v>50</v>
      </c>
      <c r="BJ3377" s="1">
        <v>0</v>
      </c>
      <c r="BK3377" s="1">
        <v>0.03</v>
      </c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37" t="s">
        <v>76</v>
      </c>
    </row>
    <row r="3378" spans="1:77" x14ac:dyDescent="0.25">
      <c r="A3378" s="1">
        <v>3373</v>
      </c>
      <c r="B3378" s="1"/>
      <c r="C3378" s="1"/>
      <c r="D3378" s="1"/>
      <c r="E3378" s="1"/>
      <c r="F3378" s="1">
        <v>3373</v>
      </c>
      <c r="G3378" s="1" t="s">
        <v>67</v>
      </c>
      <c r="H3378" s="1">
        <v>3152</v>
      </c>
      <c r="M3378" s="1">
        <v>0</v>
      </c>
      <c r="N3378" s="1">
        <v>0</v>
      </c>
      <c r="O3378" s="1">
        <v>64</v>
      </c>
      <c r="P3378" s="1" t="s">
        <v>70</v>
      </c>
      <c r="Q3378" s="2">
        <v>64</v>
      </c>
      <c r="R3378" s="1"/>
      <c r="S3378" s="2">
        <v>130</v>
      </c>
      <c r="T3378" s="1"/>
      <c r="U3378" s="1"/>
      <c r="V3378" s="1"/>
      <c r="W3378" s="1"/>
      <c r="X3378" s="35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 t="s">
        <v>72</v>
      </c>
      <c r="AM3378" s="1" t="s">
        <v>73</v>
      </c>
      <c r="AN3378" s="1" t="s">
        <v>70</v>
      </c>
      <c r="AO3378" s="1">
        <f t="shared" si="52"/>
        <v>256</v>
      </c>
      <c r="AP3378" s="1"/>
      <c r="AQ3378" s="2">
        <v>7450</v>
      </c>
      <c r="AR3378" s="36">
        <v>1907200</v>
      </c>
      <c r="AS3378" s="1">
        <v>21</v>
      </c>
      <c r="AT3378" s="45">
        <v>0.8</v>
      </c>
      <c r="AU3378" s="36">
        <v>381440</v>
      </c>
      <c r="AV3378" s="36">
        <v>389760</v>
      </c>
      <c r="AW3378" s="1"/>
      <c r="AX3378" s="2"/>
      <c r="AY3378" s="1"/>
      <c r="AZ3378" s="1"/>
      <c r="BA3378" s="36"/>
      <c r="BB3378" s="2"/>
      <c r="BC3378" s="1"/>
      <c r="BD3378" s="1"/>
      <c r="BE3378" s="36">
        <v>381440</v>
      </c>
      <c r="BF3378" s="36">
        <v>389760</v>
      </c>
      <c r="BG3378" s="1"/>
      <c r="BH3378" s="1"/>
      <c r="BI3378" s="1">
        <v>50</v>
      </c>
      <c r="BJ3378" s="1">
        <v>0</v>
      </c>
      <c r="BK3378" s="1">
        <v>0.03</v>
      </c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37" t="s">
        <v>76</v>
      </c>
    </row>
    <row r="3379" spans="1:77" x14ac:dyDescent="0.25">
      <c r="A3379" s="1">
        <v>3374</v>
      </c>
      <c r="B3379" s="1"/>
      <c r="C3379" s="1"/>
      <c r="D3379" s="1"/>
      <c r="E3379" s="1"/>
      <c r="F3379" s="1">
        <v>3374</v>
      </c>
      <c r="G3379" s="1" t="s">
        <v>67</v>
      </c>
      <c r="H3379" s="1">
        <v>3153</v>
      </c>
      <c r="M3379" s="1">
        <v>0</v>
      </c>
      <c r="N3379" s="1">
        <v>1</v>
      </c>
      <c r="O3379" s="1">
        <v>7</v>
      </c>
      <c r="P3379" s="1" t="s">
        <v>70</v>
      </c>
      <c r="Q3379" s="2">
        <v>107</v>
      </c>
      <c r="R3379" s="1"/>
      <c r="S3379" s="2">
        <v>450</v>
      </c>
      <c r="T3379" s="1"/>
      <c r="U3379" s="1"/>
      <c r="V3379" s="1"/>
      <c r="W3379" s="1"/>
      <c r="X3379" s="35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 t="s">
        <v>72</v>
      </c>
      <c r="AM3379" s="1" t="s">
        <v>73</v>
      </c>
      <c r="AN3379" s="1" t="s">
        <v>70</v>
      </c>
      <c r="AO3379" s="1">
        <f t="shared" si="52"/>
        <v>428</v>
      </c>
      <c r="AP3379" s="1"/>
      <c r="AQ3379" s="2">
        <v>7450</v>
      </c>
      <c r="AR3379" s="36">
        <v>3188600</v>
      </c>
      <c r="AS3379" s="1">
        <v>34</v>
      </c>
      <c r="AT3379" s="45">
        <v>0.85</v>
      </c>
      <c r="AU3379" s="36">
        <v>478290</v>
      </c>
      <c r="AV3379" s="36">
        <v>526440</v>
      </c>
      <c r="AW3379" s="1"/>
      <c r="AX3379" s="2"/>
      <c r="AY3379" s="1"/>
      <c r="AZ3379" s="1"/>
      <c r="BA3379" s="36"/>
      <c r="BB3379" s="2"/>
      <c r="BC3379" s="1"/>
      <c r="BD3379" s="1"/>
      <c r="BE3379" s="36">
        <v>478290</v>
      </c>
      <c r="BF3379" s="36">
        <v>526440</v>
      </c>
      <c r="BG3379" s="1"/>
      <c r="BH3379" s="1"/>
      <c r="BI3379" s="1">
        <v>50</v>
      </c>
      <c r="BJ3379" s="1">
        <v>0</v>
      </c>
      <c r="BK3379" s="1">
        <v>0.03</v>
      </c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37" t="s">
        <v>76</v>
      </c>
    </row>
    <row r="3380" spans="1:77" x14ac:dyDescent="0.25">
      <c r="A3380" s="1">
        <v>3375</v>
      </c>
      <c r="B3380" s="1"/>
      <c r="C3380" s="1"/>
      <c r="D3380" s="1"/>
      <c r="E3380" s="1"/>
      <c r="F3380" s="1">
        <v>3375</v>
      </c>
      <c r="G3380" s="1" t="s">
        <v>67</v>
      </c>
      <c r="H3380" s="1">
        <v>3154</v>
      </c>
      <c r="M3380" s="1">
        <v>0</v>
      </c>
      <c r="N3380" s="1">
        <v>0</v>
      </c>
      <c r="O3380" s="1">
        <v>97</v>
      </c>
      <c r="P3380" s="1" t="s">
        <v>70</v>
      </c>
      <c r="Q3380" s="2">
        <v>97</v>
      </c>
      <c r="R3380" s="1"/>
      <c r="S3380" s="2">
        <v>450</v>
      </c>
      <c r="T3380" s="1"/>
      <c r="U3380" s="1"/>
      <c r="V3380" s="1"/>
      <c r="W3380" s="1"/>
      <c r="X3380" s="35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 t="s">
        <v>72</v>
      </c>
      <c r="AM3380" s="1" t="s">
        <v>73</v>
      </c>
      <c r="AN3380" s="1" t="s">
        <v>70</v>
      </c>
      <c r="AO3380" s="1">
        <f t="shared" si="52"/>
        <v>388</v>
      </c>
      <c r="AP3380" s="1"/>
      <c r="AQ3380" s="2">
        <v>7450</v>
      </c>
      <c r="AR3380" s="36">
        <v>2890600</v>
      </c>
      <c r="AS3380" s="1">
        <v>26</v>
      </c>
      <c r="AT3380" s="45">
        <v>0.85</v>
      </c>
      <c r="AU3380" s="36">
        <v>433590</v>
      </c>
      <c r="AV3380" s="36">
        <v>477240</v>
      </c>
      <c r="AW3380" s="1"/>
      <c r="AX3380" s="2"/>
      <c r="AY3380" s="1"/>
      <c r="AZ3380" s="1"/>
      <c r="BA3380" s="36"/>
      <c r="BB3380" s="2"/>
      <c r="BC3380" s="1"/>
      <c r="BD3380" s="1"/>
      <c r="BE3380" s="36">
        <v>433590</v>
      </c>
      <c r="BF3380" s="36">
        <v>477240</v>
      </c>
      <c r="BG3380" s="1"/>
      <c r="BH3380" s="1"/>
      <c r="BI3380" s="1">
        <v>50</v>
      </c>
      <c r="BJ3380" s="1">
        <v>0</v>
      </c>
      <c r="BK3380" s="1">
        <v>0.03</v>
      </c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37" t="s">
        <v>76</v>
      </c>
    </row>
    <row r="3381" spans="1:77" x14ac:dyDescent="0.25">
      <c r="A3381" s="1">
        <v>3376</v>
      </c>
      <c r="B3381" s="1"/>
      <c r="C3381" s="1"/>
      <c r="D3381" s="1"/>
      <c r="E3381" s="1"/>
      <c r="F3381" s="1">
        <v>3376</v>
      </c>
      <c r="G3381" s="1" t="s">
        <v>67</v>
      </c>
      <c r="H3381" s="1">
        <v>3155</v>
      </c>
      <c r="M3381" s="1">
        <v>0</v>
      </c>
      <c r="N3381" s="1">
        <v>2</v>
      </c>
      <c r="O3381" s="1">
        <v>23.1</v>
      </c>
      <c r="P3381" s="1" t="s">
        <v>70</v>
      </c>
      <c r="Q3381" s="2">
        <v>223.1</v>
      </c>
      <c r="R3381" s="1"/>
      <c r="S3381" s="2">
        <v>390</v>
      </c>
      <c r="T3381" s="1"/>
      <c r="U3381" s="1"/>
      <c r="V3381" s="1"/>
      <c r="W3381" s="1"/>
      <c r="X3381" s="35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 t="s">
        <v>72</v>
      </c>
      <c r="AM3381" s="1" t="s">
        <v>73</v>
      </c>
      <c r="AN3381" s="1" t="s">
        <v>70</v>
      </c>
      <c r="AO3381" s="1">
        <f t="shared" si="52"/>
        <v>892.4</v>
      </c>
      <c r="AP3381" s="1"/>
      <c r="AQ3381" s="2">
        <v>7450</v>
      </c>
      <c r="AR3381" s="36">
        <v>6648380</v>
      </c>
      <c r="AS3381" s="1">
        <v>20</v>
      </c>
      <c r="AT3381" s="45">
        <v>0.75</v>
      </c>
      <c r="AU3381" s="36">
        <v>1662095</v>
      </c>
      <c r="AV3381" s="36">
        <v>1749104</v>
      </c>
      <c r="AW3381" s="1"/>
      <c r="AX3381" s="2"/>
      <c r="AY3381" s="1"/>
      <c r="AZ3381" s="1"/>
      <c r="BA3381" s="36"/>
      <c r="BB3381" s="2"/>
      <c r="BC3381" s="1"/>
      <c r="BD3381" s="1"/>
      <c r="BE3381" s="36">
        <v>1662095</v>
      </c>
      <c r="BF3381" s="36">
        <v>1749104</v>
      </c>
      <c r="BG3381" s="1"/>
      <c r="BH3381" s="1"/>
      <c r="BI3381" s="1">
        <v>50</v>
      </c>
      <c r="BJ3381" s="1">
        <v>0</v>
      </c>
      <c r="BK3381" s="1">
        <v>0.03</v>
      </c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37" t="s">
        <v>76</v>
      </c>
    </row>
    <row r="3382" spans="1:77" x14ac:dyDescent="0.25">
      <c r="A3382" s="1">
        <v>3377</v>
      </c>
      <c r="B3382" s="1"/>
      <c r="C3382" s="1"/>
      <c r="D3382" s="1"/>
      <c r="E3382" s="1"/>
      <c r="F3382" s="1">
        <v>3377</v>
      </c>
      <c r="G3382" s="1" t="s">
        <v>67</v>
      </c>
      <c r="H3382" s="1">
        <v>3157</v>
      </c>
      <c r="M3382" s="1">
        <v>0</v>
      </c>
      <c r="N3382" s="1">
        <v>1</v>
      </c>
      <c r="O3382" s="1">
        <v>18</v>
      </c>
      <c r="P3382" s="1" t="s">
        <v>70</v>
      </c>
      <c r="Q3382" s="2">
        <v>118</v>
      </c>
      <c r="R3382" s="1"/>
      <c r="S3382" s="2">
        <v>350</v>
      </c>
      <c r="T3382" s="1"/>
      <c r="U3382" s="1"/>
      <c r="V3382" s="1"/>
      <c r="W3382" s="1"/>
      <c r="X3382" s="35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 t="s">
        <v>72</v>
      </c>
      <c r="AM3382" s="1" t="s">
        <v>73</v>
      </c>
      <c r="AN3382" s="1" t="s">
        <v>70</v>
      </c>
      <c r="AO3382" s="1">
        <f t="shared" si="52"/>
        <v>472</v>
      </c>
      <c r="AP3382" s="1"/>
      <c r="AQ3382" s="2">
        <v>7450</v>
      </c>
      <c r="AR3382" s="36">
        <v>3516400</v>
      </c>
      <c r="AS3382" s="1">
        <v>25</v>
      </c>
      <c r="AT3382" s="45">
        <v>0.85</v>
      </c>
      <c r="AU3382" s="36">
        <v>527460</v>
      </c>
      <c r="AV3382" s="36">
        <v>568760</v>
      </c>
      <c r="AW3382" s="1"/>
      <c r="AX3382" s="2"/>
      <c r="AY3382" s="1"/>
      <c r="AZ3382" s="1"/>
      <c r="BA3382" s="36"/>
      <c r="BB3382" s="2"/>
      <c r="BC3382" s="1"/>
      <c r="BD3382" s="1"/>
      <c r="BE3382" s="36">
        <v>527460</v>
      </c>
      <c r="BF3382" s="36">
        <v>568760</v>
      </c>
      <c r="BG3382" s="1"/>
      <c r="BH3382" s="1"/>
      <c r="BI3382" s="1">
        <v>50</v>
      </c>
      <c r="BJ3382" s="1">
        <v>0</v>
      </c>
      <c r="BK3382" s="1">
        <v>0.03</v>
      </c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37" t="s">
        <v>76</v>
      </c>
    </row>
    <row r="3383" spans="1:77" x14ac:dyDescent="0.25">
      <c r="A3383" s="1">
        <v>3378</v>
      </c>
      <c r="B3383" s="1"/>
      <c r="C3383" s="1"/>
      <c r="D3383" s="1"/>
      <c r="E3383" s="1"/>
      <c r="F3383" s="1">
        <v>3378</v>
      </c>
      <c r="G3383" s="1" t="s">
        <v>67</v>
      </c>
      <c r="H3383" s="1">
        <v>3158</v>
      </c>
      <c r="M3383" s="1">
        <v>0</v>
      </c>
      <c r="N3383" s="1">
        <v>0</v>
      </c>
      <c r="O3383" s="1">
        <v>85</v>
      </c>
      <c r="P3383" s="1" t="s">
        <v>70</v>
      </c>
      <c r="Q3383" s="2">
        <v>85</v>
      </c>
      <c r="R3383" s="1"/>
      <c r="S3383" s="2">
        <v>350</v>
      </c>
      <c r="T3383" s="1"/>
      <c r="U3383" s="1"/>
      <c r="V3383" s="1"/>
      <c r="W3383" s="1"/>
      <c r="X3383" s="35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 t="s">
        <v>72</v>
      </c>
      <c r="AM3383" s="1" t="s">
        <v>75</v>
      </c>
      <c r="AN3383" s="1" t="s">
        <v>70</v>
      </c>
      <c r="AO3383" s="1">
        <f t="shared" si="52"/>
        <v>340</v>
      </c>
      <c r="AP3383" s="1"/>
      <c r="AQ3383" s="2">
        <v>8050</v>
      </c>
      <c r="AR3383" s="36">
        <v>2737000</v>
      </c>
      <c r="AS3383" s="1">
        <v>24</v>
      </c>
      <c r="AT3383" s="45">
        <v>0.38</v>
      </c>
      <c r="AU3383" s="36">
        <v>1696940</v>
      </c>
      <c r="AV3383" s="36">
        <v>1726690</v>
      </c>
      <c r="AW3383" s="1"/>
      <c r="AX3383" s="2"/>
      <c r="AY3383" s="1"/>
      <c r="AZ3383" s="1"/>
      <c r="BA3383" s="36"/>
      <c r="BB3383" s="2"/>
      <c r="BC3383" s="1"/>
      <c r="BD3383" s="1"/>
      <c r="BE3383" s="36">
        <v>1696940</v>
      </c>
      <c r="BF3383" s="36">
        <v>1726690</v>
      </c>
      <c r="BG3383" s="1"/>
      <c r="BH3383" s="1"/>
      <c r="BI3383" s="1">
        <v>50</v>
      </c>
      <c r="BJ3383" s="1">
        <v>0</v>
      </c>
      <c r="BK3383" s="1">
        <v>0.03</v>
      </c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37" t="s">
        <v>76</v>
      </c>
    </row>
    <row r="3384" spans="1:77" x14ac:dyDescent="0.25">
      <c r="A3384" s="1">
        <v>3379</v>
      </c>
      <c r="B3384" s="1"/>
      <c r="C3384" s="1"/>
      <c r="D3384" s="1"/>
      <c r="E3384" s="1"/>
      <c r="F3384" s="1">
        <v>3379</v>
      </c>
      <c r="G3384" s="1" t="s">
        <v>67</v>
      </c>
      <c r="H3384" s="1">
        <v>3159</v>
      </c>
      <c r="M3384" s="1">
        <v>0</v>
      </c>
      <c r="N3384" s="1">
        <v>0</v>
      </c>
      <c r="O3384" s="1">
        <v>72</v>
      </c>
      <c r="P3384" s="1" t="s">
        <v>70</v>
      </c>
      <c r="Q3384" s="2">
        <v>72</v>
      </c>
      <c r="R3384" s="1"/>
      <c r="S3384" s="2">
        <v>300</v>
      </c>
      <c r="T3384" s="1"/>
      <c r="U3384" s="1"/>
      <c r="V3384" s="1"/>
      <c r="W3384" s="1"/>
      <c r="X3384" s="35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 t="s">
        <v>72</v>
      </c>
      <c r="AM3384" s="1" t="s">
        <v>73</v>
      </c>
      <c r="AN3384" s="1" t="s">
        <v>70</v>
      </c>
      <c r="AO3384" s="1">
        <f t="shared" si="52"/>
        <v>288</v>
      </c>
      <c r="AP3384" s="1"/>
      <c r="AQ3384" s="2">
        <v>7450</v>
      </c>
      <c r="AR3384" s="36">
        <v>2145600</v>
      </c>
      <c r="AS3384" s="1">
        <v>34</v>
      </c>
      <c r="AT3384" s="45">
        <v>0.85</v>
      </c>
      <c r="AU3384" s="36">
        <v>321840</v>
      </c>
      <c r="AV3384" s="36">
        <v>343440</v>
      </c>
      <c r="AW3384" s="1"/>
      <c r="AX3384" s="2"/>
      <c r="AY3384" s="1"/>
      <c r="AZ3384" s="1"/>
      <c r="BA3384" s="36"/>
      <c r="BB3384" s="2"/>
      <c r="BC3384" s="1"/>
      <c r="BD3384" s="1"/>
      <c r="BE3384" s="36">
        <v>321840</v>
      </c>
      <c r="BF3384" s="36">
        <v>343440</v>
      </c>
      <c r="BG3384" s="1"/>
      <c r="BH3384" s="1"/>
      <c r="BI3384" s="1">
        <v>50</v>
      </c>
      <c r="BJ3384" s="1">
        <v>0</v>
      </c>
      <c r="BK3384" s="1">
        <v>0.03</v>
      </c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37" t="s">
        <v>76</v>
      </c>
    </row>
    <row r="3385" spans="1:77" x14ac:dyDescent="0.25">
      <c r="A3385" s="1">
        <v>3380</v>
      </c>
      <c r="B3385" s="1"/>
      <c r="C3385" s="1"/>
      <c r="D3385" s="1"/>
      <c r="E3385" s="1"/>
      <c r="F3385" s="1">
        <v>3380</v>
      </c>
      <c r="G3385" s="1" t="s">
        <v>67</v>
      </c>
      <c r="H3385" s="1">
        <v>3160</v>
      </c>
      <c r="M3385" s="1">
        <v>0</v>
      </c>
      <c r="N3385" s="1">
        <v>1</v>
      </c>
      <c r="O3385" s="1">
        <v>62.6</v>
      </c>
      <c r="P3385" s="1" t="s">
        <v>70</v>
      </c>
      <c r="Q3385" s="2">
        <v>162.6</v>
      </c>
      <c r="R3385" s="1"/>
      <c r="S3385" s="2">
        <v>300</v>
      </c>
      <c r="T3385" s="1"/>
      <c r="U3385" s="1"/>
      <c r="V3385" s="1"/>
      <c r="W3385" s="1"/>
      <c r="X3385" s="35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 t="s">
        <v>72</v>
      </c>
      <c r="AM3385" s="1" t="s">
        <v>75</v>
      </c>
      <c r="AN3385" s="1" t="s">
        <v>70</v>
      </c>
      <c r="AO3385" s="1">
        <f t="shared" si="52"/>
        <v>650.4</v>
      </c>
      <c r="AP3385" s="1"/>
      <c r="AQ3385" s="2">
        <v>8050</v>
      </c>
      <c r="AR3385" s="36">
        <v>5235720</v>
      </c>
      <c r="AS3385" s="1">
        <v>20</v>
      </c>
      <c r="AT3385" s="45">
        <v>0.3</v>
      </c>
      <c r="AU3385" s="36">
        <v>3665004</v>
      </c>
      <c r="AV3385" s="36">
        <v>3713784</v>
      </c>
      <c r="AW3385" s="1"/>
      <c r="AX3385" s="2"/>
      <c r="AY3385" s="1"/>
      <c r="AZ3385" s="1"/>
      <c r="BA3385" s="36"/>
      <c r="BB3385" s="2"/>
      <c r="BC3385" s="1"/>
      <c r="BD3385" s="1"/>
      <c r="BE3385" s="36">
        <v>3665004</v>
      </c>
      <c r="BF3385" s="36">
        <v>3713784</v>
      </c>
      <c r="BG3385" s="1"/>
      <c r="BH3385" s="1"/>
      <c r="BI3385" s="1">
        <v>50</v>
      </c>
      <c r="BJ3385" s="1">
        <v>0</v>
      </c>
      <c r="BK3385" s="1">
        <v>0.03</v>
      </c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37" t="s">
        <v>76</v>
      </c>
    </row>
    <row r="3386" spans="1:77" x14ac:dyDescent="0.25">
      <c r="A3386" s="1">
        <v>3381</v>
      </c>
      <c r="B3386" s="1"/>
      <c r="C3386" s="1"/>
      <c r="D3386" s="1"/>
      <c r="E3386" s="1"/>
      <c r="F3386" s="1">
        <v>3381</v>
      </c>
      <c r="G3386" s="1" t="s">
        <v>67</v>
      </c>
      <c r="H3386" s="1">
        <v>3161</v>
      </c>
      <c r="M3386" s="1">
        <v>0</v>
      </c>
      <c r="N3386" s="1">
        <v>2</v>
      </c>
      <c r="O3386" s="1">
        <v>56</v>
      </c>
      <c r="P3386" s="1" t="s">
        <v>70</v>
      </c>
      <c r="Q3386" s="2">
        <v>256</v>
      </c>
      <c r="R3386" s="1"/>
      <c r="S3386" s="2">
        <v>300</v>
      </c>
      <c r="T3386" s="1"/>
      <c r="U3386" s="1"/>
      <c r="V3386" s="1"/>
      <c r="W3386" s="1"/>
      <c r="X3386" s="35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 t="s">
        <v>72</v>
      </c>
      <c r="AM3386" s="1" t="s">
        <v>73</v>
      </c>
      <c r="AN3386" s="1" t="s">
        <v>70</v>
      </c>
      <c r="AO3386" s="1">
        <f t="shared" si="52"/>
        <v>1024</v>
      </c>
      <c r="AP3386" s="1"/>
      <c r="AQ3386" s="2">
        <v>7450</v>
      </c>
      <c r="AR3386" s="36">
        <v>7628800</v>
      </c>
      <c r="AS3386" s="1">
        <v>39</v>
      </c>
      <c r="AT3386" s="45">
        <v>0.85</v>
      </c>
      <c r="AU3386" s="36">
        <v>1144320</v>
      </c>
      <c r="AV3386" s="36">
        <v>1221120</v>
      </c>
      <c r="AW3386" s="1"/>
      <c r="AX3386" s="2"/>
      <c r="AY3386" s="1"/>
      <c r="AZ3386" s="1"/>
      <c r="BA3386" s="36"/>
      <c r="BB3386" s="2"/>
      <c r="BC3386" s="1"/>
      <c r="BD3386" s="1"/>
      <c r="BE3386" s="36">
        <v>1144320</v>
      </c>
      <c r="BF3386" s="36">
        <v>1221120</v>
      </c>
      <c r="BG3386" s="1"/>
      <c r="BH3386" s="1"/>
      <c r="BI3386" s="1">
        <v>50</v>
      </c>
      <c r="BJ3386" s="1">
        <v>0</v>
      </c>
      <c r="BK3386" s="1">
        <v>0.03</v>
      </c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37" t="s">
        <v>76</v>
      </c>
    </row>
    <row r="3387" spans="1:77" x14ac:dyDescent="0.25">
      <c r="A3387" s="1">
        <v>3382</v>
      </c>
      <c r="B3387" s="1"/>
      <c r="C3387" s="1"/>
      <c r="D3387" s="1"/>
      <c r="E3387" s="1"/>
      <c r="F3387" s="1">
        <v>3382</v>
      </c>
      <c r="G3387" s="1" t="s">
        <v>67</v>
      </c>
      <c r="H3387" s="1">
        <v>3164</v>
      </c>
      <c r="M3387" s="1">
        <v>0</v>
      </c>
      <c r="N3387" s="1">
        <v>0</v>
      </c>
      <c r="O3387" s="1">
        <v>47</v>
      </c>
      <c r="P3387" s="1" t="s">
        <v>70</v>
      </c>
      <c r="Q3387" s="2">
        <v>47</v>
      </c>
      <c r="R3387" s="1"/>
      <c r="S3387" s="2">
        <v>200</v>
      </c>
      <c r="T3387" s="1"/>
      <c r="U3387" s="1"/>
      <c r="V3387" s="1"/>
      <c r="W3387" s="1"/>
      <c r="X3387" s="35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 t="s">
        <v>72</v>
      </c>
      <c r="AM3387" s="1" t="s">
        <v>75</v>
      </c>
      <c r="AN3387" s="1" t="s">
        <v>70</v>
      </c>
      <c r="AO3387" s="1">
        <f t="shared" si="52"/>
        <v>188</v>
      </c>
      <c r="AP3387" s="1"/>
      <c r="AQ3387" s="2">
        <v>8050</v>
      </c>
      <c r="AR3387" s="36">
        <v>1513400</v>
      </c>
      <c r="AS3387" s="1">
        <v>24</v>
      </c>
      <c r="AT3387" s="45">
        <v>0.38</v>
      </c>
      <c r="AU3387" s="36">
        <v>938308</v>
      </c>
      <c r="AV3387" s="36">
        <v>947708</v>
      </c>
      <c r="AW3387" s="1"/>
      <c r="AX3387" s="2"/>
      <c r="AY3387" s="1"/>
      <c r="AZ3387" s="1"/>
      <c r="BA3387" s="36"/>
      <c r="BB3387" s="2"/>
      <c r="BC3387" s="1"/>
      <c r="BD3387" s="1"/>
      <c r="BE3387" s="36">
        <v>938308</v>
      </c>
      <c r="BF3387" s="36">
        <v>947708</v>
      </c>
      <c r="BG3387" s="1"/>
      <c r="BH3387" s="1"/>
      <c r="BI3387" s="1">
        <v>50</v>
      </c>
      <c r="BJ3387" s="1">
        <v>0</v>
      </c>
      <c r="BK3387" s="1">
        <v>0.03</v>
      </c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37" t="s">
        <v>76</v>
      </c>
    </row>
    <row r="3388" spans="1:77" x14ac:dyDescent="0.25">
      <c r="A3388" s="1">
        <v>3383</v>
      </c>
      <c r="B3388" s="1"/>
      <c r="C3388" s="1"/>
      <c r="D3388" s="1"/>
      <c r="E3388" s="1"/>
      <c r="F3388" s="1">
        <v>3383</v>
      </c>
      <c r="G3388" s="1" t="s">
        <v>67</v>
      </c>
      <c r="H3388" s="1">
        <v>3165</v>
      </c>
      <c r="M3388" s="1">
        <v>0</v>
      </c>
      <c r="N3388" s="1">
        <v>0</v>
      </c>
      <c r="O3388" s="1">
        <v>60</v>
      </c>
      <c r="P3388" s="1" t="s">
        <v>70</v>
      </c>
      <c r="Q3388" s="2">
        <v>60</v>
      </c>
      <c r="R3388" s="1"/>
      <c r="S3388" s="2">
        <v>300</v>
      </c>
      <c r="T3388" s="1"/>
      <c r="U3388" s="1"/>
      <c r="V3388" s="1"/>
      <c r="W3388" s="1"/>
      <c r="X3388" s="35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 t="s">
        <v>72</v>
      </c>
      <c r="AM3388" s="1" t="s">
        <v>74</v>
      </c>
      <c r="AN3388" s="1" t="s">
        <v>70</v>
      </c>
      <c r="AO3388" s="1">
        <f t="shared" si="52"/>
        <v>240</v>
      </c>
      <c r="AP3388" s="1"/>
      <c r="AQ3388" s="2">
        <v>7650</v>
      </c>
      <c r="AR3388" s="36">
        <v>1836000</v>
      </c>
      <c r="AS3388" s="1">
        <v>34</v>
      </c>
      <c r="AT3388" s="45">
        <v>0.93</v>
      </c>
      <c r="AU3388" s="36">
        <v>128520</v>
      </c>
      <c r="AV3388" s="36">
        <v>146520</v>
      </c>
      <c r="AW3388" s="1"/>
      <c r="AX3388" s="2"/>
      <c r="AY3388" s="1"/>
      <c r="AZ3388" s="1"/>
      <c r="BA3388" s="36"/>
      <c r="BB3388" s="2"/>
      <c r="BC3388" s="1"/>
      <c r="BD3388" s="1"/>
      <c r="BE3388" s="36">
        <v>128520</v>
      </c>
      <c r="BF3388" s="36">
        <v>146520</v>
      </c>
      <c r="BG3388" s="1"/>
      <c r="BH3388" s="1"/>
      <c r="BI3388" s="1">
        <v>50</v>
      </c>
      <c r="BJ3388" s="1">
        <v>0</v>
      </c>
      <c r="BK3388" s="1">
        <v>0.03</v>
      </c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37" t="s">
        <v>76</v>
      </c>
    </row>
    <row r="3389" spans="1:77" x14ac:dyDescent="0.25">
      <c r="A3389" s="1">
        <v>3384</v>
      </c>
      <c r="B3389" s="1"/>
      <c r="C3389" s="1"/>
      <c r="D3389" s="1"/>
      <c r="E3389" s="1"/>
      <c r="F3389" s="1">
        <v>3384</v>
      </c>
      <c r="G3389" s="1" t="s">
        <v>67</v>
      </c>
      <c r="H3389" s="1">
        <v>3166</v>
      </c>
      <c r="M3389" s="1">
        <v>0</v>
      </c>
      <c r="N3389" s="1">
        <v>0</v>
      </c>
      <c r="O3389" s="1">
        <v>29</v>
      </c>
      <c r="P3389" s="1" t="s">
        <v>70</v>
      </c>
      <c r="Q3389" s="2">
        <v>29</v>
      </c>
      <c r="R3389" s="1"/>
      <c r="S3389" s="2">
        <v>300</v>
      </c>
      <c r="T3389" s="1"/>
      <c r="U3389" s="1"/>
      <c r="V3389" s="1"/>
      <c r="W3389" s="1"/>
      <c r="X3389" s="35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 t="s">
        <v>72</v>
      </c>
      <c r="AM3389" s="1" t="s">
        <v>74</v>
      </c>
      <c r="AN3389" s="1" t="s">
        <v>70</v>
      </c>
      <c r="AO3389" s="1">
        <f t="shared" ref="AO3389:AO3431" si="53">M3389*1600+N3389*400+O3389*4</f>
        <v>116</v>
      </c>
      <c r="AP3389" s="1"/>
      <c r="AQ3389" s="2">
        <v>7650</v>
      </c>
      <c r="AR3389" s="36">
        <v>887400</v>
      </c>
      <c r="AS3389" s="1">
        <v>34</v>
      </c>
      <c r="AT3389" s="45">
        <v>0.93</v>
      </c>
      <c r="AU3389" s="36">
        <v>62118</v>
      </c>
      <c r="AV3389" s="36">
        <v>70818</v>
      </c>
      <c r="AW3389" s="1"/>
      <c r="AX3389" s="2"/>
      <c r="AY3389" s="1"/>
      <c r="AZ3389" s="1"/>
      <c r="BA3389" s="36"/>
      <c r="BB3389" s="2"/>
      <c r="BC3389" s="1"/>
      <c r="BD3389" s="1"/>
      <c r="BE3389" s="36">
        <v>62118</v>
      </c>
      <c r="BF3389" s="36">
        <v>70818</v>
      </c>
      <c r="BG3389" s="1"/>
      <c r="BH3389" s="1"/>
      <c r="BI3389" s="1">
        <v>50</v>
      </c>
      <c r="BJ3389" s="1">
        <v>0</v>
      </c>
      <c r="BK3389" s="1">
        <v>0.03</v>
      </c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37" t="s">
        <v>76</v>
      </c>
    </row>
    <row r="3390" spans="1:77" x14ac:dyDescent="0.25">
      <c r="A3390" s="1">
        <v>3385</v>
      </c>
      <c r="B3390" s="1"/>
      <c r="C3390" s="1"/>
      <c r="D3390" s="1"/>
      <c r="E3390" s="1"/>
      <c r="F3390" s="1">
        <v>3385</v>
      </c>
      <c r="G3390" s="1" t="s">
        <v>67</v>
      </c>
      <c r="H3390" s="1">
        <v>3167</v>
      </c>
      <c r="M3390" s="1">
        <v>0</v>
      </c>
      <c r="N3390" s="1">
        <v>0</v>
      </c>
      <c r="O3390" s="1">
        <v>83</v>
      </c>
      <c r="P3390" s="1" t="s">
        <v>70</v>
      </c>
      <c r="Q3390" s="2">
        <v>83</v>
      </c>
      <c r="R3390" s="1"/>
      <c r="S3390" s="2">
        <v>300</v>
      </c>
      <c r="T3390" s="1"/>
      <c r="U3390" s="1"/>
      <c r="V3390" s="1"/>
      <c r="W3390" s="1"/>
      <c r="X3390" s="35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 t="s">
        <v>72</v>
      </c>
      <c r="AM3390" s="1" t="s">
        <v>74</v>
      </c>
      <c r="AN3390" s="1" t="s">
        <v>70</v>
      </c>
      <c r="AO3390" s="1">
        <f t="shared" si="53"/>
        <v>332</v>
      </c>
      <c r="AP3390" s="1"/>
      <c r="AQ3390" s="2">
        <v>7650</v>
      </c>
      <c r="AR3390" s="36">
        <v>2539800</v>
      </c>
      <c r="AS3390" s="1">
        <v>34</v>
      </c>
      <c r="AT3390" s="45">
        <v>0.93</v>
      </c>
      <c r="AU3390" s="36">
        <v>177786</v>
      </c>
      <c r="AV3390" s="36">
        <v>202686</v>
      </c>
      <c r="AW3390" s="1"/>
      <c r="AX3390" s="2"/>
      <c r="AY3390" s="1"/>
      <c r="AZ3390" s="1"/>
      <c r="BA3390" s="36"/>
      <c r="BB3390" s="2"/>
      <c r="BC3390" s="1"/>
      <c r="BD3390" s="1"/>
      <c r="BE3390" s="36">
        <v>177786</v>
      </c>
      <c r="BF3390" s="36">
        <v>202686</v>
      </c>
      <c r="BG3390" s="1"/>
      <c r="BH3390" s="1"/>
      <c r="BI3390" s="1">
        <v>50</v>
      </c>
      <c r="BJ3390" s="1">
        <v>0</v>
      </c>
      <c r="BK3390" s="1">
        <v>0.03</v>
      </c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37" t="s">
        <v>76</v>
      </c>
    </row>
    <row r="3391" spans="1:77" x14ac:dyDescent="0.25">
      <c r="A3391" s="1">
        <v>3386</v>
      </c>
      <c r="B3391" s="1"/>
      <c r="C3391" s="1"/>
      <c r="D3391" s="1"/>
      <c r="E3391" s="1"/>
      <c r="F3391" s="1">
        <v>3386</v>
      </c>
      <c r="G3391" s="1" t="s">
        <v>67</v>
      </c>
      <c r="H3391" s="1">
        <v>3168</v>
      </c>
      <c r="M3391" s="1">
        <v>0</v>
      </c>
      <c r="N3391" s="1">
        <v>1</v>
      </c>
      <c r="O3391" s="1">
        <v>39</v>
      </c>
      <c r="P3391" s="1" t="s">
        <v>70</v>
      </c>
      <c r="Q3391" s="2">
        <v>139</v>
      </c>
      <c r="R3391" s="1"/>
      <c r="S3391" s="2">
        <v>300</v>
      </c>
      <c r="T3391" s="1"/>
      <c r="U3391" s="1"/>
      <c r="V3391" s="1"/>
      <c r="W3391" s="1"/>
      <c r="X3391" s="35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 t="s">
        <v>72</v>
      </c>
      <c r="AM3391" s="1" t="s">
        <v>73</v>
      </c>
      <c r="AN3391" s="1" t="s">
        <v>70</v>
      </c>
      <c r="AO3391" s="1">
        <f t="shared" si="53"/>
        <v>556</v>
      </c>
      <c r="AP3391" s="1"/>
      <c r="AQ3391" s="2">
        <v>7450</v>
      </c>
      <c r="AR3391" s="36">
        <v>4142200</v>
      </c>
      <c r="AS3391" s="1">
        <v>34</v>
      </c>
      <c r="AT3391" s="45">
        <v>0.85</v>
      </c>
      <c r="AU3391" s="36">
        <v>621330</v>
      </c>
      <c r="AV3391" s="36">
        <v>663030</v>
      </c>
      <c r="AW3391" s="1"/>
      <c r="AX3391" s="2"/>
      <c r="AY3391" s="1"/>
      <c r="AZ3391" s="1"/>
      <c r="BA3391" s="36"/>
      <c r="BB3391" s="2"/>
      <c r="BC3391" s="1"/>
      <c r="BD3391" s="1"/>
      <c r="BE3391" s="36">
        <v>621330</v>
      </c>
      <c r="BF3391" s="36">
        <v>663030</v>
      </c>
      <c r="BG3391" s="1"/>
      <c r="BH3391" s="1"/>
      <c r="BI3391" s="1">
        <v>50</v>
      </c>
      <c r="BJ3391" s="1">
        <v>0</v>
      </c>
      <c r="BK3391" s="1">
        <v>0.03</v>
      </c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37" t="s">
        <v>76</v>
      </c>
    </row>
    <row r="3392" spans="1:77" x14ac:dyDescent="0.25">
      <c r="A3392" s="1">
        <v>3387</v>
      </c>
      <c r="B3392" s="1"/>
      <c r="C3392" s="1"/>
      <c r="D3392" s="1"/>
      <c r="E3392" s="1"/>
      <c r="F3392" s="1">
        <v>3387</v>
      </c>
      <c r="G3392" s="1" t="s">
        <v>67</v>
      </c>
      <c r="H3392" s="1">
        <v>3169</v>
      </c>
      <c r="M3392" s="1">
        <v>0</v>
      </c>
      <c r="N3392" s="1">
        <v>0</v>
      </c>
      <c r="O3392" s="1">
        <v>66</v>
      </c>
      <c r="P3392" s="1" t="s">
        <v>70</v>
      </c>
      <c r="Q3392" s="2">
        <v>66</v>
      </c>
      <c r="R3392" s="1"/>
      <c r="S3392" s="2">
        <v>130</v>
      </c>
      <c r="T3392" s="1"/>
      <c r="U3392" s="1"/>
      <c r="V3392" s="1"/>
      <c r="W3392" s="1"/>
      <c r="X3392" s="35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 t="s">
        <v>72</v>
      </c>
      <c r="AM3392" s="1" t="s">
        <v>75</v>
      </c>
      <c r="AN3392" s="1" t="s">
        <v>70</v>
      </c>
      <c r="AO3392" s="1">
        <f t="shared" si="53"/>
        <v>264</v>
      </c>
      <c r="AP3392" s="1"/>
      <c r="AQ3392" s="2">
        <v>8050</v>
      </c>
      <c r="AR3392" s="36">
        <v>2125200</v>
      </c>
      <c r="AS3392" s="1">
        <v>17</v>
      </c>
      <c r="AT3392" s="45">
        <v>0.24</v>
      </c>
      <c r="AU3392" s="36">
        <v>1615152</v>
      </c>
      <c r="AV3392" s="36">
        <v>1623732</v>
      </c>
      <c r="AW3392" s="1"/>
      <c r="AX3392" s="2"/>
      <c r="AY3392" s="1"/>
      <c r="AZ3392" s="1"/>
      <c r="BA3392" s="36"/>
      <c r="BB3392" s="2"/>
      <c r="BC3392" s="1"/>
      <c r="BD3392" s="1"/>
      <c r="BE3392" s="36">
        <v>1615152</v>
      </c>
      <c r="BF3392" s="36">
        <v>1623732</v>
      </c>
      <c r="BG3392" s="1"/>
      <c r="BH3392" s="1"/>
      <c r="BI3392" s="1">
        <v>50</v>
      </c>
      <c r="BJ3392" s="1">
        <v>0</v>
      </c>
      <c r="BK3392" s="1">
        <v>0.03</v>
      </c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37" t="s">
        <v>76</v>
      </c>
    </row>
    <row r="3393" spans="1:77" x14ac:dyDescent="0.25">
      <c r="A3393" s="1">
        <v>3388</v>
      </c>
      <c r="B3393" s="1"/>
      <c r="C3393" s="1"/>
      <c r="D3393" s="1"/>
      <c r="E3393" s="1"/>
      <c r="F3393" s="1">
        <v>3388</v>
      </c>
      <c r="G3393" s="1" t="s">
        <v>67</v>
      </c>
      <c r="H3393" s="1">
        <v>3170</v>
      </c>
      <c r="M3393" s="1">
        <v>0</v>
      </c>
      <c r="N3393" s="1">
        <v>0</v>
      </c>
      <c r="O3393" s="1">
        <v>53</v>
      </c>
      <c r="P3393" s="1" t="s">
        <v>70</v>
      </c>
      <c r="Q3393" s="2">
        <v>53</v>
      </c>
      <c r="R3393" s="1"/>
      <c r="S3393" s="2">
        <v>130</v>
      </c>
      <c r="T3393" s="1"/>
      <c r="U3393" s="1"/>
      <c r="V3393" s="1"/>
      <c r="W3393" s="1"/>
      <c r="X3393" s="35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 t="s">
        <v>72</v>
      </c>
      <c r="AM3393" s="1" t="s">
        <v>73</v>
      </c>
      <c r="AN3393" s="1" t="s">
        <v>70</v>
      </c>
      <c r="AO3393" s="1">
        <f t="shared" si="53"/>
        <v>212</v>
      </c>
      <c r="AP3393" s="1"/>
      <c r="AQ3393" s="2">
        <v>7450</v>
      </c>
      <c r="AR3393" s="36">
        <v>1579400</v>
      </c>
      <c r="AS3393" s="1">
        <v>30</v>
      </c>
      <c r="AT3393" s="45">
        <v>0.85</v>
      </c>
      <c r="AU3393" s="36">
        <v>236910</v>
      </c>
      <c r="AV3393" s="36">
        <v>243800</v>
      </c>
      <c r="AW3393" s="1"/>
      <c r="AX3393" s="2"/>
      <c r="AY3393" s="1"/>
      <c r="AZ3393" s="1"/>
      <c r="BA3393" s="36"/>
      <c r="BB3393" s="2"/>
      <c r="BC3393" s="1"/>
      <c r="BD3393" s="1"/>
      <c r="BE3393" s="36">
        <v>236910</v>
      </c>
      <c r="BF3393" s="36">
        <v>243800</v>
      </c>
      <c r="BG3393" s="1"/>
      <c r="BH3393" s="1"/>
      <c r="BI3393" s="1">
        <v>50</v>
      </c>
      <c r="BJ3393" s="1">
        <v>0</v>
      </c>
      <c r="BK3393" s="1">
        <v>0.03</v>
      </c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37" t="s">
        <v>76</v>
      </c>
    </row>
    <row r="3394" spans="1:77" x14ac:dyDescent="0.25">
      <c r="A3394" s="1">
        <v>3389</v>
      </c>
      <c r="B3394" s="1"/>
      <c r="C3394" s="1"/>
      <c r="D3394" s="1"/>
      <c r="E3394" s="1"/>
      <c r="F3394" s="1">
        <v>3389</v>
      </c>
      <c r="G3394" s="1" t="s">
        <v>67</v>
      </c>
      <c r="H3394" s="1">
        <v>3171</v>
      </c>
      <c r="M3394" s="1">
        <v>0</v>
      </c>
      <c r="N3394" s="1">
        <v>3</v>
      </c>
      <c r="O3394" s="1">
        <v>3</v>
      </c>
      <c r="P3394" s="1" t="s">
        <v>70</v>
      </c>
      <c r="Q3394" s="2">
        <v>303</v>
      </c>
      <c r="R3394" s="1"/>
      <c r="S3394" s="2">
        <v>300</v>
      </c>
      <c r="T3394" s="1"/>
      <c r="U3394" s="1"/>
      <c r="V3394" s="1"/>
      <c r="W3394" s="1"/>
      <c r="X3394" s="35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 t="s">
        <v>72</v>
      </c>
      <c r="AM3394" s="1" t="s">
        <v>75</v>
      </c>
      <c r="AN3394" s="1" t="s">
        <v>70</v>
      </c>
      <c r="AO3394" s="1">
        <f t="shared" si="53"/>
        <v>1212</v>
      </c>
      <c r="AP3394" s="1"/>
      <c r="AQ3394" s="2">
        <v>8050</v>
      </c>
      <c r="AR3394" s="36">
        <v>9756600</v>
      </c>
      <c r="AS3394" s="1">
        <v>29</v>
      </c>
      <c r="AT3394" s="45">
        <v>0.48</v>
      </c>
      <c r="AU3394" s="36">
        <v>5073432</v>
      </c>
      <c r="AV3394" s="36">
        <v>5164332</v>
      </c>
      <c r="AW3394" s="1"/>
      <c r="AX3394" s="2"/>
      <c r="AY3394" s="1"/>
      <c r="AZ3394" s="1"/>
      <c r="BA3394" s="36"/>
      <c r="BB3394" s="2"/>
      <c r="BC3394" s="1"/>
      <c r="BD3394" s="1"/>
      <c r="BE3394" s="36">
        <v>5073432</v>
      </c>
      <c r="BF3394" s="36">
        <v>5164332</v>
      </c>
      <c r="BG3394" s="1"/>
      <c r="BH3394" s="1"/>
      <c r="BI3394" s="1">
        <v>50</v>
      </c>
      <c r="BJ3394" s="1">
        <v>0</v>
      </c>
      <c r="BK3394" s="1">
        <v>0.03</v>
      </c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37" t="s">
        <v>76</v>
      </c>
    </row>
    <row r="3395" spans="1:77" x14ac:dyDescent="0.25">
      <c r="A3395" s="1">
        <v>3390</v>
      </c>
      <c r="B3395" s="1"/>
      <c r="C3395" s="1"/>
      <c r="D3395" s="1"/>
      <c r="E3395" s="1"/>
      <c r="F3395" s="1">
        <v>3390</v>
      </c>
      <c r="G3395" s="1" t="s">
        <v>67</v>
      </c>
      <c r="H3395" s="1">
        <v>3172</v>
      </c>
      <c r="M3395" s="1">
        <v>0</v>
      </c>
      <c r="N3395" s="1">
        <v>1</v>
      </c>
      <c r="O3395" s="1">
        <v>41</v>
      </c>
      <c r="P3395" s="1" t="s">
        <v>70</v>
      </c>
      <c r="Q3395" s="2">
        <v>141</v>
      </c>
      <c r="R3395" s="1"/>
      <c r="S3395" s="2">
        <v>300</v>
      </c>
      <c r="T3395" s="1"/>
      <c r="U3395" s="1"/>
      <c r="V3395" s="1"/>
      <c r="W3395" s="1"/>
      <c r="X3395" s="35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 t="s">
        <v>72</v>
      </c>
      <c r="AM3395" s="1" t="s">
        <v>73</v>
      </c>
      <c r="AN3395" s="1" t="s">
        <v>70</v>
      </c>
      <c r="AO3395" s="1">
        <f t="shared" si="53"/>
        <v>564</v>
      </c>
      <c r="AP3395" s="1"/>
      <c r="AQ3395" s="2">
        <v>7450</v>
      </c>
      <c r="AR3395" s="36">
        <v>4201800</v>
      </c>
      <c r="AS3395" s="1">
        <v>24</v>
      </c>
      <c r="AT3395" s="45">
        <v>0.85</v>
      </c>
      <c r="AU3395" s="36">
        <v>630270</v>
      </c>
      <c r="AV3395" s="36">
        <v>672570</v>
      </c>
      <c r="AW3395" s="1"/>
      <c r="AX3395" s="2"/>
      <c r="AY3395" s="1"/>
      <c r="AZ3395" s="1"/>
      <c r="BA3395" s="36"/>
      <c r="BB3395" s="2"/>
      <c r="BC3395" s="1"/>
      <c r="BD3395" s="1"/>
      <c r="BE3395" s="36">
        <v>630270</v>
      </c>
      <c r="BF3395" s="36">
        <v>672570</v>
      </c>
      <c r="BG3395" s="1"/>
      <c r="BH3395" s="1"/>
      <c r="BI3395" s="1">
        <v>50</v>
      </c>
      <c r="BJ3395" s="1">
        <v>0</v>
      </c>
      <c r="BK3395" s="1">
        <v>0.03</v>
      </c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37" t="s">
        <v>76</v>
      </c>
    </row>
    <row r="3396" spans="1:77" x14ac:dyDescent="0.25">
      <c r="A3396" s="1">
        <v>3391</v>
      </c>
      <c r="B3396" s="1"/>
      <c r="C3396" s="1"/>
      <c r="D3396" s="1"/>
      <c r="E3396" s="1"/>
      <c r="F3396" s="1">
        <v>3391</v>
      </c>
      <c r="G3396" s="1" t="s">
        <v>67</v>
      </c>
      <c r="H3396" s="1">
        <v>3173</v>
      </c>
      <c r="M3396" s="1">
        <v>0</v>
      </c>
      <c r="N3396" s="1">
        <v>1</v>
      </c>
      <c r="O3396" s="1">
        <v>22</v>
      </c>
      <c r="P3396" s="1" t="s">
        <v>70</v>
      </c>
      <c r="Q3396" s="2">
        <v>122</v>
      </c>
      <c r="R3396" s="1"/>
      <c r="S3396" s="2">
        <v>300</v>
      </c>
      <c r="T3396" s="1"/>
      <c r="U3396" s="1"/>
      <c r="V3396" s="1"/>
      <c r="W3396" s="1"/>
      <c r="X3396" s="35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 t="s">
        <v>72</v>
      </c>
      <c r="AM3396" s="1" t="s">
        <v>75</v>
      </c>
      <c r="AN3396" s="1" t="s">
        <v>70</v>
      </c>
      <c r="AO3396" s="1">
        <f t="shared" si="53"/>
        <v>488</v>
      </c>
      <c r="AP3396" s="1"/>
      <c r="AQ3396" s="2">
        <v>8050</v>
      </c>
      <c r="AR3396" s="36">
        <v>3928400</v>
      </c>
      <c r="AS3396" s="1">
        <v>21</v>
      </c>
      <c r="AT3396" s="45">
        <v>0.32</v>
      </c>
      <c r="AU3396" s="36">
        <v>2671312</v>
      </c>
      <c r="AV3396" s="36">
        <v>2707912</v>
      </c>
      <c r="AW3396" s="1"/>
      <c r="AX3396" s="2"/>
      <c r="AY3396" s="1"/>
      <c r="AZ3396" s="1"/>
      <c r="BA3396" s="36"/>
      <c r="BB3396" s="2"/>
      <c r="BC3396" s="1"/>
      <c r="BD3396" s="1"/>
      <c r="BE3396" s="36">
        <v>2671312</v>
      </c>
      <c r="BF3396" s="36">
        <v>2707912</v>
      </c>
      <c r="BG3396" s="1"/>
      <c r="BH3396" s="1"/>
      <c r="BI3396" s="1">
        <v>50</v>
      </c>
      <c r="BJ3396" s="1">
        <v>0</v>
      </c>
      <c r="BK3396" s="1">
        <v>0.03</v>
      </c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37" t="s">
        <v>76</v>
      </c>
    </row>
    <row r="3397" spans="1:77" x14ac:dyDescent="0.25">
      <c r="A3397" s="1">
        <v>3392</v>
      </c>
      <c r="B3397" s="1"/>
      <c r="C3397" s="1"/>
      <c r="D3397" s="1"/>
      <c r="E3397" s="1"/>
      <c r="F3397" s="1">
        <v>3392</v>
      </c>
      <c r="G3397" s="1" t="s">
        <v>67</v>
      </c>
      <c r="H3397" s="1">
        <v>3174</v>
      </c>
      <c r="M3397" s="1">
        <v>0</v>
      </c>
      <c r="N3397" s="1">
        <v>0</v>
      </c>
      <c r="O3397" s="1">
        <v>38</v>
      </c>
      <c r="P3397" s="1" t="s">
        <v>70</v>
      </c>
      <c r="Q3397" s="2">
        <v>38</v>
      </c>
      <c r="R3397" s="1"/>
      <c r="S3397" s="2">
        <v>300</v>
      </c>
      <c r="T3397" s="1"/>
      <c r="U3397" s="1"/>
      <c r="V3397" s="1"/>
      <c r="W3397" s="1"/>
      <c r="X3397" s="35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 t="s">
        <v>72</v>
      </c>
      <c r="AM3397" s="1" t="s">
        <v>73</v>
      </c>
      <c r="AN3397" s="1" t="s">
        <v>70</v>
      </c>
      <c r="AO3397" s="1">
        <f t="shared" si="53"/>
        <v>152</v>
      </c>
      <c r="AP3397" s="1"/>
      <c r="AQ3397" s="2">
        <v>7450</v>
      </c>
      <c r="AR3397" s="36">
        <v>1132400</v>
      </c>
      <c r="AS3397" s="1">
        <v>24</v>
      </c>
      <c r="AT3397" s="45">
        <v>0.85</v>
      </c>
      <c r="AU3397" s="36">
        <v>169860</v>
      </c>
      <c r="AV3397" s="36">
        <v>181260</v>
      </c>
      <c r="AW3397" s="1"/>
      <c r="AX3397" s="2"/>
      <c r="AY3397" s="1"/>
      <c r="AZ3397" s="1"/>
      <c r="BA3397" s="36"/>
      <c r="BB3397" s="2"/>
      <c r="BC3397" s="1"/>
      <c r="BD3397" s="1"/>
      <c r="BE3397" s="36">
        <v>169860</v>
      </c>
      <c r="BF3397" s="36">
        <v>181260</v>
      </c>
      <c r="BG3397" s="1"/>
      <c r="BH3397" s="1"/>
      <c r="BI3397" s="1">
        <v>50</v>
      </c>
      <c r="BJ3397" s="1">
        <v>0</v>
      </c>
      <c r="BK3397" s="1">
        <v>0.03</v>
      </c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37" t="s">
        <v>76</v>
      </c>
    </row>
    <row r="3398" spans="1:77" x14ac:dyDescent="0.25">
      <c r="A3398" s="1">
        <v>3393</v>
      </c>
      <c r="B3398" s="1"/>
      <c r="C3398" s="1"/>
      <c r="D3398" s="1"/>
      <c r="E3398" s="1"/>
      <c r="F3398" s="1">
        <v>3393</v>
      </c>
      <c r="G3398" s="1" t="s">
        <v>67</v>
      </c>
      <c r="H3398" s="1">
        <v>3175</v>
      </c>
      <c r="M3398" s="1">
        <v>0</v>
      </c>
      <c r="N3398" s="1">
        <v>1</v>
      </c>
      <c r="O3398" s="1">
        <v>38</v>
      </c>
      <c r="P3398" s="1" t="s">
        <v>70</v>
      </c>
      <c r="Q3398" s="2">
        <v>138</v>
      </c>
      <c r="R3398" s="1"/>
      <c r="S3398" s="2">
        <v>300</v>
      </c>
      <c r="T3398" s="1"/>
      <c r="U3398" s="1"/>
      <c r="V3398" s="1"/>
      <c r="W3398" s="1"/>
      <c r="X3398" s="35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 t="s">
        <v>72</v>
      </c>
      <c r="AM3398" s="1" t="s">
        <v>73</v>
      </c>
      <c r="AN3398" s="1" t="s">
        <v>70</v>
      </c>
      <c r="AO3398" s="1">
        <f t="shared" si="53"/>
        <v>552</v>
      </c>
      <c r="AP3398" s="1"/>
      <c r="AQ3398" s="2">
        <v>7450</v>
      </c>
      <c r="AR3398" s="36">
        <v>4112400</v>
      </c>
      <c r="AS3398" s="1">
        <v>24</v>
      </c>
      <c r="AT3398" s="45">
        <v>0.85</v>
      </c>
      <c r="AU3398" s="36">
        <v>616860</v>
      </c>
      <c r="AV3398" s="36">
        <v>658260</v>
      </c>
      <c r="AW3398" s="1"/>
      <c r="AX3398" s="2"/>
      <c r="AY3398" s="1"/>
      <c r="AZ3398" s="1"/>
      <c r="BA3398" s="36"/>
      <c r="BB3398" s="2"/>
      <c r="BC3398" s="1"/>
      <c r="BD3398" s="1"/>
      <c r="BE3398" s="36">
        <v>616860</v>
      </c>
      <c r="BF3398" s="36">
        <v>658260</v>
      </c>
      <c r="BG3398" s="1"/>
      <c r="BH3398" s="1"/>
      <c r="BI3398" s="1">
        <v>50</v>
      </c>
      <c r="BJ3398" s="1">
        <v>0</v>
      </c>
      <c r="BK3398" s="1">
        <v>0.03</v>
      </c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37" t="s">
        <v>76</v>
      </c>
    </row>
    <row r="3399" spans="1:77" x14ac:dyDescent="0.25">
      <c r="A3399" s="1">
        <v>3394</v>
      </c>
      <c r="B3399" s="1"/>
      <c r="C3399" s="1"/>
      <c r="D3399" s="1"/>
      <c r="E3399" s="1"/>
      <c r="F3399" s="1">
        <v>3394</v>
      </c>
      <c r="G3399" s="1" t="s">
        <v>67</v>
      </c>
      <c r="H3399" s="1">
        <v>3177</v>
      </c>
      <c r="M3399" s="1">
        <v>0</v>
      </c>
      <c r="N3399" s="1">
        <v>1</v>
      </c>
      <c r="O3399" s="1">
        <v>52</v>
      </c>
      <c r="P3399" s="1" t="s">
        <v>70</v>
      </c>
      <c r="Q3399" s="2">
        <v>152</v>
      </c>
      <c r="R3399" s="1"/>
      <c r="S3399" s="2">
        <v>300</v>
      </c>
      <c r="T3399" s="1"/>
      <c r="U3399" s="1"/>
      <c r="V3399" s="1"/>
      <c r="W3399" s="1"/>
      <c r="X3399" s="35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 t="s">
        <v>72</v>
      </c>
      <c r="AM3399" s="1" t="s">
        <v>73</v>
      </c>
      <c r="AN3399" s="1" t="s">
        <v>70</v>
      </c>
      <c r="AO3399" s="1">
        <f t="shared" si="53"/>
        <v>608</v>
      </c>
      <c r="AP3399" s="1"/>
      <c r="AQ3399" s="2">
        <v>7450</v>
      </c>
      <c r="AR3399" s="36">
        <v>4529600</v>
      </c>
      <c r="AS3399" s="1">
        <v>28</v>
      </c>
      <c r="AT3399" s="45">
        <v>0.85</v>
      </c>
      <c r="AU3399" s="36">
        <v>679440</v>
      </c>
      <c r="AV3399" s="36">
        <v>725040</v>
      </c>
      <c r="AW3399" s="1"/>
      <c r="AX3399" s="2"/>
      <c r="AY3399" s="1"/>
      <c r="AZ3399" s="1"/>
      <c r="BA3399" s="36"/>
      <c r="BB3399" s="2"/>
      <c r="BC3399" s="1"/>
      <c r="BD3399" s="1"/>
      <c r="BE3399" s="36">
        <v>679440</v>
      </c>
      <c r="BF3399" s="36">
        <v>725040</v>
      </c>
      <c r="BG3399" s="1"/>
      <c r="BH3399" s="1"/>
      <c r="BI3399" s="1">
        <v>10</v>
      </c>
      <c r="BJ3399" s="1">
        <v>0</v>
      </c>
      <c r="BK3399" s="1">
        <v>0.03</v>
      </c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37" t="s">
        <v>76</v>
      </c>
    </row>
    <row r="3400" spans="1:77" x14ac:dyDescent="0.25">
      <c r="A3400" s="1">
        <v>3395</v>
      </c>
      <c r="B3400" s="1"/>
      <c r="C3400" s="1"/>
      <c r="D3400" s="1"/>
      <c r="E3400" s="1"/>
      <c r="F3400" s="1">
        <v>3395</v>
      </c>
      <c r="G3400" s="1" t="s">
        <v>67</v>
      </c>
      <c r="H3400" s="1">
        <v>3178</v>
      </c>
      <c r="M3400" s="1">
        <v>0</v>
      </c>
      <c r="N3400" s="1">
        <v>0</v>
      </c>
      <c r="O3400" s="1">
        <v>56</v>
      </c>
      <c r="P3400" s="1" t="s">
        <v>70</v>
      </c>
      <c r="Q3400" s="2">
        <v>56</v>
      </c>
      <c r="R3400" s="1"/>
      <c r="S3400" s="2">
        <v>300</v>
      </c>
      <c r="T3400" s="1"/>
      <c r="U3400" s="1"/>
      <c r="V3400" s="1"/>
      <c r="W3400" s="1"/>
      <c r="X3400" s="35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 t="s">
        <v>72</v>
      </c>
      <c r="AM3400" s="1" t="s">
        <v>73</v>
      </c>
      <c r="AN3400" s="1" t="s">
        <v>70</v>
      </c>
      <c r="AO3400" s="1">
        <f t="shared" si="53"/>
        <v>224</v>
      </c>
      <c r="AP3400" s="1"/>
      <c r="AQ3400" s="2">
        <v>7450</v>
      </c>
      <c r="AR3400" s="36">
        <v>1668800</v>
      </c>
      <c r="AS3400" s="1">
        <v>24</v>
      </c>
      <c r="AT3400" s="45">
        <v>0.85</v>
      </c>
      <c r="AU3400" s="36">
        <v>250320</v>
      </c>
      <c r="AV3400" s="36">
        <v>267120</v>
      </c>
      <c r="AW3400" s="1"/>
      <c r="AX3400" s="2"/>
      <c r="AY3400" s="1"/>
      <c r="AZ3400" s="1"/>
      <c r="BA3400" s="36"/>
      <c r="BB3400" s="2"/>
      <c r="BC3400" s="1"/>
      <c r="BD3400" s="1"/>
      <c r="BE3400" s="36">
        <v>250320</v>
      </c>
      <c r="BF3400" s="36">
        <v>267120</v>
      </c>
      <c r="BG3400" s="1"/>
      <c r="BH3400" s="1"/>
      <c r="BI3400" s="1">
        <v>50</v>
      </c>
      <c r="BJ3400" s="1">
        <v>0</v>
      </c>
      <c r="BK3400" s="1">
        <v>0.03</v>
      </c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37" t="s">
        <v>76</v>
      </c>
    </row>
    <row r="3401" spans="1:77" x14ac:dyDescent="0.25">
      <c r="A3401" s="1">
        <v>3396</v>
      </c>
      <c r="B3401" s="1"/>
      <c r="C3401" s="1"/>
      <c r="D3401" s="1"/>
      <c r="E3401" s="1"/>
      <c r="F3401" s="1">
        <v>3396</v>
      </c>
      <c r="G3401" s="1" t="s">
        <v>67</v>
      </c>
      <c r="H3401" s="1">
        <v>3179</v>
      </c>
      <c r="M3401" s="1">
        <v>0</v>
      </c>
      <c r="N3401" s="1">
        <v>0</v>
      </c>
      <c r="O3401" s="1">
        <v>67</v>
      </c>
      <c r="P3401" s="1" t="s">
        <v>70</v>
      </c>
      <c r="Q3401" s="2">
        <v>67</v>
      </c>
      <c r="R3401" s="1"/>
      <c r="S3401" s="2">
        <v>300</v>
      </c>
      <c r="T3401" s="1"/>
      <c r="U3401" s="1"/>
      <c r="V3401" s="1"/>
      <c r="W3401" s="1"/>
      <c r="X3401" s="35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 t="s">
        <v>72</v>
      </c>
      <c r="AM3401" s="1" t="s">
        <v>73</v>
      </c>
      <c r="AN3401" s="1" t="s">
        <v>70</v>
      </c>
      <c r="AO3401" s="1">
        <f t="shared" si="53"/>
        <v>268</v>
      </c>
      <c r="AP3401" s="1"/>
      <c r="AQ3401" s="2">
        <v>7450</v>
      </c>
      <c r="AR3401" s="36">
        <v>1996600</v>
      </c>
      <c r="AS3401" s="1">
        <v>24</v>
      </c>
      <c r="AT3401" s="45">
        <v>0.85</v>
      </c>
      <c r="AU3401" s="36">
        <v>299490</v>
      </c>
      <c r="AV3401" s="36">
        <v>319590</v>
      </c>
      <c r="AW3401" s="1"/>
      <c r="AX3401" s="2"/>
      <c r="AY3401" s="1"/>
      <c r="AZ3401" s="1"/>
      <c r="BA3401" s="36"/>
      <c r="BB3401" s="2"/>
      <c r="BC3401" s="1"/>
      <c r="BD3401" s="1"/>
      <c r="BE3401" s="36">
        <v>299490</v>
      </c>
      <c r="BF3401" s="36">
        <v>319590</v>
      </c>
      <c r="BG3401" s="1"/>
      <c r="BH3401" s="1"/>
      <c r="BI3401" s="1">
        <v>50</v>
      </c>
      <c r="BJ3401" s="1">
        <v>0</v>
      </c>
      <c r="BK3401" s="1">
        <v>0.03</v>
      </c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37" t="s">
        <v>76</v>
      </c>
    </row>
    <row r="3402" spans="1:77" x14ac:dyDescent="0.25">
      <c r="A3402" s="1">
        <v>3397</v>
      </c>
      <c r="B3402" s="1"/>
      <c r="C3402" s="1"/>
      <c r="D3402" s="1"/>
      <c r="E3402" s="1"/>
      <c r="F3402" s="1">
        <v>3397</v>
      </c>
      <c r="G3402" s="1" t="s">
        <v>67</v>
      </c>
      <c r="H3402" s="1">
        <v>3180</v>
      </c>
      <c r="M3402" s="1">
        <v>0</v>
      </c>
      <c r="N3402" s="1">
        <v>0</v>
      </c>
      <c r="O3402" s="1">
        <v>68.8</v>
      </c>
      <c r="P3402" s="1" t="s">
        <v>70</v>
      </c>
      <c r="Q3402" s="2">
        <v>68.8</v>
      </c>
      <c r="R3402" s="1"/>
      <c r="S3402" s="2">
        <v>300</v>
      </c>
      <c r="T3402" s="1"/>
      <c r="U3402" s="1"/>
      <c r="V3402" s="1"/>
      <c r="W3402" s="1"/>
      <c r="X3402" s="35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 t="s">
        <v>72</v>
      </c>
      <c r="AM3402" s="1" t="s">
        <v>75</v>
      </c>
      <c r="AN3402" s="1" t="s">
        <v>70</v>
      </c>
      <c r="AO3402" s="1">
        <f t="shared" si="53"/>
        <v>275.2</v>
      </c>
      <c r="AP3402" s="1"/>
      <c r="AQ3402" s="2">
        <v>8050</v>
      </c>
      <c r="AR3402" s="36">
        <v>2215360</v>
      </c>
      <c r="AS3402" s="1">
        <v>24</v>
      </c>
      <c r="AT3402" s="45">
        <v>0.38</v>
      </c>
      <c r="AU3402" s="36">
        <v>1373523.2</v>
      </c>
      <c r="AV3402" s="36">
        <v>1394163.2</v>
      </c>
      <c r="AW3402" s="1"/>
      <c r="AX3402" s="2"/>
      <c r="AY3402" s="1"/>
      <c r="AZ3402" s="1"/>
      <c r="BA3402" s="36"/>
      <c r="BB3402" s="2"/>
      <c r="BC3402" s="1"/>
      <c r="BD3402" s="1"/>
      <c r="BE3402" s="36">
        <v>1373523.2</v>
      </c>
      <c r="BF3402" s="36">
        <v>1394163.2</v>
      </c>
      <c r="BG3402" s="1"/>
      <c r="BH3402" s="1"/>
      <c r="BI3402" s="1">
        <v>50</v>
      </c>
      <c r="BJ3402" s="1">
        <v>0</v>
      </c>
      <c r="BK3402" s="1">
        <v>0.03</v>
      </c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37" t="s">
        <v>76</v>
      </c>
    </row>
    <row r="3403" spans="1:77" x14ac:dyDescent="0.25">
      <c r="A3403" s="1">
        <v>3398</v>
      </c>
      <c r="B3403" s="1"/>
      <c r="C3403" s="1"/>
      <c r="D3403" s="1"/>
      <c r="E3403" s="1"/>
      <c r="F3403" s="1">
        <v>3398</v>
      </c>
      <c r="G3403" s="1" t="s">
        <v>67</v>
      </c>
      <c r="H3403" s="1">
        <v>3183</v>
      </c>
      <c r="M3403" s="1">
        <v>0</v>
      </c>
      <c r="N3403" s="1">
        <v>0</v>
      </c>
      <c r="O3403" s="1">
        <v>26</v>
      </c>
      <c r="P3403" s="1" t="s">
        <v>70</v>
      </c>
      <c r="Q3403" s="2">
        <v>26</v>
      </c>
      <c r="R3403" s="1"/>
      <c r="S3403" s="2">
        <v>130</v>
      </c>
      <c r="T3403" s="1"/>
      <c r="U3403" s="1"/>
      <c r="V3403" s="1"/>
      <c r="W3403" s="1"/>
      <c r="X3403" s="35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 t="s">
        <v>72</v>
      </c>
      <c r="AM3403" s="1" t="s">
        <v>73</v>
      </c>
      <c r="AN3403" s="1" t="s">
        <v>70</v>
      </c>
      <c r="AO3403" s="1">
        <f t="shared" si="53"/>
        <v>104</v>
      </c>
      <c r="AP3403" s="1"/>
      <c r="AQ3403" s="2">
        <v>7450</v>
      </c>
      <c r="AR3403" s="36">
        <v>774800</v>
      </c>
      <c r="AS3403" s="1">
        <v>24</v>
      </c>
      <c r="AT3403" s="45">
        <v>0.85</v>
      </c>
      <c r="AU3403" s="36">
        <v>116220</v>
      </c>
      <c r="AV3403" s="36">
        <v>119600</v>
      </c>
      <c r="AW3403" s="1"/>
      <c r="AX3403" s="2"/>
      <c r="AY3403" s="1"/>
      <c r="AZ3403" s="1"/>
      <c r="BA3403" s="36"/>
      <c r="BB3403" s="2"/>
      <c r="BC3403" s="1"/>
      <c r="BD3403" s="1"/>
      <c r="BE3403" s="36">
        <v>116220</v>
      </c>
      <c r="BF3403" s="36">
        <v>119600</v>
      </c>
      <c r="BG3403" s="1"/>
      <c r="BH3403" s="1"/>
      <c r="BI3403" s="1">
        <v>50</v>
      </c>
      <c r="BJ3403" s="1">
        <v>0</v>
      </c>
      <c r="BK3403" s="1">
        <v>0.03</v>
      </c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37" t="s">
        <v>76</v>
      </c>
    </row>
    <row r="3404" spans="1:77" x14ac:dyDescent="0.25">
      <c r="A3404" s="1">
        <v>3399</v>
      </c>
      <c r="B3404" s="1"/>
      <c r="C3404" s="1"/>
      <c r="D3404" s="1"/>
      <c r="E3404" s="1"/>
      <c r="F3404" s="1">
        <v>3399</v>
      </c>
      <c r="G3404" s="1" t="s">
        <v>67</v>
      </c>
      <c r="H3404" s="1">
        <v>3184</v>
      </c>
      <c r="M3404" s="1">
        <v>0</v>
      </c>
      <c r="N3404" s="1">
        <v>0</v>
      </c>
      <c r="O3404" s="1">
        <v>87</v>
      </c>
      <c r="P3404" s="1" t="s">
        <v>70</v>
      </c>
      <c r="Q3404" s="2">
        <v>87</v>
      </c>
      <c r="R3404" s="1"/>
      <c r="S3404" s="2">
        <v>130</v>
      </c>
      <c r="T3404" s="1"/>
      <c r="U3404" s="1"/>
      <c r="V3404" s="1"/>
      <c r="W3404" s="1"/>
      <c r="X3404" s="35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 t="s">
        <v>72</v>
      </c>
      <c r="AM3404" s="1" t="s">
        <v>73</v>
      </c>
      <c r="AN3404" s="1" t="s">
        <v>70</v>
      </c>
      <c r="AO3404" s="1">
        <f t="shared" si="53"/>
        <v>348</v>
      </c>
      <c r="AP3404" s="1"/>
      <c r="AQ3404" s="2">
        <v>7450</v>
      </c>
      <c r="AR3404" s="36">
        <v>2592600</v>
      </c>
      <c r="AS3404" s="1">
        <v>24</v>
      </c>
      <c r="AT3404" s="45">
        <v>0.85</v>
      </c>
      <c r="AU3404" s="36">
        <v>388890</v>
      </c>
      <c r="AV3404" s="36">
        <v>400200</v>
      </c>
      <c r="AW3404" s="1"/>
      <c r="AX3404" s="2"/>
      <c r="AY3404" s="1"/>
      <c r="AZ3404" s="1"/>
      <c r="BA3404" s="36"/>
      <c r="BB3404" s="2"/>
      <c r="BC3404" s="1"/>
      <c r="BD3404" s="1"/>
      <c r="BE3404" s="36">
        <v>388890</v>
      </c>
      <c r="BF3404" s="36">
        <v>400200</v>
      </c>
      <c r="BG3404" s="1"/>
      <c r="BH3404" s="1"/>
      <c r="BI3404" s="1">
        <v>50</v>
      </c>
      <c r="BJ3404" s="1">
        <v>0</v>
      </c>
      <c r="BK3404" s="1">
        <v>0.03</v>
      </c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37" t="s">
        <v>76</v>
      </c>
    </row>
    <row r="3405" spans="1:77" x14ac:dyDescent="0.25">
      <c r="A3405" s="1">
        <v>3400</v>
      </c>
      <c r="B3405" s="1"/>
      <c r="C3405" s="1"/>
      <c r="D3405" s="1"/>
      <c r="E3405" s="1"/>
      <c r="F3405" s="1">
        <v>3400</v>
      </c>
      <c r="G3405" s="1" t="s">
        <v>67</v>
      </c>
      <c r="H3405" s="1">
        <v>3185</v>
      </c>
      <c r="M3405" s="1">
        <v>0</v>
      </c>
      <c r="N3405" s="1">
        <v>0</v>
      </c>
      <c r="O3405" s="1">
        <v>30</v>
      </c>
      <c r="P3405" s="1" t="s">
        <v>70</v>
      </c>
      <c r="Q3405" s="2">
        <v>30</v>
      </c>
      <c r="R3405" s="1"/>
      <c r="S3405" s="2">
        <v>300</v>
      </c>
      <c r="T3405" s="1"/>
      <c r="U3405" s="1"/>
      <c r="V3405" s="1"/>
      <c r="W3405" s="1"/>
      <c r="X3405" s="35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 t="s">
        <v>72</v>
      </c>
      <c r="AM3405" s="1" t="s">
        <v>73</v>
      </c>
      <c r="AN3405" s="1" t="s">
        <v>70</v>
      </c>
      <c r="AO3405" s="1">
        <f t="shared" si="53"/>
        <v>120</v>
      </c>
      <c r="AP3405" s="1"/>
      <c r="AQ3405" s="2">
        <v>7450</v>
      </c>
      <c r="AR3405" s="36">
        <v>894000</v>
      </c>
      <c r="AS3405" s="1">
        <v>24</v>
      </c>
      <c r="AT3405" s="45">
        <v>0.85</v>
      </c>
      <c r="AU3405" s="36">
        <v>134100</v>
      </c>
      <c r="AV3405" s="36">
        <v>143100</v>
      </c>
      <c r="AW3405" s="1"/>
      <c r="AX3405" s="2"/>
      <c r="AY3405" s="1"/>
      <c r="AZ3405" s="1"/>
      <c r="BA3405" s="36"/>
      <c r="BB3405" s="2"/>
      <c r="BC3405" s="1"/>
      <c r="BD3405" s="1"/>
      <c r="BE3405" s="36">
        <v>134100</v>
      </c>
      <c r="BF3405" s="36">
        <v>143100</v>
      </c>
      <c r="BG3405" s="1"/>
      <c r="BH3405" s="1"/>
      <c r="BI3405" s="1">
        <v>50</v>
      </c>
      <c r="BJ3405" s="1">
        <v>0</v>
      </c>
      <c r="BK3405" s="1">
        <v>0.03</v>
      </c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37" t="s">
        <v>76</v>
      </c>
    </row>
    <row r="3406" spans="1:77" x14ac:dyDescent="0.25">
      <c r="A3406" s="1">
        <v>3401</v>
      </c>
      <c r="B3406" s="1"/>
      <c r="C3406" s="1"/>
      <c r="D3406" s="1"/>
      <c r="E3406" s="1"/>
      <c r="F3406" s="1">
        <v>3401</v>
      </c>
      <c r="G3406" s="1" t="s">
        <v>67</v>
      </c>
      <c r="H3406" s="1">
        <v>3186</v>
      </c>
      <c r="M3406" s="1">
        <v>0</v>
      </c>
      <c r="N3406" s="1">
        <v>0</v>
      </c>
      <c r="O3406" s="1">
        <v>97</v>
      </c>
      <c r="P3406" s="1" t="s">
        <v>70</v>
      </c>
      <c r="Q3406" s="2">
        <v>97</v>
      </c>
      <c r="R3406" s="1"/>
      <c r="S3406" s="2">
        <v>300</v>
      </c>
      <c r="T3406" s="1"/>
      <c r="U3406" s="1"/>
      <c r="V3406" s="1"/>
      <c r="W3406" s="1"/>
      <c r="X3406" s="35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 t="s">
        <v>72</v>
      </c>
      <c r="AM3406" s="1" t="s">
        <v>73</v>
      </c>
      <c r="AN3406" s="1" t="s">
        <v>70</v>
      </c>
      <c r="AO3406" s="1">
        <f t="shared" si="53"/>
        <v>388</v>
      </c>
      <c r="AP3406" s="1"/>
      <c r="AQ3406" s="2">
        <v>7450</v>
      </c>
      <c r="AR3406" s="36">
        <v>2890600</v>
      </c>
      <c r="AS3406" s="1">
        <v>26</v>
      </c>
      <c r="AT3406" s="45">
        <v>0.85</v>
      </c>
      <c r="AU3406" s="36">
        <v>433590</v>
      </c>
      <c r="AV3406" s="36">
        <v>462690</v>
      </c>
      <c r="AW3406" s="1"/>
      <c r="AX3406" s="2"/>
      <c r="AY3406" s="1"/>
      <c r="AZ3406" s="1"/>
      <c r="BA3406" s="36"/>
      <c r="BB3406" s="2"/>
      <c r="BC3406" s="1"/>
      <c r="BD3406" s="1"/>
      <c r="BE3406" s="36">
        <v>433590</v>
      </c>
      <c r="BF3406" s="36">
        <v>462690</v>
      </c>
      <c r="BG3406" s="1"/>
      <c r="BH3406" s="1"/>
      <c r="BI3406" s="1">
        <v>50</v>
      </c>
      <c r="BJ3406" s="1">
        <v>0</v>
      </c>
      <c r="BK3406" s="1">
        <v>0.03</v>
      </c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37" t="s">
        <v>76</v>
      </c>
    </row>
    <row r="3407" spans="1:77" x14ac:dyDescent="0.25">
      <c r="A3407" s="1">
        <v>3402</v>
      </c>
      <c r="B3407" s="1"/>
      <c r="C3407" s="1"/>
      <c r="D3407" s="1"/>
      <c r="E3407" s="1"/>
      <c r="F3407" s="1">
        <v>3402</v>
      </c>
      <c r="G3407" s="1" t="s">
        <v>67</v>
      </c>
      <c r="H3407" s="1">
        <v>3189</v>
      </c>
      <c r="M3407" s="1">
        <v>0</v>
      </c>
      <c r="N3407" s="1">
        <v>0</v>
      </c>
      <c r="O3407" s="1">
        <v>37.5</v>
      </c>
      <c r="P3407" s="1" t="s">
        <v>70</v>
      </c>
      <c r="Q3407" s="2">
        <v>37.5</v>
      </c>
      <c r="R3407" s="1"/>
      <c r="S3407" s="2">
        <v>300</v>
      </c>
      <c r="T3407" s="1"/>
      <c r="U3407" s="1"/>
      <c r="V3407" s="1"/>
      <c r="W3407" s="1"/>
      <c r="X3407" s="35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 t="s">
        <v>72</v>
      </c>
      <c r="AM3407" s="1" t="s">
        <v>74</v>
      </c>
      <c r="AN3407" s="1" t="s">
        <v>70</v>
      </c>
      <c r="AO3407" s="1">
        <f t="shared" si="53"/>
        <v>150</v>
      </c>
      <c r="AP3407" s="1"/>
      <c r="AQ3407" s="2">
        <v>7650</v>
      </c>
      <c r="AR3407" s="36">
        <v>1147500</v>
      </c>
      <c r="AS3407" s="1">
        <v>24</v>
      </c>
      <c r="AT3407" s="45">
        <v>0.93</v>
      </c>
      <c r="AU3407" s="36">
        <v>80325</v>
      </c>
      <c r="AV3407" s="36">
        <v>91575</v>
      </c>
      <c r="AW3407" s="1"/>
      <c r="AX3407" s="2"/>
      <c r="AY3407" s="1"/>
      <c r="AZ3407" s="1"/>
      <c r="BA3407" s="36"/>
      <c r="BB3407" s="2"/>
      <c r="BC3407" s="1"/>
      <c r="BD3407" s="1"/>
      <c r="BE3407" s="36">
        <v>80325</v>
      </c>
      <c r="BF3407" s="36">
        <v>91575</v>
      </c>
      <c r="BG3407" s="1"/>
      <c r="BH3407" s="1"/>
      <c r="BI3407" s="1">
        <v>50</v>
      </c>
      <c r="BJ3407" s="1">
        <v>0</v>
      </c>
      <c r="BK3407" s="1">
        <v>0.03</v>
      </c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37" t="s">
        <v>76</v>
      </c>
    </row>
    <row r="3408" spans="1:77" x14ac:dyDescent="0.25">
      <c r="A3408" s="1">
        <v>3403</v>
      </c>
      <c r="B3408" s="1"/>
      <c r="C3408" s="1"/>
      <c r="D3408" s="1"/>
      <c r="E3408" s="1"/>
      <c r="F3408" s="1">
        <v>3403</v>
      </c>
      <c r="G3408" s="1" t="s">
        <v>67</v>
      </c>
      <c r="H3408" s="1">
        <v>3190</v>
      </c>
      <c r="M3408" s="1">
        <v>0</v>
      </c>
      <c r="N3408" s="1">
        <v>1</v>
      </c>
      <c r="O3408" s="1">
        <v>8</v>
      </c>
      <c r="P3408" s="1" t="s">
        <v>70</v>
      </c>
      <c r="Q3408" s="2">
        <v>108</v>
      </c>
      <c r="R3408" s="1"/>
      <c r="S3408" s="2">
        <v>300</v>
      </c>
      <c r="T3408" s="1"/>
      <c r="U3408" s="1"/>
      <c r="V3408" s="1"/>
      <c r="W3408" s="1"/>
      <c r="X3408" s="35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 t="s">
        <v>72</v>
      </c>
      <c r="AM3408" s="1" t="s">
        <v>74</v>
      </c>
      <c r="AN3408" s="1" t="s">
        <v>70</v>
      </c>
      <c r="AO3408" s="1">
        <f t="shared" si="53"/>
        <v>432</v>
      </c>
      <c r="AP3408" s="1"/>
      <c r="AQ3408" s="2">
        <v>7650</v>
      </c>
      <c r="AR3408" s="36">
        <v>3304800</v>
      </c>
      <c r="AS3408" s="1">
        <v>23</v>
      </c>
      <c r="AT3408" s="45">
        <v>0.93</v>
      </c>
      <c r="AU3408" s="36">
        <v>231336</v>
      </c>
      <c r="AV3408" s="36">
        <v>263736</v>
      </c>
      <c r="AW3408" s="1"/>
      <c r="AX3408" s="2"/>
      <c r="AY3408" s="1"/>
      <c r="AZ3408" s="1"/>
      <c r="BA3408" s="36"/>
      <c r="BB3408" s="2"/>
      <c r="BC3408" s="1"/>
      <c r="BD3408" s="1"/>
      <c r="BE3408" s="36">
        <v>231336</v>
      </c>
      <c r="BF3408" s="36">
        <v>263736</v>
      </c>
      <c r="BG3408" s="1"/>
      <c r="BH3408" s="1"/>
      <c r="BI3408" s="1">
        <v>50</v>
      </c>
      <c r="BJ3408" s="1">
        <v>0</v>
      </c>
      <c r="BK3408" s="1">
        <v>0.03</v>
      </c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37" t="s">
        <v>76</v>
      </c>
    </row>
    <row r="3409" spans="1:77" x14ac:dyDescent="0.25">
      <c r="A3409" s="1">
        <v>3404</v>
      </c>
      <c r="B3409" s="1"/>
      <c r="C3409" s="1"/>
      <c r="D3409" s="1"/>
      <c r="E3409" s="1"/>
      <c r="F3409" s="1">
        <v>3404</v>
      </c>
      <c r="G3409" s="1" t="s">
        <v>67</v>
      </c>
      <c r="H3409" s="1">
        <v>3191</v>
      </c>
      <c r="M3409" s="1">
        <v>0</v>
      </c>
      <c r="N3409" s="1">
        <v>1</v>
      </c>
      <c r="O3409" s="1">
        <v>5</v>
      </c>
      <c r="P3409" s="1" t="s">
        <v>70</v>
      </c>
      <c r="Q3409" s="2">
        <v>105</v>
      </c>
      <c r="R3409" s="1"/>
      <c r="S3409" s="2">
        <v>300</v>
      </c>
      <c r="T3409" s="1"/>
      <c r="U3409" s="1"/>
      <c r="V3409" s="1"/>
      <c r="W3409" s="1"/>
      <c r="X3409" s="35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 t="s">
        <v>72</v>
      </c>
      <c r="AM3409" s="1" t="s">
        <v>74</v>
      </c>
      <c r="AN3409" s="1" t="s">
        <v>70</v>
      </c>
      <c r="AO3409" s="1">
        <f t="shared" si="53"/>
        <v>420</v>
      </c>
      <c r="AP3409" s="1"/>
      <c r="AQ3409" s="2">
        <v>7650</v>
      </c>
      <c r="AR3409" s="36">
        <v>3213000</v>
      </c>
      <c r="AS3409" s="1">
        <v>24</v>
      </c>
      <c r="AT3409" s="45">
        <v>0.93</v>
      </c>
      <c r="AU3409" s="36">
        <v>224910</v>
      </c>
      <c r="AV3409" s="36">
        <v>256410</v>
      </c>
      <c r="AW3409" s="1"/>
      <c r="AX3409" s="2"/>
      <c r="AY3409" s="1"/>
      <c r="AZ3409" s="1"/>
      <c r="BA3409" s="36"/>
      <c r="BB3409" s="2"/>
      <c r="BC3409" s="1"/>
      <c r="BD3409" s="1"/>
      <c r="BE3409" s="36">
        <v>224910</v>
      </c>
      <c r="BF3409" s="36">
        <v>256410</v>
      </c>
      <c r="BG3409" s="1"/>
      <c r="BH3409" s="1"/>
      <c r="BI3409" s="1">
        <v>50</v>
      </c>
      <c r="BJ3409" s="1">
        <v>0</v>
      </c>
      <c r="BK3409" s="1">
        <v>0.03</v>
      </c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37" t="s">
        <v>76</v>
      </c>
    </row>
    <row r="3410" spans="1:77" x14ac:dyDescent="0.25">
      <c r="A3410" s="1">
        <v>3405</v>
      </c>
      <c r="B3410" s="1"/>
      <c r="C3410" s="1"/>
      <c r="D3410" s="1"/>
      <c r="E3410" s="1"/>
      <c r="F3410" s="1">
        <v>3405</v>
      </c>
      <c r="G3410" s="1" t="s">
        <v>67</v>
      </c>
      <c r="H3410" s="1">
        <v>3192</v>
      </c>
      <c r="M3410" s="1">
        <v>0</v>
      </c>
      <c r="N3410" s="1">
        <v>1</v>
      </c>
      <c r="O3410" s="1">
        <v>42</v>
      </c>
      <c r="P3410" s="1" t="s">
        <v>70</v>
      </c>
      <c r="Q3410" s="2">
        <v>142</v>
      </c>
      <c r="R3410" s="1"/>
      <c r="S3410" s="2">
        <v>300</v>
      </c>
      <c r="T3410" s="1"/>
      <c r="U3410" s="1"/>
      <c r="V3410" s="1"/>
      <c r="W3410" s="1"/>
      <c r="X3410" s="35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 t="s">
        <v>72</v>
      </c>
      <c r="AM3410" s="1" t="s">
        <v>74</v>
      </c>
      <c r="AN3410" s="1" t="s">
        <v>70</v>
      </c>
      <c r="AO3410" s="1">
        <f t="shared" si="53"/>
        <v>568</v>
      </c>
      <c r="AP3410" s="1"/>
      <c r="AQ3410" s="2">
        <v>7650</v>
      </c>
      <c r="AR3410" s="36">
        <v>4345200</v>
      </c>
      <c r="AS3410" s="1">
        <v>23</v>
      </c>
      <c r="AT3410" s="45">
        <v>0.93</v>
      </c>
      <c r="AU3410" s="36">
        <v>304164</v>
      </c>
      <c r="AV3410" s="36">
        <v>346764</v>
      </c>
      <c r="AW3410" s="1"/>
      <c r="AX3410" s="2"/>
      <c r="AY3410" s="1"/>
      <c r="AZ3410" s="1"/>
      <c r="BA3410" s="36"/>
      <c r="BB3410" s="2"/>
      <c r="BC3410" s="1"/>
      <c r="BD3410" s="1"/>
      <c r="BE3410" s="36">
        <v>304164</v>
      </c>
      <c r="BF3410" s="36">
        <v>346764</v>
      </c>
      <c r="BG3410" s="1"/>
      <c r="BH3410" s="1"/>
      <c r="BI3410" s="1">
        <v>50</v>
      </c>
      <c r="BJ3410" s="1">
        <v>0</v>
      </c>
      <c r="BK3410" s="1">
        <v>0.03</v>
      </c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37" t="s">
        <v>76</v>
      </c>
    </row>
    <row r="3411" spans="1:77" x14ac:dyDescent="0.25">
      <c r="A3411" s="1">
        <v>3406</v>
      </c>
      <c r="B3411" s="1"/>
      <c r="C3411" s="1"/>
      <c r="D3411" s="1"/>
      <c r="E3411" s="1"/>
      <c r="F3411" s="1">
        <v>3406</v>
      </c>
      <c r="G3411" s="1" t="s">
        <v>67</v>
      </c>
      <c r="H3411" s="1">
        <v>3193</v>
      </c>
      <c r="M3411" s="1">
        <v>0</v>
      </c>
      <c r="N3411" s="1">
        <v>0</v>
      </c>
      <c r="O3411" s="1">
        <v>16</v>
      </c>
      <c r="P3411" s="1" t="s">
        <v>70</v>
      </c>
      <c r="Q3411" s="2">
        <v>16</v>
      </c>
      <c r="R3411" s="1"/>
      <c r="S3411" s="2">
        <v>130</v>
      </c>
      <c r="T3411" s="1"/>
      <c r="U3411" s="1"/>
      <c r="V3411" s="1"/>
      <c r="W3411" s="1"/>
      <c r="X3411" s="35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 t="s">
        <v>72</v>
      </c>
      <c r="AM3411" s="1" t="s">
        <v>74</v>
      </c>
      <c r="AN3411" s="1" t="s">
        <v>70</v>
      </c>
      <c r="AO3411" s="1">
        <f t="shared" si="53"/>
        <v>64</v>
      </c>
      <c r="AP3411" s="1"/>
      <c r="AQ3411" s="2">
        <v>7650</v>
      </c>
      <c r="AR3411" s="36">
        <v>489600</v>
      </c>
      <c r="AS3411" s="1">
        <v>23</v>
      </c>
      <c r="AT3411" s="45">
        <v>0.93</v>
      </c>
      <c r="AU3411" s="36">
        <v>34272</v>
      </c>
      <c r="AV3411" s="36">
        <v>36352</v>
      </c>
      <c r="AW3411" s="1"/>
      <c r="AX3411" s="2"/>
      <c r="AY3411" s="1"/>
      <c r="AZ3411" s="1"/>
      <c r="BA3411" s="36"/>
      <c r="BB3411" s="2"/>
      <c r="BC3411" s="1"/>
      <c r="BD3411" s="1"/>
      <c r="BE3411" s="36">
        <v>34272</v>
      </c>
      <c r="BF3411" s="36">
        <v>36352</v>
      </c>
      <c r="BG3411" s="1"/>
      <c r="BH3411" s="1"/>
      <c r="BI3411" s="1">
        <v>10</v>
      </c>
      <c r="BJ3411" s="1">
        <v>0</v>
      </c>
      <c r="BK3411" s="1">
        <v>0.03</v>
      </c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37" t="s">
        <v>76</v>
      </c>
    </row>
    <row r="3412" spans="1:77" x14ac:dyDescent="0.25">
      <c r="A3412" s="1">
        <v>3407</v>
      </c>
      <c r="B3412" s="1"/>
      <c r="C3412" s="1"/>
      <c r="D3412" s="1"/>
      <c r="E3412" s="1"/>
      <c r="F3412" s="1">
        <v>3407</v>
      </c>
      <c r="G3412" s="1" t="s">
        <v>67</v>
      </c>
      <c r="H3412" s="1">
        <v>3194</v>
      </c>
      <c r="M3412" s="1">
        <v>0</v>
      </c>
      <c r="N3412" s="1">
        <v>1</v>
      </c>
      <c r="O3412" s="1">
        <v>72</v>
      </c>
      <c r="P3412" s="1" t="s">
        <v>70</v>
      </c>
      <c r="Q3412" s="2">
        <v>172</v>
      </c>
      <c r="R3412" s="1"/>
      <c r="S3412" s="2">
        <v>300</v>
      </c>
      <c r="T3412" s="1"/>
      <c r="U3412" s="1"/>
      <c r="V3412" s="1"/>
      <c r="W3412" s="1"/>
      <c r="X3412" s="35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 t="s">
        <v>72</v>
      </c>
      <c r="AM3412" s="1" t="s">
        <v>74</v>
      </c>
      <c r="AN3412" s="1" t="s">
        <v>70</v>
      </c>
      <c r="AO3412" s="1">
        <f t="shared" si="53"/>
        <v>688</v>
      </c>
      <c r="AP3412" s="1"/>
      <c r="AQ3412" s="2">
        <v>7650</v>
      </c>
      <c r="AR3412" s="36">
        <v>5263200</v>
      </c>
      <c r="AS3412" s="1">
        <v>11</v>
      </c>
      <c r="AT3412" s="45">
        <v>0.45</v>
      </c>
      <c r="AU3412" s="36">
        <v>2894760</v>
      </c>
      <c r="AV3412" s="36">
        <v>2946360</v>
      </c>
      <c r="AW3412" s="1"/>
      <c r="AX3412" s="2"/>
      <c r="AY3412" s="1"/>
      <c r="AZ3412" s="1"/>
      <c r="BA3412" s="36"/>
      <c r="BB3412" s="2"/>
      <c r="BC3412" s="1"/>
      <c r="BD3412" s="1"/>
      <c r="BE3412" s="36">
        <v>2894760</v>
      </c>
      <c r="BF3412" s="36">
        <v>2946360</v>
      </c>
      <c r="BG3412" s="1"/>
      <c r="BH3412" s="1"/>
      <c r="BI3412" s="1">
        <v>50</v>
      </c>
      <c r="BJ3412" s="1">
        <v>0</v>
      </c>
      <c r="BK3412" s="1">
        <v>0.03</v>
      </c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37" t="s">
        <v>76</v>
      </c>
    </row>
    <row r="3413" spans="1:77" x14ac:dyDescent="0.25">
      <c r="A3413" s="1">
        <v>3408</v>
      </c>
      <c r="B3413" s="1"/>
      <c r="C3413" s="1"/>
      <c r="D3413" s="1"/>
      <c r="E3413" s="1"/>
      <c r="F3413" s="1">
        <v>3408</v>
      </c>
      <c r="G3413" s="1" t="s">
        <v>67</v>
      </c>
      <c r="H3413" s="1">
        <v>3195</v>
      </c>
      <c r="M3413" s="1">
        <v>0</v>
      </c>
      <c r="N3413" s="1">
        <v>1</v>
      </c>
      <c r="O3413" s="1">
        <v>7</v>
      </c>
      <c r="P3413" s="1" t="s">
        <v>70</v>
      </c>
      <c r="Q3413" s="2">
        <v>107</v>
      </c>
      <c r="R3413" s="1"/>
      <c r="S3413" s="2">
        <v>300</v>
      </c>
      <c r="T3413" s="1"/>
      <c r="U3413" s="1"/>
      <c r="V3413" s="1"/>
      <c r="W3413" s="1"/>
      <c r="X3413" s="35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 t="s">
        <v>72</v>
      </c>
      <c r="AM3413" s="1" t="s">
        <v>74</v>
      </c>
      <c r="AN3413" s="1" t="s">
        <v>70</v>
      </c>
      <c r="AO3413" s="1">
        <f t="shared" si="53"/>
        <v>428</v>
      </c>
      <c r="AP3413" s="1"/>
      <c r="AQ3413" s="2">
        <v>7650</v>
      </c>
      <c r="AR3413" s="36">
        <v>3274200</v>
      </c>
      <c r="AS3413" s="1">
        <v>24</v>
      </c>
      <c r="AT3413" s="45">
        <v>0.93</v>
      </c>
      <c r="AU3413" s="36">
        <v>229194</v>
      </c>
      <c r="AV3413" s="36">
        <v>261294</v>
      </c>
      <c r="AW3413" s="1"/>
      <c r="AX3413" s="2"/>
      <c r="AY3413" s="1"/>
      <c r="AZ3413" s="1"/>
      <c r="BA3413" s="36"/>
      <c r="BB3413" s="2"/>
      <c r="BC3413" s="1"/>
      <c r="BD3413" s="1"/>
      <c r="BE3413" s="36">
        <v>229194</v>
      </c>
      <c r="BF3413" s="36">
        <v>261294</v>
      </c>
      <c r="BG3413" s="1"/>
      <c r="BH3413" s="1"/>
      <c r="BI3413" s="1">
        <v>50</v>
      </c>
      <c r="BJ3413" s="1">
        <v>0</v>
      </c>
      <c r="BK3413" s="1">
        <v>0.03</v>
      </c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37" t="s">
        <v>76</v>
      </c>
    </row>
    <row r="3414" spans="1:77" x14ac:dyDescent="0.25">
      <c r="A3414" s="1">
        <v>3409</v>
      </c>
      <c r="B3414" s="1"/>
      <c r="C3414" s="1"/>
      <c r="D3414" s="1"/>
      <c r="E3414" s="1"/>
      <c r="F3414" s="1">
        <v>3409</v>
      </c>
      <c r="G3414" s="1" t="s">
        <v>67</v>
      </c>
      <c r="H3414" s="1">
        <v>3196</v>
      </c>
      <c r="M3414" s="1">
        <v>0</v>
      </c>
      <c r="N3414" s="1">
        <v>1</v>
      </c>
      <c r="O3414" s="1">
        <v>10</v>
      </c>
      <c r="P3414" s="1" t="s">
        <v>70</v>
      </c>
      <c r="Q3414" s="2">
        <v>110</v>
      </c>
      <c r="R3414" s="1"/>
      <c r="S3414" s="2">
        <v>300</v>
      </c>
      <c r="T3414" s="1"/>
      <c r="U3414" s="1"/>
      <c r="V3414" s="1"/>
      <c r="W3414" s="1"/>
      <c r="X3414" s="35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 t="s">
        <v>72</v>
      </c>
      <c r="AM3414" s="1" t="s">
        <v>75</v>
      </c>
      <c r="AN3414" s="1" t="s">
        <v>70</v>
      </c>
      <c r="AO3414" s="1">
        <f t="shared" si="53"/>
        <v>440</v>
      </c>
      <c r="AP3414" s="1"/>
      <c r="AQ3414" s="2">
        <v>8050</v>
      </c>
      <c r="AR3414" s="36">
        <v>3542000</v>
      </c>
      <c r="AS3414" s="1">
        <v>34</v>
      </c>
      <c r="AT3414" s="45">
        <v>0.57999999999999996</v>
      </c>
      <c r="AU3414" s="36">
        <v>1487640.0000000002</v>
      </c>
      <c r="AV3414" s="36">
        <v>1520640.0000000002</v>
      </c>
      <c r="AW3414" s="1"/>
      <c r="AX3414" s="2"/>
      <c r="AY3414" s="1"/>
      <c r="AZ3414" s="1"/>
      <c r="BA3414" s="36"/>
      <c r="BB3414" s="2"/>
      <c r="BC3414" s="1"/>
      <c r="BD3414" s="1"/>
      <c r="BE3414" s="36">
        <v>1487640.0000000002</v>
      </c>
      <c r="BF3414" s="36">
        <v>1520640.0000000002</v>
      </c>
      <c r="BG3414" s="1"/>
      <c r="BH3414" s="1"/>
      <c r="BI3414" s="1">
        <v>10</v>
      </c>
      <c r="BJ3414" s="1">
        <v>0</v>
      </c>
      <c r="BK3414" s="1">
        <v>0.03</v>
      </c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37" t="s">
        <v>76</v>
      </c>
    </row>
    <row r="3415" spans="1:77" x14ac:dyDescent="0.25">
      <c r="A3415" s="1">
        <v>3410</v>
      </c>
      <c r="B3415" s="1"/>
      <c r="C3415" s="1"/>
      <c r="D3415" s="1"/>
      <c r="E3415" s="1"/>
      <c r="F3415" s="1">
        <v>3410</v>
      </c>
      <c r="G3415" s="1" t="s">
        <v>67</v>
      </c>
      <c r="H3415" s="1">
        <v>3197</v>
      </c>
      <c r="M3415" s="1">
        <v>0</v>
      </c>
      <c r="N3415" s="1">
        <v>0</v>
      </c>
      <c r="O3415" s="1">
        <v>93</v>
      </c>
      <c r="P3415" s="1" t="s">
        <v>70</v>
      </c>
      <c r="Q3415" s="2">
        <v>93</v>
      </c>
      <c r="R3415" s="1"/>
      <c r="S3415" s="2">
        <v>300</v>
      </c>
      <c r="T3415" s="1"/>
      <c r="U3415" s="1"/>
      <c r="V3415" s="1"/>
      <c r="W3415" s="1"/>
      <c r="X3415" s="35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 t="s">
        <v>72</v>
      </c>
      <c r="AM3415" s="1" t="s">
        <v>73</v>
      </c>
      <c r="AN3415" s="1" t="s">
        <v>70</v>
      </c>
      <c r="AO3415" s="1">
        <f t="shared" si="53"/>
        <v>372</v>
      </c>
      <c r="AP3415" s="1"/>
      <c r="AQ3415" s="2">
        <v>7450</v>
      </c>
      <c r="AR3415" s="36">
        <v>2771400</v>
      </c>
      <c r="AS3415" s="1">
        <v>24</v>
      </c>
      <c r="AT3415" s="45">
        <v>0.85</v>
      </c>
      <c r="AU3415" s="36">
        <v>415710</v>
      </c>
      <c r="AV3415" s="36">
        <v>443610</v>
      </c>
      <c r="AW3415" s="1"/>
      <c r="AX3415" s="2"/>
      <c r="AY3415" s="1"/>
      <c r="AZ3415" s="1"/>
      <c r="BA3415" s="36"/>
      <c r="BB3415" s="2"/>
      <c r="BC3415" s="1"/>
      <c r="BD3415" s="1"/>
      <c r="BE3415" s="36">
        <v>415710</v>
      </c>
      <c r="BF3415" s="36">
        <v>443610</v>
      </c>
      <c r="BG3415" s="1"/>
      <c r="BH3415" s="1"/>
      <c r="BI3415" s="1">
        <v>50</v>
      </c>
      <c r="BJ3415" s="1">
        <v>0</v>
      </c>
      <c r="BK3415" s="1">
        <v>0.03</v>
      </c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37" t="s">
        <v>76</v>
      </c>
    </row>
    <row r="3416" spans="1:77" x14ac:dyDescent="0.25">
      <c r="A3416" s="1">
        <v>3411</v>
      </c>
      <c r="B3416" s="1"/>
      <c r="C3416" s="1"/>
      <c r="D3416" s="1"/>
      <c r="E3416" s="1"/>
      <c r="F3416" s="1">
        <v>3411</v>
      </c>
      <c r="G3416" s="1" t="s">
        <v>67</v>
      </c>
      <c r="H3416" s="1">
        <v>3198</v>
      </c>
      <c r="M3416" s="1">
        <v>0</v>
      </c>
      <c r="N3416" s="1">
        <v>0</v>
      </c>
      <c r="O3416" s="1">
        <v>78</v>
      </c>
      <c r="P3416" s="1" t="s">
        <v>70</v>
      </c>
      <c r="Q3416" s="2">
        <v>78</v>
      </c>
      <c r="R3416" s="1"/>
      <c r="S3416" s="2">
        <v>300</v>
      </c>
      <c r="T3416" s="1"/>
      <c r="U3416" s="1"/>
      <c r="V3416" s="1"/>
      <c r="W3416" s="1"/>
      <c r="X3416" s="35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 t="s">
        <v>72</v>
      </c>
      <c r="AM3416" s="1" t="s">
        <v>73</v>
      </c>
      <c r="AN3416" s="1" t="s">
        <v>70</v>
      </c>
      <c r="AO3416" s="1">
        <f t="shared" si="53"/>
        <v>312</v>
      </c>
      <c r="AP3416" s="1"/>
      <c r="AQ3416" s="2">
        <v>7450</v>
      </c>
      <c r="AR3416" s="36">
        <v>2324400</v>
      </c>
      <c r="AS3416" s="1">
        <v>34</v>
      </c>
      <c r="AT3416" s="45">
        <v>0.85</v>
      </c>
      <c r="AU3416" s="36">
        <v>348660</v>
      </c>
      <c r="AV3416" s="36">
        <v>372060</v>
      </c>
      <c r="AW3416" s="1"/>
      <c r="AX3416" s="2"/>
      <c r="AY3416" s="1"/>
      <c r="AZ3416" s="1"/>
      <c r="BA3416" s="36"/>
      <c r="BB3416" s="2"/>
      <c r="BC3416" s="1"/>
      <c r="BD3416" s="1"/>
      <c r="BE3416" s="36">
        <v>348660</v>
      </c>
      <c r="BF3416" s="36">
        <v>372060</v>
      </c>
      <c r="BG3416" s="1"/>
      <c r="BH3416" s="1"/>
      <c r="BI3416" s="1">
        <v>10</v>
      </c>
      <c r="BJ3416" s="1">
        <v>0</v>
      </c>
      <c r="BK3416" s="1">
        <v>0.03</v>
      </c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37" t="s">
        <v>76</v>
      </c>
    </row>
    <row r="3417" spans="1:77" x14ac:dyDescent="0.25">
      <c r="A3417" s="1">
        <v>3412</v>
      </c>
      <c r="B3417" s="1"/>
      <c r="C3417" s="1"/>
      <c r="D3417" s="1"/>
      <c r="E3417" s="1"/>
      <c r="F3417" s="1">
        <v>3412</v>
      </c>
      <c r="G3417" s="1" t="s">
        <v>67</v>
      </c>
      <c r="H3417" s="1">
        <v>3199</v>
      </c>
      <c r="M3417" s="1">
        <v>0</v>
      </c>
      <c r="N3417" s="1">
        <v>0</v>
      </c>
      <c r="O3417" s="1">
        <v>89</v>
      </c>
      <c r="P3417" s="1" t="s">
        <v>70</v>
      </c>
      <c r="Q3417" s="2">
        <v>89</v>
      </c>
      <c r="R3417" s="1"/>
      <c r="S3417" s="2">
        <v>300</v>
      </c>
      <c r="T3417" s="1"/>
      <c r="U3417" s="1"/>
      <c r="V3417" s="1"/>
      <c r="W3417" s="1"/>
      <c r="X3417" s="35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 t="s">
        <v>72</v>
      </c>
      <c r="AM3417" s="1" t="s">
        <v>73</v>
      </c>
      <c r="AN3417" s="1" t="s">
        <v>70</v>
      </c>
      <c r="AO3417" s="1">
        <f t="shared" si="53"/>
        <v>356</v>
      </c>
      <c r="AP3417" s="1"/>
      <c r="AQ3417" s="2">
        <v>7450</v>
      </c>
      <c r="AR3417" s="36">
        <v>2652200</v>
      </c>
      <c r="AS3417" s="1">
        <v>24</v>
      </c>
      <c r="AT3417" s="45">
        <v>0.85</v>
      </c>
      <c r="AU3417" s="36">
        <v>397830</v>
      </c>
      <c r="AV3417" s="36">
        <v>424530</v>
      </c>
      <c r="AW3417" s="1"/>
      <c r="AX3417" s="2"/>
      <c r="AY3417" s="1"/>
      <c r="AZ3417" s="1"/>
      <c r="BA3417" s="36"/>
      <c r="BB3417" s="2"/>
      <c r="BC3417" s="1"/>
      <c r="BD3417" s="1"/>
      <c r="BE3417" s="36">
        <v>397830</v>
      </c>
      <c r="BF3417" s="36">
        <v>424530</v>
      </c>
      <c r="BG3417" s="1"/>
      <c r="BH3417" s="1"/>
      <c r="BI3417" s="1">
        <v>50</v>
      </c>
      <c r="BJ3417" s="1">
        <v>0</v>
      </c>
      <c r="BK3417" s="1">
        <v>0.03</v>
      </c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37" t="s">
        <v>76</v>
      </c>
    </row>
    <row r="3418" spans="1:77" x14ac:dyDescent="0.25">
      <c r="A3418" s="1">
        <v>3413</v>
      </c>
      <c r="B3418" s="1"/>
      <c r="C3418" s="1"/>
      <c r="D3418" s="1"/>
      <c r="E3418" s="1"/>
      <c r="F3418" s="1">
        <v>3413</v>
      </c>
      <c r="G3418" s="1" t="s">
        <v>67</v>
      </c>
      <c r="H3418" s="1">
        <v>3200</v>
      </c>
      <c r="M3418" s="1">
        <v>0</v>
      </c>
      <c r="N3418" s="1">
        <v>0</v>
      </c>
      <c r="O3418" s="1">
        <v>97</v>
      </c>
      <c r="P3418" s="1" t="s">
        <v>70</v>
      </c>
      <c r="Q3418" s="2">
        <v>97</v>
      </c>
      <c r="R3418" s="1"/>
      <c r="S3418" s="2">
        <v>300</v>
      </c>
      <c r="T3418" s="1"/>
      <c r="U3418" s="1"/>
      <c r="V3418" s="1"/>
      <c r="W3418" s="1"/>
      <c r="X3418" s="35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 t="s">
        <v>72</v>
      </c>
      <c r="AM3418" s="1" t="s">
        <v>73</v>
      </c>
      <c r="AN3418" s="1" t="s">
        <v>70</v>
      </c>
      <c r="AO3418" s="1">
        <f t="shared" si="53"/>
        <v>388</v>
      </c>
      <c r="AP3418" s="1"/>
      <c r="AQ3418" s="2">
        <v>7450</v>
      </c>
      <c r="AR3418" s="36">
        <v>2890600</v>
      </c>
      <c r="AS3418" s="1">
        <v>24</v>
      </c>
      <c r="AT3418" s="45">
        <v>0.85</v>
      </c>
      <c r="AU3418" s="36">
        <v>433590</v>
      </c>
      <c r="AV3418" s="36">
        <v>462690</v>
      </c>
      <c r="AW3418" s="1"/>
      <c r="AX3418" s="2"/>
      <c r="AY3418" s="1"/>
      <c r="AZ3418" s="1"/>
      <c r="BA3418" s="36"/>
      <c r="BB3418" s="2"/>
      <c r="BC3418" s="1"/>
      <c r="BD3418" s="1"/>
      <c r="BE3418" s="36">
        <v>433590</v>
      </c>
      <c r="BF3418" s="36">
        <v>462690</v>
      </c>
      <c r="BG3418" s="1"/>
      <c r="BH3418" s="1"/>
      <c r="BI3418" s="1">
        <v>50</v>
      </c>
      <c r="BJ3418" s="1">
        <v>0</v>
      </c>
      <c r="BK3418" s="1">
        <v>0.03</v>
      </c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37" t="s">
        <v>76</v>
      </c>
    </row>
    <row r="3419" spans="1:77" x14ac:dyDescent="0.25">
      <c r="A3419" s="1">
        <v>3414</v>
      </c>
      <c r="B3419" s="1"/>
      <c r="C3419" s="1"/>
      <c r="D3419" s="1"/>
      <c r="E3419" s="1"/>
      <c r="F3419" s="1">
        <v>3414</v>
      </c>
      <c r="G3419" s="1" t="s">
        <v>67</v>
      </c>
      <c r="H3419" s="1">
        <v>3201</v>
      </c>
      <c r="M3419" s="1">
        <v>0</v>
      </c>
      <c r="N3419" s="1">
        <v>0</v>
      </c>
      <c r="O3419" s="1">
        <v>71</v>
      </c>
      <c r="P3419" s="1" t="s">
        <v>70</v>
      </c>
      <c r="Q3419" s="2">
        <v>71</v>
      </c>
      <c r="R3419" s="1"/>
      <c r="S3419" s="2">
        <v>300</v>
      </c>
      <c r="T3419" s="1"/>
      <c r="U3419" s="1"/>
      <c r="V3419" s="1"/>
      <c r="W3419" s="1"/>
      <c r="X3419" s="35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 t="s">
        <v>72</v>
      </c>
      <c r="AM3419" s="1" t="s">
        <v>73</v>
      </c>
      <c r="AN3419" s="1" t="s">
        <v>70</v>
      </c>
      <c r="AO3419" s="1">
        <f t="shared" si="53"/>
        <v>284</v>
      </c>
      <c r="AP3419" s="1"/>
      <c r="AQ3419" s="2">
        <v>7450</v>
      </c>
      <c r="AR3419" s="36">
        <v>2115800</v>
      </c>
      <c r="AS3419" s="1">
        <v>18</v>
      </c>
      <c r="AT3419" s="45">
        <v>0.65</v>
      </c>
      <c r="AU3419" s="36">
        <v>740530</v>
      </c>
      <c r="AV3419" s="36">
        <v>761830</v>
      </c>
      <c r="AW3419" s="1"/>
      <c r="AX3419" s="2"/>
      <c r="AY3419" s="1"/>
      <c r="AZ3419" s="1"/>
      <c r="BA3419" s="36"/>
      <c r="BB3419" s="2"/>
      <c r="BC3419" s="1"/>
      <c r="BD3419" s="1"/>
      <c r="BE3419" s="36">
        <v>740530</v>
      </c>
      <c r="BF3419" s="36">
        <v>761830</v>
      </c>
      <c r="BG3419" s="1"/>
      <c r="BH3419" s="1"/>
      <c r="BI3419" s="1">
        <v>10</v>
      </c>
      <c r="BJ3419" s="1">
        <v>0</v>
      </c>
      <c r="BK3419" s="1">
        <v>0.03</v>
      </c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37" t="s">
        <v>76</v>
      </c>
    </row>
    <row r="3420" spans="1:77" x14ac:dyDescent="0.25">
      <c r="A3420" s="1">
        <v>3415</v>
      </c>
      <c r="B3420" s="1"/>
      <c r="C3420" s="1"/>
      <c r="D3420" s="1"/>
      <c r="E3420" s="1"/>
      <c r="F3420" s="1">
        <v>3415</v>
      </c>
      <c r="G3420" s="1" t="s">
        <v>67</v>
      </c>
      <c r="H3420" s="1">
        <v>3202</v>
      </c>
      <c r="M3420" s="1">
        <v>0</v>
      </c>
      <c r="N3420" s="1">
        <v>0</v>
      </c>
      <c r="O3420" s="1">
        <v>46</v>
      </c>
      <c r="P3420" s="1" t="s">
        <v>70</v>
      </c>
      <c r="Q3420" s="2">
        <v>46</v>
      </c>
      <c r="R3420" s="1"/>
      <c r="S3420" s="2">
        <v>300</v>
      </c>
      <c r="T3420" s="1"/>
      <c r="U3420" s="1"/>
      <c r="V3420" s="1"/>
      <c r="W3420" s="1"/>
      <c r="X3420" s="35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 t="s">
        <v>72</v>
      </c>
      <c r="AM3420" s="1" t="s">
        <v>75</v>
      </c>
      <c r="AN3420" s="1" t="s">
        <v>70</v>
      </c>
      <c r="AO3420" s="1">
        <f t="shared" si="53"/>
        <v>184</v>
      </c>
      <c r="AP3420" s="1"/>
      <c r="AQ3420" s="2">
        <v>8050</v>
      </c>
      <c r="AR3420" s="36">
        <v>1481200</v>
      </c>
      <c r="AS3420" s="1">
        <v>24</v>
      </c>
      <c r="AT3420" s="45">
        <v>0.38</v>
      </c>
      <c r="AU3420" s="36">
        <v>918344</v>
      </c>
      <c r="AV3420" s="36">
        <v>932144</v>
      </c>
      <c r="AW3420" s="1"/>
      <c r="AX3420" s="2"/>
      <c r="AY3420" s="1"/>
      <c r="AZ3420" s="1"/>
      <c r="BA3420" s="36"/>
      <c r="BB3420" s="2"/>
      <c r="BC3420" s="1"/>
      <c r="BD3420" s="1"/>
      <c r="BE3420" s="36">
        <v>918344</v>
      </c>
      <c r="BF3420" s="36">
        <v>932144</v>
      </c>
      <c r="BG3420" s="1"/>
      <c r="BH3420" s="1"/>
      <c r="BI3420" s="1">
        <v>50</v>
      </c>
      <c r="BJ3420" s="1">
        <v>0</v>
      </c>
      <c r="BK3420" s="1">
        <v>0.03</v>
      </c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37" t="s">
        <v>76</v>
      </c>
    </row>
    <row r="3421" spans="1:77" x14ac:dyDescent="0.25">
      <c r="A3421" s="1">
        <v>3416</v>
      </c>
      <c r="B3421" s="1"/>
      <c r="C3421" s="1"/>
      <c r="D3421" s="1"/>
      <c r="E3421" s="1"/>
      <c r="F3421" s="1">
        <v>3416</v>
      </c>
      <c r="G3421" s="1" t="s">
        <v>67</v>
      </c>
      <c r="H3421" s="1">
        <v>3203</v>
      </c>
      <c r="M3421" s="1">
        <v>0</v>
      </c>
      <c r="N3421" s="1">
        <v>0</v>
      </c>
      <c r="O3421" s="1">
        <v>24</v>
      </c>
      <c r="P3421" s="1" t="s">
        <v>70</v>
      </c>
      <c r="Q3421" s="2">
        <v>24</v>
      </c>
      <c r="R3421" s="1"/>
      <c r="S3421" s="2">
        <v>300</v>
      </c>
      <c r="T3421" s="1"/>
      <c r="U3421" s="1"/>
      <c r="V3421" s="1"/>
      <c r="W3421" s="1"/>
      <c r="X3421" s="35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 t="s">
        <v>72</v>
      </c>
      <c r="AM3421" s="1" t="s">
        <v>73</v>
      </c>
      <c r="AN3421" s="1" t="s">
        <v>70</v>
      </c>
      <c r="AO3421" s="1">
        <f t="shared" si="53"/>
        <v>96</v>
      </c>
      <c r="AP3421" s="1"/>
      <c r="AQ3421" s="2">
        <v>7450</v>
      </c>
      <c r="AR3421" s="36">
        <v>715200</v>
      </c>
      <c r="AS3421" s="1">
        <v>24</v>
      </c>
      <c r="AT3421" s="45">
        <v>0.85</v>
      </c>
      <c r="AU3421" s="36">
        <v>107280</v>
      </c>
      <c r="AV3421" s="36">
        <v>114480</v>
      </c>
      <c r="AW3421" s="1"/>
      <c r="AX3421" s="2"/>
      <c r="AY3421" s="1"/>
      <c r="AZ3421" s="1"/>
      <c r="BA3421" s="36"/>
      <c r="BB3421" s="2"/>
      <c r="BC3421" s="1"/>
      <c r="BD3421" s="1"/>
      <c r="BE3421" s="36">
        <v>107280</v>
      </c>
      <c r="BF3421" s="36">
        <v>114480</v>
      </c>
      <c r="BG3421" s="1"/>
      <c r="BH3421" s="1"/>
      <c r="BI3421" s="1">
        <v>50</v>
      </c>
      <c r="BJ3421" s="1">
        <v>0</v>
      </c>
      <c r="BK3421" s="1">
        <v>0.03</v>
      </c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37" t="s">
        <v>76</v>
      </c>
    </row>
    <row r="3422" spans="1:77" x14ac:dyDescent="0.25">
      <c r="A3422" s="1">
        <v>3417</v>
      </c>
      <c r="B3422" s="1"/>
      <c r="C3422" s="1"/>
      <c r="D3422" s="1"/>
      <c r="E3422" s="1"/>
      <c r="F3422" s="1">
        <v>3417</v>
      </c>
      <c r="G3422" s="1" t="s">
        <v>67</v>
      </c>
      <c r="H3422" s="1">
        <v>3204</v>
      </c>
      <c r="M3422" s="1">
        <v>0</v>
      </c>
      <c r="N3422" s="1">
        <v>0</v>
      </c>
      <c r="O3422" s="1">
        <v>37</v>
      </c>
      <c r="P3422" s="1" t="s">
        <v>70</v>
      </c>
      <c r="Q3422" s="2">
        <v>37</v>
      </c>
      <c r="R3422" s="1"/>
      <c r="S3422" s="2">
        <v>300</v>
      </c>
      <c r="T3422" s="1"/>
      <c r="U3422" s="1"/>
      <c r="V3422" s="1"/>
      <c r="W3422" s="1"/>
      <c r="X3422" s="35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 t="s">
        <v>72</v>
      </c>
      <c r="AM3422" s="1" t="s">
        <v>73</v>
      </c>
      <c r="AN3422" s="1" t="s">
        <v>70</v>
      </c>
      <c r="AO3422" s="1">
        <f t="shared" si="53"/>
        <v>148</v>
      </c>
      <c r="AP3422" s="1"/>
      <c r="AQ3422" s="2">
        <v>7450</v>
      </c>
      <c r="AR3422" s="36">
        <v>1102600</v>
      </c>
      <c r="AS3422" s="1">
        <v>24</v>
      </c>
      <c r="AT3422" s="45">
        <v>0.85</v>
      </c>
      <c r="AU3422" s="36">
        <v>165390</v>
      </c>
      <c r="AV3422" s="36">
        <v>176490</v>
      </c>
      <c r="AW3422" s="1"/>
      <c r="AX3422" s="2"/>
      <c r="AY3422" s="1"/>
      <c r="AZ3422" s="1"/>
      <c r="BA3422" s="36"/>
      <c r="BB3422" s="2"/>
      <c r="BC3422" s="1"/>
      <c r="BD3422" s="1"/>
      <c r="BE3422" s="36">
        <v>165390</v>
      </c>
      <c r="BF3422" s="36">
        <v>176490</v>
      </c>
      <c r="BG3422" s="1"/>
      <c r="BH3422" s="1"/>
      <c r="BI3422" s="1">
        <v>50</v>
      </c>
      <c r="BJ3422" s="1">
        <v>0</v>
      </c>
      <c r="BK3422" s="1">
        <v>0.03</v>
      </c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37" t="s">
        <v>76</v>
      </c>
    </row>
    <row r="3423" spans="1:77" x14ac:dyDescent="0.25">
      <c r="A3423" s="1">
        <v>3418</v>
      </c>
      <c r="B3423" s="1"/>
      <c r="C3423" s="1"/>
      <c r="D3423" s="1"/>
      <c r="E3423" s="1"/>
      <c r="F3423" s="1">
        <v>3418</v>
      </c>
      <c r="G3423" s="1" t="s">
        <v>67</v>
      </c>
      <c r="H3423" s="1">
        <v>3205</v>
      </c>
      <c r="M3423" s="1">
        <v>0</v>
      </c>
      <c r="N3423" s="1">
        <v>1</v>
      </c>
      <c r="O3423" s="1">
        <v>10</v>
      </c>
      <c r="P3423" s="1" t="s">
        <v>70</v>
      </c>
      <c r="Q3423" s="2">
        <v>110</v>
      </c>
      <c r="R3423" s="1"/>
      <c r="S3423" s="2">
        <v>300</v>
      </c>
      <c r="T3423" s="1"/>
      <c r="U3423" s="1"/>
      <c r="V3423" s="1"/>
      <c r="W3423" s="1"/>
      <c r="X3423" s="35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 t="s">
        <v>72</v>
      </c>
      <c r="AM3423" s="1" t="s">
        <v>73</v>
      </c>
      <c r="AN3423" s="1" t="s">
        <v>70</v>
      </c>
      <c r="AO3423" s="1">
        <f t="shared" si="53"/>
        <v>440</v>
      </c>
      <c r="AP3423" s="1"/>
      <c r="AQ3423" s="2">
        <v>7450</v>
      </c>
      <c r="AR3423" s="36">
        <v>3278000</v>
      </c>
      <c r="AS3423" s="1">
        <v>18</v>
      </c>
      <c r="AT3423" s="45">
        <v>0.65</v>
      </c>
      <c r="AU3423" s="36">
        <v>1147300</v>
      </c>
      <c r="AV3423" s="36">
        <v>1180300</v>
      </c>
      <c r="AW3423" s="1"/>
      <c r="AX3423" s="2"/>
      <c r="AY3423" s="1"/>
      <c r="AZ3423" s="1"/>
      <c r="BA3423" s="36"/>
      <c r="BB3423" s="2"/>
      <c r="BC3423" s="1"/>
      <c r="BD3423" s="1"/>
      <c r="BE3423" s="36">
        <v>1147300</v>
      </c>
      <c r="BF3423" s="36">
        <v>1180300</v>
      </c>
      <c r="BG3423" s="1"/>
      <c r="BH3423" s="1"/>
      <c r="BI3423" s="1">
        <v>50</v>
      </c>
      <c r="BJ3423" s="1">
        <v>0</v>
      </c>
      <c r="BK3423" s="1">
        <v>0.03</v>
      </c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37" t="s">
        <v>76</v>
      </c>
    </row>
    <row r="3424" spans="1:77" x14ac:dyDescent="0.25">
      <c r="A3424" s="1">
        <v>3419</v>
      </c>
      <c r="B3424" s="1"/>
      <c r="C3424" s="1"/>
      <c r="D3424" s="1"/>
      <c r="E3424" s="1"/>
      <c r="F3424" s="1">
        <v>3419</v>
      </c>
      <c r="G3424" s="1" t="s">
        <v>67</v>
      </c>
      <c r="H3424" s="1">
        <v>3206</v>
      </c>
      <c r="M3424" s="1">
        <v>0</v>
      </c>
      <c r="N3424" s="1">
        <v>1</v>
      </c>
      <c r="O3424" s="1">
        <v>0</v>
      </c>
      <c r="P3424" s="1" t="s">
        <v>70</v>
      </c>
      <c r="Q3424" s="2">
        <v>100</v>
      </c>
      <c r="R3424" s="1"/>
      <c r="S3424" s="2">
        <v>300</v>
      </c>
      <c r="T3424" s="1"/>
      <c r="U3424" s="1"/>
      <c r="V3424" s="1"/>
      <c r="W3424" s="1"/>
      <c r="X3424" s="35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 t="s">
        <v>72</v>
      </c>
      <c r="AM3424" s="1" t="s">
        <v>73</v>
      </c>
      <c r="AN3424" s="1" t="s">
        <v>70</v>
      </c>
      <c r="AO3424" s="1">
        <f t="shared" si="53"/>
        <v>400</v>
      </c>
      <c r="AP3424" s="1"/>
      <c r="AQ3424" s="2">
        <v>7450</v>
      </c>
      <c r="AR3424" s="36">
        <v>2980000</v>
      </c>
      <c r="AS3424" s="1">
        <v>37</v>
      </c>
      <c r="AT3424" s="45">
        <v>0.85</v>
      </c>
      <c r="AU3424" s="36">
        <v>447000</v>
      </c>
      <c r="AV3424" s="36">
        <v>477000</v>
      </c>
      <c r="AW3424" s="1"/>
      <c r="AX3424" s="2"/>
      <c r="AY3424" s="1"/>
      <c r="AZ3424" s="1"/>
      <c r="BA3424" s="36"/>
      <c r="BB3424" s="2"/>
      <c r="BC3424" s="1"/>
      <c r="BD3424" s="1"/>
      <c r="BE3424" s="36">
        <v>447000</v>
      </c>
      <c r="BF3424" s="36">
        <v>477000</v>
      </c>
      <c r="BG3424" s="1"/>
      <c r="BH3424" s="1"/>
      <c r="BI3424" s="1">
        <v>50</v>
      </c>
      <c r="BJ3424" s="1">
        <v>0</v>
      </c>
      <c r="BK3424" s="1">
        <v>0.03</v>
      </c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37" t="s">
        <v>76</v>
      </c>
    </row>
    <row r="3425" spans="1:77" x14ac:dyDescent="0.25">
      <c r="A3425" s="1">
        <v>3420</v>
      </c>
      <c r="B3425" s="1"/>
      <c r="C3425" s="1"/>
      <c r="D3425" s="1"/>
      <c r="E3425" s="1"/>
      <c r="F3425" s="1">
        <v>3420</v>
      </c>
      <c r="G3425" s="1" t="s">
        <v>67</v>
      </c>
      <c r="H3425" s="1">
        <v>3207</v>
      </c>
      <c r="M3425" s="1">
        <v>0</v>
      </c>
      <c r="N3425" s="1">
        <v>0</v>
      </c>
      <c r="O3425" s="1">
        <v>96</v>
      </c>
      <c r="P3425" s="1" t="s">
        <v>70</v>
      </c>
      <c r="Q3425" s="2">
        <v>96</v>
      </c>
      <c r="R3425" s="1"/>
      <c r="S3425" s="2">
        <v>300</v>
      </c>
      <c r="T3425" s="1"/>
      <c r="U3425" s="1"/>
      <c r="V3425" s="1"/>
      <c r="W3425" s="1"/>
      <c r="X3425" s="35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 t="s">
        <v>72</v>
      </c>
      <c r="AM3425" s="1" t="s">
        <v>73</v>
      </c>
      <c r="AN3425" s="1" t="s">
        <v>70</v>
      </c>
      <c r="AO3425" s="1">
        <f t="shared" si="53"/>
        <v>384</v>
      </c>
      <c r="AP3425" s="1"/>
      <c r="AQ3425" s="2">
        <v>7450</v>
      </c>
      <c r="AR3425" s="36">
        <v>2860800</v>
      </c>
      <c r="AS3425" s="1">
        <v>12</v>
      </c>
      <c r="AT3425" s="45">
        <v>0.38</v>
      </c>
      <c r="AU3425" s="36">
        <v>1773696</v>
      </c>
      <c r="AV3425" s="36">
        <v>1802496</v>
      </c>
      <c r="AW3425" s="1"/>
      <c r="AX3425" s="2"/>
      <c r="AY3425" s="1"/>
      <c r="AZ3425" s="1"/>
      <c r="BA3425" s="36"/>
      <c r="BB3425" s="2"/>
      <c r="BC3425" s="1"/>
      <c r="BD3425" s="1"/>
      <c r="BE3425" s="36">
        <v>1773696</v>
      </c>
      <c r="BF3425" s="36">
        <v>1802496</v>
      </c>
      <c r="BG3425" s="1"/>
      <c r="BH3425" s="1"/>
      <c r="BI3425" s="1">
        <v>50</v>
      </c>
      <c r="BJ3425" s="1">
        <v>0</v>
      </c>
      <c r="BK3425" s="1">
        <v>0.03</v>
      </c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37" t="s">
        <v>76</v>
      </c>
    </row>
    <row r="3426" spans="1:77" x14ac:dyDescent="0.25">
      <c r="A3426" s="1">
        <v>3421</v>
      </c>
      <c r="B3426" s="1"/>
      <c r="C3426" s="1"/>
      <c r="D3426" s="1"/>
      <c r="E3426" s="1"/>
      <c r="F3426" s="1">
        <v>3421</v>
      </c>
      <c r="G3426" s="1" t="s">
        <v>67</v>
      </c>
      <c r="H3426" s="1">
        <v>3208</v>
      </c>
      <c r="M3426" s="1">
        <v>0</v>
      </c>
      <c r="N3426" s="1">
        <v>2</v>
      </c>
      <c r="O3426" s="1">
        <v>16</v>
      </c>
      <c r="P3426" s="1" t="s">
        <v>70</v>
      </c>
      <c r="Q3426" s="2">
        <v>216</v>
      </c>
      <c r="R3426" s="1"/>
      <c r="S3426" s="2">
        <v>300</v>
      </c>
      <c r="T3426" s="1"/>
      <c r="U3426" s="1"/>
      <c r="V3426" s="1"/>
      <c r="W3426" s="1"/>
      <c r="X3426" s="35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 t="s">
        <v>72</v>
      </c>
      <c r="AM3426" s="1" t="s">
        <v>73</v>
      </c>
      <c r="AN3426" s="1" t="s">
        <v>70</v>
      </c>
      <c r="AO3426" s="1">
        <f t="shared" si="53"/>
        <v>864</v>
      </c>
      <c r="AP3426" s="1"/>
      <c r="AQ3426" s="2">
        <v>7450</v>
      </c>
      <c r="AR3426" s="36">
        <v>6436800</v>
      </c>
      <c r="AS3426" s="1">
        <v>24</v>
      </c>
      <c r="AT3426" s="45">
        <v>0.85</v>
      </c>
      <c r="AU3426" s="36">
        <v>965520</v>
      </c>
      <c r="AV3426" s="36">
        <v>1030320</v>
      </c>
      <c r="AW3426" s="1"/>
      <c r="AX3426" s="2"/>
      <c r="AY3426" s="1"/>
      <c r="AZ3426" s="1"/>
      <c r="BA3426" s="36"/>
      <c r="BB3426" s="2"/>
      <c r="BC3426" s="1"/>
      <c r="BD3426" s="1"/>
      <c r="BE3426" s="36">
        <v>965520</v>
      </c>
      <c r="BF3426" s="36">
        <v>1030320</v>
      </c>
      <c r="BG3426" s="1"/>
      <c r="BH3426" s="1"/>
      <c r="BI3426" s="1">
        <v>50</v>
      </c>
      <c r="BJ3426" s="1">
        <v>0</v>
      </c>
      <c r="BK3426" s="1">
        <v>0.03</v>
      </c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37" t="s">
        <v>76</v>
      </c>
    </row>
    <row r="3427" spans="1:77" x14ac:dyDescent="0.25">
      <c r="A3427" s="1">
        <v>3422</v>
      </c>
      <c r="B3427" s="1"/>
      <c r="C3427" s="1"/>
      <c r="D3427" s="1"/>
      <c r="E3427" s="1"/>
      <c r="F3427" s="1">
        <v>3422</v>
      </c>
      <c r="G3427" s="1" t="s">
        <v>67</v>
      </c>
      <c r="H3427" s="1">
        <v>3209</v>
      </c>
      <c r="M3427" s="1">
        <v>0</v>
      </c>
      <c r="N3427" s="1">
        <v>1</v>
      </c>
      <c r="O3427" s="1">
        <v>85</v>
      </c>
      <c r="P3427" s="1" t="s">
        <v>70</v>
      </c>
      <c r="Q3427" s="2">
        <v>185</v>
      </c>
      <c r="R3427" s="1"/>
      <c r="S3427" s="2">
        <v>300</v>
      </c>
      <c r="T3427" s="1"/>
      <c r="U3427" s="1"/>
      <c r="V3427" s="1"/>
      <c r="W3427" s="1"/>
      <c r="X3427" s="35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 t="s">
        <v>72</v>
      </c>
      <c r="AM3427" s="1" t="s">
        <v>73</v>
      </c>
      <c r="AN3427" s="1" t="s">
        <v>70</v>
      </c>
      <c r="AO3427" s="1">
        <f t="shared" si="53"/>
        <v>740</v>
      </c>
      <c r="AP3427" s="1"/>
      <c r="AQ3427" s="2">
        <v>7450</v>
      </c>
      <c r="AR3427" s="36">
        <v>5513000</v>
      </c>
      <c r="AS3427" s="1">
        <v>29</v>
      </c>
      <c r="AT3427" s="45">
        <v>0.85</v>
      </c>
      <c r="AU3427" s="36">
        <v>826950</v>
      </c>
      <c r="AV3427" s="36">
        <v>882450</v>
      </c>
      <c r="AW3427" s="1"/>
      <c r="AX3427" s="2"/>
      <c r="AY3427" s="1"/>
      <c r="AZ3427" s="1"/>
      <c r="BA3427" s="36"/>
      <c r="BB3427" s="2"/>
      <c r="BC3427" s="1"/>
      <c r="BD3427" s="1"/>
      <c r="BE3427" s="36">
        <v>826950</v>
      </c>
      <c r="BF3427" s="36">
        <v>882450</v>
      </c>
      <c r="BG3427" s="1"/>
      <c r="BH3427" s="1"/>
      <c r="BI3427" s="1">
        <v>50</v>
      </c>
      <c r="BJ3427" s="1">
        <v>0</v>
      </c>
      <c r="BK3427" s="1">
        <v>0.03</v>
      </c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37" t="s">
        <v>76</v>
      </c>
    </row>
    <row r="3428" spans="1:77" x14ac:dyDescent="0.25">
      <c r="A3428" s="1">
        <v>3423</v>
      </c>
      <c r="B3428" s="1"/>
      <c r="C3428" s="1"/>
      <c r="D3428" s="1"/>
      <c r="E3428" s="1"/>
      <c r="F3428" s="1">
        <v>3423</v>
      </c>
      <c r="G3428" s="1" t="s">
        <v>67</v>
      </c>
      <c r="H3428" s="1">
        <v>3213</v>
      </c>
      <c r="M3428" s="1">
        <v>0</v>
      </c>
      <c r="N3428" s="1">
        <v>0</v>
      </c>
      <c r="O3428" s="1">
        <v>36</v>
      </c>
      <c r="P3428" s="1" t="s">
        <v>70</v>
      </c>
      <c r="Q3428" s="2">
        <v>36</v>
      </c>
      <c r="R3428" s="1"/>
      <c r="S3428" s="2">
        <v>300</v>
      </c>
      <c r="T3428" s="1"/>
      <c r="U3428" s="1"/>
      <c r="V3428" s="1"/>
      <c r="W3428" s="1"/>
      <c r="X3428" s="35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 t="s">
        <v>72</v>
      </c>
      <c r="AM3428" s="1" t="s">
        <v>73</v>
      </c>
      <c r="AN3428" s="1" t="s">
        <v>70</v>
      </c>
      <c r="AO3428" s="1">
        <f t="shared" si="53"/>
        <v>144</v>
      </c>
      <c r="AP3428" s="1"/>
      <c r="AQ3428" s="2">
        <v>7450</v>
      </c>
      <c r="AR3428" s="36">
        <v>1072800</v>
      </c>
      <c r="AS3428" s="1">
        <v>24</v>
      </c>
      <c r="AT3428" s="45">
        <v>0.85</v>
      </c>
      <c r="AU3428" s="36">
        <v>160920</v>
      </c>
      <c r="AV3428" s="36">
        <v>171720</v>
      </c>
      <c r="AW3428" s="1"/>
      <c r="AX3428" s="2"/>
      <c r="AY3428" s="1"/>
      <c r="AZ3428" s="1"/>
      <c r="BA3428" s="36"/>
      <c r="BB3428" s="2"/>
      <c r="BC3428" s="1"/>
      <c r="BD3428" s="1"/>
      <c r="BE3428" s="36">
        <v>160920</v>
      </c>
      <c r="BF3428" s="36">
        <v>171720</v>
      </c>
      <c r="BG3428" s="1"/>
      <c r="BH3428" s="1"/>
      <c r="BI3428" s="1">
        <v>50</v>
      </c>
      <c r="BJ3428" s="1">
        <v>0</v>
      </c>
      <c r="BK3428" s="1">
        <v>0.03</v>
      </c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37" t="s">
        <v>76</v>
      </c>
    </row>
    <row r="3429" spans="1:77" x14ac:dyDescent="0.25">
      <c r="A3429" s="1">
        <v>3424</v>
      </c>
      <c r="B3429" s="1"/>
      <c r="C3429" s="1"/>
      <c r="D3429" s="1"/>
      <c r="E3429" s="1"/>
      <c r="F3429" s="1">
        <v>3424</v>
      </c>
      <c r="G3429" s="35" t="s">
        <v>67</v>
      </c>
      <c r="H3429" s="1">
        <v>3214</v>
      </c>
      <c r="M3429" s="1">
        <v>0</v>
      </c>
      <c r="N3429" s="1">
        <v>0</v>
      </c>
      <c r="O3429" s="1">
        <v>55</v>
      </c>
      <c r="P3429" s="1" t="s">
        <v>70</v>
      </c>
      <c r="Q3429" s="2">
        <v>55</v>
      </c>
      <c r="R3429" s="1"/>
      <c r="S3429" s="2">
        <v>300</v>
      </c>
      <c r="T3429" s="1"/>
      <c r="U3429" s="1"/>
      <c r="V3429" s="1"/>
      <c r="W3429" s="1"/>
      <c r="X3429" s="35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 t="s">
        <v>72</v>
      </c>
      <c r="AM3429" s="1" t="s">
        <v>73</v>
      </c>
      <c r="AN3429" s="1" t="s">
        <v>70</v>
      </c>
      <c r="AO3429" s="1">
        <f t="shared" si="53"/>
        <v>220</v>
      </c>
      <c r="AP3429" s="1"/>
      <c r="AQ3429" s="2">
        <v>7450</v>
      </c>
      <c r="AR3429" s="36">
        <v>1639000</v>
      </c>
      <c r="AS3429" s="1">
        <v>37</v>
      </c>
      <c r="AT3429" s="45">
        <v>0.85</v>
      </c>
      <c r="AU3429" s="36">
        <v>245850</v>
      </c>
      <c r="AV3429" s="36">
        <v>262350</v>
      </c>
      <c r="AW3429" s="1"/>
      <c r="AX3429" s="2"/>
      <c r="AY3429" s="1"/>
      <c r="AZ3429" s="1"/>
      <c r="BA3429" s="36"/>
      <c r="BB3429" s="2"/>
      <c r="BC3429" s="1"/>
      <c r="BD3429" s="1"/>
      <c r="BE3429" s="36">
        <v>245850</v>
      </c>
      <c r="BF3429" s="36">
        <v>262350</v>
      </c>
      <c r="BG3429" s="1"/>
      <c r="BH3429" s="1"/>
      <c r="BI3429" s="1">
        <v>50</v>
      </c>
      <c r="BJ3429" s="1">
        <v>0</v>
      </c>
      <c r="BK3429" s="1">
        <v>0.03</v>
      </c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37" t="s">
        <v>76</v>
      </c>
    </row>
    <row r="3430" spans="1:77" x14ac:dyDescent="0.25">
      <c r="A3430" s="1">
        <v>3425</v>
      </c>
      <c r="B3430" s="1"/>
      <c r="C3430" s="1"/>
      <c r="D3430" s="1"/>
      <c r="E3430" s="1"/>
      <c r="F3430" s="1">
        <v>3425</v>
      </c>
      <c r="G3430" s="1" t="s">
        <v>67</v>
      </c>
      <c r="H3430" s="1">
        <v>3215</v>
      </c>
      <c r="M3430" s="1">
        <v>0</v>
      </c>
      <c r="N3430" s="1">
        <v>1</v>
      </c>
      <c r="O3430" s="1">
        <v>2</v>
      </c>
      <c r="P3430" s="1" t="s">
        <v>70</v>
      </c>
      <c r="Q3430" s="2">
        <v>102</v>
      </c>
      <c r="R3430" s="1"/>
      <c r="S3430" s="2">
        <v>300</v>
      </c>
      <c r="T3430" s="1"/>
      <c r="U3430" s="1"/>
      <c r="V3430" s="1"/>
      <c r="W3430" s="1"/>
      <c r="X3430" s="35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 t="s">
        <v>72</v>
      </c>
      <c r="AM3430" s="1" t="s">
        <v>75</v>
      </c>
      <c r="AN3430" s="1" t="s">
        <v>70</v>
      </c>
      <c r="AO3430" s="1">
        <f t="shared" si="53"/>
        <v>408</v>
      </c>
      <c r="AP3430" s="1"/>
      <c r="AQ3430" s="2">
        <v>8050</v>
      </c>
      <c r="AR3430" s="36">
        <v>3284400</v>
      </c>
      <c r="AS3430" s="1">
        <v>24</v>
      </c>
      <c r="AT3430" s="45">
        <v>0.38</v>
      </c>
      <c r="AU3430" s="36">
        <v>2036328</v>
      </c>
      <c r="AV3430" s="36">
        <v>2066928</v>
      </c>
      <c r="AW3430" s="1"/>
      <c r="AX3430" s="2"/>
      <c r="AY3430" s="1"/>
      <c r="AZ3430" s="1"/>
      <c r="BA3430" s="36"/>
      <c r="BB3430" s="2"/>
      <c r="BC3430" s="1"/>
      <c r="BD3430" s="1"/>
      <c r="BE3430" s="36">
        <v>2036328</v>
      </c>
      <c r="BF3430" s="36">
        <v>2066928</v>
      </c>
      <c r="BG3430" s="1"/>
      <c r="BH3430" s="1"/>
      <c r="BI3430" s="1">
        <v>50</v>
      </c>
      <c r="BJ3430" s="1">
        <v>0</v>
      </c>
      <c r="BK3430" s="1">
        <v>0.03</v>
      </c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37" t="s">
        <v>76</v>
      </c>
    </row>
    <row r="3431" spans="1:77" x14ac:dyDescent="0.25">
      <c r="A3431" s="1">
        <v>3426</v>
      </c>
      <c r="B3431" s="1"/>
      <c r="C3431" s="1"/>
      <c r="D3431" s="1"/>
      <c r="E3431" s="1"/>
      <c r="F3431" s="1">
        <v>3426</v>
      </c>
      <c r="G3431" s="1" t="s">
        <v>67</v>
      </c>
      <c r="H3431" s="1">
        <v>3216</v>
      </c>
      <c r="M3431" s="1">
        <v>0</v>
      </c>
      <c r="N3431" s="1">
        <v>1</v>
      </c>
      <c r="O3431" s="1">
        <v>1</v>
      </c>
      <c r="P3431" s="1" t="s">
        <v>70</v>
      </c>
      <c r="Q3431" s="2">
        <v>101</v>
      </c>
      <c r="R3431" s="1"/>
      <c r="S3431" s="2">
        <v>300</v>
      </c>
      <c r="T3431" s="1"/>
      <c r="U3431" s="1"/>
      <c r="V3431" s="1"/>
      <c r="W3431" s="1"/>
      <c r="X3431" s="35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 t="s">
        <v>72</v>
      </c>
      <c r="AM3431" s="1" t="s">
        <v>73</v>
      </c>
      <c r="AN3431" s="1" t="s">
        <v>70</v>
      </c>
      <c r="AO3431" s="1">
        <f t="shared" si="53"/>
        <v>404</v>
      </c>
      <c r="AP3431" s="1"/>
      <c r="AQ3431" s="2">
        <v>7450</v>
      </c>
      <c r="AR3431" s="36">
        <v>157791</v>
      </c>
      <c r="AS3431" s="1">
        <v>24</v>
      </c>
      <c r="AT3431" s="45">
        <v>0.85</v>
      </c>
      <c r="AU3431" s="36">
        <v>23668.649999999994</v>
      </c>
      <c r="AV3431" s="36">
        <v>23668.649999999994</v>
      </c>
      <c r="AW3431" s="1"/>
      <c r="AX3431" s="2"/>
      <c r="AY3431" s="1"/>
      <c r="AZ3431" s="1"/>
      <c r="BA3431" s="36"/>
      <c r="BB3431" s="2"/>
      <c r="BC3431" s="1"/>
      <c r="BD3431" s="1"/>
      <c r="BE3431" s="36">
        <v>23668.649999999994</v>
      </c>
      <c r="BF3431" s="36">
        <v>23668.649999999994</v>
      </c>
      <c r="BG3431" s="1"/>
      <c r="BH3431" s="1"/>
      <c r="BI3431" s="1">
        <v>50</v>
      </c>
      <c r="BJ3431" s="1">
        <v>0</v>
      </c>
      <c r="BK3431" s="1">
        <v>0.03</v>
      </c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37" t="s">
        <v>76</v>
      </c>
    </row>
    <row r="3432" spans="1:77" x14ac:dyDescent="0.25">
      <c r="A3432" s="1">
        <v>3427</v>
      </c>
      <c r="B3432" s="1"/>
      <c r="C3432" s="1"/>
      <c r="D3432" s="1"/>
      <c r="E3432" s="1"/>
      <c r="F3432" s="1">
        <v>3427</v>
      </c>
      <c r="G3432" s="1" t="s">
        <v>67</v>
      </c>
      <c r="H3432" s="1">
        <v>3217</v>
      </c>
      <c r="M3432" s="1">
        <v>0</v>
      </c>
      <c r="N3432" s="1">
        <v>0</v>
      </c>
      <c r="O3432" s="1">
        <v>21</v>
      </c>
      <c r="P3432" s="1" t="s">
        <v>70</v>
      </c>
      <c r="Q3432" s="2">
        <v>21</v>
      </c>
      <c r="R3432" s="1"/>
      <c r="S3432" s="2">
        <v>300</v>
      </c>
      <c r="T3432" s="1"/>
      <c r="U3432" s="1"/>
      <c r="V3432" s="1"/>
      <c r="W3432" s="1"/>
      <c r="X3432" s="35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 t="s">
        <v>72</v>
      </c>
      <c r="AM3432" s="1" t="s">
        <v>73</v>
      </c>
      <c r="AN3432" s="1" t="s">
        <v>70</v>
      </c>
      <c r="AO3432" s="1">
        <v>84</v>
      </c>
      <c r="AP3432" s="1"/>
      <c r="AQ3432" s="2">
        <v>7450</v>
      </c>
      <c r="AR3432" s="36">
        <v>625800</v>
      </c>
      <c r="AS3432" s="1">
        <v>24</v>
      </c>
      <c r="AT3432" s="45">
        <v>0.85</v>
      </c>
      <c r="AU3432" s="36">
        <v>93870</v>
      </c>
      <c r="AV3432" s="36">
        <v>100170</v>
      </c>
      <c r="AW3432" s="1"/>
      <c r="AX3432" s="2"/>
      <c r="AY3432" s="1"/>
      <c r="AZ3432" s="1"/>
      <c r="BA3432" s="36"/>
      <c r="BB3432" s="2"/>
      <c r="BC3432" s="1"/>
      <c r="BD3432" s="1"/>
      <c r="BE3432" s="36">
        <v>93870</v>
      </c>
      <c r="BF3432" s="36">
        <v>100170</v>
      </c>
      <c r="BG3432" s="1"/>
      <c r="BH3432" s="1"/>
      <c r="BI3432" s="1">
        <v>50</v>
      </c>
      <c r="BJ3432" s="1">
        <v>0</v>
      </c>
      <c r="BK3432" s="1">
        <v>0.03</v>
      </c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37" t="s">
        <v>76</v>
      </c>
    </row>
    <row r="3433" spans="1:77" x14ac:dyDescent="0.25">
      <c r="A3433" s="1">
        <v>3428</v>
      </c>
      <c r="B3433" s="1"/>
      <c r="C3433" s="1"/>
      <c r="D3433" s="1"/>
      <c r="E3433" s="1"/>
      <c r="F3433" s="1">
        <v>3428</v>
      </c>
      <c r="G3433" s="1" t="s">
        <v>67</v>
      </c>
      <c r="H3433" s="1">
        <v>3218</v>
      </c>
      <c r="M3433" s="1">
        <v>0</v>
      </c>
      <c r="N3433" s="1">
        <v>1</v>
      </c>
      <c r="O3433" s="1">
        <v>36</v>
      </c>
      <c r="P3433" s="1" t="s">
        <v>70</v>
      </c>
      <c r="Q3433" s="2">
        <v>136</v>
      </c>
      <c r="R3433" s="1"/>
      <c r="S3433" s="2">
        <v>300</v>
      </c>
      <c r="T3433" s="1"/>
      <c r="U3433" s="1"/>
      <c r="V3433" s="1"/>
      <c r="W3433" s="1"/>
      <c r="X3433" s="35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 t="s">
        <v>72</v>
      </c>
      <c r="AM3433" s="1" t="s">
        <v>73</v>
      </c>
      <c r="AN3433" s="1" t="s">
        <v>70</v>
      </c>
      <c r="AO3433" s="1">
        <v>544</v>
      </c>
      <c r="AP3433" s="1"/>
      <c r="AQ3433" s="2">
        <v>8050</v>
      </c>
      <c r="AR3433" s="36">
        <v>4379200</v>
      </c>
      <c r="AS3433" s="1">
        <v>34</v>
      </c>
      <c r="AT3433" s="45">
        <v>0.85</v>
      </c>
      <c r="AU3433" s="36">
        <v>656880</v>
      </c>
      <c r="AV3433" s="36">
        <v>697680</v>
      </c>
      <c r="AW3433" s="1"/>
      <c r="AX3433" s="2"/>
      <c r="AY3433" s="1"/>
      <c r="AZ3433" s="1"/>
      <c r="BA3433" s="36"/>
      <c r="BB3433" s="2"/>
      <c r="BC3433" s="1"/>
      <c r="BD3433" s="1"/>
      <c r="BE3433" s="36">
        <v>656880</v>
      </c>
      <c r="BF3433" s="36">
        <v>697680</v>
      </c>
      <c r="BG3433" s="1"/>
      <c r="BH3433" s="1"/>
      <c r="BI3433" s="1">
        <v>50</v>
      </c>
      <c r="BJ3433" s="1">
        <v>0</v>
      </c>
      <c r="BK3433" s="1">
        <v>0.03</v>
      </c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37" t="s">
        <v>76</v>
      </c>
    </row>
    <row r="3434" spans="1:77" x14ac:dyDescent="0.25">
      <c r="A3434" s="1">
        <v>3429</v>
      </c>
      <c r="B3434" s="1"/>
      <c r="C3434" s="1"/>
      <c r="D3434" s="1"/>
      <c r="E3434" s="1"/>
      <c r="F3434" s="1">
        <v>3429</v>
      </c>
      <c r="G3434" s="1" t="s">
        <v>67</v>
      </c>
      <c r="H3434" s="1">
        <v>3219</v>
      </c>
      <c r="M3434" s="1">
        <v>0</v>
      </c>
      <c r="N3434" s="1">
        <v>0</v>
      </c>
      <c r="O3434" s="1">
        <v>50</v>
      </c>
      <c r="P3434" s="1" t="s">
        <v>70</v>
      </c>
      <c r="Q3434" s="2">
        <v>50</v>
      </c>
      <c r="R3434" s="1"/>
      <c r="S3434" s="2">
        <v>300</v>
      </c>
      <c r="T3434" s="1"/>
      <c r="U3434" s="1"/>
      <c r="V3434" s="1"/>
      <c r="W3434" s="1"/>
      <c r="X3434" s="35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 t="s">
        <v>72</v>
      </c>
      <c r="AM3434" s="1" t="s">
        <v>75</v>
      </c>
      <c r="AN3434" s="1" t="s">
        <v>70</v>
      </c>
      <c r="AO3434" s="1">
        <v>200</v>
      </c>
      <c r="AP3434" s="1"/>
      <c r="AQ3434" s="2">
        <v>8050</v>
      </c>
      <c r="AR3434" s="36">
        <v>1610000</v>
      </c>
      <c r="AS3434" s="1">
        <v>34</v>
      </c>
      <c r="AT3434" s="45">
        <v>0.57999999999999996</v>
      </c>
      <c r="AU3434" s="36">
        <v>676200.00000000012</v>
      </c>
      <c r="AV3434" s="36">
        <v>691200.00000000012</v>
      </c>
      <c r="AW3434" s="1"/>
      <c r="AX3434" s="2"/>
      <c r="AY3434" s="1"/>
      <c r="AZ3434" s="1"/>
      <c r="BA3434" s="36"/>
      <c r="BB3434" s="2"/>
      <c r="BC3434" s="1"/>
      <c r="BD3434" s="1"/>
      <c r="BE3434" s="36">
        <v>676200.00000000012</v>
      </c>
      <c r="BF3434" s="36">
        <v>691200.00000000012</v>
      </c>
      <c r="BG3434" s="1"/>
      <c r="BH3434" s="1"/>
      <c r="BI3434" s="1">
        <v>50</v>
      </c>
      <c r="BJ3434" s="1">
        <v>0</v>
      </c>
      <c r="BK3434" s="1">
        <v>0.03</v>
      </c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37" t="s">
        <v>76</v>
      </c>
    </row>
    <row r="3435" spans="1:77" x14ac:dyDescent="0.25">
      <c r="A3435" s="1">
        <v>3430</v>
      </c>
      <c r="B3435" s="1"/>
      <c r="C3435" s="1"/>
      <c r="D3435" s="1"/>
      <c r="E3435" s="1"/>
      <c r="F3435" s="1">
        <v>3430</v>
      </c>
      <c r="G3435" s="1" t="s">
        <v>67</v>
      </c>
      <c r="H3435" s="1">
        <v>3220</v>
      </c>
      <c r="M3435" s="1">
        <v>0</v>
      </c>
      <c r="N3435" s="1">
        <v>0</v>
      </c>
      <c r="O3435" s="1">
        <v>95</v>
      </c>
      <c r="P3435" s="1" t="s">
        <v>70</v>
      </c>
      <c r="Q3435" s="2">
        <v>95</v>
      </c>
      <c r="R3435" s="1"/>
      <c r="S3435" s="2">
        <v>300</v>
      </c>
      <c r="T3435" s="1"/>
      <c r="U3435" s="1"/>
      <c r="V3435" s="1"/>
      <c r="W3435" s="1"/>
      <c r="X3435" s="35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 t="s">
        <v>72</v>
      </c>
      <c r="AM3435" s="1" t="s">
        <v>73</v>
      </c>
      <c r="AN3435" s="1" t="s">
        <v>70</v>
      </c>
      <c r="AO3435" s="1">
        <v>380</v>
      </c>
      <c r="AP3435" s="1"/>
      <c r="AQ3435" s="2">
        <v>7450</v>
      </c>
      <c r="AR3435" s="36">
        <v>2831000</v>
      </c>
      <c r="AS3435" s="1">
        <v>34</v>
      </c>
      <c r="AT3435" s="45">
        <v>0.85</v>
      </c>
      <c r="AU3435" s="36">
        <v>424650</v>
      </c>
      <c r="AV3435" s="36">
        <v>453150</v>
      </c>
      <c r="AW3435" s="1"/>
      <c r="AX3435" s="2"/>
      <c r="AY3435" s="1"/>
      <c r="AZ3435" s="1"/>
      <c r="BA3435" s="36"/>
      <c r="BB3435" s="2"/>
      <c r="BC3435" s="1"/>
      <c r="BD3435" s="1"/>
      <c r="BE3435" s="36">
        <v>424650</v>
      </c>
      <c r="BF3435" s="36">
        <v>453150</v>
      </c>
      <c r="BG3435" s="1"/>
      <c r="BH3435" s="1"/>
      <c r="BI3435" s="1">
        <v>50</v>
      </c>
      <c r="BJ3435" s="1">
        <v>0</v>
      </c>
      <c r="BK3435" s="1">
        <v>0.03</v>
      </c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37" t="s">
        <v>76</v>
      </c>
    </row>
    <row r="3436" spans="1:77" x14ac:dyDescent="0.25">
      <c r="A3436" s="1">
        <v>3431</v>
      </c>
      <c r="B3436" s="1"/>
      <c r="C3436" s="1"/>
      <c r="D3436" s="1"/>
      <c r="E3436" s="1"/>
      <c r="F3436" s="1">
        <v>3431</v>
      </c>
      <c r="G3436" s="1" t="s">
        <v>67</v>
      </c>
      <c r="H3436" s="1">
        <v>3221</v>
      </c>
      <c r="M3436" s="1">
        <v>0</v>
      </c>
      <c r="N3436" s="1">
        <v>1</v>
      </c>
      <c r="O3436" s="1">
        <v>5</v>
      </c>
      <c r="P3436" s="1" t="s">
        <v>70</v>
      </c>
      <c r="Q3436" s="2">
        <v>105</v>
      </c>
      <c r="R3436" s="1"/>
      <c r="S3436" s="2">
        <v>300</v>
      </c>
      <c r="T3436" s="1"/>
      <c r="U3436" s="1"/>
      <c r="V3436" s="1"/>
      <c r="W3436" s="1"/>
      <c r="X3436" s="35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 t="s">
        <v>72</v>
      </c>
      <c r="AM3436" s="1" t="s">
        <v>73</v>
      </c>
      <c r="AN3436" s="1" t="s">
        <v>70</v>
      </c>
      <c r="AO3436" s="1">
        <v>420</v>
      </c>
      <c r="AP3436" s="1"/>
      <c r="AQ3436" s="2">
        <v>7450</v>
      </c>
      <c r="AR3436" s="36">
        <v>3129000</v>
      </c>
      <c r="AS3436" s="1">
        <v>34</v>
      </c>
      <c r="AT3436" s="45">
        <v>0.85</v>
      </c>
      <c r="AU3436" s="36">
        <v>469350</v>
      </c>
      <c r="AV3436" s="36">
        <v>500850</v>
      </c>
      <c r="AW3436" s="1"/>
      <c r="AX3436" s="2"/>
      <c r="AY3436" s="1"/>
      <c r="AZ3436" s="1"/>
      <c r="BA3436" s="36"/>
      <c r="BB3436" s="2"/>
      <c r="BC3436" s="1"/>
      <c r="BD3436" s="1"/>
      <c r="BE3436" s="36">
        <v>469350</v>
      </c>
      <c r="BF3436" s="36">
        <v>500850</v>
      </c>
      <c r="BG3436" s="1"/>
      <c r="BH3436" s="1"/>
      <c r="BI3436" s="1">
        <v>50</v>
      </c>
      <c r="BJ3436" s="1">
        <v>0</v>
      </c>
      <c r="BK3436" s="1">
        <v>0.03</v>
      </c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37" t="s">
        <v>76</v>
      </c>
    </row>
    <row r="3437" spans="1:77" x14ac:dyDescent="0.25">
      <c r="A3437" s="1">
        <v>3432</v>
      </c>
      <c r="B3437" s="1"/>
      <c r="C3437" s="1"/>
      <c r="D3437" s="1"/>
      <c r="E3437" s="1"/>
      <c r="F3437" s="1">
        <v>3432</v>
      </c>
      <c r="G3437" s="1" t="s">
        <v>67</v>
      </c>
      <c r="H3437" s="1">
        <v>3223</v>
      </c>
      <c r="M3437" s="1">
        <v>0</v>
      </c>
      <c r="N3437" s="1">
        <v>0</v>
      </c>
      <c r="O3437" s="1">
        <v>74</v>
      </c>
      <c r="P3437" s="1" t="s">
        <v>70</v>
      </c>
      <c r="Q3437" s="2">
        <v>74</v>
      </c>
      <c r="R3437" s="1"/>
      <c r="S3437" s="2">
        <v>130</v>
      </c>
      <c r="T3437" s="1"/>
      <c r="U3437" s="1"/>
      <c r="V3437" s="1"/>
      <c r="W3437" s="1"/>
      <c r="X3437" s="35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 t="s">
        <v>72</v>
      </c>
      <c r="AM3437" s="1" t="s">
        <v>75</v>
      </c>
      <c r="AN3437" s="1" t="s">
        <v>70</v>
      </c>
      <c r="AO3437" s="1">
        <v>296</v>
      </c>
      <c r="AP3437" s="1"/>
      <c r="AQ3437" s="2">
        <v>8050</v>
      </c>
      <c r="AR3437" s="36">
        <v>2382800</v>
      </c>
      <c r="AS3437" s="1">
        <v>34</v>
      </c>
      <c r="AT3437" s="45">
        <v>0.57999999999999996</v>
      </c>
      <c r="AU3437" s="36">
        <v>1000776</v>
      </c>
      <c r="AV3437" s="36">
        <v>1010396</v>
      </c>
      <c r="AW3437" s="1"/>
      <c r="AX3437" s="2"/>
      <c r="AY3437" s="1"/>
      <c r="AZ3437" s="1"/>
      <c r="BA3437" s="36"/>
      <c r="BB3437" s="2"/>
      <c r="BC3437" s="1"/>
      <c r="BD3437" s="1"/>
      <c r="BE3437" s="36">
        <v>1000776</v>
      </c>
      <c r="BF3437" s="36">
        <v>1010396</v>
      </c>
      <c r="BG3437" s="1"/>
      <c r="BH3437" s="1"/>
      <c r="BI3437" s="1">
        <v>50</v>
      </c>
      <c r="BJ3437" s="1">
        <v>0</v>
      </c>
      <c r="BK3437" s="1">
        <v>0.03</v>
      </c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37" t="s">
        <v>76</v>
      </c>
    </row>
    <row r="3438" spans="1:77" x14ac:dyDescent="0.25">
      <c r="A3438" s="1">
        <v>3433</v>
      </c>
      <c r="B3438" s="1"/>
      <c r="C3438" s="1"/>
      <c r="D3438" s="1"/>
      <c r="E3438" s="1"/>
      <c r="F3438" s="1">
        <v>3433</v>
      </c>
      <c r="G3438" s="1" t="s">
        <v>67</v>
      </c>
      <c r="H3438" s="1">
        <v>3224</v>
      </c>
      <c r="M3438" s="1">
        <v>0</v>
      </c>
      <c r="N3438" s="1">
        <v>1</v>
      </c>
      <c r="O3438" s="1">
        <v>25</v>
      </c>
      <c r="P3438" s="1" t="s">
        <v>70</v>
      </c>
      <c r="Q3438" s="2">
        <v>125</v>
      </c>
      <c r="R3438" s="1"/>
      <c r="S3438" s="2">
        <v>130</v>
      </c>
      <c r="T3438" s="1"/>
      <c r="U3438" s="1"/>
      <c r="V3438" s="1"/>
      <c r="W3438" s="1"/>
      <c r="X3438" s="35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 t="s">
        <v>72</v>
      </c>
      <c r="AM3438" s="1" t="s">
        <v>73</v>
      </c>
      <c r="AN3438" s="1" t="s">
        <v>70</v>
      </c>
      <c r="AO3438" s="1">
        <v>500</v>
      </c>
      <c r="AP3438" s="1"/>
      <c r="AQ3438" s="2">
        <v>7450</v>
      </c>
      <c r="AR3438" s="36">
        <v>3725000</v>
      </c>
      <c r="AS3438" s="1">
        <v>30</v>
      </c>
      <c r="AT3438" s="45">
        <v>0.85</v>
      </c>
      <c r="AU3438" s="36">
        <v>558750</v>
      </c>
      <c r="AV3438" s="36">
        <v>575000</v>
      </c>
      <c r="AW3438" s="1"/>
      <c r="AX3438" s="2"/>
      <c r="AY3438" s="1"/>
      <c r="AZ3438" s="1"/>
      <c r="BA3438" s="36"/>
      <c r="BB3438" s="2"/>
      <c r="BC3438" s="1"/>
      <c r="BD3438" s="1"/>
      <c r="BE3438" s="36">
        <v>558750</v>
      </c>
      <c r="BF3438" s="36">
        <v>575000</v>
      </c>
      <c r="BG3438" s="1"/>
      <c r="BH3438" s="1"/>
      <c r="BI3438" s="1">
        <v>50</v>
      </c>
      <c r="BJ3438" s="1">
        <v>0</v>
      </c>
      <c r="BK3438" s="1">
        <v>0.03</v>
      </c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37" t="s">
        <v>76</v>
      </c>
    </row>
    <row r="3439" spans="1:77" x14ac:dyDescent="0.25">
      <c r="A3439" s="1">
        <v>3434</v>
      </c>
      <c r="B3439" s="1"/>
      <c r="C3439" s="1"/>
      <c r="D3439" s="1"/>
      <c r="E3439" s="1"/>
      <c r="F3439" s="1">
        <v>3434</v>
      </c>
      <c r="G3439" s="1" t="s">
        <v>67</v>
      </c>
      <c r="H3439" s="1">
        <v>3225</v>
      </c>
      <c r="M3439" s="1">
        <v>0</v>
      </c>
      <c r="N3439" s="1">
        <v>0</v>
      </c>
      <c r="O3439" s="1">
        <v>43.2</v>
      </c>
      <c r="P3439" s="1" t="s">
        <v>70</v>
      </c>
      <c r="Q3439" s="2">
        <v>43.2</v>
      </c>
      <c r="R3439" s="1"/>
      <c r="S3439" s="2">
        <v>130</v>
      </c>
      <c r="T3439" s="1"/>
      <c r="U3439" s="1"/>
      <c r="V3439" s="1"/>
      <c r="W3439" s="1"/>
      <c r="X3439" s="35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 t="s">
        <v>72</v>
      </c>
      <c r="AM3439" s="1" t="s">
        <v>73</v>
      </c>
      <c r="AN3439" s="1" t="s">
        <v>70</v>
      </c>
      <c r="AO3439" s="1">
        <v>172.8</v>
      </c>
      <c r="AP3439" s="1"/>
      <c r="AQ3439" s="2">
        <v>7450</v>
      </c>
      <c r="AR3439" s="36">
        <v>1287360</v>
      </c>
      <c r="AS3439" s="1">
        <v>37</v>
      </c>
      <c r="AT3439" s="45">
        <v>0.85</v>
      </c>
      <c r="AU3439" s="36">
        <v>193104</v>
      </c>
      <c r="AV3439" s="36">
        <v>198720</v>
      </c>
      <c r="AW3439" s="1"/>
      <c r="AX3439" s="2"/>
      <c r="AY3439" s="1"/>
      <c r="AZ3439" s="1"/>
      <c r="BA3439" s="36"/>
      <c r="BB3439" s="2"/>
      <c r="BC3439" s="1"/>
      <c r="BD3439" s="1"/>
      <c r="BE3439" s="36">
        <v>193104</v>
      </c>
      <c r="BF3439" s="36">
        <v>198720</v>
      </c>
      <c r="BG3439" s="1"/>
      <c r="BH3439" s="1"/>
      <c r="BI3439" s="1">
        <v>50</v>
      </c>
      <c r="BJ3439" s="1">
        <v>0</v>
      </c>
      <c r="BK3439" s="1">
        <v>0.03</v>
      </c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37" t="s">
        <v>76</v>
      </c>
    </row>
    <row r="3440" spans="1:77" x14ac:dyDescent="0.25">
      <c r="A3440" s="1">
        <v>3435</v>
      </c>
      <c r="B3440" s="1"/>
      <c r="C3440" s="1"/>
      <c r="D3440" s="1"/>
      <c r="E3440" s="1"/>
      <c r="F3440" s="1">
        <v>3435</v>
      </c>
      <c r="G3440" s="1" t="s">
        <v>67</v>
      </c>
      <c r="H3440" s="1">
        <v>3226</v>
      </c>
      <c r="M3440" s="1">
        <v>0</v>
      </c>
      <c r="N3440" s="1">
        <v>0</v>
      </c>
      <c r="O3440" s="1">
        <v>33</v>
      </c>
      <c r="P3440" s="1" t="s">
        <v>70</v>
      </c>
      <c r="Q3440" s="2">
        <v>33</v>
      </c>
      <c r="R3440" s="1"/>
      <c r="S3440" s="2">
        <v>300</v>
      </c>
      <c r="T3440" s="1"/>
      <c r="U3440" s="1"/>
      <c r="V3440" s="1"/>
      <c r="W3440" s="1"/>
      <c r="X3440" s="35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 t="s">
        <v>72</v>
      </c>
      <c r="AM3440" s="1" t="s">
        <v>73</v>
      </c>
      <c r="AN3440" s="1" t="s">
        <v>70</v>
      </c>
      <c r="AO3440" s="1">
        <v>132</v>
      </c>
      <c r="AP3440" s="1"/>
      <c r="AQ3440" s="2">
        <v>7450</v>
      </c>
      <c r="AR3440" s="36">
        <v>983400</v>
      </c>
      <c r="AS3440" s="1">
        <v>22</v>
      </c>
      <c r="AT3440" s="45">
        <v>0.85</v>
      </c>
      <c r="AU3440" s="36">
        <v>147510</v>
      </c>
      <c r="AV3440" s="36">
        <v>157410</v>
      </c>
      <c r="AW3440" s="1"/>
      <c r="AX3440" s="2"/>
      <c r="AY3440" s="1"/>
      <c r="AZ3440" s="1"/>
      <c r="BA3440" s="36"/>
      <c r="BB3440" s="2"/>
      <c r="BC3440" s="1"/>
      <c r="BD3440" s="1"/>
      <c r="BE3440" s="36">
        <v>147510</v>
      </c>
      <c r="BF3440" s="36">
        <v>157410</v>
      </c>
      <c r="BG3440" s="1"/>
      <c r="BH3440" s="1"/>
      <c r="BI3440" s="1">
        <v>50</v>
      </c>
      <c r="BJ3440" s="1">
        <v>0</v>
      </c>
      <c r="BK3440" s="1">
        <v>0.03</v>
      </c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37" t="s">
        <v>76</v>
      </c>
    </row>
    <row r="3441" spans="1:77" x14ac:dyDescent="0.25">
      <c r="A3441" s="1">
        <v>3436</v>
      </c>
      <c r="B3441" s="1"/>
      <c r="C3441" s="1"/>
      <c r="D3441" s="1"/>
      <c r="E3441" s="1"/>
      <c r="F3441" s="1">
        <v>3436</v>
      </c>
      <c r="G3441" s="1" t="s">
        <v>67</v>
      </c>
      <c r="H3441" s="1">
        <v>3227</v>
      </c>
      <c r="M3441" s="1">
        <v>0</v>
      </c>
      <c r="N3441" s="1">
        <v>1</v>
      </c>
      <c r="O3441" s="1">
        <v>7</v>
      </c>
      <c r="P3441" s="1" t="s">
        <v>70</v>
      </c>
      <c r="Q3441" s="2">
        <v>107</v>
      </c>
      <c r="R3441" s="1"/>
      <c r="S3441" s="2">
        <v>300</v>
      </c>
      <c r="T3441" s="1"/>
      <c r="U3441" s="1"/>
      <c r="V3441" s="1"/>
      <c r="W3441" s="1"/>
      <c r="X3441" s="35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 t="s">
        <v>72</v>
      </c>
      <c r="AM3441" s="1" t="s">
        <v>75</v>
      </c>
      <c r="AN3441" s="1" t="s">
        <v>70</v>
      </c>
      <c r="AO3441" s="1">
        <v>428</v>
      </c>
      <c r="AP3441" s="1"/>
      <c r="AQ3441" s="2">
        <v>8050</v>
      </c>
      <c r="AR3441" s="36">
        <v>3445400</v>
      </c>
      <c r="AS3441" s="1">
        <v>24</v>
      </c>
      <c r="AT3441" s="45">
        <v>0.38</v>
      </c>
      <c r="AU3441" s="36">
        <v>2136148</v>
      </c>
      <c r="AV3441" s="36">
        <v>2168248</v>
      </c>
      <c r="AW3441" s="1"/>
      <c r="AX3441" s="2"/>
      <c r="AY3441" s="1"/>
      <c r="AZ3441" s="1"/>
      <c r="BA3441" s="36"/>
      <c r="BB3441" s="2"/>
      <c r="BC3441" s="1"/>
      <c r="BD3441" s="1"/>
      <c r="BE3441" s="36">
        <v>2136148</v>
      </c>
      <c r="BF3441" s="36">
        <v>2168248</v>
      </c>
      <c r="BG3441" s="1"/>
      <c r="BH3441" s="1"/>
      <c r="BI3441" s="1">
        <v>50</v>
      </c>
      <c r="BJ3441" s="1">
        <v>0</v>
      </c>
      <c r="BK3441" s="1">
        <v>0.03</v>
      </c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37" t="s">
        <v>76</v>
      </c>
    </row>
    <row r="3442" spans="1:77" x14ac:dyDescent="0.25">
      <c r="A3442" s="1">
        <v>3437</v>
      </c>
      <c r="B3442" s="1"/>
      <c r="C3442" s="1"/>
      <c r="D3442" s="1"/>
      <c r="E3442" s="1"/>
      <c r="F3442" s="1">
        <v>3437</v>
      </c>
      <c r="G3442" s="1" t="s">
        <v>67</v>
      </c>
      <c r="H3442" s="1">
        <v>3229</v>
      </c>
      <c r="M3442" s="1">
        <v>0</v>
      </c>
      <c r="N3442" s="1">
        <v>0</v>
      </c>
      <c r="O3442" s="1">
        <v>78</v>
      </c>
      <c r="P3442" s="1" t="s">
        <v>70</v>
      </c>
      <c r="Q3442" s="2">
        <v>78</v>
      </c>
      <c r="R3442" s="1"/>
      <c r="S3442" s="2">
        <v>300</v>
      </c>
      <c r="T3442" s="1"/>
      <c r="U3442" s="1"/>
      <c r="V3442" s="1"/>
      <c r="W3442" s="1"/>
      <c r="X3442" s="35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 t="s">
        <v>72</v>
      </c>
      <c r="AM3442" s="1" t="s">
        <v>75</v>
      </c>
      <c r="AN3442" s="1" t="s">
        <v>70</v>
      </c>
      <c r="AO3442" s="1">
        <v>312</v>
      </c>
      <c r="AP3442" s="1"/>
      <c r="AQ3442" s="2">
        <v>8050</v>
      </c>
      <c r="AR3442" s="36">
        <v>2511600</v>
      </c>
      <c r="AS3442" s="1">
        <v>34</v>
      </c>
      <c r="AT3442" s="45">
        <v>0.57999999999999996</v>
      </c>
      <c r="AU3442" s="36">
        <v>1054872</v>
      </c>
      <c r="AV3442" s="36">
        <v>1078272</v>
      </c>
      <c r="AW3442" s="1"/>
      <c r="AX3442" s="2"/>
      <c r="AY3442" s="1"/>
      <c r="AZ3442" s="1"/>
      <c r="BA3442" s="36"/>
      <c r="BB3442" s="2"/>
      <c r="BC3442" s="1"/>
      <c r="BD3442" s="1"/>
      <c r="BE3442" s="36">
        <v>1054872</v>
      </c>
      <c r="BF3442" s="36">
        <v>1078272</v>
      </c>
      <c r="BG3442" s="1"/>
      <c r="BH3442" s="1"/>
      <c r="BI3442" s="1">
        <v>10</v>
      </c>
      <c r="BJ3442" s="1">
        <v>0</v>
      </c>
      <c r="BK3442" s="1">
        <v>0.03</v>
      </c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37" t="s">
        <v>76</v>
      </c>
    </row>
    <row r="3443" spans="1:77" x14ac:dyDescent="0.25">
      <c r="A3443" s="1">
        <v>3438</v>
      </c>
      <c r="B3443" s="1"/>
      <c r="C3443" s="1"/>
      <c r="D3443" s="1"/>
      <c r="E3443" s="1"/>
      <c r="F3443" s="1">
        <v>3438</v>
      </c>
      <c r="G3443" s="1" t="s">
        <v>67</v>
      </c>
      <c r="H3443" s="1">
        <v>3230</v>
      </c>
      <c r="M3443" s="1">
        <v>0</v>
      </c>
      <c r="N3443" s="1">
        <v>0</v>
      </c>
      <c r="O3443" s="1">
        <v>35.4</v>
      </c>
      <c r="P3443" s="1" t="s">
        <v>70</v>
      </c>
      <c r="Q3443" s="2">
        <v>35.4</v>
      </c>
      <c r="R3443" s="1"/>
      <c r="S3443" s="2">
        <v>130</v>
      </c>
      <c r="T3443" s="1"/>
      <c r="U3443" s="1"/>
      <c r="V3443" s="1"/>
      <c r="W3443" s="1"/>
      <c r="X3443" s="35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 t="s">
        <v>72</v>
      </c>
      <c r="AM3443" s="1" t="s">
        <v>75</v>
      </c>
      <c r="AN3443" s="1" t="s">
        <v>70</v>
      </c>
      <c r="AO3443" s="1">
        <v>141.6</v>
      </c>
      <c r="AP3443" s="1"/>
      <c r="AQ3443" s="2">
        <v>8050</v>
      </c>
      <c r="AR3443" s="36">
        <v>1139880</v>
      </c>
      <c r="AS3443" s="1">
        <v>34</v>
      </c>
      <c r="AT3443" s="45">
        <v>0.57999999999999996</v>
      </c>
      <c r="AU3443" s="36">
        <v>478749.60000000009</v>
      </c>
      <c r="AV3443" s="36">
        <v>483351.60000000009</v>
      </c>
      <c r="AW3443" s="1"/>
      <c r="AX3443" s="2"/>
      <c r="AY3443" s="1"/>
      <c r="AZ3443" s="1"/>
      <c r="BA3443" s="36"/>
      <c r="BB3443" s="2"/>
      <c r="BC3443" s="1"/>
      <c r="BD3443" s="1"/>
      <c r="BE3443" s="36">
        <v>478749.60000000009</v>
      </c>
      <c r="BF3443" s="36">
        <v>483351.60000000009</v>
      </c>
      <c r="BG3443" s="1"/>
      <c r="BH3443" s="1"/>
      <c r="BI3443" s="1">
        <v>50</v>
      </c>
      <c r="BJ3443" s="1">
        <v>0</v>
      </c>
      <c r="BK3443" s="1">
        <v>0.03</v>
      </c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37" t="s">
        <v>76</v>
      </c>
    </row>
    <row r="3444" spans="1:77" x14ac:dyDescent="0.25">
      <c r="A3444" s="1">
        <v>3439</v>
      </c>
      <c r="B3444" s="1"/>
      <c r="C3444" s="1"/>
      <c r="D3444" s="1"/>
      <c r="E3444" s="1"/>
      <c r="F3444" s="1">
        <v>3439</v>
      </c>
      <c r="G3444" s="1" t="s">
        <v>67</v>
      </c>
      <c r="H3444" s="1">
        <v>3231</v>
      </c>
      <c r="M3444" s="1">
        <v>0</v>
      </c>
      <c r="N3444" s="1">
        <v>0</v>
      </c>
      <c r="O3444" s="1">
        <v>81</v>
      </c>
      <c r="P3444" s="1" t="s">
        <v>70</v>
      </c>
      <c r="Q3444" s="2">
        <v>81</v>
      </c>
      <c r="R3444" s="1"/>
      <c r="S3444" s="2">
        <v>300</v>
      </c>
      <c r="T3444" s="1"/>
      <c r="U3444" s="1"/>
      <c r="V3444" s="1"/>
      <c r="W3444" s="1"/>
      <c r="X3444" s="35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 t="s">
        <v>72</v>
      </c>
      <c r="AM3444" s="1" t="s">
        <v>73</v>
      </c>
      <c r="AN3444" s="1" t="s">
        <v>70</v>
      </c>
      <c r="AO3444" s="1">
        <v>324</v>
      </c>
      <c r="AP3444" s="1"/>
      <c r="AQ3444" s="2">
        <v>7450</v>
      </c>
      <c r="AR3444" s="36">
        <v>2413800</v>
      </c>
      <c r="AS3444" s="1">
        <v>36</v>
      </c>
      <c r="AT3444" s="45">
        <v>0.85</v>
      </c>
      <c r="AU3444" s="36">
        <v>362070</v>
      </c>
      <c r="AV3444" s="36">
        <v>386370</v>
      </c>
      <c r="AW3444" s="1"/>
      <c r="AX3444" s="2"/>
      <c r="AY3444" s="1"/>
      <c r="AZ3444" s="1"/>
      <c r="BA3444" s="36"/>
      <c r="BB3444" s="2"/>
      <c r="BC3444" s="1"/>
      <c r="BD3444" s="1"/>
      <c r="BE3444" s="36">
        <v>362070</v>
      </c>
      <c r="BF3444" s="36">
        <v>386370</v>
      </c>
      <c r="BG3444" s="1"/>
      <c r="BH3444" s="1"/>
      <c r="BI3444" s="1">
        <v>10</v>
      </c>
      <c r="BJ3444" s="1">
        <v>0</v>
      </c>
      <c r="BK3444" s="1">
        <v>0.03</v>
      </c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37" t="s">
        <v>76</v>
      </c>
    </row>
    <row r="3445" spans="1:77" x14ac:dyDescent="0.25">
      <c r="A3445" s="1">
        <v>3440</v>
      </c>
      <c r="B3445" s="1"/>
      <c r="C3445" s="1"/>
      <c r="D3445" s="1"/>
      <c r="E3445" s="1"/>
      <c r="F3445" s="1">
        <v>3440</v>
      </c>
      <c r="G3445" s="1" t="s">
        <v>67</v>
      </c>
      <c r="H3445" s="1">
        <v>3232</v>
      </c>
      <c r="M3445" s="1">
        <v>0</v>
      </c>
      <c r="N3445" s="1">
        <v>1</v>
      </c>
      <c r="O3445" s="1">
        <v>22</v>
      </c>
      <c r="P3445" s="1" t="s">
        <v>70</v>
      </c>
      <c r="Q3445" s="2">
        <v>122</v>
      </c>
      <c r="R3445" s="1"/>
      <c r="S3445" s="2">
        <v>300</v>
      </c>
      <c r="T3445" s="1"/>
      <c r="U3445" s="1"/>
      <c r="V3445" s="1"/>
      <c r="W3445" s="1"/>
      <c r="X3445" s="35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 t="s">
        <v>72</v>
      </c>
      <c r="AM3445" s="1" t="s">
        <v>73</v>
      </c>
      <c r="AN3445" s="1" t="s">
        <v>70</v>
      </c>
      <c r="AO3445" s="1">
        <v>488</v>
      </c>
      <c r="AP3445" s="1"/>
      <c r="AQ3445" s="2">
        <v>7450</v>
      </c>
      <c r="AR3445" s="36">
        <v>3635600</v>
      </c>
      <c r="AS3445" s="1">
        <v>27</v>
      </c>
      <c r="AT3445" s="47">
        <v>0.85</v>
      </c>
      <c r="AU3445" s="36">
        <v>545340</v>
      </c>
      <c r="AV3445" s="36">
        <v>581940</v>
      </c>
      <c r="AW3445" s="1"/>
      <c r="AX3445" s="2"/>
      <c r="AY3445" s="1"/>
      <c r="AZ3445" s="1"/>
      <c r="BA3445" s="36"/>
      <c r="BB3445" s="2"/>
      <c r="BC3445" s="1"/>
      <c r="BD3445" s="1"/>
      <c r="BE3445" s="36">
        <v>545340</v>
      </c>
      <c r="BF3445" s="36">
        <v>581940</v>
      </c>
      <c r="BG3445" s="1"/>
      <c r="BH3445" s="1"/>
      <c r="BI3445" s="1">
        <v>50</v>
      </c>
      <c r="BJ3445" s="1">
        <v>0</v>
      </c>
      <c r="BK3445" s="1">
        <v>0.03</v>
      </c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37" t="s">
        <v>76</v>
      </c>
    </row>
    <row r="3446" spans="1:77" x14ac:dyDescent="0.25">
      <c r="A3446" s="1">
        <v>3441</v>
      </c>
      <c r="B3446" s="1"/>
      <c r="C3446" s="1"/>
      <c r="D3446" s="1"/>
      <c r="E3446" s="1"/>
      <c r="F3446" s="1">
        <v>3441</v>
      </c>
      <c r="G3446" s="1" t="s">
        <v>67</v>
      </c>
      <c r="H3446" s="1">
        <v>3233</v>
      </c>
      <c r="M3446" s="1">
        <v>0</v>
      </c>
      <c r="N3446" s="1">
        <v>1</v>
      </c>
      <c r="O3446" s="1">
        <v>52</v>
      </c>
      <c r="P3446" s="1" t="s">
        <v>70</v>
      </c>
      <c r="Q3446" s="2">
        <v>152</v>
      </c>
      <c r="R3446" s="1"/>
      <c r="S3446" s="2">
        <v>300</v>
      </c>
      <c r="T3446" s="1"/>
      <c r="U3446" s="1"/>
      <c r="V3446" s="1"/>
      <c r="W3446" s="1"/>
      <c r="X3446" s="35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 t="s">
        <v>72</v>
      </c>
      <c r="AM3446" s="1" t="s">
        <v>73</v>
      </c>
      <c r="AN3446" s="1" t="s">
        <v>70</v>
      </c>
      <c r="AO3446" s="1">
        <v>608</v>
      </c>
      <c r="AP3446" s="1"/>
      <c r="AQ3446" s="2">
        <v>7450</v>
      </c>
      <c r="AR3446" s="36">
        <v>4529600</v>
      </c>
      <c r="AS3446" s="1">
        <v>34</v>
      </c>
      <c r="AT3446" s="45">
        <v>0.85</v>
      </c>
      <c r="AU3446" s="36">
        <v>679440</v>
      </c>
      <c r="AV3446" s="36">
        <v>725040</v>
      </c>
      <c r="AW3446" s="1"/>
      <c r="AX3446" s="2"/>
      <c r="AY3446" s="1"/>
      <c r="AZ3446" s="1"/>
      <c r="BA3446" s="36"/>
      <c r="BB3446" s="2"/>
      <c r="BC3446" s="1"/>
      <c r="BD3446" s="1"/>
      <c r="BE3446" s="36">
        <v>679440</v>
      </c>
      <c r="BF3446" s="36">
        <v>725040</v>
      </c>
      <c r="BG3446" s="1"/>
      <c r="BH3446" s="1"/>
      <c r="BI3446" s="1">
        <v>50</v>
      </c>
      <c r="BJ3446" s="1">
        <v>0</v>
      </c>
      <c r="BK3446" s="1">
        <v>0.03</v>
      </c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37" t="s">
        <v>76</v>
      </c>
    </row>
    <row r="3447" spans="1:77" x14ac:dyDescent="0.25">
      <c r="A3447" s="1">
        <v>3442</v>
      </c>
      <c r="B3447" s="1"/>
      <c r="C3447" s="1"/>
      <c r="D3447" s="1"/>
      <c r="E3447" s="1"/>
      <c r="F3447" s="1">
        <v>3442</v>
      </c>
      <c r="G3447" s="1" t="s">
        <v>67</v>
      </c>
      <c r="H3447" s="1">
        <v>3234</v>
      </c>
      <c r="M3447" s="1">
        <v>0</v>
      </c>
      <c r="N3447" s="1">
        <v>1</v>
      </c>
      <c r="O3447" s="1">
        <v>2</v>
      </c>
      <c r="P3447" s="1" t="s">
        <v>70</v>
      </c>
      <c r="Q3447" s="2">
        <v>102</v>
      </c>
      <c r="R3447" s="1"/>
      <c r="S3447" s="2">
        <v>300</v>
      </c>
      <c r="T3447" s="1"/>
      <c r="U3447" s="1"/>
      <c r="V3447" s="1"/>
      <c r="W3447" s="1"/>
      <c r="X3447" s="35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 t="s">
        <v>72</v>
      </c>
      <c r="AM3447" s="1" t="s">
        <v>73</v>
      </c>
      <c r="AN3447" s="1" t="s">
        <v>70</v>
      </c>
      <c r="AO3447" s="1">
        <v>408</v>
      </c>
      <c r="AP3447" s="1"/>
      <c r="AQ3447" s="2">
        <v>7450</v>
      </c>
      <c r="AR3447" s="36">
        <v>3039600</v>
      </c>
      <c r="AS3447" s="1">
        <v>21</v>
      </c>
      <c r="AT3447" s="45">
        <v>0.8</v>
      </c>
      <c r="AU3447" s="36">
        <v>607920</v>
      </c>
      <c r="AV3447" s="36">
        <v>638520</v>
      </c>
      <c r="AW3447" s="1"/>
      <c r="AX3447" s="2"/>
      <c r="AY3447" s="1"/>
      <c r="AZ3447" s="1"/>
      <c r="BA3447" s="36"/>
      <c r="BB3447" s="2"/>
      <c r="BC3447" s="1"/>
      <c r="BD3447" s="1"/>
      <c r="BE3447" s="36">
        <v>607920</v>
      </c>
      <c r="BF3447" s="36">
        <v>638520</v>
      </c>
      <c r="BG3447" s="1"/>
      <c r="BH3447" s="1"/>
      <c r="BI3447" s="1">
        <v>50</v>
      </c>
      <c r="BJ3447" s="1">
        <v>0</v>
      </c>
      <c r="BK3447" s="1">
        <v>0.03</v>
      </c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37" t="s">
        <v>76</v>
      </c>
    </row>
    <row r="3448" spans="1:77" x14ac:dyDescent="0.25">
      <c r="A3448" s="1">
        <v>3443</v>
      </c>
      <c r="B3448" s="1"/>
      <c r="C3448" s="1"/>
      <c r="D3448" s="1"/>
      <c r="E3448" s="1"/>
      <c r="F3448" s="1">
        <v>3443</v>
      </c>
      <c r="G3448" s="1" t="s">
        <v>67</v>
      </c>
      <c r="H3448" s="1">
        <v>3235</v>
      </c>
      <c r="M3448" s="1">
        <v>0</v>
      </c>
      <c r="N3448" s="1">
        <v>0</v>
      </c>
      <c r="O3448" s="1">
        <v>77</v>
      </c>
      <c r="P3448" s="1" t="s">
        <v>70</v>
      </c>
      <c r="Q3448" s="2">
        <v>77</v>
      </c>
      <c r="R3448" s="1"/>
      <c r="S3448" s="2">
        <v>350</v>
      </c>
      <c r="T3448" s="1"/>
      <c r="U3448" s="1"/>
      <c r="V3448" s="1"/>
      <c r="W3448" s="1"/>
      <c r="X3448" s="35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 t="s">
        <v>72</v>
      </c>
      <c r="AM3448" s="1" t="s">
        <v>75</v>
      </c>
      <c r="AN3448" s="1" t="s">
        <v>70</v>
      </c>
      <c r="AO3448" s="1">
        <v>308</v>
      </c>
      <c r="AP3448" s="1"/>
      <c r="AQ3448" s="2">
        <v>8050</v>
      </c>
      <c r="AR3448" s="36">
        <v>2479400</v>
      </c>
      <c r="AS3448" s="1">
        <v>21</v>
      </c>
      <c r="AT3448" s="45">
        <v>0.32</v>
      </c>
      <c r="AU3448" s="36">
        <v>1685992</v>
      </c>
      <c r="AV3448" s="36">
        <v>1712942</v>
      </c>
      <c r="AW3448" s="1"/>
      <c r="AX3448" s="2"/>
      <c r="AY3448" s="1"/>
      <c r="AZ3448" s="1"/>
      <c r="BA3448" s="36"/>
      <c r="BB3448" s="2"/>
      <c r="BC3448" s="1"/>
      <c r="BD3448" s="1"/>
      <c r="BE3448" s="36">
        <v>1685992</v>
      </c>
      <c r="BF3448" s="36">
        <v>1712942</v>
      </c>
      <c r="BG3448" s="1"/>
      <c r="BH3448" s="1"/>
      <c r="BI3448" s="1">
        <v>50</v>
      </c>
      <c r="BJ3448" s="1">
        <v>0</v>
      </c>
      <c r="BK3448" s="1">
        <v>0.03</v>
      </c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37" t="s">
        <v>76</v>
      </c>
    </row>
    <row r="3449" spans="1:77" x14ac:dyDescent="0.25">
      <c r="A3449" s="1">
        <v>3444</v>
      </c>
      <c r="B3449" s="1"/>
      <c r="C3449" s="1"/>
      <c r="D3449" s="1"/>
      <c r="E3449" s="1"/>
      <c r="F3449" s="1">
        <v>3444</v>
      </c>
      <c r="G3449" s="1" t="s">
        <v>67</v>
      </c>
      <c r="H3449" s="1">
        <v>3236</v>
      </c>
      <c r="M3449" s="1">
        <v>0</v>
      </c>
      <c r="N3449" s="1">
        <v>0</v>
      </c>
      <c r="O3449" s="1">
        <v>33</v>
      </c>
      <c r="P3449" s="1" t="s">
        <v>70</v>
      </c>
      <c r="Q3449" s="2">
        <v>33</v>
      </c>
      <c r="R3449" s="1"/>
      <c r="S3449" s="2">
        <v>450</v>
      </c>
      <c r="T3449" s="1"/>
      <c r="U3449" s="1"/>
      <c r="V3449" s="1"/>
      <c r="W3449" s="1"/>
      <c r="X3449" s="35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 t="s">
        <v>72</v>
      </c>
      <c r="AM3449" s="1" t="s">
        <v>73</v>
      </c>
      <c r="AN3449" s="1" t="s">
        <v>70</v>
      </c>
      <c r="AO3449" s="1">
        <v>132</v>
      </c>
      <c r="AP3449" s="1"/>
      <c r="AQ3449" s="2">
        <v>7450</v>
      </c>
      <c r="AR3449" s="36">
        <v>983400</v>
      </c>
      <c r="AS3449" s="1">
        <v>24</v>
      </c>
      <c r="AT3449" s="45">
        <v>0.85</v>
      </c>
      <c r="AU3449" s="36">
        <v>147510</v>
      </c>
      <c r="AV3449" s="36">
        <v>162360</v>
      </c>
      <c r="AW3449" s="1"/>
      <c r="AX3449" s="2"/>
      <c r="AY3449" s="1"/>
      <c r="AZ3449" s="1"/>
      <c r="BA3449" s="36"/>
      <c r="BB3449" s="2"/>
      <c r="BC3449" s="1"/>
      <c r="BD3449" s="1"/>
      <c r="BE3449" s="36">
        <v>147510</v>
      </c>
      <c r="BF3449" s="36">
        <v>162360</v>
      </c>
      <c r="BG3449" s="1"/>
      <c r="BH3449" s="1"/>
      <c r="BI3449" s="1">
        <v>50</v>
      </c>
      <c r="BJ3449" s="1">
        <v>0</v>
      </c>
      <c r="BK3449" s="1">
        <v>0.03</v>
      </c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37" t="s">
        <v>76</v>
      </c>
    </row>
    <row r="3450" spans="1:77" x14ac:dyDescent="0.25">
      <c r="A3450" s="1">
        <v>3445</v>
      </c>
      <c r="B3450" s="1"/>
      <c r="C3450" s="1"/>
      <c r="D3450" s="1"/>
      <c r="E3450" s="1"/>
      <c r="F3450" s="1">
        <v>3445</v>
      </c>
      <c r="G3450" s="1" t="s">
        <v>67</v>
      </c>
      <c r="H3450" s="1">
        <v>3237</v>
      </c>
      <c r="M3450" s="1">
        <v>0</v>
      </c>
      <c r="N3450" s="1">
        <v>0</v>
      </c>
      <c r="O3450" s="1">
        <v>37</v>
      </c>
      <c r="P3450" s="1" t="s">
        <v>70</v>
      </c>
      <c r="Q3450" s="2">
        <v>37</v>
      </c>
      <c r="R3450" s="1"/>
      <c r="S3450" s="2">
        <v>450</v>
      </c>
      <c r="T3450" s="1"/>
      <c r="U3450" s="1"/>
      <c r="V3450" s="1"/>
      <c r="W3450" s="1"/>
      <c r="X3450" s="35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 t="s">
        <v>72</v>
      </c>
      <c r="AM3450" s="1" t="s">
        <v>75</v>
      </c>
      <c r="AN3450" s="1" t="s">
        <v>70</v>
      </c>
      <c r="AO3450" s="1">
        <v>148</v>
      </c>
      <c r="AP3450" s="1"/>
      <c r="AQ3450" s="2">
        <v>8050</v>
      </c>
      <c r="AR3450" s="36">
        <v>1191400</v>
      </c>
      <c r="AS3450" s="1">
        <v>24</v>
      </c>
      <c r="AT3450" s="45">
        <v>0.38</v>
      </c>
      <c r="AU3450" s="36">
        <v>738668</v>
      </c>
      <c r="AV3450" s="36">
        <v>755318</v>
      </c>
      <c r="AW3450" s="1"/>
      <c r="AX3450" s="2"/>
      <c r="AY3450" s="1"/>
      <c r="AZ3450" s="1"/>
      <c r="BA3450" s="36"/>
      <c r="BB3450" s="2"/>
      <c r="BC3450" s="1"/>
      <c r="BD3450" s="1"/>
      <c r="BE3450" s="36">
        <v>738668</v>
      </c>
      <c r="BF3450" s="36">
        <v>755318</v>
      </c>
      <c r="BG3450" s="1"/>
      <c r="BH3450" s="1"/>
      <c r="BI3450" s="1">
        <v>50</v>
      </c>
      <c r="BJ3450" s="1">
        <v>0</v>
      </c>
      <c r="BK3450" s="1">
        <v>0.03</v>
      </c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37" t="s">
        <v>76</v>
      </c>
    </row>
    <row r="3451" spans="1:77" x14ac:dyDescent="0.25">
      <c r="A3451" s="1">
        <v>3446</v>
      </c>
      <c r="B3451" s="1"/>
      <c r="C3451" s="1"/>
      <c r="D3451" s="1"/>
      <c r="E3451" s="1"/>
      <c r="F3451" s="1">
        <v>3446</v>
      </c>
      <c r="G3451" s="1" t="s">
        <v>67</v>
      </c>
      <c r="H3451" s="1">
        <v>3238</v>
      </c>
      <c r="M3451" s="1">
        <v>0</v>
      </c>
      <c r="N3451" s="1">
        <v>0</v>
      </c>
      <c r="O3451" s="1">
        <v>61</v>
      </c>
      <c r="P3451" s="1" t="s">
        <v>70</v>
      </c>
      <c r="Q3451" s="2">
        <v>61</v>
      </c>
      <c r="R3451" s="1"/>
      <c r="S3451" s="2">
        <v>350</v>
      </c>
      <c r="T3451" s="1"/>
      <c r="U3451" s="1"/>
      <c r="V3451" s="1"/>
      <c r="W3451" s="1"/>
      <c r="X3451" s="35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 t="s">
        <v>72</v>
      </c>
      <c r="AM3451" s="1" t="s">
        <v>75</v>
      </c>
      <c r="AN3451" s="1" t="s">
        <v>70</v>
      </c>
      <c r="AO3451" s="1">
        <v>244</v>
      </c>
      <c r="AP3451" s="1"/>
      <c r="AQ3451" s="2">
        <v>8050</v>
      </c>
      <c r="AR3451" s="36">
        <v>1964200</v>
      </c>
      <c r="AS3451" s="1">
        <v>29</v>
      </c>
      <c r="AT3451" s="45">
        <v>0.48</v>
      </c>
      <c r="AU3451" s="36">
        <v>1021384</v>
      </c>
      <c r="AV3451" s="36">
        <v>1042734</v>
      </c>
      <c r="AW3451" s="1"/>
      <c r="AX3451" s="2"/>
      <c r="AY3451" s="1"/>
      <c r="AZ3451" s="1"/>
      <c r="BA3451" s="36"/>
      <c r="BB3451" s="2"/>
      <c r="BC3451" s="1"/>
      <c r="BD3451" s="1"/>
      <c r="BE3451" s="36">
        <v>1021384</v>
      </c>
      <c r="BF3451" s="36">
        <v>1042734</v>
      </c>
      <c r="BG3451" s="1"/>
      <c r="BH3451" s="1"/>
      <c r="BI3451" s="1">
        <v>50</v>
      </c>
      <c r="BJ3451" s="1">
        <v>0</v>
      </c>
      <c r="BK3451" s="1">
        <v>0.03</v>
      </c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37" t="s">
        <v>76</v>
      </c>
    </row>
    <row r="3452" spans="1:77" x14ac:dyDescent="0.25">
      <c r="A3452" s="1">
        <v>3447</v>
      </c>
      <c r="B3452" s="1"/>
      <c r="C3452" s="1"/>
      <c r="D3452" s="1"/>
      <c r="E3452" s="1"/>
      <c r="F3452" s="1">
        <v>3447</v>
      </c>
      <c r="G3452" s="1" t="s">
        <v>67</v>
      </c>
      <c r="H3452" s="1">
        <v>3239</v>
      </c>
      <c r="M3452" s="1">
        <v>0</v>
      </c>
      <c r="N3452" s="1">
        <v>2</v>
      </c>
      <c r="O3452" s="1">
        <v>23</v>
      </c>
      <c r="P3452" s="1" t="s">
        <v>70</v>
      </c>
      <c r="Q3452" s="2">
        <v>223</v>
      </c>
      <c r="R3452" s="1"/>
      <c r="S3452" s="2">
        <v>300</v>
      </c>
      <c r="T3452" s="1"/>
      <c r="U3452" s="1"/>
      <c r="V3452" s="1"/>
      <c r="W3452" s="1"/>
      <c r="X3452" s="35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 t="s">
        <v>72</v>
      </c>
      <c r="AM3452" s="1" t="s">
        <v>73</v>
      </c>
      <c r="AN3452" s="1" t="s">
        <v>70</v>
      </c>
      <c r="AO3452" s="1">
        <v>892</v>
      </c>
      <c r="AP3452" s="1"/>
      <c r="AQ3452" s="2">
        <v>7450</v>
      </c>
      <c r="AR3452" s="36">
        <v>6645400</v>
      </c>
      <c r="AS3452" s="1">
        <v>24</v>
      </c>
      <c r="AT3452" s="45">
        <v>0.85</v>
      </c>
      <c r="AU3452" s="36">
        <v>996810</v>
      </c>
      <c r="AV3452" s="36">
        <v>1063710</v>
      </c>
      <c r="AW3452" s="1"/>
      <c r="AX3452" s="2"/>
      <c r="AY3452" s="1"/>
      <c r="AZ3452" s="1"/>
      <c r="BA3452" s="36"/>
      <c r="BB3452" s="2"/>
      <c r="BC3452" s="1"/>
      <c r="BD3452" s="1"/>
      <c r="BE3452" s="36">
        <v>996810</v>
      </c>
      <c r="BF3452" s="36">
        <v>1063710</v>
      </c>
      <c r="BG3452" s="1"/>
      <c r="BH3452" s="1"/>
      <c r="BI3452" s="1">
        <v>50</v>
      </c>
      <c r="BJ3452" s="1">
        <v>0</v>
      </c>
      <c r="BK3452" s="1">
        <v>0.03</v>
      </c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37" t="s">
        <v>76</v>
      </c>
    </row>
    <row r="3453" spans="1:77" x14ac:dyDescent="0.25">
      <c r="A3453" s="1">
        <v>3448</v>
      </c>
      <c r="B3453" s="1"/>
      <c r="C3453" s="1"/>
      <c r="D3453" s="1"/>
      <c r="E3453" s="1"/>
      <c r="F3453" s="1">
        <v>3448</v>
      </c>
      <c r="G3453" s="1" t="s">
        <v>67</v>
      </c>
      <c r="H3453" s="1">
        <v>3240</v>
      </c>
      <c r="M3453" s="1">
        <v>0</v>
      </c>
      <c r="N3453" s="1">
        <v>0</v>
      </c>
      <c r="O3453" s="1">
        <v>72</v>
      </c>
      <c r="P3453" s="1" t="s">
        <v>70</v>
      </c>
      <c r="Q3453" s="2">
        <v>72</v>
      </c>
      <c r="R3453" s="1"/>
      <c r="S3453" s="2">
        <v>300</v>
      </c>
      <c r="T3453" s="1"/>
      <c r="U3453" s="1"/>
      <c r="V3453" s="1"/>
      <c r="W3453" s="1"/>
      <c r="X3453" s="35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 t="s">
        <v>72</v>
      </c>
      <c r="AM3453" s="1" t="s">
        <v>75</v>
      </c>
      <c r="AN3453" s="1" t="s">
        <v>70</v>
      </c>
      <c r="AO3453" s="1">
        <v>288</v>
      </c>
      <c r="AP3453" s="1"/>
      <c r="AQ3453" s="2">
        <v>8050</v>
      </c>
      <c r="AR3453" s="36">
        <v>2318400</v>
      </c>
      <c r="AS3453" s="1">
        <v>24</v>
      </c>
      <c r="AT3453" s="45">
        <v>0.38</v>
      </c>
      <c r="AU3453" s="36">
        <v>1437408</v>
      </c>
      <c r="AV3453" s="36">
        <v>1459008</v>
      </c>
      <c r="AW3453" s="1"/>
      <c r="AX3453" s="2"/>
      <c r="AY3453" s="1"/>
      <c r="AZ3453" s="1"/>
      <c r="BA3453" s="36"/>
      <c r="BB3453" s="2"/>
      <c r="BC3453" s="1"/>
      <c r="BD3453" s="1"/>
      <c r="BE3453" s="36">
        <v>1437408</v>
      </c>
      <c r="BF3453" s="36">
        <v>1459008</v>
      </c>
      <c r="BG3453" s="1"/>
      <c r="BH3453" s="1"/>
      <c r="BI3453" s="1">
        <v>50</v>
      </c>
      <c r="BJ3453" s="1">
        <v>0</v>
      </c>
      <c r="BK3453" s="1">
        <v>0.03</v>
      </c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37" t="s">
        <v>76</v>
      </c>
    </row>
    <row r="3454" spans="1:77" x14ac:dyDescent="0.25">
      <c r="A3454" s="1">
        <v>3449</v>
      </c>
      <c r="B3454" s="1"/>
      <c r="C3454" s="1"/>
      <c r="D3454" s="1"/>
      <c r="E3454" s="1"/>
      <c r="F3454" s="1">
        <v>3449</v>
      </c>
      <c r="G3454" s="1" t="s">
        <v>67</v>
      </c>
      <c r="H3454" s="1">
        <v>3241</v>
      </c>
      <c r="M3454" s="1">
        <v>0</v>
      </c>
      <c r="N3454" s="1">
        <v>1</v>
      </c>
      <c r="O3454" s="1">
        <v>93</v>
      </c>
      <c r="P3454" s="1" t="s">
        <v>70</v>
      </c>
      <c r="Q3454" s="2">
        <v>193</v>
      </c>
      <c r="R3454" s="1"/>
      <c r="S3454" s="2">
        <v>350</v>
      </c>
      <c r="T3454" s="1"/>
      <c r="U3454" s="1"/>
      <c r="V3454" s="1"/>
      <c r="W3454" s="1"/>
      <c r="X3454" s="35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 t="s">
        <v>72</v>
      </c>
      <c r="AM3454" s="1" t="s">
        <v>73</v>
      </c>
      <c r="AN3454" s="1" t="s">
        <v>70</v>
      </c>
      <c r="AO3454" s="1">
        <v>772</v>
      </c>
      <c r="AP3454" s="1"/>
      <c r="AQ3454" s="2">
        <v>7450</v>
      </c>
      <c r="AR3454" s="36">
        <v>5751400</v>
      </c>
      <c r="AS3454" s="1">
        <v>34</v>
      </c>
      <c r="AT3454" s="45">
        <v>0.85</v>
      </c>
      <c r="AU3454" s="36">
        <v>862710</v>
      </c>
      <c r="AV3454" s="36">
        <v>930260</v>
      </c>
      <c r="AW3454" s="1"/>
      <c r="AX3454" s="2"/>
      <c r="AY3454" s="1"/>
      <c r="AZ3454" s="1"/>
      <c r="BA3454" s="36"/>
      <c r="BB3454" s="2"/>
      <c r="BC3454" s="1"/>
      <c r="BD3454" s="1"/>
      <c r="BE3454" s="36">
        <v>862710</v>
      </c>
      <c r="BF3454" s="36">
        <v>930260</v>
      </c>
      <c r="BG3454" s="1"/>
      <c r="BH3454" s="1"/>
      <c r="BI3454" s="1">
        <v>10</v>
      </c>
      <c r="BJ3454" s="1">
        <v>0</v>
      </c>
      <c r="BK3454" s="1">
        <v>0.03</v>
      </c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37" t="s">
        <v>76</v>
      </c>
    </row>
    <row r="3455" spans="1:77" x14ac:dyDescent="0.25">
      <c r="A3455" s="1">
        <v>3450</v>
      </c>
      <c r="B3455" s="1"/>
      <c r="C3455" s="1"/>
      <c r="D3455" s="1"/>
      <c r="E3455" s="1"/>
      <c r="F3455" s="1">
        <v>3450</v>
      </c>
      <c r="G3455" s="1" t="s">
        <v>67</v>
      </c>
      <c r="H3455" s="1">
        <v>3242</v>
      </c>
      <c r="M3455" s="1">
        <v>0</v>
      </c>
      <c r="N3455" s="1">
        <v>0</v>
      </c>
      <c r="O3455" s="1">
        <v>38.799999999999997</v>
      </c>
      <c r="P3455" s="1" t="s">
        <v>70</v>
      </c>
      <c r="Q3455" s="2">
        <v>38.799999999999997</v>
      </c>
      <c r="R3455" s="1"/>
      <c r="S3455" s="2">
        <v>300</v>
      </c>
      <c r="T3455" s="1"/>
      <c r="U3455" s="1"/>
      <c r="V3455" s="1"/>
      <c r="W3455" s="1"/>
      <c r="X3455" s="35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 t="s">
        <v>72</v>
      </c>
      <c r="AM3455" s="1" t="s">
        <v>75</v>
      </c>
      <c r="AN3455" s="1" t="s">
        <v>70</v>
      </c>
      <c r="AO3455" s="1">
        <v>155.19999999999999</v>
      </c>
      <c r="AP3455" s="1"/>
      <c r="AQ3455" s="2">
        <v>8050</v>
      </c>
      <c r="AR3455" s="36">
        <v>1249360</v>
      </c>
      <c r="AS3455" s="1">
        <v>32</v>
      </c>
      <c r="AT3455" s="45">
        <v>0.54</v>
      </c>
      <c r="AU3455" s="36">
        <v>574705.6</v>
      </c>
      <c r="AV3455" s="36">
        <v>586345.6</v>
      </c>
      <c r="AW3455" s="1"/>
      <c r="AX3455" s="2"/>
      <c r="AY3455" s="1"/>
      <c r="AZ3455" s="1"/>
      <c r="BA3455" s="36"/>
      <c r="BB3455" s="2"/>
      <c r="BC3455" s="1"/>
      <c r="BD3455" s="1"/>
      <c r="BE3455" s="36">
        <v>574705.6</v>
      </c>
      <c r="BF3455" s="36">
        <v>586345.6</v>
      </c>
      <c r="BG3455" s="1"/>
      <c r="BH3455" s="1"/>
      <c r="BI3455" s="1">
        <v>50</v>
      </c>
      <c r="BJ3455" s="1">
        <v>0</v>
      </c>
      <c r="BK3455" s="1">
        <v>0.03</v>
      </c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37" t="s">
        <v>76</v>
      </c>
    </row>
    <row r="3456" spans="1:77" x14ac:dyDescent="0.25">
      <c r="A3456" s="1">
        <v>3451</v>
      </c>
      <c r="B3456" s="1"/>
      <c r="C3456" s="1"/>
      <c r="D3456" s="1"/>
      <c r="E3456" s="1"/>
      <c r="F3456" s="1">
        <v>3451</v>
      </c>
      <c r="G3456" s="1" t="s">
        <v>67</v>
      </c>
      <c r="H3456" s="1">
        <v>3243</v>
      </c>
      <c r="M3456" s="1">
        <v>0</v>
      </c>
      <c r="N3456" s="1">
        <v>0</v>
      </c>
      <c r="O3456" s="1">
        <v>35</v>
      </c>
      <c r="P3456" s="1" t="s">
        <v>70</v>
      </c>
      <c r="Q3456" s="2">
        <v>35</v>
      </c>
      <c r="R3456" s="1"/>
      <c r="S3456" s="2">
        <v>300</v>
      </c>
      <c r="T3456" s="1"/>
      <c r="U3456" s="1"/>
      <c r="V3456" s="1"/>
      <c r="W3456" s="1"/>
      <c r="X3456" s="35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 t="s">
        <v>72</v>
      </c>
      <c r="AM3456" s="1" t="s">
        <v>73</v>
      </c>
      <c r="AN3456" s="1" t="s">
        <v>70</v>
      </c>
      <c r="AO3456" s="1">
        <v>140</v>
      </c>
      <c r="AP3456" s="1"/>
      <c r="AQ3456" s="2">
        <v>7450</v>
      </c>
      <c r="AR3456" s="36">
        <v>1043000</v>
      </c>
      <c r="AS3456" s="1">
        <v>27</v>
      </c>
      <c r="AT3456" s="45">
        <v>0.85</v>
      </c>
      <c r="AU3456" s="36">
        <v>156450</v>
      </c>
      <c r="AV3456" s="36">
        <v>166950</v>
      </c>
      <c r="AW3456" s="1"/>
      <c r="AX3456" s="2"/>
      <c r="AY3456" s="1"/>
      <c r="AZ3456" s="1"/>
      <c r="BA3456" s="36"/>
      <c r="BB3456" s="2"/>
      <c r="BC3456" s="1"/>
      <c r="BD3456" s="1"/>
      <c r="BE3456" s="36">
        <v>156450</v>
      </c>
      <c r="BF3456" s="36">
        <v>166950</v>
      </c>
      <c r="BG3456" s="1"/>
      <c r="BH3456" s="1"/>
      <c r="BI3456" s="1">
        <v>50</v>
      </c>
      <c r="BJ3456" s="1">
        <v>0</v>
      </c>
      <c r="BK3456" s="1">
        <v>0.03</v>
      </c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37" t="s">
        <v>76</v>
      </c>
    </row>
    <row r="3457" spans="1:77" x14ac:dyDescent="0.25">
      <c r="A3457" s="1">
        <v>3452</v>
      </c>
      <c r="B3457" s="1"/>
      <c r="C3457" s="1"/>
      <c r="D3457" s="1"/>
      <c r="E3457" s="1"/>
      <c r="F3457" s="1">
        <v>3452</v>
      </c>
      <c r="G3457" s="1" t="s">
        <v>67</v>
      </c>
      <c r="H3457" s="1">
        <v>3245</v>
      </c>
      <c r="M3457" s="1">
        <v>0</v>
      </c>
      <c r="N3457" s="1">
        <v>0</v>
      </c>
      <c r="O3457" s="1">
        <v>60</v>
      </c>
      <c r="P3457" s="1" t="s">
        <v>70</v>
      </c>
      <c r="Q3457" s="2">
        <v>60</v>
      </c>
      <c r="R3457" s="1"/>
      <c r="S3457" s="2">
        <v>300</v>
      </c>
      <c r="T3457" s="1"/>
      <c r="U3457" s="1"/>
      <c r="V3457" s="1"/>
      <c r="W3457" s="1"/>
      <c r="X3457" s="35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 t="s">
        <v>72</v>
      </c>
      <c r="AM3457" s="1" t="s">
        <v>73</v>
      </c>
      <c r="AN3457" s="1" t="s">
        <v>70</v>
      </c>
      <c r="AO3457" s="1">
        <v>240</v>
      </c>
      <c r="AP3457" s="1"/>
      <c r="AQ3457" s="2">
        <v>7450</v>
      </c>
      <c r="AR3457" s="36">
        <v>1788000</v>
      </c>
      <c r="AS3457" s="1">
        <v>34</v>
      </c>
      <c r="AT3457" s="45">
        <v>0.85</v>
      </c>
      <c r="AU3457" s="36">
        <v>268200</v>
      </c>
      <c r="AV3457" s="36">
        <v>286200</v>
      </c>
      <c r="AW3457" s="1"/>
      <c r="AX3457" s="2"/>
      <c r="AY3457" s="1"/>
      <c r="AZ3457" s="1"/>
      <c r="BA3457" s="36"/>
      <c r="BB3457" s="2"/>
      <c r="BC3457" s="1"/>
      <c r="BD3457" s="1"/>
      <c r="BE3457" s="36">
        <v>268200</v>
      </c>
      <c r="BF3457" s="36">
        <v>286200</v>
      </c>
      <c r="BG3457" s="1"/>
      <c r="BH3457" s="1"/>
      <c r="BI3457" s="1">
        <v>50</v>
      </c>
      <c r="BJ3457" s="1">
        <v>0</v>
      </c>
      <c r="BK3457" s="1">
        <v>0.03</v>
      </c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37" t="s">
        <v>76</v>
      </c>
    </row>
    <row r="3458" spans="1:77" x14ac:dyDescent="0.25">
      <c r="A3458" s="1">
        <v>3453</v>
      </c>
      <c r="B3458" s="1"/>
      <c r="C3458" s="1"/>
      <c r="D3458" s="1"/>
      <c r="E3458" s="1"/>
      <c r="F3458" s="1">
        <v>3453</v>
      </c>
      <c r="G3458" s="1" t="s">
        <v>67</v>
      </c>
      <c r="H3458" s="1">
        <v>3246</v>
      </c>
      <c r="M3458" s="1">
        <v>0</v>
      </c>
      <c r="N3458" s="1">
        <v>0</v>
      </c>
      <c r="O3458" s="1">
        <v>46</v>
      </c>
      <c r="P3458" s="1" t="s">
        <v>70</v>
      </c>
      <c r="Q3458" s="2">
        <v>46</v>
      </c>
      <c r="R3458" s="1"/>
      <c r="S3458" s="2">
        <v>300</v>
      </c>
      <c r="T3458" s="1"/>
      <c r="U3458" s="1"/>
      <c r="V3458" s="1"/>
      <c r="W3458" s="1"/>
      <c r="X3458" s="35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 t="s">
        <v>72</v>
      </c>
      <c r="AM3458" s="1" t="s">
        <v>73</v>
      </c>
      <c r="AN3458" s="1" t="s">
        <v>70</v>
      </c>
      <c r="AO3458" s="1">
        <v>184</v>
      </c>
      <c r="AP3458" s="1"/>
      <c r="AQ3458" s="2">
        <v>7450</v>
      </c>
      <c r="AR3458" s="36">
        <v>1370800</v>
      </c>
      <c r="AS3458" s="1">
        <v>30</v>
      </c>
      <c r="AT3458" s="45">
        <v>0.85</v>
      </c>
      <c r="AU3458" s="36">
        <v>205620</v>
      </c>
      <c r="AV3458" s="36">
        <v>219420</v>
      </c>
      <c r="AW3458" s="1"/>
      <c r="AX3458" s="2"/>
      <c r="AY3458" s="1"/>
      <c r="AZ3458" s="1"/>
      <c r="BA3458" s="36"/>
      <c r="BB3458" s="2"/>
      <c r="BC3458" s="1"/>
      <c r="BD3458" s="1"/>
      <c r="BE3458" s="36">
        <v>205620</v>
      </c>
      <c r="BF3458" s="36">
        <v>219420</v>
      </c>
      <c r="BG3458" s="1"/>
      <c r="BH3458" s="1"/>
      <c r="BI3458" s="1">
        <v>50</v>
      </c>
      <c r="BJ3458" s="1">
        <v>0</v>
      </c>
      <c r="BK3458" s="1">
        <v>0.03</v>
      </c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37" t="s">
        <v>76</v>
      </c>
    </row>
    <row r="3459" spans="1:77" x14ac:dyDescent="0.25">
      <c r="A3459" s="1">
        <v>3454</v>
      </c>
      <c r="B3459" s="1"/>
      <c r="C3459" s="1"/>
      <c r="D3459" s="1"/>
      <c r="E3459" s="1"/>
      <c r="F3459" s="1">
        <v>3454</v>
      </c>
      <c r="G3459" s="1" t="s">
        <v>67</v>
      </c>
      <c r="H3459" s="1">
        <v>3248</v>
      </c>
      <c r="M3459" s="1">
        <v>0</v>
      </c>
      <c r="N3459" s="1">
        <v>1</v>
      </c>
      <c r="O3459" s="1">
        <v>5.5</v>
      </c>
      <c r="P3459" s="1" t="s">
        <v>70</v>
      </c>
      <c r="Q3459" s="2">
        <v>105.5</v>
      </c>
      <c r="R3459" s="1"/>
      <c r="S3459" s="2">
        <v>300</v>
      </c>
      <c r="T3459" s="1"/>
      <c r="U3459" s="1"/>
      <c r="V3459" s="1"/>
      <c r="W3459" s="1"/>
      <c r="X3459" s="35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 t="s">
        <v>72</v>
      </c>
      <c r="AM3459" s="1" t="s">
        <v>73</v>
      </c>
      <c r="AN3459" s="1" t="s">
        <v>70</v>
      </c>
      <c r="AO3459" s="1">
        <v>422</v>
      </c>
      <c r="AP3459" s="1"/>
      <c r="AQ3459" s="2">
        <v>7450</v>
      </c>
      <c r="AR3459" s="36">
        <v>3143900</v>
      </c>
      <c r="AS3459" s="1">
        <v>33</v>
      </c>
      <c r="AT3459" s="45">
        <v>0.85</v>
      </c>
      <c r="AU3459" s="36">
        <v>471585</v>
      </c>
      <c r="AV3459" s="36">
        <v>503235</v>
      </c>
      <c r="AW3459" s="1"/>
      <c r="AX3459" s="2"/>
      <c r="AY3459" s="1"/>
      <c r="AZ3459" s="1"/>
      <c r="BA3459" s="36"/>
      <c r="BB3459" s="2"/>
      <c r="BC3459" s="1"/>
      <c r="BD3459" s="1"/>
      <c r="BE3459" s="36">
        <v>471585</v>
      </c>
      <c r="BF3459" s="36">
        <v>503235</v>
      </c>
      <c r="BG3459" s="1"/>
      <c r="BH3459" s="1"/>
      <c r="BI3459" s="1">
        <v>50</v>
      </c>
      <c r="BJ3459" s="1">
        <v>0</v>
      </c>
      <c r="BK3459" s="1">
        <v>0.03</v>
      </c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37" t="s">
        <v>76</v>
      </c>
    </row>
    <row r="3460" spans="1:77" x14ac:dyDescent="0.25">
      <c r="A3460" s="1">
        <v>3455</v>
      </c>
      <c r="B3460" s="1"/>
      <c r="C3460" s="1"/>
      <c r="D3460" s="1"/>
      <c r="E3460" s="1"/>
      <c r="F3460" s="1">
        <v>3455</v>
      </c>
      <c r="G3460" s="1" t="s">
        <v>67</v>
      </c>
      <c r="H3460" s="1">
        <v>3249</v>
      </c>
      <c r="M3460" s="1">
        <v>0</v>
      </c>
      <c r="N3460" s="1">
        <v>0</v>
      </c>
      <c r="O3460" s="1">
        <v>74</v>
      </c>
      <c r="P3460" s="1" t="s">
        <v>70</v>
      </c>
      <c r="Q3460" s="2">
        <v>74</v>
      </c>
      <c r="R3460" s="1"/>
      <c r="S3460" s="2">
        <v>300</v>
      </c>
      <c r="T3460" s="1"/>
      <c r="U3460" s="1"/>
      <c r="V3460" s="1"/>
      <c r="W3460" s="1"/>
      <c r="X3460" s="35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 t="s">
        <v>72</v>
      </c>
      <c r="AM3460" s="1" t="s">
        <v>73</v>
      </c>
      <c r="AN3460" s="1" t="s">
        <v>70</v>
      </c>
      <c r="AO3460" s="1">
        <v>296</v>
      </c>
      <c r="AP3460" s="1"/>
      <c r="AQ3460" s="2">
        <v>7450</v>
      </c>
      <c r="AR3460" s="36">
        <v>2205200</v>
      </c>
      <c r="AS3460" s="1">
        <v>35</v>
      </c>
      <c r="AT3460" s="45">
        <v>0.85</v>
      </c>
      <c r="AU3460" s="36">
        <v>330780</v>
      </c>
      <c r="AV3460" s="36">
        <v>352980</v>
      </c>
      <c r="AW3460" s="1"/>
      <c r="AX3460" s="2"/>
      <c r="AY3460" s="1"/>
      <c r="AZ3460" s="1"/>
      <c r="BA3460" s="36"/>
      <c r="BB3460" s="2"/>
      <c r="BC3460" s="1"/>
      <c r="BD3460" s="1"/>
      <c r="BE3460" s="36">
        <v>330780</v>
      </c>
      <c r="BF3460" s="36">
        <v>352980</v>
      </c>
      <c r="BG3460" s="1"/>
      <c r="BH3460" s="1"/>
      <c r="BI3460" s="1">
        <v>10</v>
      </c>
      <c r="BJ3460" s="1">
        <v>0</v>
      </c>
      <c r="BK3460" s="1">
        <v>0.03</v>
      </c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37" t="s">
        <v>76</v>
      </c>
    </row>
    <row r="3461" spans="1:77" x14ac:dyDescent="0.25">
      <c r="A3461" s="1">
        <v>3456</v>
      </c>
      <c r="B3461" s="1"/>
      <c r="C3461" s="1"/>
      <c r="D3461" s="1"/>
      <c r="E3461" s="1"/>
      <c r="F3461" s="1">
        <v>3456</v>
      </c>
      <c r="G3461" s="1" t="s">
        <v>67</v>
      </c>
      <c r="H3461" s="1">
        <v>3250</v>
      </c>
      <c r="M3461" s="1">
        <v>0</v>
      </c>
      <c r="N3461" s="1">
        <v>1</v>
      </c>
      <c r="O3461" s="1">
        <v>12</v>
      </c>
      <c r="P3461" s="1" t="s">
        <v>70</v>
      </c>
      <c r="Q3461" s="2">
        <v>112</v>
      </c>
      <c r="R3461" s="1"/>
      <c r="S3461" s="2">
        <v>300</v>
      </c>
      <c r="T3461" s="1"/>
      <c r="U3461" s="1"/>
      <c r="V3461" s="1"/>
      <c r="W3461" s="1"/>
      <c r="X3461" s="35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 t="s">
        <v>72</v>
      </c>
      <c r="AM3461" s="1" t="s">
        <v>73</v>
      </c>
      <c r="AN3461" s="1" t="s">
        <v>70</v>
      </c>
      <c r="AO3461" s="1">
        <v>448</v>
      </c>
      <c r="AP3461" s="1"/>
      <c r="AQ3461" s="2">
        <v>7450</v>
      </c>
      <c r="AR3461" s="36">
        <v>3337600</v>
      </c>
      <c r="AS3461" s="1">
        <v>36</v>
      </c>
      <c r="AT3461" s="45">
        <v>0.85</v>
      </c>
      <c r="AU3461" s="36">
        <v>500640</v>
      </c>
      <c r="AV3461" s="36">
        <v>534240</v>
      </c>
      <c r="AW3461" s="1"/>
      <c r="AX3461" s="2"/>
      <c r="AY3461" s="1"/>
      <c r="AZ3461" s="1"/>
      <c r="BA3461" s="36"/>
      <c r="BB3461" s="2"/>
      <c r="BC3461" s="1"/>
      <c r="BD3461" s="1"/>
      <c r="BE3461" s="36">
        <v>500640</v>
      </c>
      <c r="BF3461" s="36">
        <v>534240</v>
      </c>
      <c r="BG3461" s="1"/>
      <c r="BH3461" s="1"/>
      <c r="BI3461" s="1">
        <v>50</v>
      </c>
      <c r="BJ3461" s="1">
        <v>0</v>
      </c>
      <c r="BK3461" s="1">
        <v>0.03</v>
      </c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37" t="s">
        <v>76</v>
      </c>
    </row>
    <row r="3462" spans="1:77" x14ac:dyDescent="0.25">
      <c r="A3462" s="1">
        <v>3457</v>
      </c>
      <c r="B3462" s="1"/>
      <c r="C3462" s="1"/>
      <c r="D3462" s="1"/>
      <c r="E3462" s="1"/>
      <c r="F3462" s="1">
        <v>3457</v>
      </c>
      <c r="G3462" s="1" t="s">
        <v>67</v>
      </c>
      <c r="H3462" s="1">
        <v>3251</v>
      </c>
      <c r="M3462" s="1">
        <v>0</v>
      </c>
      <c r="N3462" s="1">
        <v>1</v>
      </c>
      <c r="O3462" s="1">
        <v>35.6</v>
      </c>
      <c r="P3462" s="1" t="s">
        <v>70</v>
      </c>
      <c r="Q3462" s="2">
        <v>135.6</v>
      </c>
      <c r="R3462" s="1"/>
      <c r="S3462" s="2">
        <v>300</v>
      </c>
      <c r="T3462" s="1"/>
      <c r="U3462" s="1"/>
      <c r="V3462" s="1"/>
      <c r="W3462" s="1"/>
      <c r="X3462" s="35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 t="s">
        <v>72</v>
      </c>
      <c r="AM3462" s="1" t="s">
        <v>73</v>
      </c>
      <c r="AN3462" s="1" t="s">
        <v>70</v>
      </c>
      <c r="AO3462" s="1">
        <v>542.4</v>
      </c>
      <c r="AP3462" s="1"/>
      <c r="AQ3462" s="2">
        <v>7450</v>
      </c>
      <c r="AR3462" s="36">
        <v>4040880</v>
      </c>
      <c r="AS3462" s="1">
        <v>19</v>
      </c>
      <c r="AT3462" s="45">
        <v>0.7</v>
      </c>
      <c r="AU3462" s="36">
        <v>1212264</v>
      </c>
      <c r="AV3462" s="36">
        <v>1252944</v>
      </c>
      <c r="AW3462" s="1"/>
      <c r="AX3462" s="2"/>
      <c r="AY3462" s="1"/>
      <c r="AZ3462" s="1"/>
      <c r="BA3462" s="36"/>
      <c r="BB3462" s="2"/>
      <c r="BC3462" s="1"/>
      <c r="BD3462" s="1"/>
      <c r="BE3462" s="36">
        <v>1212264</v>
      </c>
      <c r="BF3462" s="36">
        <v>1252944</v>
      </c>
      <c r="BG3462" s="1"/>
      <c r="BH3462" s="1"/>
      <c r="BI3462" s="1">
        <v>50</v>
      </c>
      <c r="BJ3462" s="1">
        <v>0</v>
      </c>
      <c r="BK3462" s="1">
        <v>0.03</v>
      </c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37" t="s">
        <v>76</v>
      </c>
    </row>
    <row r="3463" spans="1:77" x14ac:dyDescent="0.25">
      <c r="A3463" s="1">
        <v>3458</v>
      </c>
      <c r="B3463" s="1"/>
      <c r="C3463" s="1"/>
      <c r="D3463" s="1"/>
      <c r="E3463" s="1"/>
      <c r="F3463" s="1">
        <v>3458</v>
      </c>
      <c r="G3463" s="1" t="s">
        <v>67</v>
      </c>
      <c r="H3463" s="1">
        <v>3252</v>
      </c>
      <c r="M3463" s="1">
        <v>0</v>
      </c>
      <c r="N3463" s="1">
        <v>0</v>
      </c>
      <c r="O3463" s="1">
        <v>91</v>
      </c>
      <c r="P3463" s="1" t="s">
        <v>70</v>
      </c>
      <c r="Q3463" s="2">
        <v>91</v>
      </c>
      <c r="R3463" s="1"/>
      <c r="S3463" s="2">
        <v>300</v>
      </c>
      <c r="T3463" s="1"/>
      <c r="U3463" s="1"/>
      <c r="V3463" s="1"/>
      <c r="W3463" s="1"/>
      <c r="X3463" s="35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 t="s">
        <v>72</v>
      </c>
      <c r="AM3463" s="1" t="s">
        <v>73</v>
      </c>
      <c r="AN3463" s="1" t="s">
        <v>70</v>
      </c>
      <c r="AO3463" s="1">
        <v>364</v>
      </c>
      <c r="AP3463" s="1"/>
      <c r="AQ3463" s="2">
        <v>7450</v>
      </c>
      <c r="AR3463" s="36">
        <v>2711800</v>
      </c>
      <c r="AS3463" s="1">
        <v>29</v>
      </c>
      <c r="AT3463" s="45">
        <v>0.85</v>
      </c>
      <c r="AU3463" s="36">
        <v>406770</v>
      </c>
      <c r="AV3463" s="36">
        <v>434070</v>
      </c>
      <c r="AW3463" s="1"/>
      <c r="AX3463" s="2"/>
      <c r="AY3463" s="1"/>
      <c r="AZ3463" s="1"/>
      <c r="BA3463" s="36"/>
      <c r="BB3463" s="2"/>
      <c r="BC3463" s="1"/>
      <c r="BD3463" s="1"/>
      <c r="BE3463" s="36">
        <v>406770</v>
      </c>
      <c r="BF3463" s="36">
        <v>434070</v>
      </c>
      <c r="BG3463" s="1"/>
      <c r="BH3463" s="1"/>
      <c r="BI3463" s="1">
        <v>50</v>
      </c>
      <c r="BJ3463" s="1">
        <v>0</v>
      </c>
      <c r="BK3463" s="1">
        <v>0.03</v>
      </c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37" t="s">
        <v>76</v>
      </c>
    </row>
    <row r="3464" spans="1:77" x14ac:dyDescent="0.25">
      <c r="A3464" s="1">
        <v>3459</v>
      </c>
      <c r="B3464" s="1"/>
      <c r="C3464" s="1"/>
      <c r="D3464" s="1"/>
      <c r="E3464" s="1"/>
      <c r="F3464" s="1">
        <v>3459</v>
      </c>
      <c r="G3464" s="1" t="s">
        <v>67</v>
      </c>
      <c r="H3464" s="1">
        <v>3254</v>
      </c>
      <c r="M3464" s="1">
        <v>0</v>
      </c>
      <c r="N3464" s="1">
        <v>1</v>
      </c>
      <c r="O3464" s="1">
        <v>47</v>
      </c>
      <c r="P3464" s="1" t="s">
        <v>70</v>
      </c>
      <c r="Q3464" s="2">
        <v>147</v>
      </c>
      <c r="R3464" s="1"/>
      <c r="S3464" s="2">
        <v>300</v>
      </c>
      <c r="T3464" s="1"/>
      <c r="U3464" s="1"/>
      <c r="V3464" s="1"/>
      <c r="W3464" s="1"/>
      <c r="X3464" s="35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 t="s">
        <v>72</v>
      </c>
      <c r="AM3464" s="1" t="s">
        <v>73</v>
      </c>
      <c r="AN3464" s="1" t="s">
        <v>70</v>
      </c>
      <c r="AO3464" s="1">
        <v>588</v>
      </c>
      <c r="AP3464" s="1"/>
      <c r="AQ3464" s="2">
        <v>7450</v>
      </c>
      <c r="AR3464" s="36">
        <v>4380600</v>
      </c>
      <c r="AS3464" s="1">
        <v>34</v>
      </c>
      <c r="AT3464" s="45">
        <v>0.85</v>
      </c>
      <c r="AU3464" s="36">
        <v>657090</v>
      </c>
      <c r="AV3464" s="36">
        <v>701190</v>
      </c>
      <c r="AW3464" s="1"/>
      <c r="AX3464" s="2"/>
      <c r="AY3464" s="1"/>
      <c r="AZ3464" s="1"/>
      <c r="BA3464" s="36"/>
      <c r="BB3464" s="2"/>
      <c r="BC3464" s="1"/>
      <c r="BD3464" s="1"/>
      <c r="BE3464" s="36">
        <v>657090</v>
      </c>
      <c r="BF3464" s="36">
        <v>701190</v>
      </c>
      <c r="BG3464" s="1"/>
      <c r="BH3464" s="1"/>
      <c r="BI3464" s="1">
        <v>50</v>
      </c>
      <c r="BJ3464" s="1">
        <v>0</v>
      </c>
      <c r="BK3464" s="1">
        <v>0.03</v>
      </c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37" t="s">
        <v>76</v>
      </c>
    </row>
    <row r="3465" spans="1:77" x14ac:dyDescent="0.25">
      <c r="A3465" s="1">
        <v>3460</v>
      </c>
      <c r="B3465" s="1"/>
      <c r="C3465" s="1"/>
      <c r="D3465" s="1"/>
      <c r="E3465" s="1"/>
      <c r="F3465" s="1">
        <v>3460</v>
      </c>
      <c r="G3465" s="1" t="s">
        <v>67</v>
      </c>
      <c r="H3465" s="1">
        <v>3255</v>
      </c>
      <c r="M3465" s="1">
        <v>0</v>
      </c>
      <c r="N3465" s="1">
        <v>1</v>
      </c>
      <c r="O3465" s="1">
        <v>13</v>
      </c>
      <c r="P3465" s="1" t="s">
        <v>70</v>
      </c>
      <c r="Q3465" s="2">
        <v>113</v>
      </c>
      <c r="R3465" s="1"/>
      <c r="S3465" s="2">
        <v>300</v>
      </c>
      <c r="T3465" s="1"/>
      <c r="U3465" s="1"/>
      <c r="V3465" s="1"/>
      <c r="W3465" s="1"/>
      <c r="X3465" s="35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 t="s">
        <v>72</v>
      </c>
      <c r="AM3465" s="1" t="s">
        <v>73</v>
      </c>
      <c r="AN3465" s="1" t="s">
        <v>70</v>
      </c>
      <c r="AO3465" s="1">
        <v>452</v>
      </c>
      <c r="AP3465" s="1"/>
      <c r="AQ3465" s="2">
        <v>7450</v>
      </c>
      <c r="AR3465" s="36">
        <v>3367400</v>
      </c>
      <c r="AS3465" s="1">
        <v>24</v>
      </c>
      <c r="AT3465" s="45">
        <v>0.85</v>
      </c>
      <c r="AU3465" s="36">
        <v>505110</v>
      </c>
      <c r="AV3465" s="36">
        <v>539010</v>
      </c>
      <c r="AW3465" s="1"/>
      <c r="AX3465" s="2"/>
      <c r="AY3465" s="1"/>
      <c r="AZ3465" s="1"/>
      <c r="BA3465" s="36"/>
      <c r="BB3465" s="2"/>
      <c r="BC3465" s="1"/>
      <c r="BD3465" s="1"/>
      <c r="BE3465" s="36">
        <v>505110</v>
      </c>
      <c r="BF3465" s="36">
        <v>539010</v>
      </c>
      <c r="BG3465" s="1"/>
      <c r="BH3465" s="1"/>
      <c r="BI3465" s="1">
        <v>50</v>
      </c>
      <c r="BJ3465" s="1">
        <v>0</v>
      </c>
      <c r="BK3465" s="1">
        <v>0.03</v>
      </c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37" t="s">
        <v>76</v>
      </c>
    </row>
    <row r="3466" spans="1:77" x14ac:dyDescent="0.25">
      <c r="A3466" s="1">
        <v>3461</v>
      </c>
      <c r="B3466" s="1"/>
      <c r="C3466" s="1"/>
      <c r="D3466" s="1"/>
      <c r="E3466" s="1"/>
      <c r="F3466" s="1">
        <v>3461</v>
      </c>
      <c r="G3466" s="1" t="s">
        <v>67</v>
      </c>
      <c r="H3466" s="1">
        <v>3256</v>
      </c>
      <c r="M3466" s="1">
        <v>0</v>
      </c>
      <c r="N3466" s="1">
        <v>0</v>
      </c>
      <c r="O3466" s="1">
        <v>42</v>
      </c>
      <c r="P3466" s="1" t="s">
        <v>70</v>
      </c>
      <c r="Q3466" s="2">
        <v>42</v>
      </c>
      <c r="R3466" s="1"/>
      <c r="S3466" s="2">
        <v>300</v>
      </c>
      <c r="T3466" s="1"/>
      <c r="U3466" s="1"/>
      <c r="V3466" s="1"/>
      <c r="W3466" s="1"/>
      <c r="X3466" s="35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 t="s">
        <v>72</v>
      </c>
      <c r="AM3466" s="1" t="s">
        <v>73</v>
      </c>
      <c r="AN3466" s="1" t="s">
        <v>70</v>
      </c>
      <c r="AO3466" s="1">
        <v>168</v>
      </c>
      <c r="AP3466" s="1"/>
      <c r="AQ3466" s="2">
        <v>7450</v>
      </c>
      <c r="AR3466" s="36">
        <v>1251600</v>
      </c>
      <c r="AS3466" s="1">
        <v>28</v>
      </c>
      <c r="AT3466" s="45">
        <v>0.85</v>
      </c>
      <c r="AU3466" s="36">
        <v>187740</v>
      </c>
      <c r="AV3466" s="36">
        <v>200340</v>
      </c>
      <c r="AW3466" s="1"/>
      <c r="AX3466" s="2"/>
      <c r="AY3466" s="1"/>
      <c r="AZ3466" s="1"/>
      <c r="BA3466" s="36"/>
      <c r="BB3466" s="2"/>
      <c r="BC3466" s="1"/>
      <c r="BD3466" s="1"/>
      <c r="BE3466" s="36">
        <v>187740</v>
      </c>
      <c r="BF3466" s="36">
        <v>200340</v>
      </c>
      <c r="BG3466" s="1"/>
      <c r="BH3466" s="1"/>
      <c r="BI3466" s="1">
        <v>50</v>
      </c>
      <c r="BJ3466" s="1">
        <v>0</v>
      </c>
      <c r="BK3466" s="1">
        <v>0.03</v>
      </c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37" t="s">
        <v>76</v>
      </c>
    </row>
    <row r="3467" spans="1:77" x14ac:dyDescent="0.25">
      <c r="A3467" s="1">
        <v>3462</v>
      </c>
      <c r="B3467" s="1"/>
      <c r="C3467" s="1"/>
      <c r="D3467" s="1"/>
      <c r="E3467" s="1"/>
      <c r="F3467" s="1">
        <v>3462</v>
      </c>
      <c r="G3467" s="1" t="s">
        <v>67</v>
      </c>
      <c r="H3467" s="1">
        <v>3258</v>
      </c>
      <c r="M3467" s="1">
        <v>0</v>
      </c>
      <c r="N3467" s="1">
        <v>1</v>
      </c>
      <c r="O3467" s="1">
        <v>82</v>
      </c>
      <c r="P3467" s="1" t="s">
        <v>70</v>
      </c>
      <c r="Q3467" s="2">
        <v>182</v>
      </c>
      <c r="R3467" s="1"/>
      <c r="S3467" s="2">
        <v>300</v>
      </c>
      <c r="T3467" s="1"/>
      <c r="U3467" s="1"/>
      <c r="V3467" s="1"/>
      <c r="W3467" s="1"/>
      <c r="X3467" s="35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 t="s">
        <v>72</v>
      </c>
      <c r="AM3467" s="1" t="s">
        <v>73</v>
      </c>
      <c r="AN3467" s="1" t="s">
        <v>70</v>
      </c>
      <c r="AO3467" s="1">
        <v>728</v>
      </c>
      <c r="AP3467" s="1"/>
      <c r="AQ3467" s="2">
        <v>7450</v>
      </c>
      <c r="AR3467" s="36">
        <v>5423600</v>
      </c>
      <c r="AS3467" s="1">
        <v>35</v>
      </c>
      <c r="AT3467" s="45">
        <v>0.85</v>
      </c>
      <c r="AU3467" s="36">
        <v>813540</v>
      </c>
      <c r="AV3467" s="36">
        <v>868140</v>
      </c>
      <c r="AW3467" s="1"/>
      <c r="AX3467" s="2"/>
      <c r="AY3467" s="1"/>
      <c r="AZ3467" s="1"/>
      <c r="BA3467" s="36"/>
      <c r="BB3467" s="2"/>
      <c r="BC3467" s="1"/>
      <c r="BD3467" s="1"/>
      <c r="BE3467" s="36">
        <v>813540</v>
      </c>
      <c r="BF3467" s="36">
        <v>868140</v>
      </c>
      <c r="BG3467" s="1"/>
      <c r="BH3467" s="1"/>
      <c r="BI3467" s="1">
        <v>50</v>
      </c>
      <c r="BJ3467" s="1">
        <v>0</v>
      </c>
      <c r="BK3467" s="1">
        <v>0.03</v>
      </c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37" t="s">
        <v>76</v>
      </c>
    </row>
    <row r="3468" spans="1:77" x14ac:dyDescent="0.25">
      <c r="A3468" s="1">
        <v>3463</v>
      </c>
      <c r="B3468" s="1"/>
      <c r="C3468" s="1"/>
      <c r="D3468" s="1"/>
      <c r="E3468" s="1"/>
      <c r="F3468" s="1">
        <v>3463</v>
      </c>
      <c r="G3468" s="1" t="s">
        <v>67</v>
      </c>
      <c r="H3468" s="1">
        <v>3259</v>
      </c>
      <c r="M3468" s="1">
        <v>0</v>
      </c>
      <c r="N3468" s="1">
        <v>1</v>
      </c>
      <c r="O3468" s="1">
        <v>17</v>
      </c>
      <c r="P3468" s="1" t="s">
        <v>70</v>
      </c>
      <c r="Q3468" s="2">
        <v>117</v>
      </c>
      <c r="R3468" s="1"/>
      <c r="S3468" s="2">
        <v>300</v>
      </c>
      <c r="T3468" s="1"/>
      <c r="U3468" s="1"/>
      <c r="V3468" s="1"/>
      <c r="W3468" s="1"/>
      <c r="X3468" s="35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 t="s">
        <v>72</v>
      </c>
      <c r="AM3468" s="1" t="s">
        <v>73</v>
      </c>
      <c r="AN3468" s="1" t="s">
        <v>70</v>
      </c>
      <c r="AO3468" s="1">
        <v>468</v>
      </c>
      <c r="AP3468" s="1"/>
      <c r="AQ3468" s="2">
        <v>7450</v>
      </c>
      <c r="AR3468" s="36">
        <v>3486600</v>
      </c>
      <c r="AS3468" s="1">
        <v>34</v>
      </c>
      <c r="AT3468" s="45">
        <v>0.85</v>
      </c>
      <c r="AU3468" s="36">
        <v>522990</v>
      </c>
      <c r="AV3468" s="36">
        <v>558090</v>
      </c>
      <c r="AW3468" s="1"/>
      <c r="AX3468" s="2"/>
      <c r="AY3468" s="1"/>
      <c r="AZ3468" s="1"/>
      <c r="BA3468" s="36"/>
      <c r="BB3468" s="2"/>
      <c r="BC3468" s="1"/>
      <c r="BD3468" s="1"/>
      <c r="BE3468" s="36">
        <v>522990</v>
      </c>
      <c r="BF3468" s="36">
        <v>558090</v>
      </c>
      <c r="BG3468" s="1"/>
      <c r="BH3468" s="1"/>
      <c r="BI3468" s="1">
        <v>50</v>
      </c>
      <c r="BJ3468" s="1">
        <v>0</v>
      </c>
      <c r="BK3468" s="1">
        <v>0.03</v>
      </c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37" t="s">
        <v>76</v>
      </c>
    </row>
    <row r="3469" spans="1:77" x14ac:dyDescent="0.25">
      <c r="A3469" s="1">
        <v>3464</v>
      </c>
      <c r="B3469" s="1"/>
      <c r="C3469" s="1"/>
      <c r="D3469" s="1"/>
      <c r="E3469" s="1"/>
      <c r="F3469" s="1">
        <v>3464</v>
      </c>
      <c r="G3469" s="1" t="s">
        <v>67</v>
      </c>
      <c r="H3469" s="1">
        <v>3260</v>
      </c>
      <c r="M3469" s="1">
        <v>0</v>
      </c>
      <c r="N3469" s="1">
        <v>1</v>
      </c>
      <c r="O3469" s="1">
        <v>12</v>
      </c>
      <c r="P3469" s="1" t="s">
        <v>70</v>
      </c>
      <c r="Q3469" s="2">
        <v>112</v>
      </c>
      <c r="R3469" s="1"/>
      <c r="S3469" s="2">
        <v>300</v>
      </c>
      <c r="T3469" s="1"/>
      <c r="U3469" s="1"/>
      <c r="V3469" s="1"/>
      <c r="W3469" s="1"/>
      <c r="X3469" s="35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 t="s">
        <v>72</v>
      </c>
      <c r="AM3469" s="1" t="s">
        <v>73</v>
      </c>
      <c r="AN3469" s="1" t="s">
        <v>70</v>
      </c>
      <c r="AO3469" s="1">
        <v>448</v>
      </c>
      <c r="AP3469" s="1"/>
      <c r="AQ3469" s="2">
        <v>7450</v>
      </c>
      <c r="AR3469" s="36">
        <v>3337600</v>
      </c>
      <c r="AS3469" s="1">
        <v>31</v>
      </c>
      <c r="AT3469" s="45">
        <v>0.85</v>
      </c>
      <c r="AU3469" s="36">
        <v>500640</v>
      </c>
      <c r="AV3469" s="36">
        <v>534240</v>
      </c>
      <c r="AW3469" s="1"/>
      <c r="AX3469" s="2"/>
      <c r="AY3469" s="1"/>
      <c r="AZ3469" s="1"/>
      <c r="BA3469" s="36"/>
      <c r="BB3469" s="2"/>
      <c r="BC3469" s="1"/>
      <c r="BD3469" s="1"/>
      <c r="BE3469" s="36">
        <v>500640</v>
      </c>
      <c r="BF3469" s="36">
        <v>534240</v>
      </c>
      <c r="BG3469" s="1"/>
      <c r="BH3469" s="1"/>
      <c r="BI3469" s="1">
        <v>50</v>
      </c>
      <c r="BJ3469" s="1">
        <v>0</v>
      </c>
      <c r="BK3469" s="1">
        <v>0.03</v>
      </c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37" t="s">
        <v>76</v>
      </c>
    </row>
    <row r="3470" spans="1:77" x14ac:dyDescent="0.25">
      <c r="A3470" s="1">
        <v>3465</v>
      </c>
      <c r="B3470" s="1"/>
      <c r="C3470" s="1"/>
      <c r="D3470" s="1"/>
      <c r="E3470" s="1"/>
      <c r="F3470" s="1">
        <v>3465</v>
      </c>
      <c r="G3470" s="1" t="s">
        <v>67</v>
      </c>
      <c r="H3470" s="1">
        <v>3261</v>
      </c>
      <c r="M3470" s="1">
        <v>0</v>
      </c>
      <c r="N3470" s="1">
        <v>0</v>
      </c>
      <c r="O3470" s="1">
        <v>82</v>
      </c>
      <c r="P3470" s="1" t="s">
        <v>70</v>
      </c>
      <c r="Q3470" s="2">
        <v>82</v>
      </c>
      <c r="R3470" s="1"/>
      <c r="S3470" s="2">
        <v>250</v>
      </c>
      <c r="T3470" s="1"/>
      <c r="U3470" s="1"/>
      <c r="V3470" s="1"/>
      <c r="W3470" s="1"/>
      <c r="X3470" s="35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 t="s">
        <v>72</v>
      </c>
      <c r="AM3470" s="1" t="s">
        <v>75</v>
      </c>
      <c r="AN3470" s="1" t="s">
        <v>70</v>
      </c>
      <c r="AO3470" s="1">
        <v>328</v>
      </c>
      <c r="AP3470" s="1"/>
      <c r="AQ3470" s="2">
        <v>8050</v>
      </c>
      <c r="AR3470" s="36">
        <v>2640400</v>
      </c>
      <c r="AS3470" s="1">
        <v>34</v>
      </c>
      <c r="AT3470" s="45">
        <v>0.57999999999999996</v>
      </c>
      <c r="AU3470" s="36">
        <v>1108968</v>
      </c>
      <c r="AV3470" s="36">
        <v>1129468</v>
      </c>
      <c r="AW3470" s="1"/>
      <c r="AX3470" s="2"/>
      <c r="AY3470" s="1"/>
      <c r="AZ3470" s="1"/>
      <c r="BA3470" s="36"/>
      <c r="BB3470" s="2"/>
      <c r="BC3470" s="1"/>
      <c r="BD3470" s="1"/>
      <c r="BE3470" s="36">
        <v>1108968</v>
      </c>
      <c r="BF3470" s="36">
        <v>1129468</v>
      </c>
      <c r="BG3470" s="1"/>
      <c r="BH3470" s="1"/>
      <c r="BI3470" s="1">
        <v>50</v>
      </c>
      <c r="BJ3470" s="1">
        <v>0</v>
      </c>
      <c r="BK3470" s="1">
        <v>0.03</v>
      </c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37" t="s">
        <v>76</v>
      </c>
    </row>
    <row r="3471" spans="1:77" x14ac:dyDescent="0.25">
      <c r="A3471" s="1">
        <v>3466</v>
      </c>
      <c r="B3471" s="1"/>
      <c r="C3471" s="1"/>
      <c r="D3471" s="1"/>
      <c r="E3471" s="1"/>
      <c r="F3471" s="1">
        <v>3466</v>
      </c>
      <c r="G3471" s="1" t="s">
        <v>67</v>
      </c>
      <c r="H3471" s="1">
        <v>3262</v>
      </c>
      <c r="M3471" s="1">
        <v>0</v>
      </c>
      <c r="N3471" s="1">
        <v>1</v>
      </c>
      <c r="O3471" s="1">
        <v>9</v>
      </c>
      <c r="P3471" s="1" t="s">
        <v>70</v>
      </c>
      <c r="Q3471" s="2">
        <v>109</v>
      </c>
      <c r="R3471" s="1"/>
      <c r="S3471" s="2">
        <v>100</v>
      </c>
      <c r="T3471" s="1"/>
      <c r="U3471" s="1"/>
      <c r="V3471" s="1"/>
      <c r="W3471" s="1"/>
      <c r="X3471" s="35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 t="s">
        <v>72</v>
      </c>
      <c r="AM3471" s="1" t="s">
        <v>75</v>
      </c>
      <c r="AN3471" s="1" t="s">
        <v>70</v>
      </c>
      <c r="AO3471" s="1">
        <v>436</v>
      </c>
      <c r="AP3471" s="1"/>
      <c r="AQ3471" s="2">
        <v>8050</v>
      </c>
      <c r="AR3471" s="36">
        <v>3509800</v>
      </c>
      <c r="AS3471" s="1">
        <v>34</v>
      </c>
      <c r="AT3471" s="45">
        <v>0.57999999999999996</v>
      </c>
      <c r="AU3471" s="36">
        <v>1474116.0000000002</v>
      </c>
      <c r="AV3471" s="36">
        <v>1485016.0000000002</v>
      </c>
      <c r="AW3471" s="1"/>
      <c r="AX3471" s="2"/>
      <c r="AY3471" s="1"/>
      <c r="AZ3471" s="1"/>
      <c r="BA3471" s="36"/>
      <c r="BB3471" s="2"/>
      <c r="BC3471" s="1"/>
      <c r="BD3471" s="1"/>
      <c r="BE3471" s="36">
        <v>1474116.0000000002</v>
      </c>
      <c r="BF3471" s="36">
        <v>1485016.0000000002</v>
      </c>
      <c r="BG3471" s="1"/>
      <c r="BH3471" s="1"/>
      <c r="BI3471" s="1">
        <v>50</v>
      </c>
      <c r="BJ3471" s="1">
        <v>0</v>
      </c>
      <c r="BK3471" s="1">
        <v>0.03</v>
      </c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37" t="s">
        <v>76</v>
      </c>
    </row>
    <row r="3472" spans="1:77" x14ac:dyDescent="0.25">
      <c r="A3472" s="1">
        <v>3467</v>
      </c>
      <c r="B3472" s="1"/>
      <c r="C3472" s="1"/>
      <c r="D3472" s="1"/>
      <c r="E3472" s="1"/>
      <c r="F3472" s="1">
        <v>3467</v>
      </c>
      <c r="G3472" s="1" t="s">
        <v>67</v>
      </c>
      <c r="H3472" s="1">
        <v>3263</v>
      </c>
      <c r="M3472" s="1">
        <v>0</v>
      </c>
      <c r="N3472" s="1">
        <v>0</v>
      </c>
      <c r="O3472" s="1">
        <v>85</v>
      </c>
      <c r="P3472" s="1" t="s">
        <v>70</v>
      </c>
      <c r="Q3472" s="2">
        <v>85</v>
      </c>
      <c r="R3472" s="1"/>
      <c r="S3472" s="2">
        <v>350</v>
      </c>
      <c r="T3472" s="1"/>
      <c r="U3472" s="1"/>
      <c r="V3472" s="1"/>
      <c r="W3472" s="1"/>
      <c r="X3472" s="35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 t="s">
        <v>72</v>
      </c>
      <c r="AM3472" s="1" t="s">
        <v>75</v>
      </c>
      <c r="AN3472" s="1" t="s">
        <v>70</v>
      </c>
      <c r="AO3472" s="1">
        <v>340</v>
      </c>
      <c r="AP3472" s="1"/>
      <c r="AQ3472" s="2">
        <v>8050</v>
      </c>
      <c r="AR3472" s="36">
        <v>2737000</v>
      </c>
      <c r="AS3472" s="1">
        <v>34</v>
      </c>
      <c r="AT3472" s="45">
        <v>0.57999999999999996</v>
      </c>
      <c r="AU3472" s="36">
        <v>1149540</v>
      </c>
      <c r="AV3472" s="36">
        <v>1179290</v>
      </c>
      <c r="AW3472" s="1"/>
      <c r="AX3472" s="2"/>
      <c r="AY3472" s="1"/>
      <c r="AZ3472" s="1"/>
      <c r="BA3472" s="36"/>
      <c r="BB3472" s="2"/>
      <c r="BC3472" s="1"/>
      <c r="BD3472" s="1"/>
      <c r="BE3472" s="36">
        <v>1149540</v>
      </c>
      <c r="BF3472" s="36">
        <v>1179290</v>
      </c>
      <c r="BG3472" s="1"/>
      <c r="BH3472" s="1"/>
      <c r="BI3472" s="1">
        <v>50</v>
      </c>
      <c r="BJ3472" s="1">
        <v>0</v>
      </c>
      <c r="BK3472" s="1">
        <v>0.03</v>
      </c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37" t="s">
        <v>76</v>
      </c>
    </row>
    <row r="3473" spans="1:77" x14ac:dyDescent="0.25">
      <c r="A3473" s="1">
        <v>3468</v>
      </c>
      <c r="B3473" s="1"/>
      <c r="C3473" s="1"/>
      <c r="D3473" s="1"/>
      <c r="E3473" s="1"/>
      <c r="F3473" s="1">
        <v>3468</v>
      </c>
      <c r="G3473" s="1" t="s">
        <v>67</v>
      </c>
      <c r="H3473" s="1">
        <v>3264</v>
      </c>
      <c r="M3473" s="1">
        <v>0</v>
      </c>
      <c r="N3473" s="1">
        <v>2</v>
      </c>
      <c r="O3473" s="1">
        <v>48</v>
      </c>
      <c r="P3473" s="1" t="s">
        <v>70</v>
      </c>
      <c r="Q3473" s="2">
        <v>248</v>
      </c>
      <c r="R3473" s="1"/>
      <c r="S3473" s="2">
        <v>250</v>
      </c>
      <c r="T3473" s="1"/>
      <c r="U3473" s="1"/>
      <c r="V3473" s="1"/>
      <c r="W3473" s="1"/>
      <c r="X3473" s="35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 t="s">
        <v>72</v>
      </c>
      <c r="AM3473" s="1" t="s">
        <v>73</v>
      </c>
      <c r="AN3473" s="1" t="s">
        <v>70</v>
      </c>
      <c r="AO3473" s="1">
        <v>992</v>
      </c>
      <c r="AP3473" s="1"/>
      <c r="AQ3473" s="2">
        <v>7450</v>
      </c>
      <c r="AR3473" s="36">
        <v>7390400</v>
      </c>
      <c r="AS3473" s="1">
        <v>11</v>
      </c>
      <c r="AT3473" s="45">
        <v>0.34</v>
      </c>
      <c r="AU3473" s="36">
        <v>4877664</v>
      </c>
      <c r="AV3473" s="36">
        <v>4939664</v>
      </c>
      <c r="AW3473" s="1"/>
      <c r="AX3473" s="2"/>
      <c r="AY3473" s="1"/>
      <c r="AZ3473" s="1"/>
      <c r="BA3473" s="36"/>
      <c r="BB3473" s="2"/>
      <c r="BC3473" s="1"/>
      <c r="BD3473" s="1"/>
      <c r="BE3473" s="36">
        <v>4877664</v>
      </c>
      <c r="BF3473" s="36">
        <v>4939664</v>
      </c>
      <c r="BG3473" s="1"/>
      <c r="BH3473" s="1"/>
      <c r="BI3473" s="1">
        <v>50</v>
      </c>
      <c r="BJ3473" s="1">
        <v>0</v>
      </c>
      <c r="BK3473" s="1">
        <v>0.03</v>
      </c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37" t="s">
        <v>76</v>
      </c>
    </row>
    <row r="3474" spans="1:77" x14ac:dyDescent="0.25">
      <c r="A3474" s="1">
        <v>3469</v>
      </c>
      <c r="B3474" s="1"/>
      <c r="C3474" s="1"/>
      <c r="D3474" s="1"/>
      <c r="E3474" s="1"/>
      <c r="F3474" s="1">
        <v>3469</v>
      </c>
      <c r="G3474" s="1" t="s">
        <v>67</v>
      </c>
      <c r="H3474" s="1">
        <v>3265</v>
      </c>
      <c r="M3474" s="1">
        <v>0</v>
      </c>
      <c r="N3474" s="1">
        <v>0</v>
      </c>
      <c r="O3474" s="1">
        <v>97</v>
      </c>
      <c r="P3474" s="1" t="s">
        <v>70</v>
      </c>
      <c r="Q3474" s="2">
        <v>97</v>
      </c>
      <c r="R3474" s="1"/>
      <c r="S3474" s="2">
        <v>100</v>
      </c>
      <c r="T3474" s="1"/>
      <c r="U3474" s="1"/>
      <c r="V3474" s="1"/>
      <c r="W3474" s="1"/>
      <c r="X3474" s="35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 t="s">
        <v>72</v>
      </c>
      <c r="AM3474" s="1" t="s">
        <v>73</v>
      </c>
      <c r="AN3474" s="1" t="s">
        <v>70</v>
      </c>
      <c r="AO3474" s="1">
        <v>388</v>
      </c>
      <c r="AP3474" s="1"/>
      <c r="AQ3474" s="2">
        <v>7450</v>
      </c>
      <c r="AR3474" s="36">
        <v>2890600</v>
      </c>
      <c r="AS3474" s="1">
        <v>10</v>
      </c>
      <c r="AT3474" s="45">
        <v>0.3</v>
      </c>
      <c r="AU3474" s="36">
        <v>2023420</v>
      </c>
      <c r="AV3474" s="36">
        <v>2033120</v>
      </c>
      <c r="AW3474" s="1"/>
      <c r="AX3474" s="2"/>
      <c r="AY3474" s="1"/>
      <c r="AZ3474" s="1"/>
      <c r="BA3474" s="36"/>
      <c r="BB3474" s="2"/>
      <c r="BC3474" s="1"/>
      <c r="BD3474" s="1"/>
      <c r="BE3474" s="36">
        <v>2023420</v>
      </c>
      <c r="BF3474" s="36">
        <v>2033120</v>
      </c>
      <c r="BG3474" s="1"/>
      <c r="BH3474" s="1"/>
      <c r="BI3474" s="1">
        <v>50</v>
      </c>
      <c r="BJ3474" s="1">
        <v>0</v>
      </c>
      <c r="BK3474" s="1">
        <v>0.03</v>
      </c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37" t="s">
        <v>76</v>
      </c>
    </row>
    <row r="3475" spans="1:77" x14ac:dyDescent="0.25">
      <c r="A3475" s="1">
        <v>3470</v>
      </c>
      <c r="B3475" s="1"/>
      <c r="C3475" s="1"/>
      <c r="D3475" s="1"/>
      <c r="E3475" s="1"/>
      <c r="F3475" s="1">
        <v>3470</v>
      </c>
      <c r="G3475" s="1" t="s">
        <v>67</v>
      </c>
      <c r="H3475" s="1">
        <v>3266</v>
      </c>
      <c r="M3475" s="1">
        <v>0</v>
      </c>
      <c r="N3475" s="1">
        <v>0</v>
      </c>
      <c r="O3475" s="1">
        <v>50</v>
      </c>
      <c r="P3475" s="1" t="s">
        <v>70</v>
      </c>
      <c r="Q3475" s="2">
        <v>50</v>
      </c>
      <c r="R3475" s="1"/>
      <c r="S3475" s="2">
        <v>100</v>
      </c>
      <c r="T3475" s="1"/>
      <c r="U3475" s="1"/>
      <c r="V3475" s="1"/>
      <c r="W3475" s="1"/>
      <c r="X3475" s="35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 t="s">
        <v>72</v>
      </c>
      <c r="AM3475" s="1" t="s">
        <v>73</v>
      </c>
      <c r="AN3475" s="1" t="s">
        <v>70</v>
      </c>
      <c r="AO3475" s="1">
        <v>200</v>
      </c>
      <c r="AP3475" s="1"/>
      <c r="AQ3475" s="2">
        <v>7450</v>
      </c>
      <c r="AR3475" s="36">
        <v>1490000</v>
      </c>
      <c r="AS3475" s="1">
        <v>34</v>
      </c>
      <c r="AT3475" s="45">
        <v>0.85</v>
      </c>
      <c r="AU3475" s="36">
        <v>223500</v>
      </c>
      <c r="AV3475" s="36">
        <v>228500</v>
      </c>
      <c r="AW3475" s="1"/>
      <c r="AX3475" s="2"/>
      <c r="AY3475" s="1"/>
      <c r="AZ3475" s="1"/>
      <c r="BA3475" s="36"/>
      <c r="BB3475" s="2"/>
      <c r="BC3475" s="1"/>
      <c r="BD3475" s="1"/>
      <c r="BE3475" s="36">
        <v>223500</v>
      </c>
      <c r="BF3475" s="36">
        <v>228500</v>
      </c>
      <c r="BG3475" s="1"/>
      <c r="BH3475" s="1"/>
      <c r="BI3475" s="1">
        <v>50</v>
      </c>
      <c r="BJ3475" s="1">
        <v>0</v>
      </c>
      <c r="BK3475" s="1">
        <v>0.03</v>
      </c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37" t="s">
        <v>76</v>
      </c>
    </row>
    <row r="3476" spans="1:77" x14ac:dyDescent="0.25">
      <c r="A3476" s="1">
        <v>3471</v>
      </c>
      <c r="B3476" s="1"/>
      <c r="C3476" s="1"/>
      <c r="D3476" s="1"/>
      <c r="E3476" s="1"/>
      <c r="F3476" s="1">
        <v>3471</v>
      </c>
      <c r="G3476" s="1" t="s">
        <v>67</v>
      </c>
      <c r="H3476" s="1">
        <v>3267</v>
      </c>
      <c r="M3476" s="1">
        <v>0</v>
      </c>
      <c r="N3476" s="1">
        <v>1</v>
      </c>
      <c r="O3476" s="1">
        <v>49</v>
      </c>
      <c r="P3476" s="1" t="s">
        <v>70</v>
      </c>
      <c r="Q3476" s="2">
        <v>149</v>
      </c>
      <c r="R3476" s="1"/>
      <c r="S3476" s="2">
        <v>250</v>
      </c>
      <c r="T3476" s="1"/>
      <c r="U3476" s="1"/>
      <c r="V3476" s="1"/>
      <c r="W3476" s="1"/>
      <c r="X3476" s="35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 t="s">
        <v>72</v>
      </c>
      <c r="AM3476" s="1" t="s">
        <v>75</v>
      </c>
      <c r="AN3476" s="1" t="s">
        <v>70</v>
      </c>
      <c r="AO3476" s="1">
        <v>596</v>
      </c>
      <c r="AP3476" s="1"/>
      <c r="AQ3476" s="2">
        <v>8050</v>
      </c>
      <c r="AR3476" s="36">
        <v>4797800</v>
      </c>
      <c r="AS3476" s="1">
        <v>34</v>
      </c>
      <c r="AT3476" s="45">
        <v>0.57999999999999996</v>
      </c>
      <c r="AU3476" s="36">
        <v>2015076</v>
      </c>
      <c r="AV3476" s="36">
        <v>2052326</v>
      </c>
      <c r="AW3476" s="1"/>
      <c r="AX3476" s="2"/>
      <c r="AY3476" s="1"/>
      <c r="AZ3476" s="1"/>
      <c r="BA3476" s="36"/>
      <c r="BB3476" s="2"/>
      <c r="BC3476" s="1"/>
      <c r="BD3476" s="1"/>
      <c r="BE3476" s="36">
        <v>2015076</v>
      </c>
      <c r="BF3476" s="36">
        <v>2052326</v>
      </c>
      <c r="BG3476" s="1"/>
      <c r="BH3476" s="1"/>
      <c r="BI3476" s="1">
        <v>50</v>
      </c>
      <c r="BJ3476" s="1">
        <v>0</v>
      </c>
      <c r="BK3476" s="1">
        <v>0.03</v>
      </c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37" t="s">
        <v>76</v>
      </c>
    </row>
    <row r="3477" spans="1:77" x14ac:dyDescent="0.25">
      <c r="A3477" s="1">
        <v>3472</v>
      </c>
      <c r="B3477" s="1"/>
      <c r="C3477" s="1"/>
      <c r="D3477" s="1"/>
      <c r="E3477" s="1"/>
      <c r="F3477" s="1">
        <v>3472</v>
      </c>
      <c r="G3477" s="1" t="s">
        <v>67</v>
      </c>
      <c r="H3477" s="1">
        <v>3268</v>
      </c>
      <c r="M3477" s="1">
        <v>0</v>
      </c>
      <c r="N3477" s="1">
        <v>0</v>
      </c>
      <c r="O3477" s="1">
        <v>43</v>
      </c>
      <c r="P3477" s="1" t="s">
        <v>70</v>
      </c>
      <c r="Q3477" s="2">
        <v>43</v>
      </c>
      <c r="R3477" s="1"/>
      <c r="S3477" s="2">
        <v>250</v>
      </c>
      <c r="T3477" s="1"/>
      <c r="U3477" s="1"/>
      <c r="V3477" s="1"/>
      <c r="W3477" s="1"/>
      <c r="X3477" s="35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 t="s">
        <v>72</v>
      </c>
      <c r="AM3477" s="1" t="s">
        <v>75</v>
      </c>
      <c r="AN3477" s="1" t="s">
        <v>70</v>
      </c>
      <c r="AO3477" s="1">
        <v>172</v>
      </c>
      <c r="AP3477" s="1"/>
      <c r="AQ3477" s="2">
        <v>8050</v>
      </c>
      <c r="AR3477" s="36">
        <v>1384600</v>
      </c>
      <c r="AS3477" s="1">
        <v>34</v>
      </c>
      <c r="AT3477" s="45">
        <v>0.57999999999999996</v>
      </c>
      <c r="AU3477" s="36">
        <v>581532</v>
      </c>
      <c r="AV3477" s="36">
        <v>592282</v>
      </c>
      <c r="AW3477" s="1"/>
      <c r="AX3477" s="2"/>
      <c r="AY3477" s="1"/>
      <c r="AZ3477" s="1"/>
      <c r="BA3477" s="36"/>
      <c r="BB3477" s="2"/>
      <c r="BC3477" s="1"/>
      <c r="BD3477" s="1"/>
      <c r="BE3477" s="36">
        <v>581532</v>
      </c>
      <c r="BF3477" s="36">
        <v>592282</v>
      </c>
      <c r="BG3477" s="1"/>
      <c r="BH3477" s="1"/>
      <c r="BI3477" s="1">
        <v>50</v>
      </c>
      <c r="BJ3477" s="1">
        <v>0</v>
      </c>
      <c r="BK3477" s="1">
        <v>0.03</v>
      </c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37" t="s">
        <v>76</v>
      </c>
    </row>
    <row r="3478" spans="1:77" x14ac:dyDescent="0.25">
      <c r="A3478" s="1">
        <v>3473</v>
      </c>
      <c r="B3478" s="1"/>
      <c r="C3478" s="1"/>
      <c r="D3478" s="1"/>
      <c r="E3478" s="1"/>
      <c r="F3478" s="1">
        <v>3473</v>
      </c>
      <c r="G3478" s="1" t="s">
        <v>67</v>
      </c>
      <c r="H3478" s="1">
        <v>3269</v>
      </c>
      <c r="M3478" s="1">
        <v>0</v>
      </c>
      <c r="N3478" s="1">
        <v>0</v>
      </c>
      <c r="O3478" s="1">
        <v>75</v>
      </c>
      <c r="P3478" s="1" t="s">
        <v>70</v>
      </c>
      <c r="Q3478" s="2">
        <v>75</v>
      </c>
      <c r="R3478" s="1"/>
      <c r="S3478" s="2">
        <v>250</v>
      </c>
      <c r="T3478" s="1"/>
      <c r="U3478" s="1"/>
      <c r="V3478" s="1"/>
      <c r="W3478" s="1"/>
      <c r="X3478" s="35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 t="s">
        <v>72</v>
      </c>
      <c r="AM3478" s="1" t="s">
        <v>73</v>
      </c>
      <c r="AN3478" s="1" t="s">
        <v>70</v>
      </c>
      <c r="AO3478" s="1">
        <v>300</v>
      </c>
      <c r="AP3478" s="1"/>
      <c r="AQ3478" s="2">
        <v>7450</v>
      </c>
      <c r="AR3478" s="36">
        <v>2235000</v>
      </c>
      <c r="AS3478" s="1">
        <v>34</v>
      </c>
      <c r="AT3478" s="45">
        <v>0.85</v>
      </c>
      <c r="AU3478" s="36">
        <v>335250</v>
      </c>
      <c r="AV3478" s="36">
        <v>354000</v>
      </c>
      <c r="AW3478" s="1"/>
      <c r="AX3478" s="2"/>
      <c r="AY3478" s="1"/>
      <c r="AZ3478" s="1"/>
      <c r="BA3478" s="36"/>
      <c r="BB3478" s="2"/>
      <c r="BC3478" s="1"/>
      <c r="BD3478" s="1"/>
      <c r="BE3478" s="36">
        <v>335250</v>
      </c>
      <c r="BF3478" s="36">
        <v>354000</v>
      </c>
      <c r="BG3478" s="1"/>
      <c r="BH3478" s="1"/>
      <c r="BI3478" s="1">
        <v>50</v>
      </c>
      <c r="BJ3478" s="1">
        <v>0</v>
      </c>
      <c r="BK3478" s="1">
        <v>0.03</v>
      </c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37" t="s">
        <v>76</v>
      </c>
    </row>
    <row r="3479" spans="1:77" x14ac:dyDescent="0.25">
      <c r="A3479" s="1">
        <v>3474</v>
      </c>
      <c r="B3479" s="1"/>
      <c r="C3479" s="1"/>
      <c r="D3479" s="1"/>
      <c r="E3479" s="1"/>
      <c r="F3479" s="1">
        <v>3474</v>
      </c>
      <c r="G3479" s="1" t="s">
        <v>67</v>
      </c>
      <c r="H3479" s="1">
        <v>3270</v>
      </c>
      <c r="M3479" s="1">
        <v>0</v>
      </c>
      <c r="N3479" s="1">
        <v>0</v>
      </c>
      <c r="O3479" s="1">
        <v>50</v>
      </c>
      <c r="P3479" s="1" t="s">
        <v>70</v>
      </c>
      <c r="Q3479" s="2">
        <v>50</v>
      </c>
      <c r="R3479" s="1"/>
      <c r="S3479" s="2">
        <v>100</v>
      </c>
      <c r="T3479" s="1"/>
      <c r="U3479" s="1"/>
      <c r="V3479" s="1"/>
      <c r="W3479" s="1"/>
      <c r="X3479" s="35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 t="s">
        <v>72</v>
      </c>
      <c r="AM3479" s="1" t="s">
        <v>73</v>
      </c>
      <c r="AN3479" s="1" t="s">
        <v>70</v>
      </c>
      <c r="AO3479" s="1">
        <v>200</v>
      </c>
      <c r="AP3479" s="1"/>
      <c r="AQ3479" s="2">
        <v>7450</v>
      </c>
      <c r="AR3479" s="36">
        <v>1490000</v>
      </c>
      <c r="AS3479" s="1">
        <v>34</v>
      </c>
      <c r="AT3479" s="45">
        <v>0.85</v>
      </c>
      <c r="AU3479" s="36">
        <v>223500</v>
      </c>
      <c r="AV3479" s="36">
        <v>228500</v>
      </c>
      <c r="AW3479" s="1"/>
      <c r="AX3479" s="2"/>
      <c r="AY3479" s="1"/>
      <c r="AZ3479" s="1"/>
      <c r="BA3479" s="36"/>
      <c r="BB3479" s="2"/>
      <c r="BC3479" s="1"/>
      <c r="BD3479" s="1"/>
      <c r="BE3479" s="36">
        <v>223500</v>
      </c>
      <c r="BF3479" s="36">
        <v>228500</v>
      </c>
      <c r="BG3479" s="1"/>
      <c r="BH3479" s="1"/>
      <c r="BI3479" s="1">
        <v>50</v>
      </c>
      <c r="BJ3479" s="1">
        <v>0</v>
      </c>
      <c r="BK3479" s="1">
        <v>0.03</v>
      </c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37" t="s">
        <v>76</v>
      </c>
    </row>
    <row r="3480" spans="1:77" x14ac:dyDescent="0.25">
      <c r="A3480" s="1">
        <v>3475</v>
      </c>
      <c r="B3480" s="1"/>
      <c r="C3480" s="1"/>
      <c r="D3480" s="1"/>
      <c r="E3480" s="1"/>
      <c r="F3480" s="1">
        <v>3475</v>
      </c>
      <c r="G3480" s="1" t="s">
        <v>67</v>
      </c>
      <c r="H3480" s="1">
        <v>3271</v>
      </c>
      <c r="M3480" s="1">
        <v>0</v>
      </c>
      <c r="N3480" s="1">
        <v>1</v>
      </c>
      <c r="O3480" s="1">
        <v>1</v>
      </c>
      <c r="P3480" s="1" t="s">
        <v>70</v>
      </c>
      <c r="Q3480" s="2">
        <v>101</v>
      </c>
      <c r="R3480" s="1"/>
      <c r="S3480" s="2">
        <v>250</v>
      </c>
      <c r="T3480" s="1"/>
      <c r="U3480" s="1"/>
      <c r="V3480" s="1"/>
      <c r="W3480" s="1"/>
      <c r="X3480" s="35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 t="s">
        <v>72</v>
      </c>
      <c r="AM3480" s="1" t="s">
        <v>73</v>
      </c>
      <c r="AN3480" s="1" t="s">
        <v>70</v>
      </c>
      <c r="AO3480" s="1">
        <v>404</v>
      </c>
      <c r="AP3480" s="1"/>
      <c r="AQ3480" s="2">
        <v>7450</v>
      </c>
      <c r="AR3480" s="36">
        <v>3009800</v>
      </c>
      <c r="AS3480" s="1">
        <v>34</v>
      </c>
      <c r="AT3480" s="45">
        <v>0.85</v>
      </c>
      <c r="AU3480" s="36">
        <v>451470</v>
      </c>
      <c r="AV3480" s="36">
        <v>476720</v>
      </c>
      <c r="AW3480" s="1"/>
      <c r="AX3480" s="2"/>
      <c r="AY3480" s="1"/>
      <c r="AZ3480" s="1"/>
      <c r="BA3480" s="36"/>
      <c r="BB3480" s="2"/>
      <c r="BC3480" s="1"/>
      <c r="BD3480" s="1"/>
      <c r="BE3480" s="36">
        <v>451470</v>
      </c>
      <c r="BF3480" s="36">
        <v>476720</v>
      </c>
      <c r="BG3480" s="1"/>
      <c r="BH3480" s="1"/>
      <c r="BI3480" s="1">
        <v>50</v>
      </c>
      <c r="BJ3480" s="1">
        <v>0</v>
      </c>
      <c r="BK3480" s="1">
        <v>0.03</v>
      </c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37" t="s">
        <v>76</v>
      </c>
    </row>
    <row r="3481" spans="1:77" x14ac:dyDescent="0.25">
      <c r="A3481" s="1">
        <v>3476</v>
      </c>
      <c r="B3481" s="1"/>
      <c r="C3481" s="1"/>
      <c r="D3481" s="1"/>
      <c r="E3481" s="1"/>
      <c r="F3481" s="1">
        <v>3476</v>
      </c>
      <c r="G3481" s="1" t="s">
        <v>67</v>
      </c>
      <c r="H3481" s="1">
        <v>3273</v>
      </c>
      <c r="M3481" s="1">
        <v>0</v>
      </c>
      <c r="N3481" s="1">
        <v>1</v>
      </c>
      <c r="O3481" s="1">
        <v>0</v>
      </c>
      <c r="P3481" s="1" t="s">
        <v>70</v>
      </c>
      <c r="Q3481" s="2">
        <v>100</v>
      </c>
      <c r="R3481" s="1"/>
      <c r="S3481" s="2">
        <v>250</v>
      </c>
      <c r="T3481" s="1"/>
      <c r="U3481" s="1"/>
      <c r="V3481" s="1"/>
      <c r="W3481" s="1"/>
      <c r="X3481" s="35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 t="s">
        <v>72</v>
      </c>
      <c r="AM3481" s="1" t="s">
        <v>74</v>
      </c>
      <c r="AN3481" s="1" t="s">
        <v>70</v>
      </c>
      <c r="AO3481" s="1">
        <v>400</v>
      </c>
      <c r="AP3481" s="1"/>
      <c r="AQ3481" s="2">
        <v>7650</v>
      </c>
      <c r="AR3481" s="36">
        <v>3060000</v>
      </c>
      <c r="AS3481" s="1">
        <v>34</v>
      </c>
      <c r="AT3481" s="45">
        <v>0.93</v>
      </c>
      <c r="AU3481" s="36">
        <v>214200</v>
      </c>
      <c r="AV3481" s="36">
        <v>239200</v>
      </c>
      <c r="AW3481" s="1"/>
      <c r="AX3481" s="2"/>
      <c r="AY3481" s="1"/>
      <c r="AZ3481" s="1"/>
      <c r="BA3481" s="36"/>
      <c r="BB3481" s="2"/>
      <c r="BC3481" s="1"/>
      <c r="BD3481" s="1"/>
      <c r="BE3481" s="36">
        <v>214200</v>
      </c>
      <c r="BF3481" s="36">
        <v>239200</v>
      </c>
      <c r="BG3481" s="1"/>
      <c r="BH3481" s="1"/>
      <c r="BI3481" s="1">
        <v>10</v>
      </c>
      <c r="BJ3481" s="1">
        <v>0</v>
      </c>
      <c r="BK3481" s="1">
        <v>0.03</v>
      </c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37" t="s">
        <v>76</v>
      </c>
    </row>
    <row r="3482" spans="1:77" x14ac:dyDescent="0.25">
      <c r="A3482" s="1">
        <v>3477</v>
      </c>
      <c r="B3482" s="1"/>
      <c r="C3482" s="1"/>
      <c r="D3482" s="1"/>
      <c r="E3482" s="1"/>
      <c r="F3482" s="1">
        <v>3477</v>
      </c>
      <c r="G3482" s="1" t="s">
        <v>67</v>
      </c>
      <c r="H3482" s="1">
        <v>3274</v>
      </c>
      <c r="M3482" s="1">
        <v>0</v>
      </c>
      <c r="N3482" s="1">
        <v>0</v>
      </c>
      <c r="O3482" s="1">
        <v>93.6</v>
      </c>
      <c r="P3482" s="1" t="s">
        <v>70</v>
      </c>
      <c r="Q3482" s="2">
        <v>93.6</v>
      </c>
      <c r="R3482" s="1"/>
      <c r="S3482" s="2">
        <v>250</v>
      </c>
      <c r="T3482" s="1"/>
      <c r="U3482" s="1"/>
      <c r="V3482" s="1"/>
      <c r="W3482" s="1"/>
      <c r="X3482" s="35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 t="s">
        <v>72</v>
      </c>
      <c r="AM3482" s="1" t="s">
        <v>74</v>
      </c>
      <c r="AN3482" s="1" t="s">
        <v>70</v>
      </c>
      <c r="AO3482" s="1">
        <v>374.4</v>
      </c>
      <c r="AP3482" s="1"/>
      <c r="AQ3482" s="2">
        <v>7650</v>
      </c>
      <c r="AR3482" s="36">
        <v>2864160</v>
      </c>
      <c r="AS3482" s="1">
        <v>10</v>
      </c>
      <c r="AT3482" s="45">
        <v>0.4</v>
      </c>
      <c r="AU3482" s="36">
        <v>1718496</v>
      </c>
      <c r="AV3482" s="36">
        <v>1741896</v>
      </c>
      <c r="AW3482" s="1"/>
      <c r="AX3482" s="2"/>
      <c r="AY3482" s="1"/>
      <c r="AZ3482" s="1"/>
      <c r="BA3482" s="36"/>
      <c r="BB3482" s="2"/>
      <c r="BC3482" s="1"/>
      <c r="BD3482" s="1"/>
      <c r="BE3482" s="36">
        <v>1718496</v>
      </c>
      <c r="BF3482" s="36">
        <v>1741896</v>
      </c>
      <c r="BG3482" s="1"/>
      <c r="BH3482" s="1"/>
      <c r="BI3482" s="1">
        <v>50</v>
      </c>
      <c r="BJ3482" s="1">
        <v>0</v>
      </c>
      <c r="BK3482" s="1">
        <v>0.03</v>
      </c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37" t="s">
        <v>76</v>
      </c>
    </row>
    <row r="3483" spans="1:77" x14ac:dyDescent="0.25">
      <c r="A3483" s="1">
        <v>3478</v>
      </c>
      <c r="B3483" s="1"/>
      <c r="C3483" s="1"/>
      <c r="D3483" s="1"/>
      <c r="E3483" s="1"/>
      <c r="F3483" s="1">
        <v>3478</v>
      </c>
      <c r="G3483" s="1" t="s">
        <v>67</v>
      </c>
      <c r="H3483" s="1">
        <v>3275</v>
      </c>
      <c r="M3483" s="1">
        <v>0</v>
      </c>
      <c r="N3483" s="1">
        <v>0</v>
      </c>
      <c r="O3483" s="1">
        <v>68</v>
      </c>
      <c r="P3483" s="1" t="s">
        <v>70</v>
      </c>
      <c r="Q3483" s="2">
        <v>68</v>
      </c>
      <c r="R3483" s="1"/>
      <c r="S3483" s="2">
        <v>350</v>
      </c>
      <c r="T3483" s="1"/>
      <c r="U3483" s="1"/>
      <c r="V3483" s="1"/>
      <c r="W3483" s="1"/>
      <c r="X3483" s="35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 t="s">
        <v>72</v>
      </c>
      <c r="AM3483" s="1" t="s">
        <v>74</v>
      </c>
      <c r="AN3483" s="1" t="s">
        <v>70</v>
      </c>
      <c r="AO3483" s="1">
        <v>272</v>
      </c>
      <c r="AP3483" s="1"/>
      <c r="AQ3483" s="2">
        <v>7650</v>
      </c>
      <c r="AR3483" s="36">
        <v>2080800</v>
      </c>
      <c r="AS3483" s="1">
        <v>34</v>
      </c>
      <c r="AT3483" s="45">
        <v>0.93</v>
      </c>
      <c r="AU3483" s="36">
        <v>145656</v>
      </c>
      <c r="AV3483" s="36">
        <v>169456</v>
      </c>
      <c r="AW3483" s="1"/>
      <c r="AX3483" s="2"/>
      <c r="AY3483" s="1"/>
      <c r="AZ3483" s="1"/>
      <c r="BA3483" s="36"/>
      <c r="BB3483" s="2"/>
      <c r="BC3483" s="1"/>
      <c r="BD3483" s="1"/>
      <c r="BE3483" s="36">
        <v>145656</v>
      </c>
      <c r="BF3483" s="36">
        <v>169456</v>
      </c>
      <c r="BG3483" s="1"/>
      <c r="BH3483" s="1"/>
      <c r="BI3483" s="1">
        <v>50</v>
      </c>
      <c r="BJ3483" s="1">
        <v>0</v>
      </c>
      <c r="BK3483" s="1">
        <v>0.03</v>
      </c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37" t="s">
        <v>76</v>
      </c>
    </row>
    <row r="3484" spans="1:77" x14ac:dyDescent="0.25">
      <c r="A3484" s="1">
        <v>3479</v>
      </c>
      <c r="B3484" s="1"/>
      <c r="C3484" s="1"/>
      <c r="D3484" s="1"/>
      <c r="E3484" s="1"/>
      <c r="F3484" s="1">
        <v>3479</v>
      </c>
      <c r="G3484" s="1" t="s">
        <v>67</v>
      </c>
      <c r="H3484" s="1">
        <v>3276</v>
      </c>
      <c r="M3484" s="1">
        <v>0</v>
      </c>
      <c r="N3484" s="1">
        <v>3</v>
      </c>
      <c r="O3484" s="1">
        <v>54.6</v>
      </c>
      <c r="P3484" s="1" t="s">
        <v>70</v>
      </c>
      <c r="Q3484" s="2">
        <v>354.6</v>
      </c>
      <c r="R3484" s="1"/>
      <c r="S3484" s="2">
        <v>350</v>
      </c>
      <c r="T3484" s="1"/>
      <c r="U3484" s="1"/>
      <c r="V3484" s="1"/>
      <c r="W3484" s="1"/>
      <c r="X3484" s="35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 t="s">
        <v>72</v>
      </c>
      <c r="AM3484" s="1" t="s">
        <v>74</v>
      </c>
      <c r="AN3484" s="1" t="s">
        <v>70</v>
      </c>
      <c r="AO3484" s="1">
        <v>1418.4</v>
      </c>
      <c r="AP3484" s="1"/>
      <c r="AQ3484" s="2">
        <v>7650</v>
      </c>
      <c r="AR3484" s="36">
        <v>10850760</v>
      </c>
      <c r="AS3484" s="1">
        <v>6</v>
      </c>
      <c r="AT3484" s="45">
        <v>0.2</v>
      </c>
      <c r="AU3484" s="36">
        <v>8680608</v>
      </c>
      <c r="AV3484" s="36">
        <v>8804718</v>
      </c>
      <c r="AW3484" s="1"/>
      <c r="AX3484" s="2"/>
      <c r="AY3484" s="1"/>
      <c r="AZ3484" s="1"/>
      <c r="BA3484" s="36"/>
      <c r="BB3484" s="2"/>
      <c r="BC3484" s="1"/>
      <c r="BD3484" s="1"/>
      <c r="BE3484" s="36">
        <v>8680608</v>
      </c>
      <c r="BF3484" s="36">
        <v>8804718</v>
      </c>
      <c r="BG3484" s="1"/>
      <c r="BH3484" s="1"/>
      <c r="BI3484" s="1">
        <v>50</v>
      </c>
      <c r="BJ3484" s="1">
        <v>0</v>
      </c>
      <c r="BK3484" s="1">
        <v>0.03</v>
      </c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37" t="s">
        <v>76</v>
      </c>
    </row>
    <row r="3485" spans="1:77" x14ac:dyDescent="0.25">
      <c r="A3485" s="1">
        <v>3480</v>
      </c>
      <c r="B3485" s="1"/>
      <c r="C3485" s="1"/>
      <c r="D3485" s="1"/>
      <c r="E3485" s="1"/>
      <c r="F3485" s="1">
        <v>3480</v>
      </c>
      <c r="G3485" s="1" t="s">
        <v>67</v>
      </c>
      <c r="H3485" s="1">
        <v>3277</v>
      </c>
      <c r="M3485" s="1">
        <v>0</v>
      </c>
      <c r="N3485" s="1">
        <v>0</v>
      </c>
      <c r="O3485" s="1">
        <v>22</v>
      </c>
      <c r="P3485" s="1" t="s">
        <v>70</v>
      </c>
      <c r="Q3485" s="2">
        <v>22</v>
      </c>
      <c r="R3485" s="1"/>
      <c r="S3485" s="2">
        <v>250</v>
      </c>
      <c r="T3485" s="1"/>
      <c r="U3485" s="1"/>
      <c r="V3485" s="1"/>
      <c r="W3485" s="1"/>
      <c r="X3485" s="35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 t="s">
        <v>72</v>
      </c>
      <c r="AM3485" s="1" t="s">
        <v>74</v>
      </c>
      <c r="AN3485" s="1" t="s">
        <v>70</v>
      </c>
      <c r="AO3485" s="1">
        <v>88</v>
      </c>
      <c r="AP3485" s="1"/>
      <c r="AQ3485" s="2">
        <v>7650</v>
      </c>
      <c r="AR3485" s="36">
        <v>673200</v>
      </c>
      <c r="AS3485" s="1">
        <v>24</v>
      </c>
      <c r="AT3485" s="45">
        <v>0.93</v>
      </c>
      <c r="AU3485" s="36">
        <v>47124</v>
      </c>
      <c r="AV3485" s="36">
        <v>52624</v>
      </c>
      <c r="AW3485" s="1"/>
      <c r="AX3485" s="2"/>
      <c r="AY3485" s="1"/>
      <c r="AZ3485" s="1"/>
      <c r="BA3485" s="36"/>
      <c r="BB3485" s="2"/>
      <c r="BC3485" s="1"/>
      <c r="BD3485" s="1"/>
      <c r="BE3485" s="36">
        <v>47124</v>
      </c>
      <c r="BF3485" s="36">
        <v>52624</v>
      </c>
      <c r="BG3485" s="1"/>
      <c r="BH3485" s="1"/>
      <c r="BI3485" s="1">
        <v>50</v>
      </c>
      <c r="BJ3485" s="1">
        <v>0</v>
      </c>
      <c r="BK3485" s="1">
        <v>0.03</v>
      </c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37" t="s">
        <v>76</v>
      </c>
    </row>
    <row r="3486" spans="1:77" x14ac:dyDescent="0.25">
      <c r="A3486" s="1">
        <v>3481</v>
      </c>
      <c r="B3486" s="1"/>
      <c r="C3486" s="1"/>
      <c r="D3486" s="1"/>
      <c r="E3486" s="1"/>
      <c r="F3486" s="1">
        <v>3481</v>
      </c>
      <c r="G3486" s="1" t="s">
        <v>67</v>
      </c>
      <c r="H3486" s="1">
        <v>3278</v>
      </c>
      <c r="M3486" s="1">
        <v>0</v>
      </c>
      <c r="N3486" s="1">
        <v>2</v>
      </c>
      <c r="O3486" s="1">
        <v>23</v>
      </c>
      <c r="P3486" s="1" t="s">
        <v>70</v>
      </c>
      <c r="Q3486" s="2">
        <v>223</v>
      </c>
      <c r="R3486" s="1"/>
      <c r="S3486" s="2">
        <v>350</v>
      </c>
      <c r="T3486" s="1"/>
      <c r="U3486" s="1"/>
      <c r="V3486" s="1"/>
      <c r="W3486" s="1"/>
      <c r="X3486" s="35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 t="s">
        <v>72</v>
      </c>
      <c r="AM3486" s="1" t="s">
        <v>75</v>
      </c>
      <c r="AN3486" s="1" t="s">
        <v>70</v>
      </c>
      <c r="AO3486" s="1">
        <v>892</v>
      </c>
      <c r="AP3486" s="1"/>
      <c r="AQ3486" s="2">
        <v>8050</v>
      </c>
      <c r="AR3486" s="36">
        <v>7180600</v>
      </c>
      <c r="AS3486" s="1">
        <v>34</v>
      </c>
      <c r="AT3486" s="45">
        <v>0.57999999999999996</v>
      </c>
      <c r="AU3486" s="36">
        <v>3015852.0000000005</v>
      </c>
      <c r="AV3486" s="36">
        <v>3093902.0000000005</v>
      </c>
      <c r="AW3486" s="1"/>
      <c r="AX3486" s="2"/>
      <c r="AY3486" s="1"/>
      <c r="AZ3486" s="1"/>
      <c r="BA3486" s="36"/>
      <c r="BB3486" s="2"/>
      <c r="BC3486" s="1"/>
      <c r="BD3486" s="1"/>
      <c r="BE3486" s="36">
        <v>3015852.0000000005</v>
      </c>
      <c r="BF3486" s="36">
        <v>3093902.0000000005</v>
      </c>
      <c r="BG3486" s="1"/>
      <c r="BH3486" s="1"/>
      <c r="BI3486" s="1">
        <v>50</v>
      </c>
      <c r="BJ3486" s="1">
        <v>0</v>
      </c>
      <c r="BK3486" s="1">
        <v>0.03</v>
      </c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37" t="s">
        <v>76</v>
      </c>
    </row>
    <row r="3487" spans="1:77" x14ac:dyDescent="0.25">
      <c r="A3487" s="1">
        <v>3482</v>
      </c>
      <c r="B3487" s="1"/>
      <c r="C3487" s="1"/>
      <c r="D3487" s="1"/>
      <c r="E3487" s="1"/>
      <c r="F3487" s="1">
        <v>3482</v>
      </c>
      <c r="G3487" s="1" t="s">
        <v>67</v>
      </c>
      <c r="H3487" s="1">
        <v>3279</v>
      </c>
      <c r="M3487" s="1">
        <v>0</v>
      </c>
      <c r="N3487" s="1">
        <v>1</v>
      </c>
      <c r="O3487" s="1">
        <v>78</v>
      </c>
      <c r="P3487" s="1" t="s">
        <v>70</v>
      </c>
      <c r="Q3487" s="2">
        <v>178</v>
      </c>
      <c r="R3487" s="1"/>
      <c r="S3487" s="2">
        <v>100</v>
      </c>
      <c r="T3487" s="1"/>
      <c r="U3487" s="1"/>
      <c r="V3487" s="1"/>
      <c r="W3487" s="1"/>
      <c r="X3487" s="35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 t="s">
        <v>72</v>
      </c>
      <c r="AM3487" s="1" t="s">
        <v>73</v>
      </c>
      <c r="AN3487" s="1" t="s">
        <v>70</v>
      </c>
      <c r="AO3487" s="1">
        <v>712</v>
      </c>
      <c r="AP3487" s="1"/>
      <c r="AQ3487" s="2">
        <v>7450</v>
      </c>
      <c r="AR3487" s="36">
        <v>5304400</v>
      </c>
      <c r="AS3487" s="1">
        <v>34</v>
      </c>
      <c r="AT3487" s="45">
        <v>0.85</v>
      </c>
      <c r="AU3487" s="36">
        <v>795660</v>
      </c>
      <c r="AV3487" s="36">
        <v>813460</v>
      </c>
      <c r="AW3487" s="1"/>
      <c r="AX3487" s="2"/>
      <c r="AY3487" s="1"/>
      <c r="AZ3487" s="1"/>
      <c r="BA3487" s="36"/>
      <c r="BB3487" s="2"/>
      <c r="BC3487" s="1"/>
      <c r="BD3487" s="1"/>
      <c r="BE3487" s="36">
        <v>795660</v>
      </c>
      <c r="BF3487" s="36">
        <v>813460</v>
      </c>
      <c r="BG3487" s="1"/>
      <c r="BH3487" s="1"/>
      <c r="BI3487" s="1">
        <v>50</v>
      </c>
      <c r="BJ3487" s="1">
        <v>0</v>
      </c>
      <c r="BK3487" s="1">
        <v>0.03</v>
      </c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37" t="s">
        <v>76</v>
      </c>
    </row>
    <row r="3488" spans="1:77" x14ac:dyDescent="0.25">
      <c r="A3488" s="1">
        <v>3483</v>
      </c>
      <c r="B3488" s="1"/>
      <c r="C3488" s="1"/>
      <c r="D3488" s="1"/>
      <c r="E3488" s="1"/>
      <c r="F3488" s="1">
        <v>3483</v>
      </c>
      <c r="G3488" s="1" t="s">
        <v>67</v>
      </c>
      <c r="H3488" s="1">
        <v>3280</v>
      </c>
      <c r="M3488" s="1">
        <v>0</v>
      </c>
      <c r="N3488" s="1">
        <v>2</v>
      </c>
      <c r="O3488" s="1">
        <v>3.2</v>
      </c>
      <c r="P3488" s="1" t="s">
        <v>70</v>
      </c>
      <c r="Q3488" s="2">
        <v>203.2</v>
      </c>
      <c r="R3488" s="1"/>
      <c r="S3488" s="2">
        <v>220</v>
      </c>
      <c r="T3488" s="1"/>
      <c r="U3488" s="1"/>
      <c r="V3488" s="1"/>
      <c r="W3488" s="1"/>
      <c r="X3488" s="35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 t="s">
        <v>72</v>
      </c>
      <c r="AM3488" s="1" t="s">
        <v>75</v>
      </c>
      <c r="AN3488" s="1" t="s">
        <v>70</v>
      </c>
      <c r="AO3488" s="1">
        <v>812.8</v>
      </c>
      <c r="AP3488" s="1"/>
      <c r="AQ3488" s="2">
        <v>8050</v>
      </c>
      <c r="AR3488" s="36">
        <v>6543040</v>
      </c>
      <c r="AS3488" s="1">
        <v>34</v>
      </c>
      <c r="AT3488" s="45">
        <v>0.57999999999999996</v>
      </c>
      <c r="AU3488" s="36">
        <v>2748076.8000000003</v>
      </c>
      <c r="AV3488" s="36">
        <v>2792780.8000000003</v>
      </c>
      <c r="AW3488" s="1"/>
      <c r="AX3488" s="2"/>
      <c r="AY3488" s="1"/>
      <c r="AZ3488" s="1"/>
      <c r="BA3488" s="36"/>
      <c r="BB3488" s="2"/>
      <c r="BC3488" s="1"/>
      <c r="BD3488" s="1"/>
      <c r="BE3488" s="36">
        <v>2748076.8000000003</v>
      </c>
      <c r="BF3488" s="36">
        <v>2792780.8000000003</v>
      </c>
      <c r="BG3488" s="1"/>
      <c r="BH3488" s="1"/>
      <c r="BI3488" s="1">
        <v>50</v>
      </c>
      <c r="BJ3488" s="1">
        <v>0</v>
      </c>
      <c r="BK3488" s="1">
        <v>0.03</v>
      </c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37" t="s">
        <v>76</v>
      </c>
    </row>
    <row r="3489" spans="1:77" x14ac:dyDescent="0.25">
      <c r="A3489" s="1">
        <v>3484</v>
      </c>
      <c r="B3489" s="1"/>
      <c r="C3489" s="1"/>
      <c r="D3489" s="1"/>
      <c r="E3489" s="1"/>
      <c r="F3489" s="1">
        <v>3484</v>
      </c>
      <c r="G3489" s="1" t="s">
        <v>67</v>
      </c>
      <c r="H3489" s="1">
        <v>3281</v>
      </c>
      <c r="M3489" s="1">
        <v>0</v>
      </c>
      <c r="N3489" s="1">
        <v>2</v>
      </c>
      <c r="O3489" s="1">
        <v>44</v>
      </c>
      <c r="P3489" s="1" t="s">
        <v>70</v>
      </c>
      <c r="Q3489" s="2">
        <v>244</v>
      </c>
      <c r="R3489" s="1"/>
      <c r="S3489" s="2">
        <v>350</v>
      </c>
      <c r="T3489" s="1"/>
      <c r="U3489" s="1"/>
      <c r="V3489" s="1"/>
      <c r="W3489" s="1"/>
      <c r="X3489" s="35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 t="s">
        <v>72</v>
      </c>
      <c r="AM3489" s="1" t="s">
        <v>73</v>
      </c>
      <c r="AN3489" s="1" t="s">
        <v>70</v>
      </c>
      <c r="AO3489" s="1">
        <v>976</v>
      </c>
      <c r="AP3489" s="1"/>
      <c r="AQ3489" s="2">
        <v>7450</v>
      </c>
      <c r="AR3489" s="36">
        <v>7271200</v>
      </c>
      <c r="AS3489" s="1">
        <v>34</v>
      </c>
      <c r="AT3489" s="45">
        <v>0.85</v>
      </c>
      <c r="AU3489" s="36">
        <v>1090680</v>
      </c>
      <c r="AV3489" s="36">
        <v>1176080</v>
      </c>
      <c r="AW3489" s="1"/>
      <c r="AX3489" s="2"/>
      <c r="AY3489" s="1"/>
      <c r="AZ3489" s="1"/>
      <c r="BA3489" s="36"/>
      <c r="BB3489" s="2"/>
      <c r="BC3489" s="1"/>
      <c r="BD3489" s="1"/>
      <c r="BE3489" s="36">
        <v>1090680</v>
      </c>
      <c r="BF3489" s="36">
        <v>1176080</v>
      </c>
      <c r="BG3489" s="1"/>
      <c r="BH3489" s="1"/>
      <c r="BI3489" s="1">
        <v>50</v>
      </c>
      <c r="BJ3489" s="1">
        <v>0</v>
      </c>
      <c r="BK3489" s="1">
        <v>0.03</v>
      </c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37" t="s">
        <v>76</v>
      </c>
    </row>
    <row r="3490" spans="1:77" x14ac:dyDescent="0.25">
      <c r="A3490" s="1">
        <v>3485</v>
      </c>
      <c r="B3490" s="1"/>
      <c r="C3490" s="1"/>
      <c r="D3490" s="1"/>
      <c r="E3490" s="1"/>
      <c r="F3490" s="1">
        <v>3485</v>
      </c>
      <c r="G3490" s="1" t="s">
        <v>67</v>
      </c>
      <c r="H3490" s="1">
        <v>3282</v>
      </c>
      <c r="M3490" s="1">
        <v>0</v>
      </c>
      <c r="N3490" s="1">
        <v>1</v>
      </c>
      <c r="O3490" s="1">
        <v>22</v>
      </c>
      <c r="P3490" s="1" t="s">
        <v>70</v>
      </c>
      <c r="Q3490" s="2">
        <v>122</v>
      </c>
      <c r="R3490" s="1"/>
      <c r="S3490" s="2">
        <v>350</v>
      </c>
      <c r="T3490" s="1"/>
      <c r="U3490" s="1"/>
      <c r="V3490" s="1"/>
      <c r="W3490" s="1"/>
      <c r="X3490" s="35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 t="s">
        <v>72</v>
      </c>
      <c r="AM3490" s="1" t="s">
        <v>73</v>
      </c>
      <c r="AN3490" s="1" t="s">
        <v>70</v>
      </c>
      <c r="AO3490" s="1">
        <v>488</v>
      </c>
      <c r="AP3490" s="1"/>
      <c r="AQ3490" s="2">
        <v>7450</v>
      </c>
      <c r="AR3490" s="36">
        <v>3635600</v>
      </c>
      <c r="AS3490" s="1">
        <v>34</v>
      </c>
      <c r="AT3490" s="45">
        <v>0.85</v>
      </c>
      <c r="AU3490" s="36">
        <v>545340</v>
      </c>
      <c r="AV3490" s="36">
        <v>588040</v>
      </c>
      <c r="AW3490" s="1"/>
      <c r="AX3490" s="2"/>
      <c r="AY3490" s="1"/>
      <c r="AZ3490" s="1"/>
      <c r="BA3490" s="36"/>
      <c r="BB3490" s="2"/>
      <c r="BC3490" s="1"/>
      <c r="BD3490" s="1"/>
      <c r="BE3490" s="36">
        <v>545340</v>
      </c>
      <c r="BF3490" s="36">
        <v>588040</v>
      </c>
      <c r="BG3490" s="1"/>
      <c r="BH3490" s="1"/>
      <c r="BI3490" s="1">
        <v>50</v>
      </c>
      <c r="BJ3490" s="1">
        <v>0</v>
      </c>
      <c r="BK3490" s="1">
        <v>0.03</v>
      </c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37" t="s">
        <v>76</v>
      </c>
    </row>
    <row r="3491" spans="1:77" x14ac:dyDescent="0.25">
      <c r="A3491" s="1">
        <v>3486</v>
      </c>
      <c r="B3491" s="1"/>
      <c r="C3491" s="1"/>
      <c r="D3491" s="1"/>
      <c r="E3491" s="1"/>
      <c r="F3491" s="1">
        <v>3486</v>
      </c>
      <c r="G3491" s="1" t="s">
        <v>67</v>
      </c>
      <c r="H3491" s="1">
        <v>3284</v>
      </c>
      <c r="M3491" s="1">
        <v>0</v>
      </c>
      <c r="N3491" s="1">
        <v>0</v>
      </c>
      <c r="O3491" s="1">
        <v>94</v>
      </c>
      <c r="P3491" s="1" t="s">
        <v>70</v>
      </c>
      <c r="Q3491" s="2">
        <v>94</v>
      </c>
      <c r="R3491" s="1"/>
      <c r="S3491" s="2">
        <v>250</v>
      </c>
      <c r="T3491" s="1"/>
      <c r="U3491" s="1"/>
      <c r="V3491" s="1"/>
      <c r="W3491" s="1"/>
      <c r="X3491" s="35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 t="s">
        <v>72</v>
      </c>
      <c r="AM3491" s="1" t="s">
        <v>73</v>
      </c>
      <c r="AN3491" s="1" t="s">
        <v>70</v>
      </c>
      <c r="AO3491" s="1">
        <v>376</v>
      </c>
      <c r="AP3491" s="1"/>
      <c r="AQ3491" s="2">
        <v>7450</v>
      </c>
      <c r="AR3491" s="36">
        <v>2801200</v>
      </c>
      <c r="AS3491" s="1">
        <v>34</v>
      </c>
      <c r="AT3491" s="45">
        <v>0.85</v>
      </c>
      <c r="AU3491" s="36">
        <v>420180</v>
      </c>
      <c r="AV3491" s="36">
        <v>443680</v>
      </c>
      <c r="AW3491" s="1"/>
      <c r="AX3491" s="2"/>
      <c r="AY3491" s="1"/>
      <c r="AZ3491" s="1"/>
      <c r="BA3491" s="36"/>
      <c r="BB3491" s="2"/>
      <c r="BC3491" s="1"/>
      <c r="BD3491" s="1"/>
      <c r="BE3491" s="36">
        <v>420180</v>
      </c>
      <c r="BF3491" s="36">
        <v>443680</v>
      </c>
      <c r="BG3491" s="1"/>
      <c r="BH3491" s="1"/>
      <c r="BI3491" s="1">
        <v>50</v>
      </c>
      <c r="BJ3491" s="1">
        <v>0</v>
      </c>
      <c r="BK3491" s="1">
        <v>0.03</v>
      </c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37" t="s">
        <v>76</v>
      </c>
    </row>
    <row r="3492" spans="1:77" x14ac:dyDescent="0.25">
      <c r="A3492" s="1">
        <v>3487</v>
      </c>
      <c r="B3492" s="1"/>
      <c r="C3492" s="1"/>
      <c r="D3492" s="1"/>
      <c r="E3492" s="1"/>
      <c r="F3492" s="1">
        <v>3487</v>
      </c>
      <c r="G3492" s="1" t="s">
        <v>67</v>
      </c>
      <c r="H3492" s="1">
        <v>3285</v>
      </c>
      <c r="M3492" s="1">
        <v>0</v>
      </c>
      <c r="N3492" s="1">
        <v>1</v>
      </c>
      <c r="O3492" s="1">
        <v>0</v>
      </c>
      <c r="P3492" s="1" t="s">
        <v>70</v>
      </c>
      <c r="Q3492" s="2">
        <v>100</v>
      </c>
      <c r="R3492" s="1"/>
      <c r="S3492" s="2">
        <v>250</v>
      </c>
      <c r="T3492" s="1"/>
      <c r="U3492" s="1"/>
      <c r="V3492" s="1"/>
      <c r="W3492" s="1"/>
      <c r="X3492" s="35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 t="s">
        <v>72</v>
      </c>
      <c r="AM3492" s="1" t="s">
        <v>73</v>
      </c>
      <c r="AN3492" s="1" t="s">
        <v>70</v>
      </c>
      <c r="AO3492" s="1">
        <v>400</v>
      </c>
      <c r="AP3492" s="1"/>
      <c r="AQ3492" s="2">
        <v>7450</v>
      </c>
      <c r="AR3492" s="36">
        <v>2980000</v>
      </c>
      <c r="AS3492" s="1">
        <v>34</v>
      </c>
      <c r="AT3492" s="45">
        <v>0.85</v>
      </c>
      <c r="AU3492" s="36">
        <v>447000</v>
      </c>
      <c r="AV3492" s="36">
        <v>472000</v>
      </c>
      <c r="AW3492" s="1"/>
      <c r="AX3492" s="2"/>
      <c r="AY3492" s="1"/>
      <c r="AZ3492" s="1"/>
      <c r="BA3492" s="36"/>
      <c r="BB3492" s="2"/>
      <c r="BC3492" s="1"/>
      <c r="BD3492" s="1"/>
      <c r="BE3492" s="36">
        <v>447000</v>
      </c>
      <c r="BF3492" s="36">
        <v>472000</v>
      </c>
      <c r="BG3492" s="1"/>
      <c r="BH3492" s="1"/>
      <c r="BI3492" s="1">
        <v>50</v>
      </c>
      <c r="BJ3492" s="1">
        <v>0</v>
      </c>
      <c r="BK3492" s="1">
        <v>0.03</v>
      </c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37" t="s">
        <v>76</v>
      </c>
    </row>
    <row r="3493" spans="1:77" x14ac:dyDescent="0.25">
      <c r="A3493" s="1">
        <v>3488</v>
      </c>
      <c r="B3493" s="1"/>
      <c r="C3493" s="1"/>
      <c r="D3493" s="1"/>
      <c r="E3493" s="1"/>
      <c r="F3493" s="1">
        <v>3488</v>
      </c>
      <c r="G3493" s="1" t="s">
        <v>67</v>
      </c>
      <c r="H3493" s="1">
        <v>3286</v>
      </c>
      <c r="M3493" s="1">
        <v>0</v>
      </c>
      <c r="N3493" s="1">
        <v>0</v>
      </c>
      <c r="O3493" s="1">
        <v>69</v>
      </c>
      <c r="P3493" s="1" t="s">
        <v>70</v>
      </c>
      <c r="Q3493" s="2">
        <v>69</v>
      </c>
      <c r="R3493" s="1"/>
      <c r="S3493" s="2">
        <v>250</v>
      </c>
      <c r="T3493" s="1"/>
      <c r="U3493" s="1"/>
      <c r="V3493" s="1"/>
      <c r="W3493" s="1"/>
      <c r="X3493" s="35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 t="s">
        <v>72</v>
      </c>
      <c r="AM3493" s="1" t="s">
        <v>73</v>
      </c>
      <c r="AN3493" s="1" t="s">
        <v>70</v>
      </c>
      <c r="AO3493" s="1">
        <v>276</v>
      </c>
      <c r="AP3493" s="1"/>
      <c r="AQ3493" s="2">
        <v>7450</v>
      </c>
      <c r="AR3493" s="36">
        <v>2056200</v>
      </c>
      <c r="AS3493" s="1">
        <v>34</v>
      </c>
      <c r="AT3493" s="45">
        <v>0.85</v>
      </c>
      <c r="AU3493" s="36">
        <v>308430</v>
      </c>
      <c r="AV3493" s="36">
        <v>325680</v>
      </c>
      <c r="AW3493" s="1"/>
      <c r="AX3493" s="2"/>
      <c r="AY3493" s="1"/>
      <c r="AZ3493" s="1"/>
      <c r="BA3493" s="36"/>
      <c r="BB3493" s="2"/>
      <c r="BC3493" s="1"/>
      <c r="BD3493" s="1"/>
      <c r="BE3493" s="36">
        <v>308430</v>
      </c>
      <c r="BF3493" s="36">
        <v>325680</v>
      </c>
      <c r="BG3493" s="1"/>
      <c r="BH3493" s="1"/>
      <c r="BI3493" s="1">
        <v>50</v>
      </c>
      <c r="BJ3493" s="1">
        <v>0</v>
      </c>
      <c r="BK3493" s="1">
        <v>0.03</v>
      </c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37" t="s">
        <v>76</v>
      </c>
    </row>
    <row r="3494" spans="1:77" x14ac:dyDescent="0.25">
      <c r="A3494" s="1">
        <v>3489</v>
      </c>
      <c r="B3494" s="1"/>
      <c r="C3494" s="1"/>
      <c r="D3494" s="1"/>
      <c r="E3494" s="1"/>
      <c r="F3494" s="1">
        <v>3489</v>
      </c>
      <c r="G3494" s="1" t="s">
        <v>67</v>
      </c>
      <c r="H3494" s="1">
        <v>3287</v>
      </c>
      <c r="M3494" s="1">
        <v>0</v>
      </c>
      <c r="N3494" s="1">
        <v>0</v>
      </c>
      <c r="O3494" s="1">
        <v>89</v>
      </c>
      <c r="P3494" s="1" t="s">
        <v>70</v>
      </c>
      <c r="Q3494" s="2">
        <v>89</v>
      </c>
      <c r="R3494" s="1"/>
      <c r="S3494" s="2">
        <v>250</v>
      </c>
      <c r="T3494" s="1"/>
      <c r="U3494" s="1"/>
      <c r="V3494" s="1"/>
      <c r="W3494" s="1"/>
      <c r="X3494" s="35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 t="s">
        <v>72</v>
      </c>
      <c r="AM3494" s="1" t="s">
        <v>75</v>
      </c>
      <c r="AN3494" s="1" t="s">
        <v>70</v>
      </c>
      <c r="AO3494" s="1">
        <v>356</v>
      </c>
      <c r="AP3494" s="1"/>
      <c r="AQ3494" s="2">
        <v>8050</v>
      </c>
      <c r="AR3494" s="36">
        <v>2865800</v>
      </c>
      <c r="AS3494" s="1">
        <v>34</v>
      </c>
      <c r="AT3494" s="45">
        <v>0.57999999999999996</v>
      </c>
      <c r="AU3494" s="36">
        <v>1203636</v>
      </c>
      <c r="AV3494" s="36">
        <v>1225886</v>
      </c>
      <c r="AW3494" s="1"/>
      <c r="AX3494" s="2"/>
      <c r="AY3494" s="1"/>
      <c r="AZ3494" s="1"/>
      <c r="BA3494" s="36"/>
      <c r="BB3494" s="2"/>
      <c r="BC3494" s="1"/>
      <c r="BD3494" s="1"/>
      <c r="BE3494" s="36">
        <v>1203636</v>
      </c>
      <c r="BF3494" s="36">
        <v>1225886</v>
      </c>
      <c r="BG3494" s="1"/>
      <c r="BH3494" s="1"/>
      <c r="BI3494" s="1">
        <v>50</v>
      </c>
      <c r="BJ3494" s="1">
        <v>0</v>
      </c>
      <c r="BK3494" s="1">
        <v>0.03</v>
      </c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37" t="s">
        <v>76</v>
      </c>
    </row>
    <row r="3495" spans="1:77" x14ac:dyDescent="0.25">
      <c r="A3495" s="1">
        <v>3490</v>
      </c>
      <c r="B3495" s="1"/>
      <c r="C3495" s="1"/>
      <c r="D3495" s="1"/>
      <c r="E3495" s="1"/>
      <c r="F3495" s="1">
        <v>3490</v>
      </c>
      <c r="G3495" s="1" t="s">
        <v>67</v>
      </c>
      <c r="H3495" s="1">
        <v>3288</v>
      </c>
      <c r="M3495" s="1">
        <v>0</v>
      </c>
      <c r="N3495" s="1">
        <v>1</v>
      </c>
      <c r="O3495" s="1">
        <v>85</v>
      </c>
      <c r="P3495" s="1" t="s">
        <v>70</v>
      </c>
      <c r="Q3495" s="2">
        <v>185</v>
      </c>
      <c r="R3495" s="1"/>
      <c r="S3495" s="2">
        <v>250</v>
      </c>
      <c r="T3495" s="1"/>
      <c r="U3495" s="1"/>
      <c r="V3495" s="1"/>
      <c r="W3495" s="1"/>
      <c r="X3495" s="35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 t="s">
        <v>72</v>
      </c>
      <c r="AM3495" s="1" t="s">
        <v>75</v>
      </c>
      <c r="AN3495" s="1" t="s">
        <v>70</v>
      </c>
      <c r="AO3495" s="1">
        <v>740</v>
      </c>
      <c r="AP3495" s="1"/>
      <c r="AQ3495" s="2">
        <v>8050</v>
      </c>
      <c r="AR3495" s="36">
        <v>5957000</v>
      </c>
      <c r="AS3495" s="1">
        <v>33</v>
      </c>
      <c r="AT3495" s="45">
        <v>0.56000000000000005</v>
      </c>
      <c r="AU3495" s="36">
        <v>2621079.9999999995</v>
      </c>
      <c r="AV3495" s="36">
        <v>2667329.9999999995</v>
      </c>
      <c r="AW3495" s="1"/>
      <c r="AX3495" s="2"/>
      <c r="AY3495" s="1"/>
      <c r="AZ3495" s="1"/>
      <c r="BA3495" s="36"/>
      <c r="BB3495" s="2"/>
      <c r="BC3495" s="1"/>
      <c r="BD3495" s="1"/>
      <c r="BE3495" s="36">
        <v>2621079.9999999995</v>
      </c>
      <c r="BF3495" s="36">
        <v>2667329.9999999995</v>
      </c>
      <c r="BG3495" s="1"/>
      <c r="BH3495" s="1"/>
      <c r="BI3495" s="1">
        <v>50</v>
      </c>
      <c r="BJ3495" s="1">
        <v>0</v>
      </c>
      <c r="BK3495" s="1">
        <v>0.03</v>
      </c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37" t="s">
        <v>76</v>
      </c>
    </row>
    <row r="3496" spans="1:77" x14ac:dyDescent="0.25">
      <c r="A3496" s="1">
        <v>3491</v>
      </c>
      <c r="B3496" s="1"/>
      <c r="C3496" s="1"/>
      <c r="D3496" s="1"/>
      <c r="E3496" s="1"/>
      <c r="F3496" s="1">
        <v>3491</v>
      </c>
      <c r="G3496" s="1" t="s">
        <v>67</v>
      </c>
      <c r="H3496" s="1">
        <v>3290</v>
      </c>
      <c r="M3496" s="1">
        <v>0</v>
      </c>
      <c r="N3496" s="1">
        <v>0</v>
      </c>
      <c r="O3496" s="1">
        <v>57</v>
      </c>
      <c r="P3496" s="1" t="s">
        <v>70</v>
      </c>
      <c r="Q3496" s="2">
        <v>57</v>
      </c>
      <c r="R3496" s="1"/>
      <c r="S3496" s="2">
        <v>250</v>
      </c>
      <c r="T3496" s="1"/>
      <c r="U3496" s="1"/>
      <c r="V3496" s="1"/>
      <c r="W3496" s="1"/>
      <c r="X3496" s="35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 t="s">
        <v>72</v>
      </c>
      <c r="AM3496" s="1" t="s">
        <v>75</v>
      </c>
      <c r="AN3496" s="1" t="s">
        <v>70</v>
      </c>
      <c r="AO3496" s="1">
        <v>228</v>
      </c>
      <c r="AP3496" s="1"/>
      <c r="AQ3496" s="2">
        <v>8050</v>
      </c>
      <c r="AR3496" s="36">
        <v>1835400</v>
      </c>
      <c r="AS3496" s="1">
        <v>36</v>
      </c>
      <c r="AT3496" s="45">
        <v>0.62</v>
      </c>
      <c r="AU3496" s="36">
        <v>697452</v>
      </c>
      <c r="AV3496" s="36">
        <v>711702</v>
      </c>
      <c r="AW3496" s="1"/>
      <c r="AX3496" s="2"/>
      <c r="AY3496" s="1"/>
      <c r="AZ3496" s="1"/>
      <c r="BA3496" s="36"/>
      <c r="BB3496" s="2"/>
      <c r="BC3496" s="1"/>
      <c r="BD3496" s="1"/>
      <c r="BE3496" s="36">
        <v>697452</v>
      </c>
      <c r="BF3496" s="36">
        <v>711702</v>
      </c>
      <c r="BG3496" s="1"/>
      <c r="BH3496" s="1"/>
      <c r="BI3496" s="1">
        <v>50</v>
      </c>
      <c r="BJ3496" s="1">
        <v>0</v>
      </c>
      <c r="BK3496" s="1">
        <v>0.03</v>
      </c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37" t="s">
        <v>76</v>
      </c>
    </row>
    <row r="3497" spans="1:77" x14ac:dyDescent="0.25">
      <c r="A3497" s="1">
        <v>3492</v>
      </c>
      <c r="B3497" s="1"/>
      <c r="C3497" s="1"/>
      <c r="D3497" s="1"/>
      <c r="E3497" s="1"/>
      <c r="F3497" s="1">
        <v>3492</v>
      </c>
      <c r="G3497" s="1" t="s">
        <v>67</v>
      </c>
      <c r="H3497" s="1">
        <v>3292</v>
      </c>
      <c r="M3497" s="1">
        <v>0</v>
      </c>
      <c r="N3497" s="1">
        <v>2</v>
      </c>
      <c r="O3497" s="1">
        <v>42</v>
      </c>
      <c r="P3497" s="1" t="s">
        <v>70</v>
      </c>
      <c r="Q3497" s="2">
        <v>242</v>
      </c>
      <c r="R3497" s="1"/>
      <c r="S3497" s="2">
        <v>350</v>
      </c>
      <c r="T3497" s="1"/>
      <c r="U3497" s="1"/>
      <c r="V3497" s="1"/>
      <c r="W3497" s="1"/>
      <c r="X3497" s="35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 t="s">
        <v>72</v>
      </c>
      <c r="AM3497" s="1" t="s">
        <v>73</v>
      </c>
      <c r="AN3497" s="1" t="s">
        <v>70</v>
      </c>
      <c r="AO3497" s="1">
        <v>968</v>
      </c>
      <c r="AP3497" s="1"/>
      <c r="AQ3497" s="2">
        <v>7450</v>
      </c>
      <c r="AR3497" s="36">
        <v>7211600</v>
      </c>
      <c r="AS3497" s="1">
        <v>34</v>
      </c>
      <c r="AT3497" s="45">
        <v>0.85</v>
      </c>
      <c r="AU3497" s="36">
        <v>1081740</v>
      </c>
      <c r="AV3497" s="36">
        <v>1166440</v>
      </c>
      <c r="AW3497" s="1"/>
      <c r="AX3497" s="2"/>
      <c r="AY3497" s="1"/>
      <c r="AZ3497" s="1"/>
      <c r="BA3497" s="36"/>
      <c r="BB3497" s="2"/>
      <c r="BC3497" s="1"/>
      <c r="BD3497" s="1"/>
      <c r="BE3497" s="36">
        <v>1081740</v>
      </c>
      <c r="BF3497" s="36">
        <v>1166440</v>
      </c>
      <c r="BG3497" s="1"/>
      <c r="BH3497" s="1"/>
      <c r="BI3497" s="1">
        <v>50</v>
      </c>
      <c r="BJ3497" s="1">
        <v>0</v>
      </c>
      <c r="BK3497" s="1">
        <v>0.03</v>
      </c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37" t="s">
        <v>76</v>
      </c>
    </row>
    <row r="3498" spans="1:77" x14ac:dyDescent="0.25">
      <c r="A3498" s="1">
        <v>3493</v>
      </c>
      <c r="B3498" s="1"/>
      <c r="C3498" s="1"/>
      <c r="D3498" s="1"/>
      <c r="E3498" s="1"/>
      <c r="F3498" s="1">
        <v>3493</v>
      </c>
      <c r="G3498" s="1" t="s">
        <v>67</v>
      </c>
      <c r="H3498" s="1">
        <v>3295</v>
      </c>
      <c r="M3498" s="1">
        <v>0</v>
      </c>
      <c r="N3498" s="1">
        <v>1</v>
      </c>
      <c r="O3498" s="1">
        <v>78</v>
      </c>
      <c r="P3498" s="1" t="s">
        <v>70</v>
      </c>
      <c r="Q3498" s="2">
        <v>178</v>
      </c>
      <c r="R3498" s="1"/>
      <c r="S3498" s="2">
        <v>250</v>
      </c>
      <c r="T3498" s="1"/>
      <c r="U3498" s="1"/>
      <c r="V3498" s="1"/>
      <c r="W3498" s="1"/>
      <c r="X3498" s="35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 t="s">
        <v>72</v>
      </c>
      <c r="AM3498" s="1" t="s">
        <v>75</v>
      </c>
      <c r="AN3498" s="1" t="s">
        <v>70</v>
      </c>
      <c r="AO3498" s="1">
        <v>712</v>
      </c>
      <c r="AP3498" s="1"/>
      <c r="AQ3498" s="2">
        <v>8050</v>
      </c>
      <c r="AR3498" s="36">
        <v>5731600</v>
      </c>
      <c r="AS3498" s="1">
        <v>34</v>
      </c>
      <c r="AT3498" s="45">
        <v>0.57999999999999996</v>
      </c>
      <c r="AU3498" s="36">
        <v>2407272</v>
      </c>
      <c r="AV3498" s="36">
        <v>2451772</v>
      </c>
      <c r="AW3498" s="1"/>
      <c r="AX3498" s="2"/>
      <c r="AY3498" s="1"/>
      <c r="AZ3498" s="1"/>
      <c r="BA3498" s="36"/>
      <c r="BB3498" s="2"/>
      <c r="BC3498" s="1"/>
      <c r="BD3498" s="1"/>
      <c r="BE3498" s="36">
        <v>2407272</v>
      </c>
      <c r="BF3498" s="36">
        <v>2451772</v>
      </c>
      <c r="BG3498" s="1"/>
      <c r="BH3498" s="1"/>
      <c r="BI3498" s="1">
        <v>50</v>
      </c>
      <c r="BJ3498" s="1">
        <v>0</v>
      </c>
      <c r="BK3498" s="1">
        <v>0.03</v>
      </c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37" t="s">
        <v>76</v>
      </c>
    </row>
    <row r="3499" spans="1:77" x14ac:dyDescent="0.25">
      <c r="A3499" s="1">
        <v>3494</v>
      </c>
      <c r="B3499" s="1"/>
      <c r="C3499" s="1"/>
      <c r="D3499" s="1"/>
      <c r="E3499" s="1"/>
      <c r="F3499" s="1">
        <v>3494</v>
      </c>
      <c r="G3499" s="1" t="s">
        <v>67</v>
      </c>
      <c r="H3499" s="1">
        <v>3297</v>
      </c>
      <c r="M3499" s="1">
        <v>0</v>
      </c>
      <c r="N3499" s="1">
        <v>1</v>
      </c>
      <c r="O3499" s="1">
        <v>4</v>
      </c>
      <c r="P3499" s="1" t="s">
        <v>70</v>
      </c>
      <c r="Q3499" s="2">
        <v>104</v>
      </c>
      <c r="R3499" s="1"/>
      <c r="S3499" s="2">
        <v>250</v>
      </c>
      <c r="T3499" s="1"/>
      <c r="U3499" s="1"/>
      <c r="V3499" s="1"/>
      <c r="W3499" s="1"/>
      <c r="X3499" s="35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 t="s">
        <v>72</v>
      </c>
      <c r="AM3499" s="1" t="s">
        <v>73</v>
      </c>
      <c r="AN3499" s="1" t="s">
        <v>70</v>
      </c>
      <c r="AO3499" s="1">
        <v>416</v>
      </c>
      <c r="AP3499" s="1"/>
      <c r="AQ3499" s="2">
        <v>7450</v>
      </c>
      <c r="AR3499" s="36">
        <v>3099200</v>
      </c>
      <c r="AS3499" s="1">
        <v>29</v>
      </c>
      <c r="AT3499" s="45">
        <v>0.85</v>
      </c>
      <c r="AU3499" s="36">
        <v>464880</v>
      </c>
      <c r="AV3499" s="36">
        <v>490880</v>
      </c>
      <c r="AW3499" s="1"/>
      <c r="AX3499" s="2"/>
      <c r="AY3499" s="1"/>
      <c r="AZ3499" s="1"/>
      <c r="BA3499" s="36"/>
      <c r="BB3499" s="2"/>
      <c r="BC3499" s="1"/>
      <c r="BD3499" s="1"/>
      <c r="BE3499" s="36">
        <v>464880</v>
      </c>
      <c r="BF3499" s="36">
        <v>490880</v>
      </c>
      <c r="BG3499" s="1"/>
      <c r="BH3499" s="1"/>
      <c r="BI3499" s="1">
        <v>50</v>
      </c>
      <c r="BJ3499" s="1">
        <v>0</v>
      </c>
      <c r="BK3499" s="1">
        <v>0.03</v>
      </c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37" t="s">
        <v>76</v>
      </c>
    </row>
    <row r="3500" spans="1:77" x14ac:dyDescent="0.25">
      <c r="A3500" s="1">
        <v>3495</v>
      </c>
      <c r="B3500" s="1"/>
      <c r="C3500" s="1"/>
      <c r="D3500" s="1"/>
      <c r="E3500" s="1"/>
      <c r="F3500" s="1">
        <v>3495</v>
      </c>
      <c r="G3500" s="1" t="s">
        <v>67</v>
      </c>
      <c r="H3500" s="1">
        <v>3298</v>
      </c>
      <c r="M3500" s="1">
        <v>0</v>
      </c>
      <c r="N3500" s="1">
        <v>1</v>
      </c>
      <c r="O3500" s="1">
        <v>35</v>
      </c>
      <c r="P3500" s="1" t="s">
        <v>70</v>
      </c>
      <c r="Q3500" s="2">
        <v>135</v>
      </c>
      <c r="R3500" s="1"/>
      <c r="S3500" s="2">
        <v>100</v>
      </c>
      <c r="T3500" s="1"/>
      <c r="U3500" s="1"/>
      <c r="V3500" s="1"/>
      <c r="W3500" s="1"/>
      <c r="X3500" s="35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 t="s">
        <v>72</v>
      </c>
      <c r="AM3500" s="1" t="s">
        <v>75</v>
      </c>
      <c r="AN3500" s="1" t="s">
        <v>70</v>
      </c>
      <c r="AO3500" s="1">
        <v>540</v>
      </c>
      <c r="AP3500" s="1"/>
      <c r="AQ3500" s="2">
        <v>8050</v>
      </c>
      <c r="AR3500" s="36">
        <v>4347000</v>
      </c>
      <c r="AS3500" s="1">
        <v>34</v>
      </c>
      <c r="AT3500" s="45">
        <v>0.57999999999999996</v>
      </c>
      <c r="AU3500" s="36">
        <v>1825740</v>
      </c>
      <c r="AV3500" s="36">
        <v>1839240</v>
      </c>
      <c r="AW3500" s="1"/>
      <c r="AX3500" s="2"/>
      <c r="AY3500" s="1"/>
      <c r="AZ3500" s="1"/>
      <c r="BA3500" s="36"/>
      <c r="BB3500" s="2"/>
      <c r="BC3500" s="1"/>
      <c r="BD3500" s="1"/>
      <c r="BE3500" s="36">
        <v>1825740</v>
      </c>
      <c r="BF3500" s="36">
        <v>1839240</v>
      </c>
      <c r="BG3500" s="1"/>
      <c r="BH3500" s="1"/>
      <c r="BI3500" s="1">
        <v>50</v>
      </c>
      <c r="BJ3500" s="1">
        <v>0</v>
      </c>
      <c r="BK3500" s="1">
        <v>0.03</v>
      </c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37" t="s">
        <v>76</v>
      </c>
    </row>
    <row r="3501" spans="1:77" x14ac:dyDescent="0.25">
      <c r="A3501" s="1">
        <v>3496</v>
      </c>
      <c r="B3501" s="1"/>
      <c r="C3501" s="1"/>
      <c r="D3501" s="1"/>
      <c r="E3501" s="1"/>
      <c r="F3501" s="1">
        <v>3496</v>
      </c>
      <c r="G3501" s="1" t="s">
        <v>67</v>
      </c>
      <c r="H3501" s="1">
        <v>3300</v>
      </c>
      <c r="M3501" s="1">
        <v>0</v>
      </c>
      <c r="N3501" s="1">
        <v>1</v>
      </c>
      <c r="O3501" s="1">
        <v>84</v>
      </c>
      <c r="P3501" s="1" t="s">
        <v>70</v>
      </c>
      <c r="Q3501" s="2">
        <v>184</v>
      </c>
      <c r="R3501" s="1"/>
      <c r="S3501" s="2">
        <v>250</v>
      </c>
      <c r="T3501" s="1"/>
      <c r="U3501" s="1"/>
      <c r="V3501" s="1"/>
      <c r="W3501" s="1"/>
      <c r="X3501" s="35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 t="s">
        <v>72</v>
      </c>
      <c r="AM3501" s="1" t="s">
        <v>73</v>
      </c>
      <c r="AN3501" s="1" t="s">
        <v>70</v>
      </c>
      <c r="AO3501" s="1">
        <v>736</v>
      </c>
      <c r="AP3501" s="1"/>
      <c r="AQ3501" s="2">
        <v>7450</v>
      </c>
      <c r="AR3501" s="36">
        <v>5483200</v>
      </c>
      <c r="AS3501" s="1">
        <v>20</v>
      </c>
      <c r="AT3501" s="45">
        <v>0.75</v>
      </c>
      <c r="AU3501" s="36">
        <v>1370800</v>
      </c>
      <c r="AV3501" s="36">
        <v>1416800</v>
      </c>
      <c r="AW3501" s="1"/>
      <c r="AX3501" s="2"/>
      <c r="AY3501" s="1"/>
      <c r="AZ3501" s="1"/>
      <c r="BA3501" s="36"/>
      <c r="BB3501" s="2"/>
      <c r="BC3501" s="1"/>
      <c r="BD3501" s="1"/>
      <c r="BE3501" s="36">
        <v>1370800</v>
      </c>
      <c r="BF3501" s="36">
        <v>1416800</v>
      </c>
      <c r="BG3501" s="1"/>
      <c r="BH3501" s="1"/>
      <c r="BI3501" s="1">
        <v>50</v>
      </c>
      <c r="BJ3501" s="1">
        <v>0</v>
      </c>
      <c r="BK3501" s="1">
        <v>0.03</v>
      </c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37" t="s">
        <v>76</v>
      </c>
    </row>
    <row r="3502" spans="1:77" x14ac:dyDescent="0.25">
      <c r="A3502" s="1">
        <v>3497</v>
      </c>
      <c r="B3502" s="1"/>
      <c r="C3502" s="1"/>
      <c r="D3502" s="1"/>
      <c r="E3502" s="1"/>
      <c r="F3502" s="1">
        <v>3497</v>
      </c>
      <c r="G3502" s="1" t="s">
        <v>67</v>
      </c>
      <c r="H3502" s="1">
        <v>3301</v>
      </c>
      <c r="M3502" s="1">
        <v>0</v>
      </c>
      <c r="N3502" s="1">
        <v>3</v>
      </c>
      <c r="O3502" s="1">
        <v>43.8</v>
      </c>
      <c r="P3502" s="1" t="s">
        <v>70</v>
      </c>
      <c r="Q3502" s="2">
        <v>343.8</v>
      </c>
      <c r="R3502" s="1"/>
      <c r="S3502" s="2">
        <v>220</v>
      </c>
      <c r="T3502" s="1"/>
      <c r="U3502" s="1"/>
      <c r="V3502" s="1"/>
      <c r="W3502" s="1"/>
      <c r="X3502" s="35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 t="s">
        <v>72</v>
      </c>
      <c r="AM3502" s="1" t="s">
        <v>75</v>
      </c>
      <c r="AN3502" s="1" t="s">
        <v>70</v>
      </c>
      <c r="AO3502" s="1">
        <v>1375.2</v>
      </c>
      <c r="AP3502" s="1"/>
      <c r="AQ3502" s="2">
        <v>8050</v>
      </c>
      <c r="AR3502" s="36">
        <v>11070360</v>
      </c>
      <c r="AS3502" s="1">
        <v>35</v>
      </c>
      <c r="AT3502" s="45">
        <v>0.6</v>
      </c>
      <c r="AU3502" s="36">
        <v>4428144</v>
      </c>
      <c r="AV3502" s="36">
        <v>4503780</v>
      </c>
      <c r="AW3502" s="1"/>
      <c r="AX3502" s="2"/>
      <c r="AY3502" s="1"/>
      <c r="AZ3502" s="1"/>
      <c r="BA3502" s="36"/>
      <c r="BB3502" s="2"/>
      <c r="BC3502" s="1"/>
      <c r="BD3502" s="1"/>
      <c r="BE3502" s="36">
        <v>4428144</v>
      </c>
      <c r="BF3502" s="36">
        <v>4503780</v>
      </c>
      <c r="BG3502" s="1"/>
      <c r="BH3502" s="1"/>
      <c r="BI3502" s="1">
        <v>50</v>
      </c>
      <c r="BJ3502" s="1">
        <v>0</v>
      </c>
      <c r="BK3502" s="1">
        <v>0.03</v>
      </c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37" t="s">
        <v>76</v>
      </c>
    </row>
    <row r="3503" spans="1:77" x14ac:dyDescent="0.25">
      <c r="A3503" s="1">
        <v>3498</v>
      </c>
      <c r="B3503" s="1"/>
      <c r="C3503" s="1"/>
      <c r="D3503" s="1"/>
      <c r="E3503" s="1"/>
      <c r="F3503" s="1">
        <v>3498</v>
      </c>
      <c r="G3503" s="1" t="s">
        <v>67</v>
      </c>
      <c r="H3503" s="1">
        <v>3302</v>
      </c>
      <c r="M3503" s="1">
        <v>0</v>
      </c>
      <c r="N3503" s="1">
        <v>0</v>
      </c>
      <c r="O3503" s="1">
        <v>56</v>
      </c>
      <c r="P3503" s="1" t="s">
        <v>70</v>
      </c>
      <c r="Q3503" s="2">
        <v>56</v>
      </c>
      <c r="R3503" s="1"/>
      <c r="S3503" s="2">
        <v>100</v>
      </c>
      <c r="T3503" s="1"/>
      <c r="U3503" s="1"/>
      <c r="V3503" s="1"/>
      <c r="W3503" s="1"/>
      <c r="X3503" s="35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 t="s">
        <v>72</v>
      </c>
      <c r="AM3503" s="1" t="s">
        <v>73</v>
      </c>
      <c r="AN3503" s="1" t="s">
        <v>70</v>
      </c>
      <c r="AO3503" s="1">
        <v>224</v>
      </c>
      <c r="AP3503" s="1"/>
      <c r="AQ3503" s="2">
        <v>7450</v>
      </c>
      <c r="AR3503" s="36">
        <v>1668800</v>
      </c>
      <c r="AS3503" s="1">
        <v>34</v>
      </c>
      <c r="AT3503" s="45">
        <v>0.85</v>
      </c>
      <c r="AU3503" s="36">
        <v>250320</v>
      </c>
      <c r="AV3503" s="36">
        <v>255920</v>
      </c>
      <c r="AW3503" s="1"/>
      <c r="AX3503" s="2"/>
      <c r="AY3503" s="1"/>
      <c r="AZ3503" s="1"/>
      <c r="BA3503" s="36"/>
      <c r="BB3503" s="2"/>
      <c r="BC3503" s="1"/>
      <c r="BD3503" s="1"/>
      <c r="BE3503" s="36">
        <v>250320</v>
      </c>
      <c r="BF3503" s="36">
        <v>255920</v>
      </c>
      <c r="BG3503" s="1"/>
      <c r="BH3503" s="1"/>
      <c r="BI3503" s="1">
        <v>50</v>
      </c>
      <c r="BJ3503" s="1">
        <v>0</v>
      </c>
      <c r="BK3503" s="1">
        <v>0.03</v>
      </c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37" t="s">
        <v>76</v>
      </c>
    </row>
    <row r="3504" spans="1:77" x14ac:dyDescent="0.25">
      <c r="A3504" s="1">
        <v>3499</v>
      </c>
      <c r="B3504" s="1"/>
      <c r="C3504" s="1"/>
      <c r="D3504" s="1"/>
      <c r="E3504" s="1"/>
      <c r="F3504" s="1">
        <v>3499</v>
      </c>
      <c r="G3504" s="1" t="s">
        <v>67</v>
      </c>
      <c r="H3504" s="1">
        <v>3303</v>
      </c>
      <c r="M3504" s="1">
        <v>0</v>
      </c>
      <c r="N3504" s="1">
        <v>0</v>
      </c>
      <c r="O3504" s="1">
        <v>85</v>
      </c>
      <c r="P3504" s="1" t="s">
        <v>70</v>
      </c>
      <c r="Q3504" s="2">
        <v>85</v>
      </c>
      <c r="R3504" s="1"/>
      <c r="S3504" s="2">
        <v>350</v>
      </c>
      <c r="T3504" s="1"/>
      <c r="U3504" s="1"/>
      <c r="V3504" s="1"/>
      <c r="W3504" s="1"/>
      <c r="X3504" s="35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 t="s">
        <v>72</v>
      </c>
      <c r="AM3504" s="1" t="s">
        <v>73</v>
      </c>
      <c r="AN3504" s="1" t="s">
        <v>70</v>
      </c>
      <c r="AO3504" s="1">
        <v>340</v>
      </c>
      <c r="AP3504" s="1"/>
      <c r="AQ3504" s="2">
        <v>7450</v>
      </c>
      <c r="AR3504" s="36">
        <v>2533000</v>
      </c>
      <c r="AS3504" s="1">
        <v>34</v>
      </c>
      <c r="AT3504" s="45">
        <v>0.85</v>
      </c>
      <c r="AU3504" s="36">
        <v>379950</v>
      </c>
      <c r="AV3504" s="36">
        <v>409700</v>
      </c>
      <c r="AW3504" s="1"/>
      <c r="AX3504" s="2"/>
      <c r="AY3504" s="1"/>
      <c r="AZ3504" s="1"/>
      <c r="BA3504" s="36"/>
      <c r="BB3504" s="2"/>
      <c r="BC3504" s="1"/>
      <c r="BD3504" s="1"/>
      <c r="BE3504" s="36">
        <v>379950</v>
      </c>
      <c r="BF3504" s="36">
        <v>409700</v>
      </c>
      <c r="BG3504" s="1"/>
      <c r="BH3504" s="1"/>
      <c r="BI3504" s="1">
        <v>50</v>
      </c>
      <c r="BJ3504" s="1">
        <v>0</v>
      </c>
      <c r="BK3504" s="1">
        <v>0.03</v>
      </c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37" t="s">
        <v>76</v>
      </c>
    </row>
    <row r="3505" spans="1:77" x14ac:dyDescent="0.25">
      <c r="A3505" s="1">
        <v>3500</v>
      </c>
      <c r="B3505" s="1"/>
      <c r="C3505" s="1"/>
      <c r="D3505" s="1"/>
      <c r="E3505" s="1"/>
      <c r="F3505" s="1">
        <v>3500</v>
      </c>
      <c r="G3505" s="1" t="s">
        <v>67</v>
      </c>
      <c r="H3505" s="1">
        <v>3304</v>
      </c>
      <c r="M3505" s="1">
        <v>0</v>
      </c>
      <c r="N3505" s="1">
        <v>1</v>
      </c>
      <c r="O3505" s="1">
        <v>9</v>
      </c>
      <c r="P3505" s="1" t="s">
        <v>70</v>
      </c>
      <c r="Q3505" s="2">
        <v>109</v>
      </c>
      <c r="R3505" s="1"/>
      <c r="S3505" s="2">
        <v>350</v>
      </c>
      <c r="T3505" s="1"/>
      <c r="U3505" s="1"/>
      <c r="V3505" s="1"/>
      <c r="W3505" s="1"/>
      <c r="X3505" s="35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 t="s">
        <v>72</v>
      </c>
      <c r="AM3505" s="1" t="s">
        <v>75</v>
      </c>
      <c r="AN3505" s="1" t="s">
        <v>70</v>
      </c>
      <c r="AO3505" s="1">
        <v>436</v>
      </c>
      <c r="AP3505" s="1"/>
      <c r="AQ3505" s="2">
        <v>8050</v>
      </c>
      <c r="AR3505" s="36">
        <v>3509800</v>
      </c>
      <c r="AS3505" s="1">
        <v>21</v>
      </c>
      <c r="AT3505" s="45">
        <v>0.32</v>
      </c>
      <c r="AU3505" s="36">
        <v>2386664</v>
      </c>
      <c r="AV3505" s="36">
        <v>2424814</v>
      </c>
      <c r="AW3505" s="1"/>
      <c r="AX3505" s="2"/>
      <c r="AY3505" s="1"/>
      <c r="AZ3505" s="1"/>
      <c r="BA3505" s="36"/>
      <c r="BB3505" s="2"/>
      <c r="BC3505" s="1"/>
      <c r="BD3505" s="1"/>
      <c r="BE3505" s="36">
        <v>2386664</v>
      </c>
      <c r="BF3505" s="36">
        <v>2424814</v>
      </c>
      <c r="BG3505" s="1"/>
      <c r="BH3505" s="1"/>
      <c r="BI3505" s="1">
        <v>50</v>
      </c>
      <c r="BJ3505" s="1">
        <v>0</v>
      </c>
      <c r="BK3505" s="1">
        <v>0.03</v>
      </c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37" t="s">
        <v>76</v>
      </c>
    </row>
    <row r="3506" spans="1:77" x14ac:dyDescent="0.25">
      <c r="A3506" s="1">
        <v>3501</v>
      </c>
      <c r="B3506" s="1"/>
      <c r="C3506" s="1"/>
      <c r="D3506" s="1"/>
      <c r="E3506" s="1"/>
      <c r="F3506" s="1">
        <v>3501</v>
      </c>
      <c r="G3506" s="1" t="s">
        <v>67</v>
      </c>
      <c r="H3506" s="1">
        <v>4431</v>
      </c>
      <c r="M3506" s="1">
        <v>0</v>
      </c>
      <c r="N3506" s="1">
        <v>0</v>
      </c>
      <c r="O3506" s="1">
        <v>23</v>
      </c>
      <c r="P3506" s="1" t="s">
        <v>70</v>
      </c>
      <c r="Q3506" s="2">
        <v>23</v>
      </c>
      <c r="R3506" s="1"/>
      <c r="S3506" s="2">
        <v>300</v>
      </c>
      <c r="T3506" s="1"/>
      <c r="U3506" s="1"/>
      <c r="V3506" s="1"/>
      <c r="W3506" s="1"/>
      <c r="X3506" s="35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 t="s">
        <v>72</v>
      </c>
      <c r="AM3506" s="1" t="s">
        <v>74</v>
      </c>
      <c r="AN3506" s="1" t="s">
        <v>70</v>
      </c>
      <c r="AO3506" s="1">
        <v>92</v>
      </c>
      <c r="AP3506" s="1"/>
      <c r="AQ3506" s="2">
        <v>7650</v>
      </c>
      <c r="AR3506" s="36">
        <v>703800</v>
      </c>
      <c r="AS3506" s="1">
        <v>12</v>
      </c>
      <c r="AT3506" s="45">
        <v>0.5</v>
      </c>
      <c r="AU3506" s="36">
        <v>351900</v>
      </c>
      <c r="AV3506" s="36">
        <v>358800</v>
      </c>
      <c r="AW3506" s="1"/>
      <c r="AX3506" s="2"/>
      <c r="AY3506" s="1"/>
      <c r="AZ3506" s="1"/>
      <c r="BA3506" s="36"/>
      <c r="BB3506" s="2"/>
      <c r="BC3506" s="1"/>
      <c r="BD3506" s="1"/>
      <c r="BE3506" s="36">
        <v>351900</v>
      </c>
      <c r="BF3506" s="36">
        <v>358800</v>
      </c>
      <c r="BG3506" s="1"/>
      <c r="BH3506" s="1"/>
      <c r="BI3506" s="1">
        <v>50</v>
      </c>
      <c r="BJ3506" s="1">
        <v>0</v>
      </c>
      <c r="BK3506" s="1">
        <v>0.03</v>
      </c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37" t="s">
        <v>76</v>
      </c>
    </row>
    <row r="3507" spans="1:77" x14ac:dyDescent="0.25">
      <c r="A3507" s="1">
        <v>3502</v>
      </c>
      <c r="B3507" s="1"/>
      <c r="C3507" s="1"/>
      <c r="D3507" s="1"/>
      <c r="E3507" s="1"/>
      <c r="F3507" s="1">
        <v>3502</v>
      </c>
      <c r="G3507" s="1" t="s">
        <v>67</v>
      </c>
      <c r="H3507" s="1">
        <v>4432</v>
      </c>
      <c r="M3507" s="1">
        <v>0</v>
      </c>
      <c r="N3507" s="1">
        <v>0</v>
      </c>
      <c r="O3507" s="1">
        <v>64</v>
      </c>
      <c r="P3507" s="1" t="s">
        <v>70</v>
      </c>
      <c r="Q3507" s="2">
        <v>64</v>
      </c>
      <c r="R3507" s="1"/>
      <c r="S3507" s="2">
        <v>130</v>
      </c>
      <c r="T3507" s="1"/>
      <c r="U3507" s="1"/>
      <c r="V3507" s="1"/>
      <c r="W3507" s="1"/>
      <c r="X3507" s="35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 t="s">
        <v>72</v>
      </c>
      <c r="AM3507" s="1" t="s">
        <v>75</v>
      </c>
      <c r="AN3507" s="1" t="s">
        <v>70</v>
      </c>
      <c r="AO3507" s="1">
        <v>156</v>
      </c>
      <c r="AP3507" s="1"/>
      <c r="AQ3507" s="2">
        <v>7650</v>
      </c>
      <c r="AR3507" s="36">
        <v>1193400</v>
      </c>
      <c r="AS3507" s="1">
        <v>11</v>
      </c>
      <c r="AT3507" s="45">
        <v>0.12</v>
      </c>
      <c r="AU3507" s="36">
        <v>1050192</v>
      </c>
      <c r="AV3507" s="36">
        <v>1058512</v>
      </c>
      <c r="AW3507" s="1"/>
      <c r="AX3507" s="2"/>
      <c r="AY3507" s="1"/>
      <c r="AZ3507" s="1"/>
      <c r="BA3507" s="36"/>
      <c r="BB3507" s="2"/>
      <c r="BC3507" s="1"/>
      <c r="BD3507" s="1"/>
      <c r="BE3507" s="36">
        <v>1050192</v>
      </c>
      <c r="BF3507" s="36">
        <v>1058512</v>
      </c>
      <c r="BG3507" s="1"/>
      <c r="BH3507" s="1"/>
      <c r="BI3507" s="1">
        <v>50</v>
      </c>
      <c r="BJ3507" s="1">
        <v>0</v>
      </c>
      <c r="BK3507" s="1">
        <v>0.03</v>
      </c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37" t="s">
        <v>76</v>
      </c>
    </row>
    <row r="3508" spans="1:77" x14ac:dyDescent="0.25">
      <c r="A3508" s="1">
        <v>3503</v>
      </c>
      <c r="B3508" s="1"/>
      <c r="C3508" s="1"/>
      <c r="D3508" s="1"/>
      <c r="E3508" s="1"/>
      <c r="F3508" s="1">
        <v>3503</v>
      </c>
      <c r="G3508" s="1" t="s">
        <v>67</v>
      </c>
      <c r="H3508" s="1">
        <v>4433</v>
      </c>
      <c r="M3508" s="1">
        <v>0</v>
      </c>
      <c r="N3508" s="1">
        <v>0</v>
      </c>
      <c r="O3508" s="1">
        <v>64</v>
      </c>
      <c r="P3508" s="1" t="s">
        <v>70</v>
      </c>
      <c r="Q3508" s="2">
        <v>64</v>
      </c>
      <c r="R3508" s="1"/>
      <c r="S3508" s="2">
        <v>300</v>
      </c>
      <c r="T3508" s="1"/>
      <c r="U3508" s="1"/>
      <c r="V3508" s="1"/>
      <c r="W3508" s="1"/>
      <c r="X3508" s="35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 t="s">
        <v>72</v>
      </c>
      <c r="AM3508" s="1" t="s">
        <v>74</v>
      </c>
      <c r="AN3508" s="1" t="s">
        <v>70</v>
      </c>
      <c r="AO3508" s="1">
        <v>256</v>
      </c>
      <c r="AP3508" s="1"/>
      <c r="AQ3508" s="2">
        <v>7650</v>
      </c>
      <c r="AR3508" s="36">
        <v>1958400</v>
      </c>
      <c r="AS3508" s="1">
        <v>26</v>
      </c>
      <c r="AT3508" s="45">
        <v>0.93</v>
      </c>
      <c r="AU3508" s="36">
        <v>137088</v>
      </c>
      <c r="AV3508" s="36">
        <v>156288</v>
      </c>
      <c r="AW3508" s="1"/>
      <c r="AX3508" s="2"/>
      <c r="AY3508" s="1"/>
      <c r="AZ3508" s="1"/>
      <c r="BA3508" s="36"/>
      <c r="BB3508" s="2"/>
      <c r="BC3508" s="1"/>
      <c r="BD3508" s="1"/>
      <c r="BE3508" s="36">
        <v>137088</v>
      </c>
      <c r="BF3508" s="36">
        <v>156288</v>
      </c>
      <c r="BG3508" s="1"/>
      <c r="BH3508" s="1"/>
      <c r="BI3508" s="1">
        <v>50</v>
      </c>
      <c r="BJ3508" s="1">
        <v>0</v>
      </c>
      <c r="BK3508" s="1">
        <v>0.03</v>
      </c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37" t="s">
        <v>76</v>
      </c>
    </row>
    <row r="3509" spans="1:77" x14ac:dyDescent="0.25">
      <c r="A3509" s="1">
        <v>3504</v>
      </c>
      <c r="B3509" s="1"/>
      <c r="C3509" s="1"/>
      <c r="D3509" s="1"/>
      <c r="E3509" s="1"/>
      <c r="F3509" s="1">
        <v>3504</v>
      </c>
      <c r="G3509" s="1" t="s">
        <v>67</v>
      </c>
      <c r="H3509" s="1">
        <v>4434</v>
      </c>
      <c r="M3509" s="1">
        <v>0</v>
      </c>
      <c r="N3509" s="1">
        <v>0</v>
      </c>
      <c r="O3509" s="1">
        <v>35</v>
      </c>
      <c r="P3509" s="1" t="s">
        <v>70</v>
      </c>
      <c r="Q3509" s="2">
        <v>35</v>
      </c>
      <c r="R3509" s="1"/>
      <c r="S3509" s="2">
        <v>300</v>
      </c>
      <c r="T3509" s="1"/>
      <c r="U3509" s="1"/>
      <c r="V3509" s="1"/>
      <c r="W3509" s="1"/>
      <c r="X3509" s="35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 t="s">
        <v>72</v>
      </c>
      <c r="AM3509" s="1" t="s">
        <v>74</v>
      </c>
      <c r="AN3509" s="1" t="s">
        <v>70</v>
      </c>
      <c r="AO3509" s="1">
        <v>140</v>
      </c>
      <c r="AP3509" s="1"/>
      <c r="AQ3509" s="2">
        <v>7650</v>
      </c>
      <c r="AR3509" s="36">
        <v>1071000</v>
      </c>
      <c r="AS3509" s="1">
        <v>26</v>
      </c>
      <c r="AT3509" s="45">
        <v>0.93</v>
      </c>
      <c r="AU3509" s="36">
        <v>74970</v>
      </c>
      <c r="AV3509" s="36">
        <v>85470</v>
      </c>
      <c r="AW3509" s="1"/>
      <c r="AX3509" s="2"/>
      <c r="AY3509" s="1"/>
      <c r="AZ3509" s="1"/>
      <c r="BA3509" s="36"/>
      <c r="BB3509" s="2"/>
      <c r="BC3509" s="1"/>
      <c r="BD3509" s="1"/>
      <c r="BE3509" s="36">
        <v>74970</v>
      </c>
      <c r="BF3509" s="36">
        <v>85470</v>
      </c>
      <c r="BG3509" s="1"/>
      <c r="BH3509" s="1"/>
      <c r="BI3509" s="1">
        <v>50</v>
      </c>
      <c r="BJ3509" s="1">
        <v>0</v>
      </c>
      <c r="BK3509" s="1">
        <v>0.03</v>
      </c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37" t="s">
        <v>76</v>
      </c>
    </row>
    <row r="3510" spans="1:77" x14ac:dyDescent="0.25">
      <c r="A3510" s="1">
        <v>3505</v>
      </c>
      <c r="B3510" s="1"/>
      <c r="C3510" s="1"/>
      <c r="D3510" s="1"/>
      <c r="E3510" s="1"/>
      <c r="F3510" s="1">
        <v>3505</v>
      </c>
      <c r="G3510" s="1" t="s">
        <v>67</v>
      </c>
      <c r="H3510" s="1">
        <v>4435</v>
      </c>
      <c r="M3510" s="1">
        <v>0</v>
      </c>
      <c r="N3510" s="1">
        <v>0</v>
      </c>
      <c r="O3510" s="1">
        <v>98</v>
      </c>
      <c r="P3510" s="1" t="s">
        <v>70</v>
      </c>
      <c r="Q3510" s="2">
        <v>98</v>
      </c>
      <c r="R3510" s="1"/>
      <c r="S3510" s="2">
        <v>450</v>
      </c>
      <c r="T3510" s="1"/>
      <c r="U3510" s="1"/>
      <c r="V3510" s="1"/>
      <c r="W3510" s="1"/>
      <c r="X3510" s="35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 t="s">
        <v>72</v>
      </c>
      <c r="AM3510" s="1" t="s">
        <v>73</v>
      </c>
      <c r="AN3510" s="1" t="s">
        <v>70</v>
      </c>
      <c r="AO3510" s="1">
        <v>392</v>
      </c>
      <c r="AP3510" s="1"/>
      <c r="AQ3510" s="2">
        <v>7450</v>
      </c>
      <c r="AR3510" s="36">
        <v>2920400</v>
      </c>
      <c r="AS3510" s="1">
        <v>10</v>
      </c>
      <c r="AT3510" s="45">
        <v>0.3</v>
      </c>
      <c r="AU3510" s="36">
        <v>2044280</v>
      </c>
      <c r="AV3510" s="36">
        <v>2088380</v>
      </c>
      <c r="AW3510" s="1"/>
      <c r="AX3510" s="2"/>
      <c r="AY3510" s="1"/>
      <c r="AZ3510" s="1"/>
      <c r="BA3510" s="36"/>
      <c r="BB3510" s="2"/>
      <c r="BC3510" s="1"/>
      <c r="BD3510" s="1"/>
      <c r="BE3510" s="36">
        <v>2044280</v>
      </c>
      <c r="BF3510" s="36">
        <v>2088380</v>
      </c>
      <c r="BG3510" s="1"/>
      <c r="BH3510" s="1"/>
      <c r="BI3510" s="1">
        <v>50</v>
      </c>
      <c r="BJ3510" s="1">
        <v>0</v>
      </c>
      <c r="BK3510" s="1">
        <v>0.03</v>
      </c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37" t="s">
        <v>76</v>
      </c>
    </row>
    <row r="3511" spans="1:77" x14ac:dyDescent="0.25">
      <c r="A3511" s="1">
        <v>3506</v>
      </c>
      <c r="B3511" s="1"/>
      <c r="C3511" s="1"/>
      <c r="D3511" s="1"/>
      <c r="E3511" s="1"/>
      <c r="F3511" s="1">
        <v>3506</v>
      </c>
      <c r="G3511" s="1" t="s">
        <v>67</v>
      </c>
      <c r="H3511" s="1">
        <v>4436</v>
      </c>
      <c r="M3511" s="1">
        <v>0</v>
      </c>
      <c r="N3511" s="1">
        <v>2</v>
      </c>
      <c r="O3511" s="1">
        <v>7</v>
      </c>
      <c r="P3511" s="1" t="s">
        <v>70</v>
      </c>
      <c r="Q3511" s="2">
        <v>207</v>
      </c>
      <c r="R3511" s="1"/>
      <c r="S3511" s="2">
        <v>450</v>
      </c>
      <c r="T3511" s="1"/>
      <c r="U3511" s="1"/>
      <c r="V3511" s="1"/>
      <c r="W3511" s="1"/>
      <c r="X3511" s="35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 t="s">
        <v>72</v>
      </c>
      <c r="AM3511" s="1" t="s">
        <v>74</v>
      </c>
      <c r="AN3511" s="1" t="s">
        <v>70</v>
      </c>
      <c r="AO3511" s="1">
        <v>828</v>
      </c>
      <c r="AP3511" s="1"/>
      <c r="AQ3511" s="2">
        <v>7650</v>
      </c>
      <c r="AR3511" s="36">
        <v>6334200</v>
      </c>
      <c r="AS3511" s="1">
        <v>24</v>
      </c>
      <c r="AT3511" s="45">
        <v>0.93</v>
      </c>
      <c r="AU3511" s="36">
        <v>443394</v>
      </c>
      <c r="AV3511" s="36">
        <v>536544</v>
      </c>
      <c r="AW3511" s="1"/>
      <c r="AX3511" s="2"/>
      <c r="AY3511" s="1"/>
      <c r="AZ3511" s="1"/>
      <c r="BA3511" s="36"/>
      <c r="BB3511" s="2"/>
      <c r="BC3511" s="1"/>
      <c r="BD3511" s="1"/>
      <c r="BE3511" s="36">
        <v>443394</v>
      </c>
      <c r="BF3511" s="36">
        <v>536544</v>
      </c>
      <c r="BG3511" s="1"/>
      <c r="BH3511" s="1"/>
      <c r="BI3511" s="1">
        <v>50</v>
      </c>
      <c r="BJ3511" s="1">
        <v>0</v>
      </c>
      <c r="BK3511" s="1">
        <v>0.03</v>
      </c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37" t="s">
        <v>76</v>
      </c>
    </row>
    <row r="3512" spans="1:77" x14ac:dyDescent="0.25">
      <c r="A3512" s="1">
        <v>3507</v>
      </c>
      <c r="B3512" s="1"/>
      <c r="C3512" s="1"/>
      <c r="D3512" s="1"/>
      <c r="E3512" s="1"/>
      <c r="F3512" s="1">
        <v>3507</v>
      </c>
      <c r="G3512" s="1" t="s">
        <v>67</v>
      </c>
      <c r="H3512" s="1">
        <v>4437</v>
      </c>
      <c r="M3512" s="1">
        <v>0</v>
      </c>
      <c r="N3512" s="1">
        <v>2</v>
      </c>
      <c r="O3512" s="1">
        <v>81.8</v>
      </c>
      <c r="P3512" s="1" t="s">
        <v>70</v>
      </c>
      <c r="Q3512" s="2">
        <v>281.8</v>
      </c>
      <c r="R3512" s="1"/>
      <c r="S3512" s="2">
        <v>450</v>
      </c>
      <c r="T3512" s="1"/>
      <c r="U3512" s="1"/>
      <c r="V3512" s="1"/>
      <c r="W3512" s="1"/>
      <c r="X3512" s="35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 t="s">
        <v>72</v>
      </c>
      <c r="AM3512" s="1" t="s">
        <v>74</v>
      </c>
      <c r="AN3512" s="1" t="s">
        <v>70</v>
      </c>
      <c r="AO3512" s="1">
        <v>1127.2</v>
      </c>
      <c r="AP3512" s="1"/>
      <c r="AQ3512" s="2">
        <v>7650</v>
      </c>
      <c r="AR3512" s="36">
        <v>8623080</v>
      </c>
      <c r="AS3512" s="1">
        <v>18</v>
      </c>
      <c r="AT3512" s="45">
        <v>0.86</v>
      </c>
      <c r="AU3512" s="36">
        <v>1207231.2000000002</v>
      </c>
      <c r="AV3512" s="36">
        <v>1334041.2000000002</v>
      </c>
      <c r="AW3512" s="1"/>
      <c r="AX3512" s="2"/>
      <c r="AY3512" s="1"/>
      <c r="AZ3512" s="1"/>
      <c r="BA3512" s="36"/>
      <c r="BB3512" s="2"/>
      <c r="BC3512" s="1"/>
      <c r="BD3512" s="1"/>
      <c r="BE3512" s="36">
        <v>1207231.2000000002</v>
      </c>
      <c r="BF3512" s="36">
        <v>1334041.2000000002</v>
      </c>
      <c r="BG3512" s="1"/>
      <c r="BH3512" s="1"/>
      <c r="BI3512" s="1">
        <v>50</v>
      </c>
      <c r="BJ3512" s="1">
        <v>0</v>
      </c>
      <c r="BK3512" s="1">
        <v>0.03</v>
      </c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37" t="s">
        <v>76</v>
      </c>
    </row>
    <row r="3513" spans="1:77" x14ac:dyDescent="0.25">
      <c r="A3513" s="1">
        <v>3508</v>
      </c>
      <c r="B3513" s="1"/>
      <c r="C3513" s="1"/>
      <c r="D3513" s="1"/>
      <c r="E3513" s="1"/>
      <c r="F3513" s="1">
        <v>3508</v>
      </c>
      <c r="G3513" s="1" t="s">
        <v>67</v>
      </c>
      <c r="H3513" s="1">
        <v>4438</v>
      </c>
      <c r="M3513" s="1">
        <v>0</v>
      </c>
      <c r="N3513" s="1">
        <v>1</v>
      </c>
      <c r="O3513" s="1">
        <v>97</v>
      </c>
      <c r="P3513" s="1" t="s">
        <v>70</v>
      </c>
      <c r="Q3513" s="2">
        <v>197</v>
      </c>
      <c r="R3513" s="1"/>
      <c r="S3513" s="2">
        <v>450</v>
      </c>
      <c r="T3513" s="1"/>
      <c r="U3513" s="1"/>
      <c r="V3513" s="1"/>
      <c r="W3513" s="1"/>
      <c r="X3513" s="35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 t="s">
        <v>72</v>
      </c>
      <c r="AM3513" s="1" t="s">
        <v>73</v>
      </c>
      <c r="AN3513" s="1" t="s">
        <v>70</v>
      </c>
      <c r="AO3513" s="1">
        <v>788</v>
      </c>
      <c r="AP3513" s="1"/>
      <c r="AQ3513" s="2">
        <v>7450</v>
      </c>
      <c r="AR3513" s="36">
        <v>5870600</v>
      </c>
      <c r="AS3513" s="1">
        <v>27</v>
      </c>
      <c r="AT3513" s="45">
        <v>0.85</v>
      </c>
      <c r="AU3513" s="36">
        <v>880590</v>
      </c>
      <c r="AV3513" s="36">
        <v>969240</v>
      </c>
      <c r="AW3513" s="1"/>
      <c r="AX3513" s="2"/>
      <c r="AY3513" s="1"/>
      <c r="AZ3513" s="1"/>
      <c r="BA3513" s="36"/>
      <c r="BB3513" s="2"/>
      <c r="BC3513" s="1"/>
      <c r="BD3513" s="1"/>
      <c r="BE3513" s="36">
        <v>880590</v>
      </c>
      <c r="BF3513" s="36">
        <v>969240</v>
      </c>
      <c r="BG3513" s="1"/>
      <c r="BH3513" s="1"/>
      <c r="BI3513" s="1">
        <v>50</v>
      </c>
      <c r="BJ3513" s="1">
        <v>0</v>
      </c>
      <c r="BK3513" s="1">
        <v>0.03</v>
      </c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37" t="s">
        <v>76</v>
      </c>
    </row>
    <row r="3514" spans="1:77" x14ac:dyDescent="0.25">
      <c r="A3514" s="1">
        <v>3509</v>
      </c>
      <c r="B3514" s="1"/>
      <c r="C3514" s="1"/>
      <c r="D3514" s="1"/>
      <c r="E3514" s="1"/>
      <c r="F3514" s="1">
        <v>3509</v>
      </c>
      <c r="G3514" s="1" t="s">
        <v>67</v>
      </c>
      <c r="H3514" s="1">
        <v>4439</v>
      </c>
      <c r="M3514" s="1">
        <v>0</v>
      </c>
      <c r="N3514" s="1">
        <v>1</v>
      </c>
      <c r="O3514" s="1">
        <v>64.3</v>
      </c>
      <c r="P3514" s="1" t="s">
        <v>70</v>
      </c>
      <c r="Q3514" s="2">
        <v>164.3</v>
      </c>
      <c r="R3514" s="1"/>
      <c r="S3514" s="2">
        <v>450</v>
      </c>
      <c r="T3514" s="1"/>
      <c r="U3514" s="1"/>
      <c r="V3514" s="1"/>
      <c r="W3514" s="1"/>
      <c r="X3514" s="35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 t="s">
        <v>72</v>
      </c>
      <c r="AM3514" s="1" t="s">
        <v>73</v>
      </c>
      <c r="AN3514" s="1" t="s">
        <v>70</v>
      </c>
      <c r="AO3514" s="1">
        <v>657.2</v>
      </c>
      <c r="AP3514" s="1"/>
      <c r="AQ3514" s="2">
        <v>7450</v>
      </c>
      <c r="AR3514" s="36">
        <v>4896140</v>
      </c>
      <c r="AS3514" s="1">
        <v>36</v>
      </c>
      <c r="AT3514" s="45">
        <v>0.85</v>
      </c>
      <c r="AU3514" s="36">
        <v>734421</v>
      </c>
      <c r="AV3514" s="36">
        <v>808356</v>
      </c>
      <c r="AW3514" s="1"/>
      <c r="AX3514" s="2"/>
      <c r="AY3514" s="1"/>
      <c r="AZ3514" s="1"/>
      <c r="BA3514" s="36"/>
      <c r="BB3514" s="2"/>
      <c r="BC3514" s="1"/>
      <c r="BD3514" s="1"/>
      <c r="BE3514" s="36">
        <v>734421</v>
      </c>
      <c r="BF3514" s="36">
        <v>808356</v>
      </c>
      <c r="BG3514" s="1"/>
      <c r="BH3514" s="1"/>
      <c r="BI3514" s="1">
        <v>50</v>
      </c>
      <c r="BJ3514" s="1">
        <v>0</v>
      </c>
      <c r="BK3514" s="1">
        <v>0.03</v>
      </c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37" t="s">
        <v>76</v>
      </c>
    </row>
    <row r="3515" spans="1:77" x14ac:dyDescent="0.25">
      <c r="A3515" s="1">
        <v>3510</v>
      </c>
      <c r="B3515" s="1"/>
      <c r="C3515" s="1"/>
      <c r="D3515" s="1"/>
      <c r="E3515" s="1"/>
      <c r="F3515" s="1">
        <v>3510</v>
      </c>
      <c r="G3515" s="1" t="s">
        <v>67</v>
      </c>
      <c r="H3515" s="1">
        <v>4440</v>
      </c>
      <c r="M3515" s="1">
        <v>0</v>
      </c>
      <c r="N3515" s="1">
        <v>0</v>
      </c>
      <c r="O3515" s="1">
        <v>10.199999999999999</v>
      </c>
      <c r="P3515" s="1" t="s">
        <v>70</v>
      </c>
      <c r="Q3515" s="2">
        <v>10.199999999999999</v>
      </c>
      <c r="R3515" s="1"/>
      <c r="S3515" s="2">
        <v>450</v>
      </c>
      <c r="T3515" s="1"/>
      <c r="U3515" s="1"/>
      <c r="V3515" s="1"/>
      <c r="W3515" s="1"/>
      <c r="X3515" s="35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 t="s">
        <v>72</v>
      </c>
      <c r="AM3515" s="1" t="s">
        <v>73</v>
      </c>
      <c r="AN3515" s="1" t="s">
        <v>70</v>
      </c>
      <c r="AO3515" s="1">
        <v>40.799999999999997</v>
      </c>
      <c r="AP3515" s="1"/>
      <c r="AQ3515" s="2">
        <v>7450</v>
      </c>
      <c r="AR3515" s="36">
        <v>303960</v>
      </c>
      <c r="AS3515" s="1">
        <v>36</v>
      </c>
      <c r="AT3515" s="45">
        <v>0.85</v>
      </c>
      <c r="AU3515" s="36">
        <v>45594</v>
      </c>
      <c r="AV3515" s="36">
        <v>50184</v>
      </c>
      <c r="AW3515" s="1"/>
      <c r="AX3515" s="2"/>
      <c r="AY3515" s="1"/>
      <c r="AZ3515" s="1"/>
      <c r="BA3515" s="36"/>
      <c r="BB3515" s="2"/>
      <c r="BC3515" s="1"/>
      <c r="BD3515" s="1"/>
      <c r="BE3515" s="36">
        <v>45594</v>
      </c>
      <c r="BF3515" s="36">
        <v>50184</v>
      </c>
      <c r="BG3515" s="1"/>
      <c r="BH3515" s="1"/>
      <c r="BI3515" s="1">
        <v>50</v>
      </c>
      <c r="BJ3515" s="1">
        <v>0</v>
      </c>
      <c r="BK3515" s="1">
        <v>0.03</v>
      </c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37" t="s">
        <v>76</v>
      </c>
    </row>
    <row r="3516" spans="1:77" x14ac:dyDescent="0.25">
      <c r="A3516" s="1">
        <v>3511</v>
      </c>
      <c r="B3516" s="1"/>
      <c r="C3516" s="1"/>
      <c r="D3516" s="1"/>
      <c r="E3516" s="1"/>
      <c r="F3516" s="1">
        <v>3511</v>
      </c>
      <c r="G3516" s="1" t="s">
        <v>67</v>
      </c>
      <c r="H3516" s="1">
        <v>4441</v>
      </c>
      <c r="M3516" s="1">
        <v>0</v>
      </c>
      <c r="N3516" s="1">
        <v>0</v>
      </c>
      <c r="O3516" s="1">
        <v>35</v>
      </c>
      <c r="P3516" s="1" t="s">
        <v>70</v>
      </c>
      <c r="Q3516" s="2">
        <v>35</v>
      </c>
      <c r="R3516" s="1"/>
      <c r="S3516" s="2">
        <v>450</v>
      </c>
      <c r="T3516" s="1"/>
      <c r="U3516" s="1"/>
      <c r="V3516" s="1"/>
      <c r="W3516" s="1"/>
      <c r="X3516" s="35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 t="s">
        <v>72</v>
      </c>
      <c r="AM3516" s="1" t="s">
        <v>75</v>
      </c>
      <c r="AN3516" s="1" t="s">
        <v>70</v>
      </c>
      <c r="AO3516" s="1">
        <v>140</v>
      </c>
      <c r="AP3516" s="1"/>
      <c r="AQ3516" s="2">
        <v>8050</v>
      </c>
      <c r="AR3516" s="36">
        <v>1127000</v>
      </c>
      <c r="AS3516" s="1">
        <v>26</v>
      </c>
      <c r="AT3516" s="45">
        <v>0.42</v>
      </c>
      <c r="AU3516" s="36">
        <v>653660</v>
      </c>
      <c r="AV3516" s="36">
        <v>669410</v>
      </c>
      <c r="AW3516" s="1"/>
      <c r="AX3516" s="2"/>
      <c r="AY3516" s="1"/>
      <c r="AZ3516" s="1"/>
      <c r="BA3516" s="36"/>
      <c r="BB3516" s="2"/>
      <c r="BC3516" s="1"/>
      <c r="BD3516" s="1"/>
      <c r="BE3516" s="36">
        <v>653660</v>
      </c>
      <c r="BF3516" s="36">
        <v>669410</v>
      </c>
      <c r="BG3516" s="1"/>
      <c r="BH3516" s="1"/>
      <c r="BI3516" s="1">
        <v>50</v>
      </c>
      <c r="BJ3516" s="1">
        <v>0</v>
      </c>
      <c r="BK3516" s="1">
        <v>0.03</v>
      </c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37" t="s">
        <v>76</v>
      </c>
    </row>
    <row r="3517" spans="1:77" x14ac:dyDescent="0.25">
      <c r="A3517" s="1">
        <v>3512</v>
      </c>
      <c r="B3517" s="1"/>
      <c r="C3517" s="1"/>
      <c r="D3517" s="1"/>
      <c r="E3517" s="1"/>
      <c r="F3517" s="1">
        <v>3512</v>
      </c>
      <c r="G3517" s="1" t="s">
        <v>67</v>
      </c>
      <c r="H3517" s="1">
        <v>4442</v>
      </c>
      <c r="M3517" s="1">
        <v>0</v>
      </c>
      <c r="N3517" s="1">
        <v>2</v>
      </c>
      <c r="O3517" s="1">
        <v>31</v>
      </c>
      <c r="P3517" s="1" t="s">
        <v>70</v>
      </c>
      <c r="Q3517" s="2">
        <v>231</v>
      </c>
      <c r="R3517" s="1"/>
      <c r="S3517" s="2">
        <v>450</v>
      </c>
      <c r="T3517" s="1"/>
      <c r="U3517" s="1"/>
      <c r="V3517" s="1"/>
      <c r="W3517" s="1"/>
      <c r="X3517" s="35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 t="s">
        <v>72</v>
      </c>
      <c r="AM3517" s="1" t="s">
        <v>73</v>
      </c>
      <c r="AN3517" s="1" t="s">
        <v>70</v>
      </c>
      <c r="AO3517" s="1">
        <v>924</v>
      </c>
      <c r="AP3517" s="1"/>
      <c r="AQ3517" s="2">
        <v>7450</v>
      </c>
      <c r="AR3517" s="36">
        <v>6883800</v>
      </c>
      <c r="AS3517" s="1">
        <v>34</v>
      </c>
      <c r="AT3517" s="45">
        <v>0.85</v>
      </c>
      <c r="AU3517" s="36">
        <v>1032570</v>
      </c>
      <c r="AV3517" s="36">
        <v>1136520</v>
      </c>
      <c r="AW3517" s="1"/>
      <c r="AX3517" s="2"/>
      <c r="AY3517" s="1"/>
      <c r="AZ3517" s="1"/>
      <c r="BA3517" s="36"/>
      <c r="BB3517" s="2"/>
      <c r="BC3517" s="1"/>
      <c r="BD3517" s="1"/>
      <c r="BE3517" s="36">
        <v>1032570</v>
      </c>
      <c r="BF3517" s="36">
        <v>1136520</v>
      </c>
      <c r="BG3517" s="1"/>
      <c r="BH3517" s="1"/>
      <c r="BI3517" s="1">
        <v>50</v>
      </c>
      <c r="BJ3517" s="1">
        <v>0</v>
      </c>
      <c r="BK3517" s="1">
        <v>0.03</v>
      </c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37" t="s">
        <v>76</v>
      </c>
    </row>
    <row r="3518" spans="1:77" x14ac:dyDescent="0.25">
      <c r="A3518" s="1">
        <v>3513</v>
      </c>
      <c r="B3518" s="1"/>
      <c r="C3518" s="1"/>
      <c r="D3518" s="1"/>
      <c r="E3518" s="1"/>
      <c r="F3518" s="1">
        <v>3513</v>
      </c>
      <c r="G3518" s="1" t="s">
        <v>67</v>
      </c>
      <c r="H3518" s="1">
        <v>4443</v>
      </c>
      <c r="M3518" s="1">
        <v>0</v>
      </c>
      <c r="N3518" s="1">
        <v>0</v>
      </c>
      <c r="O3518" s="1">
        <v>73</v>
      </c>
      <c r="P3518" s="1" t="s">
        <v>70</v>
      </c>
      <c r="Q3518" s="2">
        <v>73</v>
      </c>
      <c r="R3518" s="1"/>
      <c r="S3518" s="2">
        <v>450</v>
      </c>
      <c r="T3518" s="1"/>
      <c r="U3518" s="1"/>
      <c r="V3518" s="1"/>
      <c r="W3518" s="1"/>
      <c r="X3518" s="35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 t="s">
        <v>72</v>
      </c>
      <c r="AM3518" s="1" t="s">
        <v>74</v>
      </c>
      <c r="AN3518" s="1" t="s">
        <v>70</v>
      </c>
      <c r="AO3518" s="1">
        <v>292</v>
      </c>
      <c r="AP3518" s="1"/>
      <c r="AQ3518" s="2">
        <v>7650</v>
      </c>
      <c r="AR3518" s="36">
        <v>2233800</v>
      </c>
      <c r="AS3518" s="1">
        <v>24</v>
      </c>
      <c r="AT3518" s="45">
        <v>0.93</v>
      </c>
      <c r="AU3518" s="36">
        <v>156366</v>
      </c>
      <c r="AV3518" s="36">
        <v>189216</v>
      </c>
      <c r="AW3518" s="1"/>
      <c r="AX3518" s="2"/>
      <c r="AY3518" s="1"/>
      <c r="AZ3518" s="1"/>
      <c r="BA3518" s="36"/>
      <c r="BB3518" s="2"/>
      <c r="BC3518" s="1"/>
      <c r="BD3518" s="1"/>
      <c r="BE3518" s="36">
        <v>156366</v>
      </c>
      <c r="BF3518" s="36">
        <v>189216</v>
      </c>
      <c r="BG3518" s="1"/>
      <c r="BH3518" s="1"/>
      <c r="BI3518" s="1">
        <v>10</v>
      </c>
      <c r="BJ3518" s="1">
        <v>0</v>
      </c>
      <c r="BK3518" s="1">
        <v>0.03</v>
      </c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37" t="s">
        <v>76</v>
      </c>
    </row>
    <row r="3519" spans="1:77" x14ac:dyDescent="0.25">
      <c r="A3519" s="1">
        <v>3514</v>
      </c>
      <c r="B3519" s="1"/>
      <c r="C3519" s="1"/>
      <c r="D3519" s="1"/>
      <c r="E3519" s="1"/>
      <c r="F3519" s="1">
        <v>3514</v>
      </c>
      <c r="G3519" s="1" t="s">
        <v>67</v>
      </c>
      <c r="H3519" s="1">
        <v>4444</v>
      </c>
      <c r="M3519" s="1">
        <v>0</v>
      </c>
      <c r="N3519" s="1">
        <v>0</v>
      </c>
      <c r="O3519" s="1">
        <v>48</v>
      </c>
      <c r="P3519" s="1" t="s">
        <v>70</v>
      </c>
      <c r="Q3519" s="2">
        <v>48</v>
      </c>
      <c r="R3519" s="1"/>
      <c r="S3519" s="2">
        <v>450</v>
      </c>
      <c r="T3519" s="1"/>
      <c r="U3519" s="1"/>
      <c r="V3519" s="1"/>
      <c r="W3519" s="1"/>
      <c r="X3519" s="35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 t="s">
        <v>72</v>
      </c>
      <c r="AM3519" s="1" t="s">
        <v>75</v>
      </c>
      <c r="AN3519" s="1" t="s">
        <v>70</v>
      </c>
      <c r="AO3519" s="1">
        <v>192</v>
      </c>
      <c r="AP3519" s="1"/>
      <c r="AQ3519" s="2">
        <v>8050</v>
      </c>
      <c r="AR3519" s="36">
        <v>1545600</v>
      </c>
      <c r="AS3519" s="1">
        <v>25</v>
      </c>
      <c r="AT3519" s="45">
        <v>0.4</v>
      </c>
      <c r="AU3519" s="36">
        <v>927360</v>
      </c>
      <c r="AV3519" s="36">
        <v>948960</v>
      </c>
      <c r="AW3519" s="1"/>
      <c r="AX3519" s="2"/>
      <c r="AY3519" s="1"/>
      <c r="AZ3519" s="1"/>
      <c r="BA3519" s="36"/>
      <c r="BB3519" s="2"/>
      <c r="BC3519" s="1"/>
      <c r="BD3519" s="1"/>
      <c r="BE3519" s="36">
        <v>927360</v>
      </c>
      <c r="BF3519" s="36">
        <v>948960</v>
      </c>
      <c r="BG3519" s="1"/>
      <c r="BH3519" s="1"/>
      <c r="BI3519" s="1">
        <v>50</v>
      </c>
      <c r="BJ3519" s="1">
        <v>0</v>
      </c>
      <c r="BK3519" s="1">
        <v>0.03</v>
      </c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37" t="s">
        <v>76</v>
      </c>
    </row>
    <row r="3520" spans="1:77" x14ac:dyDescent="0.25">
      <c r="A3520" s="1">
        <v>3515</v>
      </c>
      <c r="B3520" s="1"/>
      <c r="C3520" s="1"/>
      <c r="D3520" s="1"/>
      <c r="E3520" s="1"/>
      <c r="F3520" s="1">
        <v>3515</v>
      </c>
      <c r="G3520" s="1" t="s">
        <v>67</v>
      </c>
      <c r="H3520" s="1">
        <v>4445</v>
      </c>
      <c r="M3520" s="1">
        <v>0</v>
      </c>
      <c r="N3520" s="1">
        <v>0</v>
      </c>
      <c r="O3520" s="1">
        <v>59</v>
      </c>
      <c r="P3520" s="1" t="s">
        <v>70</v>
      </c>
      <c r="Q3520" s="2">
        <v>59</v>
      </c>
      <c r="R3520" s="1"/>
      <c r="S3520" s="2">
        <v>450</v>
      </c>
      <c r="T3520" s="1"/>
      <c r="U3520" s="1"/>
      <c r="V3520" s="1"/>
      <c r="W3520" s="1"/>
      <c r="X3520" s="35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 t="s">
        <v>72</v>
      </c>
      <c r="AM3520" s="1" t="s">
        <v>73</v>
      </c>
      <c r="AN3520" s="1" t="s">
        <v>70</v>
      </c>
      <c r="AO3520" s="1">
        <v>236</v>
      </c>
      <c r="AP3520" s="1"/>
      <c r="AQ3520" s="2">
        <v>7450</v>
      </c>
      <c r="AR3520" s="36">
        <v>1758200</v>
      </c>
      <c r="AS3520" s="1">
        <v>24</v>
      </c>
      <c r="AT3520" s="45">
        <v>0.85</v>
      </c>
      <c r="AU3520" s="36">
        <v>263730</v>
      </c>
      <c r="AV3520" s="36">
        <v>290280</v>
      </c>
      <c r="AW3520" s="1"/>
      <c r="AX3520" s="2"/>
      <c r="AY3520" s="1"/>
      <c r="AZ3520" s="1"/>
      <c r="BA3520" s="36"/>
      <c r="BB3520" s="2"/>
      <c r="BC3520" s="1"/>
      <c r="BD3520" s="1"/>
      <c r="BE3520" s="36">
        <v>263730</v>
      </c>
      <c r="BF3520" s="36">
        <v>290280</v>
      </c>
      <c r="BG3520" s="1"/>
      <c r="BH3520" s="1"/>
      <c r="BI3520" s="1">
        <v>50</v>
      </c>
      <c r="BJ3520" s="1">
        <v>0</v>
      </c>
      <c r="BK3520" s="1">
        <v>0.03</v>
      </c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37" t="s">
        <v>76</v>
      </c>
    </row>
    <row r="3521" spans="1:77" x14ac:dyDescent="0.25">
      <c r="A3521" s="1">
        <v>3516</v>
      </c>
      <c r="B3521" s="1"/>
      <c r="C3521" s="1"/>
      <c r="D3521" s="1"/>
      <c r="E3521" s="1"/>
      <c r="F3521" s="1">
        <v>3516</v>
      </c>
      <c r="G3521" s="1" t="s">
        <v>67</v>
      </c>
      <c r="H3521" s="1">
        <v>4446</v>
      </c>
      <c r="M3521" s="1">
        <v>0</v>
      </c>
      <c r="N3521" s="1">
        <v>0</v>
      </c>
      <c r="O3521" s="1">
        <v>72</v>
      </c>
      <c r="P3521" s="1" t="s">
        <v>70</v>
      </c>
      <c r="Q3521" s="2">
        <v>72</v>
      </c>
      <c r="R3521" s="1"/>
      <c r="S3521" s="2">
        <v>450</v>
      </c>
      <c r="T3521" s="1"/>
      <c r="U3521" s="1"/>
      <c r="V3521" s="1"/>
      <c r="W3521" s="1"/>
      <c r="X3521" s="35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 t="s">
        <v>72</v>
      </c>
      <c r="AM3521" s="1" t="s">
        <v>73</v>
      </c>
      <c r="AN3521" s="1" t="s">
        <v>70</v>
      </c>
      <c r="AO3521" s="1">
        <v>288</v>
      </c>
      <c r="AP3521" s="1"/>
      <c r="AQ3521" s="2">
        <v>7450</v>
      </c>
      <c r="AR3521" s="36">
        <v>2145600</v>
      </c>
      <c r="AS3521" s="1">
        <v>26</v>
      </c>
      <c r="AT3521" s="45">
        <v>0.85</v>
      </c>
      <c r="AU3521" s="36">
        <v>321840</v>
      </c>
      <c r="AV3521" s="36">
        <v>354240</v>
      </c>
      <c r="AW3521" s="1"/>
      <c r="AX3521" s="2"/>
      <c r="AY3521" s="1"/>
      <c r="AZ3521" s="1"/>
      <c r="BA3521" s="36"/>
      <c r="BB3521" s="2"/>
      <c r="BC3521" s="1"/>
      <c r="BD3521" s="1"/>
      <c r="BE3521" s="36">
        <v>321840</v>
      </c>
      <c r="BF3521" s="36">
        <v>354240</v>
      </c>
      <c r="BG3521" s="1"/>
      <c r="BH3521" s="1"/>
      <c r="BI3521" s="1">
        <v>50</v>
      </c>
      <c r="BJ3521" s="1">
        <v>0</v>
      </c>
      <c r="BK3521" s="1">
        <v>0.03</v>
      </c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37" t="s">
        <v>76</v>
      </c>
    </row>
    <row r="3522" spans="1:77" x14ac:dyDescent="0.25">
      <c r="A3522" s="1">
        <v>3517</v>
      </c>
      <c r="B3522" s="1"/>
      <c r="C3522" s="1"/>
      <c r="D3522" s="1"/>
      <c r="E3522" s="1"/>
      <c r="F3522" s="1">
        <v>3517</v>
      </c>
      <c r="G3522" s="1" t="s">
        <v>67</v>
      </c>
      <c r="H3522" s="1">
        <v>4448</v>
      </c>
      <c r="M3522" s="1">
        <v>0</v>
      </c>
      <c r="N3522" s="1">
        <v>0</v>
      </c>
      <c r="O3522" s="1">
        <v>26</v>
      </c>
      <c r="P3522" s="1" t="s">
        <v>70</v>
      </c>
      <c r="Q3522" s="2">
        <v>26</v>
      </c>
      <c r="R3522" s="1"/>
      <c r="S3522" s="2">
        <v>450</v>
      </c>
      <c r="T3522" s="1"/>
      <c r="U3522" s="1"/>
      <c r="V3522" s="1"/>
      <c r="W3522" s="1"/>
      <c r="X3522" s="35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 t="s">
        <v>72</v>
      </c>
      <c r="AM3522" s="1" t="s">
        <v>73</v>
      </c>
      <c r="AN3522" s="1" t="s">
        <v>70</v>
      </c>
      <c r="AO3522" s="1">
        <v>104</v>
      </c>
      <c r="AP3522" s="1"/>
      <c r="AQ3522" s="2">
        <v>7450</v>
      </c>
      <c r="AR3522" s="36">
        <v>774800</v>
      </c>
      <c r="AS3522" s="1">
        <v>24</v>
      </c>
      <c r="AT3522" s="45">
        <v>0.85</v>
      </c>
      <c r="AU3522" s="36">
        <v>116220</v>
      </c>
      <c r="AV3522" s="36">
        <v>127920</v>
      </c>
      <c r="AW3522" s="1"/>
      <c r="AX3522" s="2"/>
      <c r="AY3522" s="1"/>
      <c r="AZ3522" s="1"/>
      <c r="BA3522" s="36"/>
      <c r="BB3522" s="2"/>
      <c r="BC3522" s="1"/>
      <c r="BD3522" s="1"/>
      <c r="BE3522" s="36">
        <v>116220</v>
      </c>
      <c r="BF3522" s="36">
        <v>127920</v>
      </c>
      <c r="BG3522" s="1"/>
      <c r="BH3522" s="1"/>
      <c r="BI3522" s="1">
        <v>50</v>
      </c>
      <c r="BJ3522" s="1">
        <v>0</v>
      </c>
      <c r="BK3522" s="1">
        <v>0.03</v>
      </c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37" t="s">
        <v>76</v>
      </c>
    </row>
    <row r="3523" spans="1:77" x14ac:dyDescent="0.25">
      <c r="A3523" s="1">
        <v>3518</v>
      </c>
      <c r="B3523" s="1"/>
      <c r="C3523" s="1"/>
      <c r="D3523" s="1"/>
      <c r="E3523" s="1"/>
      <c r="F3523" s="1">
        <v>3518</v>
      </c>
      <c r="G3523" s="1" t="s">
        <v>67</v>
      </c>
      <c r="H3523" s="1">
        <v>4449</v>
      </c>
      <c r="M3523" s="1">
        <v>0</v>
      </c>
      <c r="N3523" s="1">
        <v>2</v>
      </c>
      <c r="O3523" s="1">
        <v>18</v>
      </c>
      <c r="P3523" s="1" t="s">
        <v>70</v>
      </c>
      <c r="Q3523" s="2">
        <v>218</v>
      </c>
      <c r="R3523" s="1"/>
      <c r="S3523" s="2">
        <v>450</v>
      </c>
      <c r="T3523" s="1"/>
      <c r="U3523" s="1"/>
      <c r="V3523" s="1"/>
      <c r="W3523" s="1"/>
      <c r="X3523" s="35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 t="s">
        <v>72</v>
      </c>
      <c r="AM3523" s="1" t="s">
        <v>73</v>
      </c>
      <c r="AN3523" s="1" t="s">
        <v>70</v>
      </c>
      <c r="AO3523" s="1">
        <v>872</v>
      </c>
      <c r="AP3523" s="1"/>
      <c r="AQ3523" s="2">
        <v>7450</v>
      </c>
      <c r="AR3523" s="36">
        <v>6496400</v>
      </c>
      <c r="AS3523" s="1">
        <v>11</v>
      </c>
      <c r="AT3523" s="45">
        <v>0.34</v>
      </c>
      <c r="AU3523" s="36">
        <v>4287624</v>
      </c>
      <c r="AV3523" s="36">
        <v>4385724</v>
      </c>
      <c r="AW3523" s="1"/>
      <c r="AX3523" s="2"/>
      <c r="AY3523" s="1"/>
      <c r="AZ3523" s="1"/>
      <c r="BA3523" s="36"/>
      <c r="BB3523" s="2"/>
      <c r="BC3523" s="1"/>
      <c r="BD3523" s="1"/>
      <c r="BE3523" s="36">
        <v>4287624</v>
      </c>
      <c r="BF3523" s="36">
        <v>4385724</v>
      </c>
      <c r="BG3523" s="1"/>
      <c r="BH3523" s="1"/>
      <c r="BI3523" s="1">
        <v>50</v>
      </c>
      <c r="BJ3523" s="1">
        <v>0</v>
      </c>
      <c r="BK3523" s="1">
        <v>0.03</v>
      </c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37" t="s">
        <v>76</v>
      </c>
    </row>
    <row r="3524" spans="1:77" x14ac:dyDescent="0.25">
      <c r="A3524" s="1">
        <v>3519</v>
      </c>
      <c r="B3524" s="1"/>
      <c r="C3524" s="1"/>
      <c r="D3524" s="1"/>
      <c r="E3524" s="1"/>
      <c r="F3524" s="1">
        <v>3519</v>
      </c>
      <c r="G3524" s="1" t="s">
        <v>67</v>
      </c>
      <c r="H3524" s="1">
        <v>4450</v>
      </c>
      <c r="M3524" s="1">
        <v>0</v>
      </c>
      <c r="N3524" s="1">
        <v>1</v>
      </c>
      <c r="O3524" s="1">
        <v>24</v>
      </c>
      <c r="P3524" s="1" t="s">
        <v>70</v>
      </c>
      <c r="Q3524" s="2">
        <v>124</v>
      </c>
      <c r="R3524" s="1"/>
      <c r="S3524" s="2">
        <v>450</v>
      </c>
      <c r="T3524" s="1"/>
      <c r="U3524" s="1"/>
      <c r="V3524" s="1"/>
      <c r="W3524" s="1"/>
      <c r="X3524" s="35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 t="s">
        <v>72</v>
      </c>
      <c r="AM3524" s="1" t="s">
        <v>74</v>
      </c>
      <c r="AN3524" s="1" t="s">
        <v>70</v>
      </c>
      <c r="AO3524" s="1">
        <v>496</v>
      </c>
      <c r="AP3524" s="1"/>
      <c r="AQ3524" s="2">
        <v>7650</v>
      </c>
      <c r="AR3524" s="36">
        <v>3794400</v>
      </c>
      <c r="AS3524" s="1">
        <v>24</v>
      </c>
      <c r="AT3524" s="45">
        <v>0.93</v>
      </c>
      <c r="AU3524" s="36">
        <v>265608</v>
      </c>
      <c r="AV3524" s="36">
        <v>321408</v>
      </c>
      <c r="AW3524" s="1"/>
      <c r="AX3524" s="2"/>
      <c r="AY3524" s="1"/>
      <c r="AZ3524" s="1"/>
      <c r="BA3524" s="36"/>
      <c r="BB3524" s="2"/>
      <c r="BC3524" s="1"/>
      <c r="BD3524" s="1"/>
      <c r="BE3524" s="36">
        <v>265608</v>
      </c>
      <c r="BF3524" s="36">
        <v>321408</v>
      </c>
      <c r="BG3524" s="1"/>
      <c r="BH3524" s="1"/>
      <c r="BI3524" s="1">
        <v>10</v>
      </c>
      <c r="BJ3524" s="1">
        <v>0</v>
      </c>
      <c r="BK3524" s="1">
        <v>0.03</v>
      </c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37" t="s">
        <v>76</v>
      </c>
    </row>
    <row r="3525" spans="1:77" x14ac:dyDescent="0.25">
      <c r="A3525" s="1">
        <v>3520</v>
      </c>
      <c r="B3525" s="1"/>
      <c r="C3525" s="1"/>
      <c r="D3525" s="1"/>
      <c r="E3525" s="1"/>
      <c r="F3525" s="1">
        <v>3520</v>
      </c>
      <c r="G3525" s="1" t="s">
        <v>67</v>
      </c>
      <c r="H3525" s="1">
        <v>4451</v>
      </c>
      <c r="M3525" s="1">
        <v>0</v>
      </c>
      <c r="N3525" s="1">
        <v>0</v>
      </c>
      <c r="O3525" s="1">
        <v>61</v>
      </c>
      <c r="P3525" s="1" t="s">
        <v>70</v>
      </c>
      <c r="Q3525" s="2">
        <v>61</v>
      </c>
      <c r="R3525" s="1"/>
      <c r="S3525" s="2">
        <v>450</v>
      </c>
      <c r="T3525" s="1"/>
      <c r="U3525" s="1"/>
      <c r="V3525" s="1"/>
      <c r="W3525" s="1"/>
      <c r="X3525" s="35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 t="s">
        <v>72</v>
      </c>
      <c r="AM3525" s="1" t="s">
        <v>73</v>
      </c>
      <c r="AN3525" s="1" t="s">
        <v>70</v>
      </c>
      <c r="AO3525" s="1">
        <v>244</v>
      </c>
      <c r="AP3525" s="1"/>
      <c r="AQ3525" s="2">
        <v>7450</v>
      </c>
      <c r="AR3525" s="36">
        <v>1817800</v>
      </c>
      <c r="AS3525" s="1">
        <v>38</v>
      </c>
      <c r="AT3525" s="45">
        <v>0.85</v>
      </c>
      <c r="AU3525" s="36">
        <v>272670</v>
      </c>
      <c r="AV3525" s="36">
        <v>300120</v>
      </c>
      <c r="AW3525" s="1"/>
      <c r="AX3525" s="2"/>
      <c r="AY3525" s="1"/>
      <c r="AZ3525" s="1"/>
      <c r="BA3525" s="36"/>
      <c r="BB3525" s="2"/>
      <c r="BC3525" s="1"/>
      <c r="BD3525" s="1"/>
      <c r="BE3525" s="36">
        <v>272670</v>
      </c>
      <c r="BF3525" s="36">
        <v>300120</v>
      </c>
      <c r="BG3525" s="1"/>
      <c r="BH3525" s="1"/>
      <c r="BI3525" s="1">
        <v>50</v>
      </c>
      <c r="BJ3525" s="1">
        <v>0</v>
      </c>
      <c r="BK3525" s="1">
        <v>0.03</v>
      </c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37" t="s">
        <v>76</v>
      </c>
    </row>
    <row r="3526" spans="1:77" x14ac:dyDescent="0.25">
      <c r="A3526" s="1">
        <v>3521</v>
      </c>
      <c r="B3526" s="1"/>
      <c r="C3526" s="1"/>
      <c r="D3526" s="1"/>
      <c r="E3526" s="1"/>
      <c r="F3526" s="1">
        <v>3521</v>
      </c>
      <c r="G3526" s="1" t="s">
        <v>67</v>
      </c>
      <c r="H3526" s="1">
        <v>4452</v>
      </c>
      <c r="M3526" s="1">
        <v>0</v>
      </c>
      <c r="N3526" s="1">
        <v>3</v>
      </c>
      <c r="O3526" s="1">
        <v>63</v>
      </c>
      <c r="P3526" s="1" t="s">
        <v>70</v>
      </c>
      <c r="Q3526" s="2">
        <v>363</v>
      </c>
      <c r="R3526" s="1"/>
      <c r="S3526" s="2">
        <v>450</v>
      </c>
      <c r="T3526" s="1"/>
      <c r="U3526" s="1"/>
      <c r="V3526" s="1"/>
      <c r="W3526" s="1"/>
      <c r="X3526" s="35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 t="s">
        <v>72</v>
      </c>
      <c r="AM3526" s="1" t="s">
        <v>73</v>
      </c>
      <c r="AN3526" s="1" t="s">
        <v>70</v>
      </c>
      <c r="AO3526" s="1">
        <v>1452</v>
      </c>
      <c r="AP3526" s="1"/>
      <c r="AQ3526" s="2">
        <v>7450</v>
      </c>
      <c r="AR3526" s="36">
        <v>10817400</v>
      </c>
      <c r="AS3526" s="1">
        <v>35</v>
      </c>
      <c r="AT3526" s="45">
        <v>0.85</v>
      </c>
      <c r="AU3526" s="36">
        <v>1622610</v>
      </c>
      <c r="AV3526" s="36">
        <v>1785960</v>
      </c>
      <c r="AW3526" s="1"/>
      <c r="AX3526" s="2"/>
      <c r="AY3526" s="1"/>
      <c r="AZ3526" s="1"/>
      <c r="BA3526" s="36"/>
      <c r="BB3526" s="2"/>
      <c r="BC3526" s="1"/>
      <c r="BD3526" s="1"/>
      <c r="BE3526" s="36">
        <v>1622610</v>
      </c>
      <c r="BF3526" s="36">
        <v>1785960</v>
      </c>
      <c r="BG3526" s="1"/>
      <c r="BH3526" s="1"/>
      <c r="BI3526" s="1">
        <v>10</v>
      </c>
      <c r="BJ3526" s="1">
        <v>0</v>
      </c>
      <c r="BK3526" s="1">
        <v>0.03</v>
      </c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37" t="s">
        <v>76</v>
      </c>
    </row>
    <row r="3527" spans="1:77" x14ac:dyDescent="0.25">
      <c r="A3527" s="1">
        <v>3522</v>
      </c>
      <c r="B3527" s="1"/>
      <c r="C3527" s="1"/>
      <c r="D3527" s="1"/>
      <c r="E3527" s="1"/>
      <c r="F3527" s="1">
        <v>3522</v>
      </c>
      <c r="G3527" s="1" t="s">
        <v>67</v>
      </c>
      <c r="H3527" s="1">
        <v>4453</v>
      </c>
      <c r="M3527" s="1">
        <v>0</v>
      </c>
      <c r="N3527" s="1">
        <v>0</v>
      </c>
      <c r="O3527" s="1">
        <v>51</v>
      </c>
      <c r="P3527" s="1" t="s">
        <v>70</v>
      </c>
      <c r="Q3527" s="2">
        <v>51</v>
      </c>
      <c r="R3527" s="1"/>
      <c r="S3527" s="2">
        <v>450</v>
      </c>
      <c r="T3527" s="1"/>
      <c r="U3527" s="1"/>
      <c r="V3527" s="1"/>
      <c r="W3527" s="1"/>
      <c r="X3527" s="35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 t="s">
        <v>72</v>
      </c>
      <c r="AM3527" s="1" t="s">
        <v>73</v>
      </c>
      <c r="AN3527" s="1" t="s">
        <v>70</v>
      </c>
      <c r="AO3527" s="1">
        <v>204</v>
      </c>
      <c r="AP3527" s="1"/>
      <c r="AQ3527" s="2">
        <v>7450</v>
      </c>
      <c r="AR3527" s="36">
        <v>1519800</v>
      </c>
      <c r="AS3527" s="1">
        <v>36</v>
      </c>
      <c r="AT3527" s="45">
        <v>0.85</v>
      </c>
      <c r="AU3527" s="36">
        <v>227970</v>
      </c>
      <c r="AV3527" s="36">
        <v>250920</v>
      </c>
      <c r="AW3527" s="1"/>
      <c r="AX3527" s="2"/>
      <c r="AY3527" s="1"/>
      <c r="AZ3527" s="1"/>
      <c r="BA3527" s="36"/>
      <c r="BB3527" s="2"/>
      <c r="BC3527" s="1"/>
      <c r="BD3527" s="1"/>
      <c r="BE3527" s="36">
        <v>227970</v>
      </c>
      <c r="BF3527" s="36">
        <v>250920</v>
      </c>
      <c r="BG3527" s="1"/>
      <c r="BH3527" s="1"/>
      <c r="BI3527" s="1">
        <v>50</v>
      </c>
      <c r="BJ3527" s="1">
        <v>0</v>
      </c>
      <c r="BK3527" s="1">
        <v>0.03</v>
      </c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37" t="s">
        <v>76</v>
      </c>
    </row>
    <row r="3528" spans="1:77" x14ac:dyDescent="0.25">
      <c r="A3528" s="1">
        <v>3523</v>
      </c>
      <c r="B3528" s="1"/>
      <c r="C3528" s="1"/>
      <c r="D3528" s="1"/>
      <c r="E3528" s="1"/>
      <c r="F3528" s="1">
        <v>3523</v>
      </c>
      <c r="G3528" s="1" t="s">
        <v>67</v>
      </c>
      <c r="H3528" s="1">
        <v>4455</v>
      </c>
      <c r="M3528" s="1">
        <v>0</v>
      </c>
      <c r="N3528" s="1">
        <v>0</v>
      </c>
      <c r="O3528" s="1">
        <v>58</v>
      </c>
      <c r="P3528" s="1" t="s">
        <v>70</v>
      </c>
      <c r="Q3528" s="2">
        <v>58</v>
      </c>
      <c r="R3528" s="1"/>
      <c r="S3528" s="2">
        <v>450</v>
      </c>
      <c r="T3528" s="1"/>
      <c r="U3528" s="1"/>
      <c r="V3528" s="1"/>
      <c r="W3528" s="1"/>
      <c r="X3528" s="35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 t="s">
        <v>72</v>
      </c>
      <c r="AM3528" s="1" t="s">
        <v>73</v>
      </c>
      <c r="AN3528" s="1" t="s">
        <v>70</v>
      </c>
      <c r="AO3528" s="1">
        <v>232</v>
      </c>
      <c r="AP3528" s="1"/>
      <c r="AQ3528" s="2">
        <v>7450</v>
      </c>
      <c r="AR3528" s="36">
        <v>1728400</v>
      </c>
      <c r="AS3528" s="1">
        <v>24</v>
      </c>
      <c r="AT3528" s="45">
        <v>0.85</v>
      </c>
      <c r="AU3528" s="36">
        <v>259260</v>
      </c>
      <c r="AV3528" s="36">
        <v>285360</v>
      </c>
      <c r="AW3528" s="1"/>
      <c r="AX3528" s="2"/>
      <c r="AY3528" s="1"/>
      <c r="AZ3528" s="1"/>
      <c r="BA3528" s="36"/>
      <c r="BB3528" s="2"/>
      <c r="BC3528" s="1"/>
      <c r="BD3528" s="1"/>
      <c r="BE3528" s="36">
        <v>259260</v>
      </c>
      <c r="BF3528" s="36">
        <v>285360</v>
      </c>
      <c r="BG3528" s="1"/>
      <c r="BH3528" s="1"/>
      <c r="BI3528" s="1">
        <v>50</v>
      </c>
      <c r="BJ3528" s="1">
        <v>0</v>
      </c>
      <c r="BK3528" s="1">
        <v>0.03</v>
      </c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37" t="s">
        <v>76</v>
      </c>
    </row>
    <row r="3529" spans="1:77" x14ac:dyDescent="0.25">
      <c r="A3529" s="1">
        <v>3524</v>
      </c>
      <c r="B3529" s="1"/>
      <c r="C3529" s="1"/>
      <c r="D3529" s="1"/>
      <c r="E3529" s="1"/>
      <c r="F3529" s="1">
        <v>3524</v>
      </c>
      <c r="G3529" s="1" t="s">
        <v>67</v>
      </c>
      <c r="H3529" s="1">
        <v>4456</v>
      </c>
      <c r="M3529" s="1">
        <v>0</v>
      </c>
      <c r="N3529" s="1">
        <v>1</v>
      </c>
      <c r="O3529" s="1">
        <v>71</v>
      </c>
      <c r="P3529" s="1" t="s">
        <v>70</v>
      </c>
      <c r="Q3529" s="2">
        <v>171</v>
      </c>
      <c r="R3529" s="1"/>
      <c r="S3529" s="2">
        <v>450</v>
      </c>
      <c r="T3529" s="1"/>
      <c r="U3529" s="1"/>
      <c r="V3529" s="1"/>
      <c r="W3529" s="1"/>
      <c r="X3529" s="35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 t="s">
        <v>72</v>
      </c>
      <c r="AM3529" s="1" t="s">
        <v>73</v>
      </c>
      <c r="AN3529" s="1" t="s">
        <v>70</v>
      </c>
      <c r="AO3529" s="1">
        <v>684</v>
      </c>
      <c r="AP3529" s="1"/>
      <c r="AQ3529" s="2">
        <v>7450</v>
      </c>
      <c r="AR3529" s="36">
        <v>5095800</v>
      </c>
      <c r="AS3529" s="1">
        <v>30</v>
      </c>
      <c r="AT3529" s="45">
        <v>0.85</v>
      </c>
      <c r="AU3529" s="36">
        <v>764370</v>
      </c>
      <c r="AV3529" s="36">
        <v>841320</v>
      </c>
      <c r="AW3529" s="1"/>
      <c r="AX3529" s="2"/>
      <c r="AY3529" s="1"/>
      <c r="AZ3529" s="1"/>
      <c r="BA3529" s="36"/>
      <c r="BB3529" s="2"/>
      <c r="BC3529" s="1"/>
      <c r="BD3529" s="1"/>
      <c r="BE3529" s="36">
        <v>764370</v>
      </c>
      <c r="BF3529" s="36">
        <v>841320</v>
      </c>
      <c r="BG3529" s="1"/>
      <c r="BH3529" s="1"/>
      <c r="BI3529" s="1">
        <v>50</v>
      </c>
      <c r="BJ3529" s="1">
        <v>0</v>
      </c>
      <c r="BK3529" s="1">
        <v>0.03</v>
      </c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37" t="s">
        <v>76</v>
      </c>
    </row>
    <row r="3530" spans="1:77" x14ac:dyDescent="0.25">
      <c r="A3530" s="1">
        <v>3525</v>
      </c>
      <c r="B3530" s="1"/>
      <c r="C3530" s="1"/>
      <c r="D3530" s="1"/>
      <c r="E3530" s="1"/>
      <c r="F3530" s="1">
        <v>3525</v>
      </c>
      <c r="G3530" s="1" t="s">
        <v>67</v>
      </c>
      <c r="H3530" s="1">
        <v>4457</v>
      </c>
      <c r="M3530" s="1">
        <v>0</v>
      </c>
      <c r="N3530" s="1">
        <v>1</v>
      </c>
      <c r="O3530" s="1">
        <v>12</v>
      </c>
      <c r="P3530" s="1" t="s">
        <v>70</v>
      </c>
      <c r="Q3530" s="2">
        <v>112</v>
      </c>
      <c r="R3530" s="1"/>
      <c r="S3530" s="2">
        <v>450</v>
      </c>
      <c r="T3530" s="1"/>
      <c r="U3530" s="1"/>
      <c r="V3530" s="1"/>
      <c r="W3530" s="1"/>
      <c r="X3530" s="35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 t="s">
        <v>72</v>
      </c>
      <c r="AM3530" s="1" t="s">
        <v>73</v>
      </c>
      <c r="AN3530" s="1" t="s">
        <v>70</v>
      </c>
      <c r="AO3530" s="1">
        <v>448</v>
      </c>
      <c r="AP3530" s="1"/>
      <c r="AQ3530" s="2">
        <v>7450</v>
      </c>
      <c r="AR3530" s="36">
        <v>3337600</v>
      </c>
      <c r="AS3530" s="1">
        <v>34</v>
      </c>
      <c r="AT3530" s="45">
        <v>0.85</v>
      </c>
      <c r="AU3530" s="36">
        <v>500640</v>
      </c>
      <c r="AV3530" s="36">
        <v>551040</v>
      </c>
      <c r="AW3530" s="1"/>
      <c r="AX3530" s="2"/>
      <c r="AY3530" s="1"/>
      <c r="AZ3530" s="1"/>
      <c r="BA3530" s="36"/>
      <c r="BB3530" s="2"/>
      <c r="BC3530" s="1"/>
      <c r="BD3530" s="1"/>
      <c r="BE3530" s="36">
        <v>500640</v>
      </c>
      <c r="BF3530" s="36">
        <v>551040</v>
      </c>
      <c r="BG3530" s="1"/>
      <c r="BH3530" s="1"/>
      <c r="BI3530" s="1">
        <v>50</v>
      </c>
      <c r="BJ3530" s="1">
        <v>0</v>
      </c>
      <c r="BK3530" s="1">
        <v>0.03</v>
      </c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37" t="s">
        <v>76</v>
      </c>
    </row>
    <row r="3531" spans="1:77" x14ac:dyDescent="0.25">
      <c r="A3531" s="1">
        <v>3526</v>
      </c>
      <c r="B3531" s="1"/>
      <c r="C3531" s="1"/>
      <c r="D3531" s="1"/>
      <c r="E3531" s="1"/>
      <c r="F3531" s="1">
        <v>3526</v>
      </c>
      <c r="G3531" s="1" t="s">
        <v>67</v>
      </c>
      <c r="H3531" s="1">
        <v>4458</v>
      </c>
      <c r="M3531" s="1">
        <v>0</v>
      </c>
      <c r="N3531" s="1">
        <v>1</v>
      </c>
      <c r="O3531" s="1">
        <v>21</v>
      </c>
      <c r="P3531" s="1" t="s">
        <v>70</v>
      </c>
      <c r="Q3531" s="2">
        <v>121</v>
      </c>
      <c r="R3531" s="1"/>
      <c r="S3531" s="2">
        <v>300</v>
      </c>
      <c r="T3531" s="1"/>
      <c r="U3531" s="1"/>
      <c r="V3531" s="1"/>
      <c r="W3531" s="1"/>
      <c r="X3531" s="35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 t="s">
        <v>72</v>
      </c>
      <c r="AM3531" s="1" t="s">
        <v>73</v>
      </c>
      <c r="AN3531" s="1" t="s">
        <v>70</v>
      </c>
      <c r="AO3531" s="1">
        <v>484</v>
      </c>
      <c r="AP3531" s="1"/>
      <c r="AQ3531" s="2">
        <v>7450</v>
      </c>
      <c r="AR3531" s="36">
        <v>3605800</v>
      </c>
      <c r="AS3531" s="1">
        <v>37</v>
      </c>
      <c r="AT3531" s="45">
        <v>0.85</v>
      </c>
      <c r="AU3531" s="36">
        <v>540870</v>
      </c>
      <c r="AV3531" s="36">
        <v>577170</v>
      </c>
      <c r="AW3531" s="1"/>
      <c r="AX3531" s="2"/>
      <c r="AY3531" s="1"/>
      <c r="AZ3531" s="1"/>
      <c r="BA3531" s="36"/>
      <c r="BB3531" s="2"/>
      <c r="BC3531" s="1"/>
      <c r="BD3531" s="1"/>
      <c r="BE3531" s="36">
        <v>540870</v>
      </c>
      <c r="BF3531" s="36">
        <v>577170</v>
      </c>
      <c r="BG3531" s="1"/>
      <c r="BH3531" s="1"/>
      <c r="BI3531" s="1">
        <v>50</v>
      </c>
      <c r="BJ3531" s="1">
        <v>0</v>
      </c>
      <c r="BK3531" s="1">
        <v>0.03</v>
      </c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37" t="s">
        <v>76</v>
      </c>
    </row>
    <row r="3532" spans="1:77" x14ac:dyDescent="0.25">
      <c r="A3532" s="1">
        <v>3527</v>
      </c>
      <c r="B3532" s="1"/>
      <c r="C3532" s="1"/>
      <c r="D3532" s="1"/>
      <c r="E3532" s="1"/>
      <c r="F3532" s="1">
        <v>3527</v>
      </c>
      <c r="G3532" s="1" t="s">
        <v>67</v>
      </c>
      <c r="H3532" s="1">
        <v>4459</v>
      </c>
      <c r="M3532" s="1">
        <v>0</v>
      </c>
      <c r="N3532" s="1">
        <v>0</v>
      </c>
      <c r="O3532" s="1">
        <v>57</v>
      </c>
      <c r="P3532" s="1" t="s">
        <v>70</v>
      </c>
      <c r="Q3532" s="2">
        <v>57</v>
      </c>
      <c r="R3532" s="1"/>
      <c r="S3532" s="2">
        <v>250</v>
      </c>
      <c r="T3532" s="1"/>
      <c r="U3532" s="1"/>
      <c r="V3532" s="1"/>
      <c r="W3532" s="1"/>
      <c r="X3532" s="35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 t="s">
        <v>72</v>
      </c>
      <c r="AM3532" s="1" t="s">
        <v>73</v>
      </c>
      <c r="AN3532" s="1" t="s">
        <v>70</v>
      </c>
      <c r="AO3532" s="1">
        <v>228</v>
      </c>
      <c r="AP3532" s="1"/>
      <c r="AQ3532" s="2">
        <v>7450</v>
      </c>
      <c r="AR3532" s="36">
        <v>1698600</v>
      </c>
      <c r="AS3532" s="1">
        <v>36</v>
      </c>
      <c r="AT3532" s="45">
        <v>0.85</v>
      </c>
      <c r="AU3532" s="36">
        <v>254790</v>
      </c>
      <c r="AV3532" s="36">
        <v>269040</v>
      </c>
      <c r="AW3532" s="1"/>
      <c r="AX3532" s="2"/>
      <c r="AY3532" s="1"/>
      <c r="AZ3532" s="1"/>
      <c r="BA3532" s="36"/>
      <c r="BB3532" s="2"/>
      <c r="BC3532" s="1"/>
      <c r="BD3532" s="1"/>
      <c r="BE3532" s="36">
        <v>254790</v>
      </c>
      <c r="BF3532" s="36">
        <v>269040</v>
      </c>
      <c r="BG3532" s="1"/>
      <c r="BH3532" s="1"/>
      <c r="BI3532" s="1">
        <v>10</v>
      </c>
      <c r="BJ3532" s="1">
        <v>0</v>
      </c>
      <c r="BK3532" s="1">
        <v>0.03</v>
      </c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37" t="s">
        <v>76</v>
      </c>
    </row>
    <row r="3533" spans="1:77" x14ac:dyDescent="0.25">
      <c r="A3533" s="1">
        <v>3528</v>
      </c>
      <c r="B3533" s="1"/>
      <c r="C3533" s="1"/>
      <c r="D3533" s="1"/>
      <c r="E3533" s="1"/>
      <c r="F3533" s="1">
        <v>3528</v>
      </c>
      <c r="G3533" s="1" t="s">
        <v>67</v>
      </c>
      <c r="H3533" s="1">
        <v>4460</v>
      </c>
      <c r="M3533" s="1">
        <v>0</v>
      </c>
      <c r="N3533" s="1">
        <v>0</v>
      </c>
      <c r="O3533" s="1">
        <v>99.3</v>
      </c>
      <c r="P3533" s="1" t="s">
        <v>70</v>
      </c>
      <c r="Q3533" s="2">
        <v>99.3</v>
      </c>
      <c r="R3533" s="1"/>
      <c r="S3533" s="2">
        <v>250</v>
      </c>
      <c r="T3533" s="1"/>
      <c r="U3533" s="1"/>
      <c r="V3533" s="1"/>
      <c r="W3533" s="1"/>
      <c r="X3533" s="35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 t="s">
        <v>72</v>
      </c>
      <c r="AM3533" s="1" t="s">
        <v>74</v>
      </c>
      <c r="AN3533" s="1" t="s">
        <v>70</v>
      </c>
      <c r="AO3533" s="1">
        <v>397.2</v>
      </c>
      <c r="AP3533" s="1"/>
      <c r="AQ3533" s="2">
        <v>7650</v>
      </c>
      <c r="AR3533" s="36">
        <v>3038580</v>
      </c>
      <c r="AS3533" s="1">
        <v>24</v>
      </c>
      <c r="AT3533" s="45">
        <v>0.93</v>
      </c>
      <c r="AU3533" s="36">
        <v>212700.59999999963</v>
      </c>
      <c r="AV3533" s="36">
        <v>237525.59999999963</v>
      </c>
      <c r="AW3533" s="1"/>
      <c r="AX3533" s="2"/>
      <c r="AY3533" s="1"/>
      <c r="AZ3533" s="1"/>
      <c r="BA3533" s="36"/>
      <c r="BB3533" s="2"/>
      <c r="BC3533" s="1"/>
      <c r="BD3533" s="1"/>
      <c r="BE3533" s="36">
        <v>212700.59999999963</v>
      </c>
      <c r="BF3533" s="36">
        <v>237525.59999999963</v>
      </c>
      <c r="BG3533" s="1"/>
      <c r="BH3533" s="1"/>
      <c r="BI3533" s="1">
        <v>10</v>
      </c>
      <c r="BJ3533" s="1">
        <v>0</v>
      </c>
      <c r="BK3533" s="1">
        <v>0.03</v>
      </c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37" t="s">
        <v>76</v>
      </c>
    </row>
    <row r="3534" spans="1:77" x14ac:dyDescent="0.25">
      <c r="A3534" s="1">
        <v>3529</v>
      </c>
      <c r="B3534" s="1"/>
      <c r="C3534" s="1"/>
      <c r="D3534" s="1"/>
      <c r="E3534" s="1"/>
      <c r="F3534" s="1">
        <v>3529</v>
      </c>
      <c r="G3534" s="1" t="s">
        <v>67</v>
      </c>
      <c r="H3534" s="1">
        <v>4462</v>
      </c>
      <c r="M3534" s="1">
        <v>0</v>
      </c>
      <c r="N3534" s="1">
        <v>1</v>
      </c>
      <c r="O3534" s="1">
        <v>24.8</v>
      </c>
      <c r="P3534" s="1" t="s">
        <v>70</v>
      </c>
      <c r="Q3534" s="2">
        <v>124.8</v>
      </c>
      <c r="R3534" s="1"/>
      <c r="S3534" s="2">
        <v>250</v>
      </c>
      <c r="T3534" s="1"/>
      <c r="U3534" s="1"/>
      <c r="V3534" s="1"/>
      <c r="W3534" s="1"/>
      <c r="X3534" s="35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 t="s">
        <v>72</v>
      </c>
      <c r="AM3534" s="1" t="s">
        <v>74</v>
      </c>
      <c r="AN3534" s="1" t="s">
        <v>70</v>
      </c>
      <c r="AO3534" s="1">
        <v>499.2</v>
      </c>
      <c r="AP3534" s="1"/>
      <c r="AQ3534" s="2">
        <v>7650</v>
      </c>
      <c r="AR3534" s="36">
        <v>3818880</v>
      </c>
      <c r="AS3534" s="1">
        <v>35</v>
      </c>
      <c r="AT3534" s="45">
        <v>0.93</v>
      </c>
      <c r="AU3534" s="36">
        <v>267321.59999999963</v>
      </c>
      <c r="AV3534" s="36">
        <v>298521.59999999963</v>
      </c>
      <c r="AW3534" s="1"/>
      <c r="AX3534" s="2"/>
      <c r="AY3534" s="1"/>
      <c r="AZ3534" s="1"/>
      <c r="BA3534" s="36"/>
      <c r="BB3534" s="2"/>
      <c r="BC3534" s="1"/>
      <c r="BD3534" s="1"/>
      <c r="BE3534" s="36">
        <v>267321.59999999963</v>
      </c>
      <c r="BF3534" s="36">
        <v>298521.59999999963</v>
      </c>
      <c r="BG3534" s="1"/>
      <c r="BH3534" s="1"/>
      <c r="BI3534" s="1">
        <v>50</v>
      </c>
      <c r="BJ3534" s="1">
        <v>0</v>
      </c>
      <c r="BK3534" s="1">
        <v>0.03</v>
      </c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37" t="s">
        <v>76</v>
      </c>
    </row>
    <row r="3535" spans="1:77" x14ac:dyDescent="0.25">
      <c r="A3535" s="1">
        <v>3530</v>
      </c>
      <c r="B3535" s="1"/>
      <c r="C3535" s="1"/>
      <c r="D3535" s="1"/>
      <c r="E3535" s="1"/>
      <c r="F3535" s="1">
        <v>3530</v>
      </c>
      <c r="G3535" s="1" t="s">
        <v>67</v>
      </c>
      <c r="H3535" s="1">
        <v>4464</v>
      </c>
      <c r="M3535" s="1">
        <v>0</v>
      </c>
      <c r="N3535" s="1">
        <v>0</v>
      </c>
      <c r="O3535" s="1">
        <v>78.400000000000006</v>
      </c>
      <c r="P3535" s="1" t="s">
        <v>70</v>
      </c>
      <c r="Q3535" s="2">
        <v>78.400000000000006</v>
      </c>
      <c r="R3535" s="1"/>
      <c r="S3535" s="2">
        <v>100</v>
      </c>
      <c r="T3535" s="1"/>
      <c r="U3535" s="1"/>
      <c r="V3535" s="1"/>
      <c r="W3535" s="1"/>
      <c r="X3535" s="35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 t="s">
        <v>72</v>
      </c>
      <c r="AM3535" s="1" t="s">
        <v>75</v>
      </c>
      <c r="AN3535" s="1" t="s">
        <v>70</v>
      </c>
      <c r="AO3535" s="1">
        <v>313.60000000000002</v>
      </c>
      <c r="AP3535" s="1"/>
      <c r="AQ3535" s="2">
        <v>8050</v>
      </c>
      <c r="AR3535" s="36">
        <v>2524480</v>
      </c>
      <c r="AS3535" s="1">
        <v>24</v>
      </c>
      <c r="AT3535" s="45">
        <v>0.38</v>
      </c>
      <c r="AU3535" s="36">
        <v>1565177.6</v>
      </c>
      <c r="AV3535" s="36">
        <v>1573017.6000000001</v>
      </c>
      <c r="AW3535" s="1"/>
      <c r="AX3535" s="2"/>
      <c r="AY3535" s="1"/>
      <c r="AZ3535" s="1"/>
      <c r="BA3535" s="36"/>
      <c r="BB3535" s="2"/>
      <c r="BC3535" s="1"/>
      <c r="BD3535" s="1"/>
      <c r="BE3535" s="36">
        <v>1565177.6</v>
      </c>
      <c r="BF3535" s="36">
        <v>1573017.6000000001</v>
      </c>
      <c r="BG3535" s="1"/>
      <c r="BH3535" s="1"/>
      <c r="BI3535" s="1">
        <v>50</v>
      </c>
      <c r="BJ3535" s="1">
        <v>0</v>
      </c>
      <c r="BK3535" s="1">
        <v>0.03</v>
      </c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37" t="s">
        <v>76</v>
      </c>
    </row>
    <row r="3536" spans="1:77" x14ac:dyDescent="0.25">
      <c r="A3536" s="1">
        <v>3531</v>
      </c>
      <c r="B3536" s="1"/>
      <c r="C3536" s="1"/>
      <c r="D3536" s="1"/>
      <c r="E3536" s="1"/>
      <c r="F3536" s="1">
        <v>3531</v>
      </c>
      <c r="G3536" s="1" t="s">
        <v>67</v>
      </c>
      <c r="H3536" s="1">
        <v>4465</v>
      </c>
      <c r="M3536" s="1">
        <v>0</v>
      </c>
      <c r="N3536" s="1">
        <v>0</v>
      </c>
      <c r="O3536" s="1">
        <v>75</v>
      </c>
      <c r="P3536" s="1" t="s">
        <v>70</v>
      </c>
      <c r="Q3536" s="2">
        <v>75</v>
      </c>
      <c r="R3536" s="1"/>
      <c r="S3536" s="2">
        <v>250</v>
      </c>
      <c r="T3536" s="1"/>
      <c r="U3536" s="1"/>
      <c r="V3536" s="1"/>
      <c r="W3536" s="1"/>
      <c r="X3536" s="35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 t="s">
        <v>72</v>
      </c>
      <c r="AM3536" s="1" t="s">
        <v>73</v>
      </c>
      <c r="AN3536" s="1" t="s">
        <v>70</v>
      </c>
      <c r="AO3536" s="1">
        <v>300</v>
      </c>
      <c r="AP3536" s="1"/>
      <c r="AQ3536" s="2">
        <v>7450</v>
      </c>
      <c r="AR3536" s="36">
        <v>2235000</v>
      </c>
      <c r="AS3536" s="1">
        <v>24</v>
      </c>
      <c r="AT3536" s="45">
        <v>0.85</v>
      </c>
      <c r="AU3536" s="36">
        <v>335250</v>
      </c>
      <c r="AV3536" s="36">
        <v>354000</v>
      </c>
      <c r="AW3536" s="1"/>
      <c r="AX3536" s="2"/>
      <c r="AY3536" s="1"/>
      <c r="AZ3536" s="1"/>
      <c r="BA3536" s="36"/>
      <c r="BB3536" s="2"/>
      <c r="BC3536" s="1"/>
      <c r="BD3536" s="1"/>
      <c r="BE3536" s="36">
        <v>335250</v>
      </c>
      <c r="BF3536" s="36">
        <v>354000</v>
      </c>
      <c r="BG3536" s="1"/>
      <c r="BH3536" s="1"/>
      <c r="BI3536" s="1">
        <v>50</v>
      </c>
      <c r="BJ3536" s="1">
        <v>0</v>
      </c>
      <c r="BK3536" s="1">
        <v>0.03</v>
      </c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37" t="s">
        <v>76</v>
      </c>
    </row>
    <row r="3537" spans="1:77" x14ac:dyDescent="0.25">
      <c r="A3537" s="1">
        <v>3532</v>
      </c>
      <c r="B3537" s="1"/>
      <c r="C3537" s="1"/>
      <c r="D3537" s="1"/>
      <c r="E3537" s="1"/>
      <c r="F3537" s="1">
        <v>3532</v>
      </c>
      <c r="G3537" s="1" t="s">
        <v>67</v>
      </c>
      <c r="H3537" s="1">
        <v>4466</v>
      </c>
      <c r="M3537" s="1">
        <v>0</v>
      </c>
      <c r="N3537" s="1">
        <v>1</v>
      </c>
      <c r="O3537" s="1">
        <v>0.4</v>
      </c>
      <c r="P3537" s="1" t="s">
        <v>70</v>
      </c>
      <c r="Q3537" s="2">
        <v>100.4</v>
      </c>
      <c r="R3537" s="1"/>
      <c r="S3537" s="2">
        <v>250</v>
      </c>
      <c r="T3537" s="1"/>
      <c r="U3537" s="1"/>
      <c r="V3537" s="1"/>
      <c r="W3537" s="1"/>
      <c r="X3537" s="35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 t="s">
        <v>72</v>
      </c>
      <c r="AM3537" s="1" t="s">
        <v>73</v>
      </c>
      <c r="AN3537" s="1" t="s">
        <v>70</v>
      </c>
      <c r="AO3537" s="1">
        <v>401.6</v>
      </c>
      <c r="AP3537" s="1"/>
      <c r="AQ3537" s="2">
        <v>7450</v>
      </c>
      <c r="AR3537" s="36">
        <v>2991920</v>
      </c>
      <c r="AS3537" s="1">
        <v>17</v>
      </c>
      <c r="AT3537" s="45">
        <v>0.6</v>
      </c>
      <c r="AU3537" s="36">
        <v>1196768</v>
      </c>
      <c r="AV3537" s="36">
        <v>1221868</v>
      </c>
      <c r="AW3537" s="1"/>
      <c r="AX3537" s="2"/>
      <c r="AY3537" s="1"/>
      <c r="AZ3537" s="1"/>
      <c r="BA3537" s="36"/>
      <c r="BB3537" s="2"/>
      <c r="BC3537" s="1"/>
      <c r="BD3537" s="1"/>
      <c r="BE3537" s="36">
        <v>1196768</v>
      </c>
      <c r="BF3537" s="36">
        <v>1221868</v>
      </c>
      <c r="BG3537" s="1"/>
      <c r="BH3537" s="1"/>
      <c r="BI3537" s="1">
        <v>10</v>
      </c>
      <c r="BJ3537" s="1">
        <v>0</v>
      </c>
      <c r="BK3537" s="1">
        <v>0.03</v>
      </c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37" t="s">
        <v>76</v>
      </c>
    </row>
    <row r="3538" spans="1:77" x14ac:dyDescent="0.25">
      <c r="A3538" s="1">
        <v>3533</v>
      </c>
      <c r="B3538" s="1"/>
      <c r="C3538" s="1"/>
      <c r="D3538" s="1"/>
      <c r="E3538" s="1"/>
      <c r="F3538" s="1">
        <v>3533</v>
      </c>
      <c r="G3538" s="1" t="s">
        <v>67</v>
      </c>
      <c r="H3538" s="1">
        <v>4467</v>
      </c>
      <c r="M3538" s="1">
        <v>0</v>
      </c>
      <c r="N3538" s="1">
        <v>1</v>
      </c>
      <c r="O3538" s="1">
        <v>25</v>
      </c>
      <c r="P3538" s="1" t="s">
        <v>70</v>
      </c>
      <c r="Q3538" s="2">
        <v>125</v>
      </c>
      <c r="R3538" s="1"/>
      <c r="S3538" s="2">
        <v>250</v>
      </c>
      <c r="T3538" s="1"/>
      <c r="U3538" s="1"/>
      <c r="V3538" s="1"/>
      <c r="W3538" s="1"/>
      <c r="X3538" s="35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 t="s">
        <v>72</v>
      </c>
      <c r="AM3538" s="1" t="s">
        <v>74</v>
      </c>
      <c r="AN3538" s="1" t="s">
        <v>70</v>
      </c>
      <c r="AO3538" s="1">
        <v>500</v>
      </c>
      <c r="AP3538" s="1"/>
      <c r="AQ3538" s="2">
        <v>7650</v>
      </c>
      <c r="AR3538" s="36">
        <v>3825000</v>
      </c>
      <c r="AS3538" s="1">
        <v>17</v>
      </c>
      <c r="AT3538" s="45">
        <v>0.79</v>
      </c>
      <c r="AU3538" s="36">
        <v>803250</v>
      </c>
      <c r="AV3538" s="36">
        <v>834500</v>
      </c>
      <c r="AW3538" s="1"/>
      <c r="AX3538" s="2"/>
      <c r="AY3538" s="1"/>
      <c r="AZ3538" s="1"/>
      <c r="BA3538" s="36"/>
      <c r="BB3538" s="2"/>
      <c r="BC3538" s="1"/>
      <c r="BD3538" s="1"/>
      <c r="BE3538" s="36">
        <v>803250</v>
      </c>
      <c r="BF3538" s="36">
        <v>834500</v>
      </c>
      <c r="BG3538" s="1"/>
      <c r="BH3538" s="1"/>
      <c r="BI3538" s="1">
        <v>50</v>
      </c>
      <c r="BJ3538" s="1">
        <v>0</v>
      </c>
      <c r="BK3538" s="1">
        <v>0.03</v>
      </c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37" t="s">
        <v>76</v>
      </c>
    </row>
    <row r="3539" spans="1:77" x14ac:dyDescent="0.25">
      <c r="A3539" s="1">
        <v>3534</v>
      </c>
      <c r="B3539" s="1"/>
      <c r="C3539" s="1"/>
      <c r="D3539" s="1"/>
      <c r="E3539" s="1"/>
      <c r="F3539" s="1">
        <v>3534</v>
      </c>
      <c r="G3539" s="1" t="s">
        <v>67</v>
      </c>
      <c r="H3539" s="1">
        <v>4468</v>
      </c>
      <c r="M3539" s="1">
        <v>0</v>
      </c>
      <c r="N3539" s="1">
        <v>1</v>
      </c>
      <c r="O3539" s="1">
        <v>21</v>
      </c>
      <c r="P3539" s="1" t="s">
        <v>70</v>
      </c>
      <c r="Q3539" s="2">
        <v>121</v>
      </c>
      <c r="R3539" s="1"/>
      <c r="S3539" s="2">
        <v>250</v>
      </c>
      <c r="T3539" s="1"/>
      <c r="U3539" s="1"/>
      <c r="V3539" s="1"/>
      <c r="W3539" s="1"/>
      <c r="X3539" s="35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 t="s">
        <v>72</v>
      </c>
      <c r="AM3539" s="1" t="s">
        <v>74</v>
      </c>
      <c r="AN3539" s="1" t="s">
        <v>70</v>
      </c>
      <c r="AO3539" s="1">
        <v>484</v>
      </c>
      <c r="AP3539" s="1"/>
      <c r="AQ3539" s="2">
        <v>7650</v>
      </c>
      <c r="AR3539" s="36">
        <v>3702600</v>
      </c>
      <c r="AS3539" s="1">
        <v>24</v>
      </c>
      <c r="AT3539" s="45">
        <v>0.93</v>
      </c>
      <c r="AU3539" s="36">
        <v>259182</v>
      </c>
      <c r="AV3539" s="36">
        <v>289432</v>
      </c>
      <c r="AW3539" s="1"/>
      <c r="AX3539" s="2"/>
      <c r="AY3539" s="1"/>
      <c r="AZ3539" s="1"/>
      <c r="BA3539" s="36"/>
      <c r="BB3539" s="2"/>
      <c r="BC3539" s="1"/>
      <c r="BD3539" s="1"/>
      <c r="BE3539" s="36">
        <v>259182</v>
      </c>
      <c r="BF3539" s="36">
        <v>289432</v>
      </c>
      <c r="BG3539" s="1"/>
      <c r="BH3539" s="1"/>
      <c r="BI3539" s="1">
        <v>50</v>
      </c>
      <c r="BJ3539" s="1">
        <v>0</v>
      </c>
      <c r="BK3539" s="1">
        <v>0.03</v>
      </c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37" t="s">
        <v>76</v>
      </c>
    </row>
    <row r="3540" spans="1:77" x14ac:dyDescent="0.25">
      <c r="A3540" s="1">
        <v>3535</v>
      </c>
      <c r="B3540" s="1"/>
      <c r="C3540" s="1"/>
      <c r="D3540" s="1"/>
      <c r="E3540" s="1"/>
      <c r="F3540" s="1">
        <v>3535</v>
      </c>
      <c r="G3540" s="1" t="s">
        <v>67</v>
      </c>
      <c r="H3540" s="1">
        <v>4469</v>
      </c>
      <c r="M3540" s="1">
        <v>0</v>
      </c>
      <c r="N3540" s="1">
        <v>0</v>
      </c>
      <c r="O3540" s="1">
        <v>58</v>
      </c>
      <c r="P3540" s="1" t="s">
        <v>70</v>
      </c>
      <c r="Q3540" s="2">
        <v>58</v>
      </c>
      <c r="R3540" s="1"/>
      <c r="S3540" s="2">
        <v>250</v>
      </c>
      <c r="T3540" s="1"/>
      <c r="U3540" s="1"/>
      <c r="V3540" s="1"/>
      <c r="W3540" s="1"/>
      <c r="X3540" s="35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 t="s">
        <v>72</v>
      </c>
      <c r="AM3540" s="1" t="s">
        <v>73</v>
      </c>
      <c r="AN3540" s="1" t="s">
        <v>70</v>
      </c>
      <c r="AO3540" s="1">
        <v>232</v>
      </c>
      <c r="AP3540" s="1"/>
      <c r="AQ3540" s="2">
        <v>7450</v>
      </c>
      <c r="AR3540" s="36">
        <v>1728400</v>
      </c>
      <c r="AS3540" s="1">
        <v>10</v>
      </c>
      <c r="AT3540" s="45">
        <v>0.3</v>
      </c>
      <c r="AU3540" s="36">
        <v>1209880</v>
      </c>
      <c r="AV3540" s="36">
        <v>1224380</v>
      </c>
      <c r="AW3540" s="1"/>
      <c r="AX3540" s="2"/>
      <c r="AY3540" s="1"/>
      <c r="AZ3540" s="1"/>
      <c r="BA3540" s="36"/>
      <c r="BB3540" s="2"/>
      <c r="BC3540" s="1"/>
      <c r="BD3540" s="1"/>
      <c r="BE3540" s="36">
        <v>1209880</v>
      </c>
      <c r="BF3540" s="36">
        <v>1224380</v>
      </c>
      <c r="BG3540" s="1"/>
      <c r="BH3540" s="1"/>
      <c r="BI3540" s="1">
        <v>50</v>
      </c>
      <c r="BJ3540" s="1">
        <v>0</v>
      </c>
      <c r="BK3540" s="1">
        <v>0.03</v>
      </c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37" t="s">
        <v>76</v>
      </c>
    </row>
    <row r="3541" spans="1:77" x14ac:dyDescent="0.25">
      <c r="A3541" s="1">
        <v>3536</v>
      </c>
      <c r="B3541" s="1"/>
      <c r="C3541" s="1"/>
      <c r="D3541" s="1"/>
      <c r="E3541" s="1"/>
      <c r="F3541" s="1">
        <v>3536</v>
      </c>
      <c r="G3541" s="1" t="s">
        <v>67</v>
      </c>
      <c r="H3541" s="1">
        <v>4470</v>
      </c>
      <c r="M3541" s="1">
        <v>0</v>
      </c>
      <c r="N3541" s="1">
        <v>0</v>
      </c>
      <c r="O3541" s="1">
        <v>56</v>
      </c>
      <c r="P3541" s="1" t="s">
        <v>70</v>
      </c>
      <c r="Q3541" s="2">
        <v>56</v>
      </c>
      <c r="R3541" s="1"/>
      <c r="S3541" s="2">
        <v>250</v>
      </c>
      <c r="T3541" s="1"/>
      <c r="U3541" s="1"/>
      <c r="V3541" s="1"/>
      <c r="W3541" s="1"/>
      <c r="X3541" s="35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 t="s">
        <v>72</v>
      </c>
      <c r="AM3541" s="1" t="s">
        <v>73</v>
      </c>
      <c r="AN3541" s="1" t="s">
        <v>70</v>
      </c>
      <c r="AO3541" s="1">
        <v>224</v>
      </c>
      <c r="AP3541" s="1"/>
      <c r="AQ3541" s="2">
        <v>7450</v>
      </c>
      <c r="AR3541" s="36">
        <v>1668800</v>
      </c>
      <c r="AS3541" s="1">
        <v>25</v>
      </c>
      <c r="AT3541" s="45">
        <v>0.85</v>
      </c>
      <c r="AU3541" s="36">
        <v>250320</v>
      </c>
      <c r="AV3541" s="36">
        <v>264320</v>
      </c>
      <c r="AW3541" s="1"/>
      <c r="AX3541" s="2"/>
      <c r="AY3541" s="1"/>
      <c r="AZ3541" s="1"/>
      <c r="BA3541" s="36"/>
      <c r="BB3541" s="2"/>
      <c r="BC3541" s="1"/>
      <c r="BD3541" s="1"/>
      <c r="BE3541" s="36">
        <v>250320</v>
      </c>
      <c r="BF3541" s="36">
        <v>264320</v>
      </c>
      <c r="BG3541" s="1"/>
      <c r="BH3541" s="1"/>
      <c r="BI3541" s="1">
        <v>50</v>
      </c>
      <c r="BJ3541" s="1">
        <v>0</v>
      </c>
      <c r="BK3541" s="1">
        <v>0.03</v>
      </c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37" t="s">
        <v>76</v>
      </c>
    </row>
    <row r="3542" spans="1:77" x14ac:dyDescent="0.25">
      <c r="A3542" s="1">
        <v>3537</v>
      </c>
      <c r="B3542" s="1"/>
      <c r="C3542" s="1"/>
      <c r="D3542" s="1"/>
      <c r="E3542" s="1"/>
      <c r="F3542" s="1">
        <v>3537</v>
      </c>
      <c r="G3542" s="1" t="s">
        <v>67</v>
      </c>
      <c r="H3542" s="1">
        <v>4471</v>
      </c>
      <c r="M3542" s="1">
        <v>0</v>
      </c>
      <c r="N3542" s="1">
        <v>0</v>
      </c>
      <c r="O3542" s="1">
        <v>20</v>
      </c>
      <c r="P3542" s="1" t="s">
        <v>70</v>
      </c>
      <c r="Q3542" s="2">
        <v>20</v>
      </c>
      <c r="R3542" s="1"/>
      <c r="S3542" s="2">
        <v>250</v>
      </c>
      <c r="T3542" s="1"/>
      <c r="U3542" s="1"/>
      <c r="V3542" s="1"/>
      <c r="W3542" s="1"/>
      <c r="X3542" s="35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 t="s">
        <v>72</v>
      </c>
      <c r="AM3542" s="1" t="s">
        <v>73</v>
      </c>
      <c r="AN3542" s="1" t="s">
        <v>70</v>
      </c>
      <c r="AO3542" s="1">
        <v>80</v>
      </c>
      <c r="AP3542" s="1"/>
      <c r="AQ3542" s="2">
        <v>7450</v>
      </c>
      <c r="AR3542" s="36">
        <v>596000</v>
      </c>
      <c r="AS3542" s="1">
        <v>34</v>
      </c>
      <c r="AT3542" s="45">
        <v>0.85</v>
      </c>
      <c r="AU3542" s="36">
        <v>89400</v>
      </c>
      <c r="AV3542" s="36">
        <v>94400</v>
      </c>
      <c r="AW3542" s="1"/>
      <c r="AX3542" s="2"/>
      <c r="AY3542" s="1"/>
      <c r="AZ3542" s="1"/>
      <c r="BA3542" s="36"/>
      <c r="BB3542" s="2"/>
      <c r="BC3542" s="1"/>
      <c r="BD3542" s="1"/>
      <c r="BE3542" s="36">
        <v>89400</v>
      </c>
      <c r="BF3542" s="36">
        <v>94400</v>
      </c>
      <c r="BG3542" s="1"/>
      <c r="BH3542" s="1"/>
      <c r="BI3542" s="1">
        <v>50</v>
      </c>
      <c r="BJ3542" s="1">
        <v>0</v>
      </c>
      <c r="BK3542" s="1">
        <v>0.03</v>
      </c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37" t="s">
        <v>76</v>
      </c>
    </row>
    <row r="3543" spans="1:77" x14ac:dyDescent="0.25">
      <c r="A3543" s="1">
        <v>3538</v>
      </c>
      <c r="B3543" s="1"/>
      <c r="C3543" s="1"/>
      <c r="D3543" s="1"/>
      <c r="E3543" s="1"/>
      <c r="F3543" s="1">
        <v>3538</v>
      </c>
      <c r="G3543" s="1" t="s">
        <v>67</v>
      </c>
      <c r="H3543" s="1">
        <v>4472</v>
      </c>
      <c r="M3543" s="1">
        <v>0</v>
      </c>
      <c r="N3543" s="1">
        <v>1</v>
      </c>
      <c r="O3543" s="1">
        <v>5</v>
      </c>
      <c r="P3543" s="1" t="s">
        <v>70</v>
      </c>
      <c r="Q3543" s="2">
        <v>105</v>
      </c>
      <c r="R3543" s="1"/>
      <c r="S3543" s="2">
        <v>250</v>
      </c>
      <c r="T3543" s="1"/>
      <c r="U3543" s="1"/>
      <c r="V3543" s="1"/>
      <c r="W3543" s="1"/>
      <c r="X3543" s="35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 t="s">
        <v>72</v>
      </c>
      <c r="AM3543" s="1" t="s">
        <v>74</v>
      </c>
      <c r="AN3543" s="1" t="s">
        <v>70</v>
      </c>
      <c r="AO3543" s="1">
        <v>420</v>
      </c>
      <c r="AP3543" s="1"/>
      <c r="AQ3543" s="2">
        <v>7650</v>
      </c>
      <c r="AR3543" s="36">
        <v>3213000</v>
      </c>
      <c r="AS3543" s="1">
        <v>21</v>
      </c>
      <c r="AT3543" s="45">
        <v>0.93</v>
      </c>
      <c r="AU3543" s="36">
        <v>224910</v>
      </c>
      <c r="AV3543" s="36">
        <v>251160</v>
      </c>
      <c r="AW3543" s="1"/>
      <c r="AX3543" s="2"/>
      <c r="AY3543" s="1"/>
      <c r="AZ3543" s="1"/>
      <c r="BA3543" s="36"/>
      <c r="BB3543" s="2"/>
      <c r="BC3543" s="1"/>
      <c r="BD3543" s="1"/>
      <c r="BE3543" s="36">
        <v>224910</v>
      </c>
      <c r="BF3543" s="36">
        <v>251160</v>
      </c>
      <c r="BG3543" s="1"/>
      <c r="BH3543" s="1"/>
      <c r="BI3543" s="1">
        <v>50</v>
      </c>
      <c r="BJ3543" s="1">
        <v>0</v>
      </c>
      <c r="BK3543" s="1">
        <v>0.03</v>
      </c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37" t="s">
        <v>76</v>
      </c>
    </row>
    <row r="3544" spans="1:77" x14ac:dyDescent="0.25">
      <c r="A3544" s="1">
        <v>3539</v>
      </c>
      <c r="B3544" s="1"/>
      <c r="C3544" s="1"/>
      <c r="D3544" s="1"/>
      <c r="E3544" s="1"/>
      <c r="F3544" s="1">
        <v>3539</v>
      </c>
      <c r="G3544" s="1" t="s">
        <v>67</v>
      </c>
      <c r="H3544" s="1">
        <v>4475</v>
      </c>
      <c r="M3544" s="1">
        <v>0</v>
      </c>
      <c r="N3544" s="1">
        <v>1</v>
      </c>
      <c r="O3544" s="1">
        <v>62</v>
      </c>
      <c r="P3544" s="1" t="s">
        <v>70</v>
      </c>
      <c r="Q3544" s="2">
        <v>162</v>
      </c>
      <c r="R3544" s="1"/>
      <c r="S3544" s="2">
        <v>350</v>
      </c>
      <c r="T3544" s="1"/>
      <c r="U3544" s="1"/>
      <c r="V3544" s="1"/>
      <c r="W3544" s="1"/>
      <c r="X3544" s="35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 t="s">
        <v>72</v>
      </c>
      <c r="AM3544" s="1" t="s">
        <v>75</v>
      </c>
      <c r="AN3544" s="1" t="s">
        <v>70</v>
      </c>
      <c r="AO3544" s="1">
        <v>648</v>
      </c>
      <c r="AP3544" s="1"/>
      <c r="AQ3544" s="2">
        <v>8050</v>
      </c>
      <c r="AR3544" s="36">
        <v>5216400</v>
      </c>
      <c r="AS3544" s="1">
        <v>34</v>
      </c>
      <c r="AT3544" s="45">
        <v>0.57999999999999996</v>
      </c>
      <c r="AU3544" s="36">
        <v>2190888</v>
      </c>
      <c r="AV3544" s="36">
        <v>2247588</v>
      </c>
      <c r="AW3544" s="1"/>
      <c r="AX3544" s="2"/>
      <c r="AY3544" s="1"/>
      <c r="AZ3544" s="1"/>
      <c r="BA3544" s="36"/>
      <c r="BB3544" s="2"/>
      <c r="BC3544" s="1"/>
      <c r="BD3544" s="1"/>
      <c r="BE3544" s="36">
        <v>2190888</v>
      </c>
      <c r="BF3544" s="36">
        <v>2247588</v>
      </c>
      <c r="BG3544" s="1"/>
      <c r="BH3544" s="1"/>
      <c r="BI3544" s="1">
        <v>50</v>
      </c>
      <c r="BJ3544" s="1">
        <v>0</v>
      </c>
      <c r="BK3544" s="1">
        <v>0.03</v>
      </c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37" t="s">
        <v>76</v>
      </c>
    </row>
    <row r="3545" spans="1:77" x14ac:dyDescent="0.25">
      <c r="A3545" s="1">
        <v>3540</v>
      </c>
      <c r="B3545" s="1"/>
      <c r="C3545" s="1"/>
      <c r="D3545" s="1"/>
      <c r="E3545" s="1"/>
      <c r="F3545" s="1">
        <v>3540</v>
      </c>
      <c r="G3545" s="1" t="s">
        <v>67</v>
      </c>
      <c r="H3545" s="1">
        <v>4477</v>
      </c>
      <c r="M3545" s="1">
        <v>0</v>
      </c>
      <c r="N3545" s="1">
        <v>0</v>
      </c>
      <c r="O3545" s="1">
        <v>24</v>
      </c>
      <c r="P3545" s="1" t="s">
        <v>70</v>
      </c>
      <c r="Q3545" s="2">
        <v>24</v>
      </c>
      <c r="R3545" s="1"/>
      <c r="S3545" s="2">
        <v>230</v>
      </c>
      <c r="T3545" s="1"/>
      <c r="U3545" s="1"/>
      <c r="V3545" s="1"/>
      <c r="W3545" s="1"/>
      <c r="X3545" s="35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 t="s">
        <v>72</v>
      </c>
      <c r="AM3545" s="1" t="s">
        <v>75</v>
      </c>
      <c r="AN3545" s="1" t="s">
        <v>70</v>
      </c>
      <c r="AO3545" s="1">
        <v>96</v>
      </c>
      <c r="AP3545" s="1"/>
      <c r="AQ3545" s="2">
        <v>8050</v>
      </c>
      <c r="AR3545" s="36">
        <v>772800</v>
      </c>
      <c r="AS3545" s="1">
        <v>34</v>
      </c>
      <c r="AT3545" s="45">
        <v>0.57999999999999996</v>
      </c>
      <c r="AU3545" s="36">
        <v>324576.00000000006</v>
      </c>
      <c r="AV3545" s="36">
        <v>330096.00000000006</v>
      </c>
      <c r="AW3545" s="1"/>
      <c r="AX3545" s="2"/>
      <c r="AY3545" s="1"/>
      <c r="AZ3545" s="1"/>
      <c r="BA3545" s="36"/>
      <c r="BB3545" s="2"/>
      <c r="BC3545" s="1"/>
      <c r="BD3545" s="1"/>
      <c r="BE3545" s="36">
        <v>324576.00000000006</v>
      </c>
      <c r="BF3545" s="36">
        <v>330096.00000000006</v>
      </c>
      <c r="BG3545" s="1"/>
      <c r="BH3545" s="1"/>
      <c r="BI3545" s="1">
        <v>10</v>
      </c>
      <c r="BJ3545" s="1">
        <v>0</v>
      </c>
      <c r="BK3545" s="1">
        <v>0.03</v>
      </c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37" t="s">
        <v>76</v>
      </c>
    </row>
    <row r="3546" spans="1:77" x14ac:dyDescent="0.25">
      <c r="A3546" s="1">
        <v>3541</v>
      </c>
      <c r="B3546" s="1"/>
      <c r="C3546" s="1"/>
      <c r="D3546" s="1"/>
      <c r="E3546" s="1"/>
      <c r="F3546" s="1">
        <v>3541</v>
      </c>
      <c r="G3546" s="1" t="s">
        <v>67</v>
      </c>
      <c r="H3546" s="1">
        <v>4478</v>
      </c>
      <c r="M3546" s="1">
        <v>0</v>
      </c>
      <c r="N3546" s="1">
        <v>3</v>
      </c>
      <c r="O3546" s="1">
        <v>11</v>
      </c>
      <c r="P3546" s="1" t="s">
        <v>70</v>
      </c>
      <c r="Q3546" s="2">
        <v>311</v>
      </c>
      <c r="R3546" s="1"/>
      <c r="S3546" s="2">
        <v>250</v>
      </c>
      <c r="T3546" s="1"/>
      <c r="U3546" s="1"/>
      <c r="V3546" s="1"/>
      <c r="W3546" s="1"/>
      <c r="X3546" s="35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 t="s">
        <v>72</v>
      </c>
      <c r="AM3546" s="1" t="s">
        <v>73</v>
      </c>
      <c r="AN3546" s="1" t="s">
        <v>70</v>
      </c>
      <c r="AO3546" s="1">
        <v>1244</v>
      </c>
      <c r="AP3546" s="1"/>
      <c r="AQ3546" s="2">
        <v>8050</v>
      </c>
      <c r="AR3546" s="36">
        <v>10014200</v>
      </c>
      <c r="AS3546" s="1">
        <v>34</v>
      </c>
      <c r="AT3546" s="45">
        <v>0.85</v>
      </c>
      <c r="AU3546" s="36">
        <v>1502130</v>
      </c>
      <c r="AV3546" s="36">
        <v>1579880</v>
      </c>
      <c r="AW3546" s="1"/>
      <c r="AX3546" s="2"/>
      <c r="AY3546" s="1"/>
      <c r="AZ3546" s="1"/>
      <c r="BA3546" s="36"/>
      <c r="BB3546" s="2"/>
      <c r="BC3546" s="1"/>
      <c r="BD3546" s="1"/>
      <c r="BE3546" s="36">
        <v>1502130</v>
      </c>
      <c r="BF3546" s="36">
        <v>1579880</v>
      </c>
      <c r="BG3546" s="1"/>
      <c r="BH3546" s="1"/>
      <c r="BI3546" s="1">
        <v>50</v>
      </c>
      <c r="BJ3546" s="1">
        <v>0</v>
      </c>
      <c r="BK3546" s="1">
        <v>0.03</v>
      </c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37" t="s">
        <v>76</v>
      </c>
    </row>
    <row r="3547" spans="1:77" x14ac:dyDescent="0.25">
      <c r="A3547" s="1">
        <v>3542</v>
      </c>
      <c r="B3547" s="1"/>
      <c r="C3547" s="1"/>
      <c r="D3547" s="1"/>
      <c r="E3547" s="1"/>
      <c r="F3547" s="1">
        <v>3542</v>
      </c>
      <c r="G3547" s="1" t="s">
        <v>67</v>
      </c>
      <c r="H3547" s="1">
        <v>4480</v>
      </c>
      <c r="M3547" s="1">
        <v>0</v>
      </c>
      <c r="N3547" s="1">
        <v>0</v>
      </c>
      <c r="O3547" s="1">
        <v>50</v>
      </c>
      <c r="P3547" s="1" t="s">
        <v>70</v>
      </c>
      <c r="Q3547" s="2">
        <v>50</v>
      </c>
      <c r="R3547" s="1"/>
      <c r="S3547" s="2">
        <v>250</v>
      </c>
      <c r="T3547" s="1"/>
      <c r="U3547" s="1"/>
      <c r="V3547" s="1"/>
      <c r="W3547" s="1"/>
      <c r="X3547" s="35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 t="s">
        <v>72</v>
      </c>
      <c r="AM3547" s="1" t="s">
        <v>74</v>
      </c>
      <c r="AN3547" s="1" t="s">
        <v>70</v>
      </c>
      <c r="AO3547" s="1">
        <v>200</v>
      </c>
      <c r="AP3547" s="1"/>
      <c r="AQ3547" s="2">
        <v>7650</v>
      </c>
      <c r="AR3547" s="36">
        <v>1530000</v>
      </c>
      <c r="AS3547" s="1">
        <v>15</v>
      </c>
      <c r="AT3547" s="45">
        <v>0.65</v>
      </c>
      <c r="AU3547" s="36">
        <v>535500</v>
      </c>
      <c r="AV3547" s="36">
        <v>548000</v>
      </c>
      <c r="AW3547" s="1"/>
      <c r="AX3547" s="2"/>
      <c r="AY3547" s="1"/>
      <c r="AZ3547" s="1"/>
      <c r="BA3547" s="36"/>
      <c r="BB3547" s="2"/>
      <c r="BC3547" s="1"/>
      <c r="BD3547" s="1"/>
      <c r="BE3547" s="36">
        <v>535500</v>
      </c>
      <c r="BF3547" s="36">
        <v>548000</v>
      </c>
      <c r="BG3547" s="1"/>
      <c r="BH3547" s="1"/>
      <c r="BI3547" s="1">
        <v>50</v>
      </c>
      <c r="BJ3547" s="1">
        <v>0</v>
      </c>
      <c r="BK3547" s="1">
        <v>0.03</v>
      </c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37" t="s">
        <v>76</v>
      </c>
    </row>
    <row r="3548" spans="1:77" x14ac:dyDescent="0.25">
      <c r="A3548" s="1">
        <v>3543</v>
      </c>
      <c r="B3548" s="1"/>
      <c r="C3548" s="1"/>
      <c r="D3548" s="1"/>
      <c r="E3548" s="1"/>
      <c r="F3548" s="1">
        <v>3543</v>
      </c>
      <c r="G3548" s="1" t="s">
        <v>67</v>
      </c>
      <c r="H3548" s="1">
        <v>4481</v>
      </c>
      <c r="M3548" s="1">
        <v>0</v>
      </c>
      <c r="N3548" s="1">
        <v>0</v>
      </c>
      <c r="O3548" s="1">
        <v>43</v>
      </c>
      <c r="P3548" s="1" t="s">
        <v>70</v>
      </c>
      <c r="Q3548" s="2">
        <v>43</v>
      </c>
      <c r="R3548" s="1"/>
      <c r="S3548" s="2">
        <v>250</v>
      </c>
      <c r="T3548" s="1"/>
      <c r="U3548" s="1"/>
      <c r="V3548" s="1"/>
      <c r="W3548" s="1"/>
      <c r="X3548" s="35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 t="s">
        <v>72</v>
      </c>
      <c r="AM3548" s="1" t="s">
        <v>74</v>
      </c>
      <c r="AN3548" s="1" t="s">
        <v>70</v>
      </c>
      <c r="AO3548" s="1">
        <v>172</v>
      </c>
      <c r="AP3548" s="1"/>
      <c r="AQ3548" s="2">
        <v>7650</v>
      </c>
      <c r="AR3548" s="36">
        <v>1315800</v>
      </c>
      <c r="AS3548" s="1">
        <v>20</v>
      </c>
      <c r="AT3548" s="45">
        <v>0.93</v>
      </c>
      <c r="AU3548" s="36">
        <v>92106</v>
      </c>
      <c r="AV3548" s="36">
        <v>102856</v>
      </c>
      <c r="AW3548" s="1"/>
      <c r="AX3548" s="2"/>
      <c r="AY3548" s="1"/>
      <c r="AZ3548" s="1"/>
      <c r="BA3548" s="36"/>
      <c r="BB3548" s="2"/>
      <c r="BC3548" s="1"/>
      <c r="BD3548" s="1"/>
      <c r="BE3548" s="36">
        <v>92106</v>
      </c>
      <c r="BF3548" s="36">
        <v>102856</v>
      </c>
      <c r="BG3548" s="1"/>
      <c r="BH3548" s="1"/>
      <c r="BI3548" s="1">
        <v>50</v>
      </c>
      <c r="BJ3548" s="1">
        <v>0</v>
      </c>
      <c r="BK3548" s="1">
        <v>0.03</v>
      </c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37" t="s">
        <v>76</v>
      </c>
    </row>
    <row r="3549" spans="1:77" x14ac:dyDescent="0.25">
      <c r="A3549" s="1">
        <v>3544</v>
      </c>
      <c r="B3549" s="1"/>
      <c r="C3549" s="1"/>
      <c r="D3549" s="1"/>
      <c r="E3549" s="1"/>
      <c r="F3549" s="1">
        <v>3544</v>
      </c>
      <c r="G3549" s="1" t="s">
        <v>67</v>
      </c>
      <c r="H3549" s="1">
        <v>4483</v>
      </c>
      <c r="M3549" s="1">
        <v>0</v>
      </c>
      <c r="N3549" s="1">
        <v>0</v>
      </c>
      <c r="O3549" s="1">
        <v>49</v>
      </c>
      <c r="P3549" s="1" t="s">
        <v>70</v>
      </c>
      <c r="Q3549" s="2">
        <v>49</v>
      </c>
      <c r="R3549" s="1"/>
      <c r="S3549" s="2">
        <v>250</v>
      </c>
      <c r="T3549" s="1"/>
      <c r="U3549" s="1"/>
      <c r="V3549" s="1"/>
      <c r="W3549" s="1"/>
      <c r="X3549" s="35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 t="s">
        <v>72</v>
      </c>
      <c r="AM3549" s="1" t="s">
        <v>74</v>
      </c>
      <c r="AN3549" s="1" t="s">
        <v>70</v>
      </c>
      <c r="AO3549" s="1">
        <v>196</v>
      </c>
      <c r="AP3549" s="1"/>
      <c r="AQ3549" s="2">
        <v>7650</v>
      </c>
      <c r="AR3549" s="36">
        <v>1499400</v>
      </c>
      <c r="AS3549" s="1">
        <v>34</v>
      </c>
      <c r="AT3549" s="45">
        <v>0.93</v>
      </c>
      <c r="AU3549" s="36">
        <v>104958</v>
      </c>
      <c r="AV3549" s="36">
        <v>117208</v>
      </c>
      <c r="AW3549" s="1"/>
      <c r="AX3549" s="2"/>
      <c r="AY3549" s="1"/>
      <c r="AZ3549" s="1"/>
      <c r="BA3549" s="36"/>
      <c r="BB3549" s="2"/>
      <c r="BC3549" s="1"/>
      <c r="BD3549" s="1"/>
      <c r="BE3549" s="36">
        <v>104958</v>
      </c>
      <c r="BF3549" s="36">
        <v>117208</v>
      </c>
      <c r="BG3549" s="1"/>
      <c r="BH3549" s="1"/>
      <c r="BI3549" s="1">
        <v>50</v>
      </c>
      <c r="BJ3549" s="1">
        <v>0</v>
      </c>
      <c r="BK3549" s="1">
        <v>0.03</v>
      </c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37" t="s">
        <v>76</v>
      </c>
    </row>
    <row r="3550" spans="1:77" x14ac:dyDescent="0.25">
      <c r="A3550" s="1">
        <v>3545</v>
      </c>
      <c r="B3550" s="1"/>
      <c r="C3550" s="1"/>
      <c r="D3550" s="1"/>
      <c r="E3550" s="1"/>
      <c r="F3550" s="1">
        <v>3545</v>
      </c>
      <c r="G3550" s="1" t="s">
        <v>67</v>
      </c>
      <c r="H3550" s="1">
        <v>4485</v>
      </c>
      <c r="M3550" s="1">
        <v>0</v>
      </c>
      <c r="N3550" s="1">
        <v>1</v>
      </c>
      <c r="O3550" s="1">
        <v>52</v>
      </c>
      <c r="P3550" s="1" t="s">
        <v>70</v>
      </c>
      <c r="Q3550" s="2">
        <v>152</v>
      </c>
      <c r="R3550" s="1"/>
      <c r="S3550" s="2">
        <v>250</v>
      </c>
      <c r="T3550" s="1"/>
      <c r="U3550" s="1"/>
      <c r="V3550" s="1"/>
      <c r="W3550" s="1"/>
      <c r="X3550" s="35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 t="s">
        <v>72</v>
      </c>
      <c r="AM3550" s="1" t="s">
        <v>73</v>
      </c>
      <c r="AN3550" s="1" t="s">
        <v>70</v>
      </c>
      <c r="AO3550" s="1">
        <v>608</v>
      </c>
      <c r="AP3550" s="1"/>
      <c r="AQ3550" s="2">
        <v>7450</v>
      </c>
      <c r="AR3550" s="36">
        <v>4529600</v>
      </c>
      <c r="AS3550" s="1">
        <v>16</v>
      </c>
      <c r="AT3550" s="45">
        <v>0.55000000000000004</v>
      </c>
      <c r="AU3550" s="36">
        <v>2038320</v>
      </c>
      <c r="AV3550" s="36">
        <v>2076320</v>
      </c>
      <c r="AW3550" s="1"/>
      <c r="AX3550" s="2"/>
      <c r="AY3550" s="1"/>
      <c r="AZ3550" s="1"/>
      <c r="BA3550" s="36"/>
      <c r="BB3550" s="2"/>
      <c r="BC3550" s="1"/>
      <c r="BD3550" s="1"/>
      <c r="BE3550" s="36">
        <v>2038320</v>
      </c>
      <c r="BF3550" s="36">
        <v>2076320</v>
      </c>
      <c r="BG3550" s="1"/>
      <c r="BH3550" s="1"/>
      <c r="BI3550" s="1">
        <v>50</v>
      </c>
      <c r="BJ3550" s="1">
        <v>0</v>
      </c>
      <c r="BK3550" s="1">
        <v>0.03</v>
      </c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37" t="s">
        <v>76</v>
      </c>
    </row>
    <row r="3551" spans="1:77" x14ac:dyDescent="0.25">
      <c r="A3551" s="1">
        <v>3546</v>
      </c>
      <c r="B3551" s="1"/>
      <c r="C3551" s="1"/>
      <c r="D3551" s="1"/>
      <c r="E3551" s="1"/>
      <c r="F3551" s="1">
        <v>3546</v>
      </c>
      <c r="G3551" s="1" t="s">
        <v>67</v>
      </c>
      <c r="H3551" s="1">
        <v>4487</v>
      </c>
      <c r="M3551" s="1">
        <v>0</v>
      </c>
      <c r="N3551" s="1">
        <v>0</v>
      </c>
      <c r="O3551" s="1">
        <v>59</v>
      </c>
      <c r="P3551" s="1" t="s">
        <v>70</v>
      </c>
      <c r="Q3551" s="2">
        <v>59</v>
      </c>
      <c r="R3551" s="1"/>
      <c r="S3551" s="2">
        <v>350</v>
      </c>
      <c r="T3551" s="1"/>
      <c r="U3551" s="1"/>
      <c r="V3551" s="1"/>
      <c r="W3551" s="1"/>
      <c r="X3551" s="35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 t="s">
        <v>72</v>
      </c>
      <c r="AM3551" s="1" t="s">
        <v>74</v>
      </c>
      <c r="AN3551" s="1" t="s">
        <v>70</v>
      </c>
      <c r="AO3551" s="1">
        <v>236</v>
      </c>
      <c r="AP3551" s="1"/>
      <c r="AQ3551" s="2">
        <v>7650</v>
      </c>
      <c r="AR3551" s="36">
        <v>1805400</v>
      </c>
      <c r="AS3551" s="1">
        <v>39</v>
      </c>
      <c r="AT3551" s="45">
        <v>0.93</v>
      </c>
      <c r="AU3551" s="36">
        <v>126378</v>
      </c>
      <c r="AV3551" s="36">
        <v>147028</v>
      </c>
      <c r="AW3551" s="1"/>
      <c r="AX3551" s="2"/>
      <c r="AY3551" s="1"/>
      <c r="AZ3551" s="1"/>
      <c r="BA3551" s="36"/>
      <c r="BB3551" s="2"/>
      <c r="BC3551" s="1"/>
      <c r="BD3551" s="1"/>
      <c r="BE3551" s="36">
        <v>126378</v>
      </c>
      <c r="BF3551" s="36">
        <v>147028</v>
      </c>
      <c r="BG3551" s="1"/>
      <c r="BH3551" s="1"/>
      <c r="BI3551" s="1">
        <v>50</v>
      </c>
      <c r="BJ3551" s="1">
        <v>0</v>
      </c>
      <c r="BK3551" s="1">
        <v>0.03</v>
      </c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37" t="s">
        <v>76</v>
      </c>
    </row>
    <row r="3552" spans="1:77" x14ac:dyDescent="0.25">
      <c r="A3552" s="1">
        <v>3547</v>
      </c>
      <c r="B3552" s="1"/>
      <c r="C3552" s="1"/>
      <c r="D3552" s="1"/>
      <c r="E3552" s="1"/>
      <c r="F3552" s="1">
        <v>3547</v>
      </c>
      <c r="G3552" s="1" t="s">
        <v>67</v>
      </c>
      <c r="H3552" s="1">
        <v>4488</v>
      </c>
      <c r="M3552" s="1">
        <v>0</v>
      </c>
      <c r="N3552" s="1">
        <v>0</v>
      </c>
      <c r="O3552" s="1">
        <v>69</v>
      </c>
      <c r="P3552" s="1" t="s">
        <v>70</v>
      </c>
      <c r="Q3552" s="2">
        <v>69</v>
      </c>
      <c r="R3552" s="1"/>
      <c r="S3552" s="2">
        <v>350</v>
      </c>
      <c r="T3552" s="1"/>
      <c r="U3552" s="1"/>
      <c r="V3552" s="1"/>
      <c r="W3552" s="1"/>
      <c r="X3552" s="35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 t="s">
        <v>72</v>
      </c>
      <c r="AM3552" s="1" t="s">
        <v>73</v>
      </c>
      <c r="AN3552" s="1" t="s">
        <v>70</v>
      </c>
      <c r="AO3552" s="1">
        <v>276</v>
      </c>
      <c r="AP3552" s="1"/>
      <c r="AQ3552" s="2">
        <v>7450</v>
      </c>
      <c r="AR3552" s="36">
        <v>2056200</v>
      </c>
      <c r="AS3552" s="1">
        <v>24</v>
      </c>
      <c r="AT3552" s="45">
        <v>0.85</v>
      </c>
      <c r="AU3552" s="36">
        <v>308430</v>
      </c>
      <c r="AV3552" s="36">
        <v>332580</v>
      </c>
      <c r="AW3552" s="1"/>
      <c r="AX3552" s="2"/>
      <c r="AY3552" s="1"/>
      <c r="AZ3552" s="1"/>
      <c r="BA3552" s="36"/>
      <c r="BB3552" s="2"/>
      <c r="BC3552" s="1"/>
      <c r="BD3552" s="1"/>
      <c r="BE3552" s="36">
        <v>308430</v>
      </c>
      <c r="BF3552" s="36">
        <v>332580</v>
      </c>
      <c r="BG3552" s="1"/>
      <c r="BH3552" s="1"/>
      <c r="BI3552" s="1">
        <v>50</v>
      </c>
      <c r="BJ3552" s="1">
        <v>0</v>
      </c>
      <c r="BK3552" s="1">
        <v>0.03</v>
      </c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37" t="s">
        <v>76</v>
      </c>
    </row>
    <row r="3553" spans="1:77" x14ac:dyDescent="0.25">
      <c r="A3553" s="1">
        <v>3548</v>
      </c>
      <c r="B3553" s="1"/>
      <c r="C3553" s="1"/>
      <c r="D3553" s="1"/>
      <c r="E3553" s="1"/>
      <c r="F3553" s="1">
        <v>3548</v>
      </c>
      <c r="G3553" s="1" t="s">
        <v>67</v>
      </c>
      <c r="H3553" s="1">
        <v>4489</v>
      </c>
      <c r="M3553" s="1">
        <v>0</v>
      </c>
      <c r="N3553" s="1">
        <v>0</v>
      </c>
      <c r="O3553" s="1">
        <v>95</v>
      </c>
      <c r="P3553" s="1" t="s">
        <v>70</v>
      </c>
      <c r="Q3553" s="2">
        <v>95</v>
      </c>
      <c r="R3553" s="1"/>
      <c r="S3553" s="2">
        <v>350</v>
      </c>
      <c r="T3553" s="1"/>
      <c r="U3553" s="1"/>
      <c r="V3553" s="1"/>
      <c r="W3553" s="1"/>
      <c r="X3553" s="35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 t="s">
        <v>72</v>
      </c>
      <c r="AM3553" s="1" t="s">
        <v>73</v>
      </c>
      <c r="AN3553" s="1" t="s">
        <v>70</v>
      </c>
      <c r="AO3553" s="1">
        <v>380</v>
      </c>
      <c r="AP3553" s="1"/>
      <c r="AQ3553" s="2">
        <v>7450</v>
      </c>
      <c r="AR3553" s="36">
        <v>2831000</v>
      </c>
      <c r="AS3553" s="1">
        <v>20</v>
      </c>
      <c r="AT3553" s="45">
        <v>0.75</v>
      </c>
      <c r="AU3553" s="36">
        <v>707750</v>
      </c>
      <c r="AV3553" s="36">
        <v>741000</v>
      </c>
      <c r="AW3553" s="1"/>
      <c r="AX3553" s="2"/>
      <c r="AY3553" s="1"/>
      <c r="AZ3553" s="1"/>
      <c r="BA3553" s="36"/>
      <c r="BB3553" s="2"/>
      <c r="BC3553" s="1"/>
      <c r="BD3553" s="1"/>
      <c r="BE3553" s="36">
        <v>707750</v>
      </c>
      <c r="BF3553" s="36">
        <v>741000</v>
      </c>
      <c r="BG3553" s="1"/>
      <c r="BH3553" s="1"/>
      <c r="BI3553" s="1">
        <v>50</v>
      </c>
      <c r="BJ3553" s="1">
        <v>0</v>
      </c>
      <c r="BK3553" s="1">
        <v>0.03</v>
      </c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37" t="s">
        <v>76</v>
      </c>
    </row>
    <row r="3554" spans="1:77" x14ac:dyDescent="0.25">
      <c r="A3554" s="1">
        <v>3549</v>
      </c>
      <c r="B3554" s="1"/>
      <c r="C3554" s="1"/>
      <c r="D3554" s="1"/>
      <c r="E3554" s="1"/>
      <c r="F3554" s="1">
        <v>3549</v>
      </c>
      <c r="G3554" s="1" t="s">
        <v>67</v>
      </c>
      <c r="H3554" s="1">
        <v>4490</v>
      </c>
      <c r="M3554" s="1">
        <v>0</v>
      </c>
      <c r="N3554" s="1">
        <v>0</v>
      </c>
      <c r="O3554" s="1">
        <v>55</v>
      </c>
      <c r="P3554" s="1" t="s">
        <v>70</v>
      </c>
      <c r="Q3554" s="2">
        <v>55</v>
      </c>
      <c r="R3554" s="1"/>
      <c r="S3554" s="2">
        <v>350</v>
      </c>
      <c r="T3554" s="1"/>
      <c r="U3554" s="1"/>
      <c r="V3554" s="1"/>
      <c r="W3554" s="1"/>
      <c r="X3554" s="35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 t="s">
        <v>72</v>
      </c>
      <c r="AM3554" s="1" t="s">
        <v>73</v>
      </c>
      <c r="AN3554" s="1" t="s">
        <v>70</v>
      </c>
      <c r="AO3554" s="1">
        <v>220</v>
      </c>
      <c r="AP3554" s="1"/>
      <c r="AQ3554" s="2">
        <v>7450</v>
      </c>
      <c r="AR3554" s="36">
        <v>1639000</v>
      </c>
      <c r="AS3554" s="1">
        <v>24</v>
      </c>
      <c r="AT3554" s="45">
        <v>0.85</v>
      </c>
      <c r="AU3554" s="36">
        <v>245850</v>
      </c>
      <c r="AV3554" s="36">
        <v>265100</v>
      </c>
      <c r="AW3554" s="1"/>
      <c r="AX3554" s="2"/>
      <c r="AY3554" s="1"/>
      <c r="AZ3554" s="1"/>
      <c r="BA3554" s="36"/>
      <c r="BB3554" s="2"/>
      <c r="BC3554" s="1"/>
      <c r="BD3554" s="1"/>
      <c r="BE3554" s="36">
        <v>245850</v>
      </c>
      <c r="BF3554" s="36">
        <v>265100</v>
      </c>
      <c r="BG3554" s="1"/>
      <c r="BH3554" s="1"/>
      <c r="BI3554" s="1">
        <v>50</v>
      </c>
      <c r="BJ3554" s="1">
        <v>0</v>
      </c>
      <c r="BK3554" s="1">
        <v>0.03</v>
      </c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37" t="s">
        <v>76</v>
      </c>
    </row>
    <row r="3555" spans="1:77" x14ac:dyDescent="0.25">
      <c r="A3555" s="1">
        <v>3550</v>
      </c>
      <c r="B3555" s="1"/>
      <c r="C3555" s="1"/>
      <c r="D3555" s="1"/>
      <c r="E3555" s="1"/>
      <c r="F3555" s="1">
        <v>3550</v>
      </c>
      <c r="G3555" s="1" t="s">
        <v>67</v>
      </c>
      <c r="H3555" s="1">
        <v>4491</v>
      </c>
      <c r="M3555" s="1">
        <v>0</v>
      </c>
      <c r="N3555" s="1">
        <v>0</v>
      </c>
      <c r="O3555" s="1">
        <v>38</v>
      </c>
      <c r="P3555" s="1" t="s">
        <v>70</v>
      </c>
      <c r="Q3555" s="2">
        <v>38</v>
      </c>
      <c r="R3555" s="1"/>
      <c r="S3555" s="2">
        <v>350</v>
      </c>
      <c r="T3555" s="1"/>
      <c r="U3555" s="1"/>
      <c r="V3555" s="1"/>
      <c r="W3555" s="1"/>
      <c r="X3555" s="35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 t="s">
        <v>72</v>
      </c>
      <c r="AM3555" s="1" t="s">
        <v>73</v>
      </c>
      <c r="AN3555" s="1" t="s">
        <v>70</v>
      </c>
      <c r="AO3555" s="1">
        <v>152</v>
      </c>
      <c r="AP3555" s="1"/>
      <c r="AQ3555" s="2">
        <v>7450</v>
      </c>
      <c r="AR3555" s="36">
        <v>1132400</v>
      </c>
      <c r="AS3555" s="1">
        <v>25</v>
      </c>
      <c r="AT3555" s="45">
        <v>0.85</v>
      </c>
      <c r="AU3555" s="36">
        <v>169860</v>
      </c>
      <c r="AV3555" s="36">
        <v>183160</v>
      </c>
      <c r="AW3555" s="1"/>
      <c r="AX3555" s="2"/>
      <c r="AY3555" s="1"/>
      <c r="AZ3555" s="1"/>
      <c r="BA3555" s="36"/>
      <c r="BB3555" s="2"/>
      <c r="BC3555" s="1"/>
      <c r="BD3555" s="1"/>
      <c r="BE3555" s="36">
        <v>169860</v>
      </c>
      <c r="BF3555" s="36">
        <v>183160</v>
      </c>
      <c r="BG3555" s="1"/>
      <c r="BH3555" s="1"/>
      <c r="BI3555" s="1">
        <v>50</v>
      </c>
      <c r="BJ3555" s="1">
        <v>0</v>
      </c>
      <c r="BK3555" s="1">
        <v>0.03</v>
      </c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37" t="s">
        <v>76</v>
      </c>
    </row>
    <row r="3556" spans="1:77" x14ac:dyDescent="0.25">
      <c r="A3556" s="1">
        <v>3551</v>
      </c>
      <c r="B3556" s="1"/>
      <c r="C3556" s="1"/>
      <c r="D3556" s="1"/>
      <c r="E3556" s="1"/>
      <c r="F3556" s="1">
        <v>3551</v>
      </c>
      <c r="G3556" s="1" t="s">
        <v>67</v>
      </c>
      <c r="H3556" s="1">
        <v>4492</v>
      </c>
      <c r="M3556" s="1">
        <v>0</v>
      </c>
      <c r="N3556" s="1">
        <v>0</v>
      </c>
      <c r="O3556" s="1">
        <v>43</v>
      </c>
      <c r="P3556" s="1" t="s">
        <v>70</v>
      </c>
      <c r="Q3556" s="2">
        <v>43</v>
      </c>
      <c r="R3556" s="1"/>
      <c r="S3556" s="2">
        <v>250</v>
      </c>
      <c r="T3556" s="1"/>
      <c r="U3556" s="1"/>
      <c r="V3556" s="1"/>
      <c r="W3556" s="1"/>
      <c r="X3556" s="35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 t="s">
        <v>72</v>
      </c>
      <c r="AM3556" s="1" t="s">
        <v>73</v>
      </c>
      <c r="AN3556" s="1" t="s">
        <v>70</v>
      </c>
      <c r="AO3556" s="1">
        <v>172</v>
      </c>
      <c r="AP3556" s="1"/>
      <c r="AQ3556" s="2">
        <v>7450</v>
      </c>
      <c r="AR3556" s="36">
        <v>1281400</v>
      </c>
      <c r="AS3556" s="1">
        <v>20</v>
      </c>
      <c r="AT3556" s="45">
        <v>0.75</v>
      </c>
      <c r="AU3556" s="36">
        <v>320350</v>
      </c>
      <c r="AV3556" s="36">
        <v>331100</v>
      </c>
      <c r="AW3556" s="1"/>
      <c r="AX3556" s="2"/>
      <c r="AY3556" s="1"/>
      <c r="AZ3556" s="1"/>
      <c r="BA3556" s="36"/>
      <c r="BB3556" s="2"/>
      <c r="BC3556" s="1"/>
      <c r="BD3556" s="1"/>
      <c r="BE3556" s="36">
        <v>320350</v>
      </c>
      <c r="BF3556" s="36">
        <v>331100</v>
      </c>
      <c r="BG3556" s="1"/>
      <c r="BH3556" s="1"/>
      <c r="BI3556" s="1">
        <v>50</v>
      </c>
      <c r="BJ3556" s="1">
        <v>0</v>
      </c>
      <c r="BK3556" s="1">
        <v>0.03</v>
      </c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37" t="s">
        <v>76</v>
      </c>
    </row>
    <row r="3557" spans="1:77" x14ac:dyDescent="0.25">
      <c r="A3557" s="1">
        <v>3552</v>
      </c>
      <c r="B3557" s="1"/>
      <c r="C3557" s="1"/>
      <c r="D3557" s="1"/>
      <c r="E3557" s="1"/>
      <c r="F3557" s="1">
        <v>3552</v>
      </c>
      <c r="G3557" s="1" t="s">
        <v>67</v>
      </c>
      <c r="H3557" s="1">
        <v>4494</v>
      </c>
      <c r="M3557" s="1">
        <v>0</v>
      </c>
      <c r="N3557" s="1">
        <v>1</v>
      </c>
      <c r="O3557" s="1">
        <v>96</v>
      </c>
      <c r="P3557" s="1" t="s">
        <v>70</v>
      </c>
      <c r="Q3557" s="2">
        <v>196</v>
      </c>
      <c r="R3557" s="1"/>
      <c r="S3557" s="2">
        <v>250</v>
      </c>
      <c r="T3557" s="1"/>
      <c r="U3557" s="1"/>
      <c r="V3557" s="1"/>
      <c r="W3557" s="1"/>
      <c r="X3557" s="35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 t="s">
        <v>72</v>
      </c>
      <c r="AM3557" s="1" t="s">
        <v>74</v>
      </c>
      <c r="AN3557" s="1" t="s">
        <v>70</v>
      </c>
      <c r="AO3557" s="1">
        <v>784</v>
      </c>
      <c r="AP3557" s="1"/>
      <c r="AQ3557" s="2">
        <v>7650</v>
      </c>
      <c r="AR3557" s="36">
        <v>5997600</v>
      </c>
      <c r="AS3557" s="1">
        <v>20</v>
      </c>
      <c r="AT3557" s="45">
        <v>0.93</v>
      </c>
      <c r="AU3557" s="36">
        <v>419832</v>
      </c>
      <c r="AV3557" s="36">
        <v>468832</v>
      </c>
      <c r="AW3557" s="1"/>
      <c r="AX3557" s="2"/>
      <c r="AY3557" s="1"/>
      <c r="AZ3557" s="1"/>
      <c r="BA3557" s="36"/>
      <c r="BB3557" s="2"/>
      <c r="BC3557" s="1"/>
      <c r="BD3557" s="1"/>
      <c r="BE3557" s="36">
        <v>419832</v>
      </c>
      <c r="BF3557" s="36">
        <v>468832</v>
      </c>
      <c r="BG3557" s="1"/>
      <c r="BH3557" s="1"/>
      <c r="BI3557" s="1">
        <v>50</v>
      </c>
      <c r="BJ3557" s="1">
        <v>0</v>
      </c>
      <c r="BK3557" s="1">
        <v>0.03</v>
      </c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37" t="s">
        <v>76</v>
      </c>
    </row>
    <row r="3558" spans="1:77" x14ac:dyDescent="0.25">
      <c r="A3558" s="1">
        <v>3553</v>
      </c>
      <c r="B3558" s="1"/>
      <c r="C3558" s="1"/>
      <c r="D3558" s="1"/>
      <c r="E3558" s="1"/>
      <c r="F3558" s="1">
        <v>3553</v>
      </c>
      <c r="G3558" s="1" t="s">
        <v>67</v>
      </c>
      <c r="H3558" s="1">
        <v>4495</v>
      </c>
      <c r="M3558" s="1">
        <v>0</v>
      </c>
      <c r="N3558" s="1">
        <v>1</v>
      </c>
      <c r="O3558" s="1">
        <v>4</v>
      </c>
      <c r="P3558" s="1" t="s">
        <v>70</v>
      </c>
      <c r="Q3558" s="2">
        <v>104</v>
      </c>
      <c r="R3558" s="1"/>
      <c r="S3558" s="2">
        <v>250</v>
      </c>
      <c r="T3558" s="1"/>
      <c r="U3558" s="1"/>
      <c r="V3558" s="1"/>
      <c r="W3558" s="1"/>
      <c r="X3558" s="35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 t="s">
        <v>72</v>
      </c>
      <c r="AM3558" s="1" t="s">
        <v>73</v>
      </c>
      <c r="AN3558" s="1" t="s">
        <v>70</v>
      </c>
      <c r="AO3558" s="1">
        <v>416</v>
      </c>
      <c r="AP3558" s="1"/>
      <c r="AQ3558" s="2">
        <v>7450</v>
      </c>
      <c r="AR3558" s="36">
        <v>3099200</v>
      </c>
      <c r="AS3558" s="1">
        <v>28</v>
      </c>
      <c r="AT3558" s="45">
        <v>0.85</v>
      </c>
      <c r="AU3558" s="36">
        <v>464880</v>
      </c>
      <c r="AV3558" s="36">
        <v>490880</v>
      </c>
      <c r="AW3558" s="1"/>
      <c r="AX3558" s="2"/>
      <c r="AY3558" s="1"/>
      <c r="AZ3558" s="1"/>
      <c r="BA3558" s="36"/>
      <c r="BB3558" s="2"/>
      <c r="BC3558" s="1"/>
      <c r="BD3558" s="1"/>
      <c r="BE3558" s="36">
        <v>464880</v>
      </c>
      <c r="BF3558" s="36">
        <v>490880</v>
      </c>
      <c r="BG3558" s="1"/>
      <c r="BH3558" s="1"/>
      <c r="BI3558" s="1">
        <v>50</v>
      </c>
      <c r="BJ3558" s="1">
        <v>0</v>
      </c>
      <c r="BK3558" s="1">
        <v>0.03</v>
      </c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37" t="s">
        <v>76</v>
      </c>
    </row>
    <row r="3559" spans="1:77" x14ac:dyDescent="0.25">
      <c r="A3559" s="1">
        <v>3554</v>
      </c>
      <c r="B3559" s="1"/>
      <c r="C3559" s="1"/>
      <c r="D3559" s="1"/>
      <c r="E3559" s="1"/>
      <c r="F3559" s="1">
        <v>3554</v>
      </c>
      <c r="G3559" s="1" t="s">
        <v>67</v>
      </c>
      <c r="H3559" s="1">
        <v>4496</v>
      </c>
      <c r="M3559" s="1">
        <v>0</v>
      </c>
      <c r="N3559" s="1">
        <v>1</v>
      </c>
      <c r="O3559" s="1">
        <v>11</v>
      </c>
      <c r="P3559" s="1" t="s">
        <v>70</v>
      </c>
      <c r="Q3559" s="2">
        <v>111</v>
      </c>
      <c r="R3559" s="1"/>
      <c r="S3559" s="2">
        <v>350</v>
      </c>
      <c r="T3559" s="1"/>
      <c r="U3559" s="1"/>
      <c r="V3559" s="1"/>
      <c r="W3559" s="1"/>
      <c r="X3559" s="35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 t="s">
        <v>72</v>
      </c>
      <c r="AM3559" s="1" t="s">
        <v>73</v>
      </c>
      <c r="AN3559" s="1" t="s">
        <v>70</v>
      </c>
      <c r="AO3559" s="1">
        <v>444</v>
      </c>
      <c r="AP3559" s="1"/>
      <c r="AQ3559" s="2">
        <v>7450</v>
      </c>
      <c r="AR3559" s="36">
        <v>3307800</v>
      </c>
      <c r="AS3559" s="1">
        <v>37</v>
      </c>
      <c r="AT3559" s="45">
        <v>0.85</v>
      </c>
      <c r="AU3559" s="36">
        <v>496170</v>
      </c>
      <c r="AV3559" s="36">
        <v>535020</v>
      </c>
      <c r="AW3559" s="1"/>
      <c r="AX3559" s="2"/>
      <c r="AY3559" s="1"/>
      <c r="AZ3559" s="1"/>
      <c r="BA3559" s="36"/>
      <c r="BB3559" s="2"/>
      <c r="BC3559" s="1"/>
      <c r="BD3559" s="1"/>
      <c r="BE3559" s="36">
        <v>496170</v>
      </c>
      <c r="BF3559" s="36">
        <v>535020</v>
      </c>
      <c r="BG3559" s="1"/>
      <c r="BH3559" s="1"/>
      <c r="BI3559" s="1">
        <v>50</v>
      </c>
      <c r="BJ3559" s="1">
        <v>0</v>
      </c>
      <c r="BK3559" s="1">
        <v>0.03</v>
      </c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37" t="s">
        <v>76</v>
      </c>
    </row>
    <row r="3560" spans="1:77" x14ac:dyDescent="0.25">
      <c r="A3560" s="1">
        <v>3555</v>
      </c>
      <c r="B3560" s="1"/>
      <c r="C3560" s="1"/>
      <c r="D3560" s="1"/>
      <c r="E3560" s="1"/>
      <c r="F3560" s="1">
        <v>3555</v>
      </c>
      <c r="G3560" s="1" t="s">
        <v>67</v>
      </c>
      <c r="H3560" s="1">
        <v>4498</v>
      </c>
      <c r="M3560" s="1">
        <v>1</v>
      </c>
      <c r="N3560" s="1">
        <v>0</v>
      </c>
      <c r="O3560" s="1">
        <v>55</v>
      </c>
      <c r="P3560" s="1" t="s">
        <v>70</v>
      </c>
      <c r="Q3560" s="2">
        <v>455</v>
      </c>
      <c r="R3560" s="1"/>
      <c r="S3560" s="2">
        <v>220</v>
      </c>
      <c r="T3560" s="1"/>
      <c r="U3560" s="1"/>
      <c r="V3560" s="1"/>
      <c r="W3560" s="1"/>
      <c r="X3560" s="35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 t="s">
        <v>72</v>
      </c>
      <c r="AM3560" s="1" t="s">
        <v>74</v>
      </c>
      <c r="AN3560" s="1" t="s">
        <v>70</v>
      </c>
      <c r="AO3560" s="1">
        <v>1820</v>
      </c>
      <c r="AP3560" s="1"/>
      <c r="AQ3560" s="2">
        <v>7650</v>
      </c>
      <c r="AR3560" s="36">
        <v>13923000</v>
      </c>
      <c r="AS3560" s="1">
        <v>34</v>
      </c>
      <c r="AT3560" s="45">
        <v>0.93</v>
      </c>
      <c r="AU3560" s="36">
        <v>974610</v>
      </c>
      <c r="AV3560" s="36">
        <v>1074710</v>
      </c>
      <c r="AW3560" s="1"/>
      <c r="AX3560" s="2"/>
      <c r="AY3560" s="1"/>
      <c r="AZ3560" s="1"/>
      <c r="BA3560" s="36"/>
      <c r="BB3560" s="2"/>
      <c r="BC3560" s="1"/>
      <c r="BD3560" s="1"/>
      <c r="BE3560" s="36">
        <v>974610</v>
      </c>
      <c r="BF3560" s="36">
        <v>1074710</v>
      </c>
      <c r="BG3560" s="1"/>
      <c r="BH3560" s="1"/>
      <c r="BI3560" s="1">
        <v>50</v>
      </c>
      <c r="BJ3560" s="1">
        <v>0</v>
      </c>
      <c r="BK3560" s="1">
        <v>0.03</v>
      </c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37" t="s">
        <v>76</v>
      </c>
    </row>
    <row r="3561" spans="1:77" x14ac:dyDescent="0.25">
      <c r="A3561" s="1">
        <v>3556</v>
      </c>
      <c r="B3561" s="1"/>
      <c r="C3561" s="1"/>
      <c r="D3561" s="1"/>
      <c r="E3561" s="1"/>
      <c r="F3561" s="1">
        <v>3556</v>
      </c>
      <c r="G3561" s="1" t="s">
        <v>67</v>
      </c>
      <c r="H3561" s="1">
        <v>4499</v>
      </c>
      <c r="M3561" s="1">
        <v>0</v>
      </c>
      <c r="N3561" s="1">
        <v>1</v>
      </c>
      <c r="O3561" s="1">
        <v>29</v>
      </c>
      <c r="P3561" s="1" t="s">
        <v>70</v>
      </c>
      <c r="Q3561" s="2">
        <v>129</v>
      </c>
      <c r="R3561" s="1"/>
      <c r="S3561" s="2">
        <v>100</v>
      </c>
      <c r="T3561" s="1"/>
      <c r="U3561" s="1"/>
      <c r="V3561" s="1"/>
      <c r="W3561" s="1"/>
      <c r="X3561" s="35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 t="s">
        <v>72</v>
      </c>
      <c r="AM3561" s="1" t="s">
        <v>75</v>
      </c>
      <c r="AN3561" s="1" t="s">
        <v>70</v>
      </c>
      <c r="AO3561" s="1">
        <v>516</v>
      </c>
      <c r="AP3561" s="1"/>
      <c r="AQ3561" s="2">
        <v>8050</v>
      </c>
      <c r="AR3561" s="36">
        <v>4153800</v>
      </c>
      <c r="AS3561" s="1">
        <v>34</v>
      </c>
      <c r="AT3561" s="45">
        <v>0.57999999999999996</v>
      </c>
      <c r="AU3561" s="36">
        <v>1744596</v>
      </c>
      <c r="AV3561" s="36">
        <v>1757496</v>
      </c>
      <c r="AW3561" s="1"/>
      <c r="AX3561" s="2"/>
      <c r="AY3561" s="1"/>
      <c r="AZ3561" s="1"/>
      <c r="BA3561" s="36"/>
      <c r="BB3561" s="2"/>
      <c r="BC3561" s="1"/>
      <c r="BD3561" s="1"/>
      <c r="BE3561" s="36">
        <v>1744596</v>
      </c>
      <c r="BF3561" s="36">
        <v>1757496</v>
      </c>
      <c r="BG3561" s="1"/>
      <c r="BH3561" s="1"/>
      <c r="BI3561" s="1">
        <v>50</v>
      </c>
      <c r="BJ3561" s="1">
        <v>0</v>
      </c>
      <c r="BK3561" s="1">
        <v>0.03</v>
      </c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37" t="s">
        <v>76</v>
      </c>
    </row>
    <row r="3562" spans="1:77" x14ac:dyDescent="0.25">
      <c r="A3562" s="1">
        <v>3557</v>
      </c>
      <c r="B3562" s="1"/>
      <c r="C3562" s="1"/>
      <c r="D3562" s="1"/>
      <c r="E3562" s="1"/>
      <c r="F3562" s="1">
        <v>3557</v>
      </c>
      <c r="G3562" s="1" t="s">
        <v>67</v>
      </c>
      <c r="H3562" s="1">
        <v>4500</v>
      </c>
      <c r="M3562" s="1">
        <v>0</v>
      </c>
      <c r="N3562" s="1">
        <v>2</v>
      </c>
      <c r="O3562" s="1">
        <v>29</v>
      </c>
      <c r="P3562" s="1" t="s">
        <v>70</v>
      </c>
      <c r="Q3562" s="2">
        <v>229</v>
      </c>
      <c r="R3562" s="1"/>
      <c r="S3562" s="2">
        <v>250</v>
      </c>
      <c r="T3562" s="1"/>
      <c r="U3562" s="1"/>
      <c r="V3562" s="1"/>
      <c r="W3562" s="1"/>
      <c r="X3562" s="35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 t="s">
        <v>72</v>
      </c>
      <c r="AM3562" s="1" t="s">
        <v>75</v>
      </c>
      <c r="AN3562" s="1" t="s">
        <v>70</v>
      </c>
      <c r="AO3562" s="1">
        <v>916</v>
      </c>
      <c r="AP3562" s="1"/>
      <c r="AQ3562" s="2">
        <v>8050</v>
      </c>
      <c r="AR3562" s="36">
        <v>7373800</v>
      </c>
      <c r="AS3562" s="1">
        <v>22</v>
      </c>
      <c r="AT3562" s="45">
        <v>0.34</v>
      </c>
      <c r="AU3562" s="36">
        <v>4866708</v>
      </c>
      <c r="AV3562" s="36">
        <v>4923958</v>
      </c>
      <c r="AW3562" s="1"/>
      <c r="AX3562" s="2"/>
      <c r="AY3562" s="1"/>
      <c r="AZ3562" s="1"/>
      <c r="BA3562" s="36"/>
      <c r="BB3562" s="2"/>
      <c r="BC3562" s="1"/>
      <c r="BD3562" s="1"/>
      <c r="BE3562" s="36">
        <v>4866708</v>
      </c>
      <c r="BF3562" s="36">
        <v>4923958</v>
      </c>
      <c r="BG3562" s="1"/>
      <c r="BH3562" s="1"/>
      <c r="BI3562" s="1">
        <v>50</v>
      </c>
      <c r="BJ3562" s="1">
        <v>0</v>
      </c>
      <c r="BK3562" s="1">
        <v>0.03</v>
      </c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37" t="s">
        <v>76</v>
      </c>
    </row>
    <row r="3563" spans="1:77" x14ac:dyDescent="0.25">
      <c r="A3563" s="1">
        <v>3558</v>
      </c>
      <c r="B3563" s="1"/>
      <c r="C3563" s="1"/>
      <c r="D3563" s="1"/>
      <c r="E3563" s="1"/>
      <c r="F3563" s="1">
        <v>3558</v>
      </c>
      <c r="G3563" s="1" t="s">
        <v>67</v>
      </c>
      <c r="H3563" s="1">
        <v>4501</v>
      </c>
      <c r="M3563" s="1">
        <v>0</v>
      </c>
      <c r="N3563" s="1">
        <v>1</v>
      </c>
      <c r="O3563" s="1">
        <v>43</v>
      </c>
      <c r="P3563" s="1" t="s">
        <v>70</v>
      </c>
      <c r="Q3563" s="2">
        <v>143</v>
      </c>
      <c r="R3563" s="1"/>
      <c r="S3563" s="2">
        <v>250</v>
      </c>
      <c r="T3563" s="1"/>
      <c r="U3563" s="1"/>
      <c r="V3563" s="1"/>
      <c r="W3563" s="1"/>
      <c r="X3563" s="35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 t="s">
        <v>72</v>
      </c>
      <c r="AM3563" s="1" t="s">
        <v>73</v>
      </c>
      <c r="AN3563" s="1" t="s">
        <v>70</v>
      </c>
      <c r="AO3563" s="1">
        <v>572</v>
      </c>
      <c r="AP3563" s="1"/>
      <c r="AQ3563" s="2">
        <v>7450</v>
      </c>
      <c r="AR3563" s="36">
        <v>4261400</v>
      </c>
      <c r="AS3563" s="1">
        <v>53</v>
      </c>
      <c r="AT3563" s="45">
        <v>0.85</v>
      </c>
      <c r="AU3563" s="36">
        <v>639210</v>
      </c>
      <c r="AV3563" s="36">
        <v>674960</v>
      </c>
      <c r="AW3563" s="1"/>
      <c r="AX3563" s="2"/>
      <c r="AY3563" s="1"/>
      <c r="AZ3563" s="1"/>
      <c r="BA3563" s="36"/>
      <c r="BB3563" s="2"/>
      <c r="BC3563" s="1"/>
      <c r="BD3563" s="1"/>
      <c r="BE3563" s="36">
        <v>639210</v>
      </c>
      <c r="BF3563" s="36">
        <v>674960</v>
      </c>
      <c r="BG3563" s="1"/>
      <c r="BH3563" s="1"/>
      <c r="BI3563" s="1">
        <v>50</v>
      </c>
      <c r="BJ3563" s="1">
        <v>0</v>
      </c>
      <c r="BK3563" s="1">
        <v>0.03</v>
      </c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37" t="s">
        <v>76</v>
      </c>
    </row>
    <row r="3564" spans="1:77" x14ac:dyDescent="0.25">
      <c r="A3564" s="1">
        <v>3559</v>
      </c>
      <c r="B3564" s="1"/>
      <c r="C3564" s="1"/>
      <c r="D3564" s="1"/>
      <c r="E3564" s="1"/>
      <c r="F3564" s="1">
        <v>3559</v>
      </c>
      <c r="G3564" s="1" t="s">
        <v>67</v>
      </c>
      <c r="H3564" s="1">
        <v>4502</v>
      </c>
      <c r="M3564" s="1">
        <v>0</v>
      </c>
      <c r="N3564" s="1">
        <v>1</v>
      </c>
      <c r="O3564" s="1">
        <v>67</v>
      </c>
      <c r="P3564" s="1" t="s">
        <v>70</v>
      </c>
      <c r="Q3564" s="2">
        <v>167</v>
      </c>
      <c r="R3564" s="1"/>
      <c r="S3564" s="2">
        <v>250</v>
      </c>
      <c r="T3564" s="1"/>
      <c r="U3564" s="1"/>
      <c r="V3564" s="1"/>
      <c r="W3564" s="1"/>
      <c r="X3564" s="35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 t="s">
        <v>72</v>
      </c>
      <c r="AM3564" s="1" t="s">
        <v>73</v>
      </c>
      <c r="AN3564" s="1" t="s">
        <v>70</v>
      </c>
      <c r="AO3564" s="1">
        <v>668</v>
      </c>
      <c r="AP3564" s="1"/>
      <c r="AQ3564" s="2">
        <v>7450</v>
      </c>
      <c r="AR3564" s="36">
        <v>4976600</v>
      </c>
      <c r="AS3564" s="1">
        <v>24</v>
      </c>
      <c r="AT3564" s="45">
        <v>0.85</v>
      </c>
      <c r="AU3564" s="36">
        <v>746490</v>
      </c>
      <c r="AV3564" s="36">
        <v>788240</v>
      </c>
      <c r="AW3564" s="1"/>
      <c r="AX3564" s="2"/>
      <c r="AY3564" s="1"/>
      <c r="AZ3564" s="1"/>
      <c r="BA3564" s="36"/>
      <c r="BB3564" s="2"/>
      <c r="BC3564" s="1"/>
      <c r="BD3564" s="1"/>
      <c r="BE3564" s="36">
        <v>746490</v>
      </c>
      <c r="BF3564" s="36">
        <v>788240</v>
      </c>
      <c r="BG3564" s="1"/>
      <c r="BH3564" s="1"/>
      <c r="BI3564" s="1">
        <v>50</v>
      </c>
      <c r="BJ3564" s="1">
        <v>0</v>
      </c>
      <c r="BK3564" s="1">
        <v>0.03</v>
      </c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37" t="s">
        <v>76</v>
      </c>
    </row>
    <row r="3565" spans="1:77" x14ac:dyDescent="0.25">
      <c r="A3565" s="1">
        <v>3560</v>
      </c>
      <c r="B3565" s="1"/>
      <c r="C3565" s="1"/>
      <c r="D3565" s="1"/>
      <c r="E3565" s="1"/>
      <c r="F3565" s="1">
        <v>3560</v>
      </c>
      <c r="G3565" s="1" t="s">
        <v>67</v>
      </c>
      <c r="H3565" s="1">
        <v>4503</v>
      </c>
      <c r="M3565" s="1">
        <v>0</v>
      </c>
      <c r="N3565" s="1">
        <v>0</v>
      </c>
      <c r="O3565" s="1">
        <v>77.099999999999994</v>
      </c>
      <c r="P3565" s="1" t="s">
        <v>70</v>
      </c>
      <c r="Q3565" s="2">
        <v>77.099999999999994</v>
      </c>
      <c r="R3565" s="1"/>
      <c r="S3565" s="2">
        <v>250</v>
      </c>
      <c r="T3565" s="1"/>
      <c r="U3565" s="1"/>
      <c r="V3565" s="1"/>
      <c r="W3565" s="1"/>
      <c r="X3565" s="35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 t="s">
        <v>72</v>
      </c>
      <c r="AM3565" s="1" t="s">
        <v>73</v>
      </c>
      <c r="AN3565" s="1" t="s">
        <v>70</v>
      </c>
      <c r="AO3565" s="1">
        <v>308.39999999999998</v>
      </c>
      <c r="AP3565" s="1"/>
      <c r="AQ3565" s="2">
        <v>7450</v>
      </c>
      <c r="AR3565" s="36">
        <v>2297580</v>
      </c>
      <c r="AS3565" s="1">
        <v>24</v>
      </c>
      <c r="AT3565" s="45">
        <v>0.85</v>
      </c>
      <c r="AU3565" s="36">
        <v>344637</v>
      </c>
      <c r="AV3565" s="36">
        <v>363912</v>
      </c>
      <c r="AW3565" s="1"/>
      <c r="AX3565" s="2"/>
      <c r="AY3565" s="1"/>
      <c r="AZ3565" s="1"/>
      <c r="BA3565" s="36"/>
      <c r="BB3565" s="2"/>
      <c r="BC3565" s="1"/>
      <c r="BD3565" s="1"/>
      <c r="BE3565" s="36">
        <v>344637</v>
      </c>
      <c r="BF3565" s="36">
        <v>363912</v>
      </c>
      <c r="BG3565" s="1"/>
      <c r="BH3565" s="1"/>
      <c r="BI3565" s="1">
        <v>50</v>
      </c>
      <c r="BJ3565" s="1">
        <v>0</v>
      </c>
      <c r="BK3565" s="1">
        <v>0.03</v>
      </c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37" t="s">
        <v>76</v>
      </c>
    </row>
    <row r="3566" spans="1:77" x14ac:dyDescent="0.25">
      <c r="A3566" s="1">
        <v>3561</v>
      </c>
      <c r="B3566" s="1"/>
      <c r="C3566" s="1"/>
      <c r="D3566" s="1"/>
      <c r="E3566" s="1"/>
      <c r="F3566" s="1">
        <v>3561</v>
      </c>
      <c r="G3566" s="1" t="s">
        <v>67</v>
      </c>
      <c r="H3566" s="1">
        <v>4505</v>
      </c>
      <c r="M3566" s="1">
        <v>0</v>
      </c>
      <c r="N3566" s="1">
        <v>0</v>
      </c>
      <c r="O3566" s="1">
        <v>46.8</v>
      </c>
      <c r="P3566" s="1" t="s">
        <v>70</v>
      </c>
      <c r="Q3566" s="2">
        <v>46.8</v>
      </c>
      <c r="R3566" s="1"/>
      <c r="S3566" s="2">
        <v>250</v>
      </c>
      <c r="T3566" s="1"/>
      <c r="U3566" s="1"/>
      <c r="V3566" s="1"/>
      <c r="W3566" s="1"/>
      <c r="X3566" s="35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 t="s">
        <v>72</v>
      </c>
      <c r="AM3566" s="1" t="s">
        <v>73</v>
      </c>
      <c r="AN3566" s="1" t="s">
        <v>70</v>
      </c>
      <c r="AO3566" s="1">
        <v>187.2</v>
      </c>
      <c r="AP3566" s="1"/>
      <c r="AQ3566" s="2">
        <v>7450</v>
      </c>
      <c r="AR3566" s="36">
        <v>1394640</v>
      </c>
      <c r="AS3566" s="1">
        <v>24</v>
      </c>
      <c r="AT3566" s="45">
        <v>0.85</v>
      </c>
      <c r="AU3566" s="36">
        <v>209196</v>
      </c>
      <c r="AV3566" s="36">
        <v>220896</v>
      </c>
      <c r="AW3566" s="1"/>
      <c r="AX3566" s="2"/>
      <c r="AY3566" s="1"/>
      <c r="AZ3566" s="1"/>
      <c r="BA3566" s="36"/>
      <c r="BB3566" s="2"/>
      <c r="BC3566" s="1"/>
      <c r="BD3566" s="1"/>
      <c r="BE3566" s="36">
        <v>209196</v>
      </c>
      <c r="BF3566" s="36">
        <v>220896</v>
      </c>
      <c r="BG3566" s="1"/>
      <c r="BH3566" s="1"/>
      <c r="BI3566" s="1">
        <v>10</v>
      </c>
      <c r="BJ3566" s="1">
        <v>0</v>
      </c>
      <c r="BK3566" s="1">
        <v>0.03</v>
      </c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37" t="s">
        <v>76</v>
      </c>
    </row>
    <row r="3567" spans="1:77" x14ac:dyDescent="0.25">
      <c r="A3567" s="1">
        <v>3562</v>
      </c>
      <c r="B3567" s="1"/>
      <c r="C3567" s="1"/>
      <c r="D3567" s="1"/>
      <c r="E3567" s="1"/>
      <c r="F3567" s="1">
        <v>3562</v>
      </c>
      <c r="G3567" s="1" t="s">
        <v>67</v>
      </c>
      <c r="H3567" s="1">
        <v>4506</v>
      </c>
      <c r="M3567" s="1">
        <v>0</v>
      </c>
      <c r="N3567" s="1">
        <v>0</v>
      </c>
      <c r="O3567" s="1">
        <v>39</v>
      </c>
      <c r="P3567" s="1" t="s">
        <v>70</v>
      </c>
      <c r="Q3567" s="2">
        <v>39</v>
      </c>
      <c r="R3567" s="1"/>
      <c r="S3567" s="2">
        <v>250</v>
      </c>
      <c r="T3567" s="1"/>
      <c r="U3567" s="1"/>
      <c r="V3567" s="1"/>
      <c r="W3567" s="1"/>
      <c r="X3567" s="35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 t="s">
        <v>72</v>
      </c>
      <c r="AM3567" s="1" t="s">
        <v>75</v>
      </c>
      <c r="AN3567" s="1" t="s">
        <v>70</v>
      </c>
      <c r="AO3567" s="1">
        <v>156</v>
      </c>
      <c r="AP3567" s="1"/>
      <c r="AQ3567" s="2">
        <v>8050</v>
      </c>
      <c r="AR3567" s="36">
        <v>1255800</v>
      </c>
      <c r="AS3567" s="1">
        <v>24</v>
      </c>
      <c r="AT3567" s="45">
        <v>0.38</v>
      </c>
      <c r="AU3567" s="36">
        <v>778596</v>
      </c>
      <c r="AV3567" s="36">
        <v>788346</v>
      </c>
      <c r="AW3567" s="1"/>
      <c r="AX3567" s="2"/>
      <c r="AY3567" s="1"/>
      <c r="AZ3567" s="1"/>
      <c r="BA3567" s="36"/>
      <c r="BB3567" s="2"/>
      <c r="BC3567" s="1"/>
      <c r="BD3567" s="1"/>
      <c r="BE3567" s="36">
        <v>778596</v>
      </c>
      <c r="BF3567" s="36">
        <v>788346</v>
      </c>
      <c r="BG3567" s="1"/>
      <c r="BH3567" s="1"/>
      <c r="BI3567" s="1">
        <v>50</v>
      </c>
      <c r="BJ3567" s="1">
        <v>0</v>
      </c>
      <c r="BK3567" s="1">
        <v>0.03</v>
      </c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37" t="s">
        <v>76</v>
      </c>
    </row>
    <row r="3568" spans="1:77" x14ac:dyDescent="0.25">
      <c r="A3568" s="1">
        <v>3563</v>
      </c>
      <c r="B3568" s="1"/>
      <c r="C3568" s="1"/>
      <c r="D3568" s="1"/>
      <c r="E3568" s="1"/>
      <c r="F3568" s="1">
        <v>3563</v>
      </c>
      <c r="G3568" s="1" t="s">
        <v>67</v>
      </c>
      <c r="H3568" s="1">
        <v>4507</v>
      </c>
      <c r="M3568" s="1">
        <v>0</v>
      </c>
      <c r="N3568" s="1">
        <v>0</v>
      </c>
      <c r="O3568" s="1">
        <v>96</v>
      </c>
      <c r="P3568" s="1" t="s">
        <v>70</v>
      </c>
      <c r="Q3568" s="2">
        <v>96</v>
      </c>
      <c r="R3568" s="1"/>
      <c r="S3568" s="2">
        <v>100</v>
      </c>
      <c r="T3568" s="1"/>
      <c r="U3568" s="1"/>
      <c r="V3568" s="1"/>
      <c r="W3568" s="1"/>
      <c r="X3568" s="35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 t="s">
        <v>72</v>
      </c>
      <c r="AM3568" s="1" t="s">
        <v>74</v>
      </c>
      <c r="AN3568" s="1" t="s">
        <v>70</v>
      </c>
      <c r="AO3568" s="1">
        <v>384</v>
      </c>
      <c r="AP3568" s="1"/>
      <c r="AQ3568" s="2">
        <v>7650</v>
      </c>
      <c r="AR3568" s="36">
        <v>2937600</v>
      </c>
      <c r="AS3568" s="1">
        <v>24</v>
      </c>
      <c r="AT3568" s="45">
        <v>0.93</v>
      </c>
      <c r="AU3568" s="36">
        <v>205632</v>
      </c>
      <c r="AV3568" s="36">
        <v>215232</v>
      </c>
      <c r="AW3568" s="1"/>
      <c r="AX3568" s="2"/>
      <c r="AY3568" s="1"/>
      <c r="AZ3568" s="1"/>
      <c r="BA3568" s="36"/>
      <c r="BB3568" s="2"/>
      <c r="BC3568" s="1"/>
      <c r="BD3568" s="1"/>
      <c r="BE3568" s="36">
        <v>205632</v>
      </c>
      <c r="BF3568" s="36">
        <v>215232</v>
      </c>
      <c r="BG3568" s="1"/>
      <c r="BH3568" s="1"/>
      <c r="BI3568" s="1">
        <v>50</v>
      </c>
      <c r="BJ3568" s="1">
        <v>0</v>
      </c>
      <c r="BK3568" s="1">
        <v>0.03</v>
      </c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37" t="s">
        <v>76</v>
      </c>
    </row>
    <row r="3569" spans="1:77" x14ac:dyDescent="0.25">
      <c r="A3569" s="1">
        <v>3564</v>
      </c>
      <c r="B3569" s="1"/>
      <c r="C3569" s="1"/>
      <c r="D3569" s="1"/>
      <c r="E3569" s="1"/>
      <c r="F3569" s="1">
        <v>3564</v>
      </c>
      <c r="G3569" s="1" t="s">
        <v>67</v>
      </c>
      <c r="H3569" s="1">
        <v>4508</v>
      </c>
      <c r="M3569" s="1">
        <v>0</v>
      </c>
      <c r="N3569" s="1">
        <v>0</v>
      </c>
      <c r="O3569" s="1">
        <v>44</v>
      </c>
      <c r="P3569" s="1" t="s">
        <v>70</v>
      </c>
      <c r="Q3569" s="2">
        <v>44</v>
      </c>
      <c r="R3569" s="1"/>
      <c r="S3569" s="2">
        <v>250</v>
      </c>
      <c r="T3569" s="1"/>
      <c r="U3569" s="1"/>
      <c r="V3569" s="1"/>
      <c r="W3569" s="1"/>
      <c r="X3569" s="35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 t="s">
        <v>72</v>
      </c>
      <c r="AM3569" s="1" t="s">
        <v>73</v>
      </c>
      <c r="AN3569" s="1" t="s">
        <v>70</v>
      </c>
      <c r="AO3569" s="1">
        <v>176</v>
      </c>
      <c r="AP3569" s="1"/>
      <c r="AQ3569" s="2">
        <v>7450</v>
      </c>
      <c r="AR3569" s="36">
        <v>1311200</v>
      </c>
      <c r="AS3569" s="1">
        <v>33</v>
      </c>
      <c r="AT3569" s="45">
        <v>0.85</v>
      </c>
      <c r="AU3569" s="36">
        <v>196680</v>
      </c>
      <c r="AV3569" s="36">
        <v>207680</v>
      </c>
      <c r="AW3569" s="1"/>
      <c r="AX3569" s="2"/>
      <c r="AY3569" s="1"/>
      <c r="AZ3569" s="1"/>
      <c r="BA3569" s="36"/>
      <c r="BB3569" s="2"/>
      <c r="BC3569" s="1"/>
      <c r="BD3569" s="1"/>
      <c r="BE3569" s="36">
        <v>196680</v>
      </c>
      <c r="BF3569" s="36">
        <v>207680</v>
      </c>
      <c r="BG3569" s="1"/>
      <c r="BH3569" s="1"/>
      <c r="BI3569" s="1">
        <v>50</v>
      </c>
      <c r="BJ3569" s="1">
        <v>0</v>
      </c>
      <c r="BK3569" s="1">
        <v>0.03</v>
      </c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37" t="s">
        <v>76</v>
      </c>
    </row>
    <row r="3570" spans="1:77" x14ac:dyDescent="0.25">
      <c r="A3570" s="1">
        <v>3565</v>
      </c>
      <c r="B3570" s="1"/>
      <c r="C3570" s="1"/>
      <c r="D3570" s="1"/>
      <c r="E3570" s="1"/>
      <c r="F3570" s="1">
        <v>3565</v>
      </c>
      <c r="G3570" s="1" t="s">
        <v>67</v>
      </c>
      <c r="H3570" s="1">
        <v>4509</v>
      </c>
      <c r="M3570" s="1">
        <v>0</v>
      </c>
      <c r="N3570" s="1">
        <v>0</v>
      </c>
      <c r="O3570" s="1">
        <v>51</v>
      </c>
      <c r="P3570" s="1" t="s">
        <v>70</v>
      </c>
      <c r="Q3570" s="2">
        <v>51</v>
      </c>
      <c r="R3570" s="1"/>
      <c r="S3570" s="2">
        <v>250</v>
      </c>
      <c r="T3570" s="1"/>
      <c r="U3570" s="1"/>
      <c r="V3570" s="1"/>
      <c r="W3570" s="1"/>
      <c r="X3570" s="35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 t="s">
        <v>72</v>
      </c>
      <c r="AM3570" s="1" t="s">
        <v>73</v>
      </c>
      <c r="AN3570" s="1" t="s">
        <v>70</v>
      </c>
      <c r="AO3570" s="1">
        <v>204</v>
      </c>
      <c r="AP3570" s="1"/>
      <c r="AQ3570" s="2">
        <v>7450</v>
      </c>
      <c r="AR3570" s="36">
        <v>1519800</v>
      </c>
      <c r="AS3570" s="1">
        <v>23</v>
      </c>
      <c r="AT3570" s="45">
        <v>0.85</v>
      </c>
      <c r="AU3570" s="36">
        <v>227970</v>
      </c>
      <c r="AV3570" s="36">
        <v>240720</v>
      </c>
      <c r="AW3570" s="1"/>
      <c r="AX3570" s="2"/>
      <c r="AY3570" s="1"/>
      <c r="AZ3570" s="1"/>
      <c r="BA3570" s="36"/>
      <c r="BB3570" s="2"/>
      <c r="BC3570" s="1"/>
      <c r="BD3570" s="1"/>
      <c r="BE3570" s="36">
        <v>227970</v>
      </c>
      <c r="BF3570" s="36">
        <v>240720</v>
      </c>
      <c r="BG3570" s="1"/>
      <c r="BH3570" s="1"/>
      <c r="BI3570" s="1">
        <v>50</v>
      </c>
      <c r="BJ3570" s="1">
        <v>0</v>
      </c>
      <c r="BK3570" s="1">
        <v>0.03</v>
      </c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37" t="s">
        <v>76</v>
      </c>
    </row>
    <row r="3571" spans="1:77" x14ac:dyDescent="0.25">
      <c r="A3571" s="1">
        <v>3566</v>
      </c>
      <c r="B3571" s="1"/>
      <c r="C3571" s="1"/>
      <c r="D3571" s="1"/>
      <c r="E3571" s="1"/>
      <c r="F3571" s="1">
        <v>3566</v>
      </c>
      <c r="G3571" s="1" t="s">
        <v>67</v>
      </c>
      <c r="H3571" s="1">
        <v>4510</v>
      </c>
      <c r="M3571" s="1">
        <v>0</v>
      </c>
      <c r="N3571" s="1">
        <v>0</v>
      </c>
      <c r="O3571" s="1">
        <v>57</v>
      </c>
      <c r="P3571" s="1" t="s">
        <v>70</v>
      </c>
      <c r="Q3571" s="2">
        <v>57</v>
      </c>
      <c r="R3571" s="1"/>
      <c r="S3571" s="2">
        <v>250</v>
      </c>
      <c r="T3571" s="1"/>
      <c r="U3571" s="1"/>
      <c r="V3571" s="1"/>
      <c r="W3571" s="1"/>
      <c r="X3571" s="35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 t="s">
        <v>72</v>
      </c>
      <c r="AM3571" s="1" t="s">
        <v>73</v>
      </c>
      <c r="AN3571" s="1" t="s">
        <v>70</v>
      </c>
      <c r="AO3571" s="1">
        <v>228</v>
      </c>
      <c r="AP3571" s="1"/>
      <c r="AQ3571" s="2">
        <v>7450</v>
      </c>
      <c r="AR3571" s="36">
        <v>1698600</v>
      </c>
      <c r="AS3571" s="1">
        <v>18</v>
      </c>
      <c r="AT3571" s="45">
        <v>0.65</v>
      </c>
      <c r="AU3571" s="36">
        <v>594510</v>
      </c>
      <c r="AV3571" s="36">
        <v>608760</v>
      </c>
      <c r="AW3571" s="1"/>
      <c r="AX3571" s="2"/>
      <c r="AY3571" s="1"/>
      <c r="AZ3571" s="1"/>
      <c r="BA3571" s="36"/>
      <c r="BB3571" s="2"/>
      <c r="BC3571" s="1"/>
      <c r="BD3571" s="1"/>
      <c r="BE3571" s="36">
        <v>594510</v>
      </c>
      <c r="BF3571" s="36">
        <v>608760</v>
      </c>
      <c r="BG3571" s="1"/>
      <c r="BH3571" s="1"/>
      <c r="BI3571" s="1">
        <v>10</v>
      </c>
      <c r="BJ3571" s="1">
        <v>0</v>
      </c>
      <c r="BK3571" s="1">
        <v>0.03</v>
      </c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37" t="s">
        <v>76</v>
      </c>
    </row>
    <row r="3572" spans="1:77" x14ac:dyDescent="0.25">
      <c r="A3572" s="1">
        <v>3567</v>
      </c>
      <c r="B3572" s="1"/>
      <c r="C3572" s="1"/>
      <c r="D3572" s="1"/>
      <c r="E3572" s="1"/>
      <c r="F3572" s="1">
        <v>3567</v>
      </c>
      <c r="G3572" s="1" t="s">
        <v>67</v>
      </c>
      <c r="H3572" s="1">
        <v>4511</v>
      </c>
      <c r="M3572" s="1">
        <v>0</v>
      </c>
      <c r="N3572" s="1">
        <v>0</v>
      </c>
      <c r="O3572" s="1">
        <v>84</v>
      </c>
      <c r="P3572" s="1" t="s">
        <v>70</v>
      </c>
      <c r="Q3572" s="2">
        <v>84</v>
      </c>
      <c r="R3572" s="1"/>
      <c r="S3572" s="2">
        <v>250</v>
      </c>
      <c r="T3572" s="1"/>
      <c r="U3572" s="1"/>
      <c r="V3572" s="1"/>
      <c r="W3572" s="1"/>
      <c r="X3572" s="35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 t="s">
        <v>72</v>
      </c>
      <c r="AM3572" s="1" t="s">
        <v>73</v>
      </c>
      <c r="AN3572" s="1" t="s">
        <v>70</v>
      </c>
      <c r="AO3572" s="1">
        <v>336</v>
      </c>
      <c r="AP3572" s="1"/>
      <c r="AQ3572" s="2">
        <v>7450</v>
      </c>
      <c r="AR3572" s="36">
        <v>2503200</v>
      </c>
      <c r="AS3572" s="1">
        <v>26</v>
      </c>
      <c r="AT3572" s="45">
        <v>0.85</v>
      </c>
      <c r="AU3572" s="36">
        <v>375480</v>
      </c>
      <c r="AV3572" s="36">
        <v>396480</v>
      </c>
      <c r="AW3572" s="1"/>
      <c r="AX3572" s="2"/>
      <c r="AY3572" s="1"/>
      <c r="AZ3572" s="1"/>
      <c r="BA3572" s="36"/>
      <c r="BB3572" s="2"/>
      <c r="BC3572" s="1"/>
      <c r="BD3572" s="1"/>
      <c r="BE3572" s="36">
        <v>375480</v>
      </c>
      <c r="BF3572" s="36">
        <v>396480</v>
      </c>
      <c r="BG3572" s="1"/>
      <c r="BH3572" s="1"/>
      <c r="BI3572" s="1">
        <v>50</v>
      </c>
      <c r="BJ3572" s="1">
        <v>0</v>
      </c>
      <c r="BK3572" s="1">
        <v>0.03</v>
      </c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37" t="s">
        <v>76</v>
      </c>
    </row>
    <row r="3573" spans="1:77" x14ac:dyDescent="0.25">
      <c r="A3573" s="1">
        <v>3568</v>
      </c>
      <c r="B3573" s="1"/>
      <c r="C3573" s="1"/>
      <c r="D3573" s="1"/>
      <c r="E3573" s="1"/>
      <c r="F3573" s="1">
        <v>3568</v>
      </c>
      <c r="G3573" s="1" t="s">
        <v>67</v>
      </c>
      <c r="H3573" s="1">
        <v>4512</v>
      </c>
      <c r="M3573" s="1">
        <v>0</v>
      </c>
      <c r="N3573" s="1">
        <v>1</v>
      </c>
      <c r="O3573" s="1">
        <v>9</v>
      </c>
      <c r="P3573" s="1" t="s">
        <v>70</v>
      </c>
      <c r="Q3573" s="2">
        <v>109</v>
      </c>
      <c r="R3573" s="1"/>
      <c r="S3573" s="2">
        <v>250</v>
      </c>
      <c r="T3573" s="1"/>
      <c r="U3573" s="1"/>
      <c r="V3573" s="1"/>
      <c r="W3573" s="1"/>
      <c r="X3573" s="35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 t="s">
        <v>72</v>
      </c>
      <c r="AM3573" s="1" t="s">
        <v>73</v>
      </c>
      <c r="AN3573" s="1" t="s">
        <v>70</v>
      </c>
      <c r="AO3573" s="1">
        <v>436</v>
      </c>
      <c r="AP3573" s="1"/>
      <c r="AQ3573" s="2">
        <v>7450</v>
      </c>
      <c r="AR3573" s="36">
        <v>3248200</v>
      </c>
      <c r="AS3573" s="1">
        <v>34</v>
      </c>
      <c r="AT3573" s="45">
        <v>0.85</v>
      </c>
      <c r="AU3573" s="36">
        <v>487230</v>
      </c>
      <c r="AV3573" s="36">
        <v>514480</v>
      </c>
      <c r="AW3573" s="1"/>
      <c r="AX3573" s="2"/>
      <c r="AY3573" s="1"/>
      <c r="AZ3573" s="1"/>
      <c r="BA3573" s="36"/>
      <c r="BB3573" s="2"/>
      <c r="BC3573" s="1"/>
      <c r="BD3573" s="1"/>
      <c r="BE3573" s="36">
        <v>487230</v>
      </c>
      <c r="BF3573" s="36">
        <v>514480</v>
      </c>
      <c r="BG3573" s="1"/>
      <c r="BH3573" s="1"/>
      <c r="BI3573" s="1">
        <v>50</v>
      </c>
      <c r="BJ3573" s="1">
        <v>0</v>
      </c>
      <c r="BK3573" s="1">
        <v>0.03</v>
      </c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37" t="s">
        <v>76</v>
      </c>
    </row>
    <row r="3574" spans="1:77" x14ac:dyDescent="0.25">
      <c r="A3574" s="1">
        <v>3569</v>
      </c>
      <c r="B3574" s="1"/>
      <c r="C3574" s="1"/>
      <c r="D3574" s="1"/>
      <c r="E3574" s="1"/>
      <c r="F3574" s="1">
        <v>3569</v>
      </c>
      <c r="G3574" s="1" t="s">
        <v>67</v>
      </c>
      <c r="H3574" s="1">
        <v>4513</v>
      </c>
      <c r="M3574" s="1">
        <v>0</v>
      </c>
      <c r="N3574" s="1">
        <v>1</v>
      </c>
      <c r="O3574" s="1">
        <v>10</v>
      </c>
      <c r="P3574" s="1" t="s">
        <v>70</v>
      </c>
      <c r="Q3574" s="2">
        <v>110</v>
      </c>
      <c r="R3574" s="1"/>
      <c r="S3574" s="2">
        <v>250</v>
      </c>
      <c r="T3574" s="1"/>
      <c r="U3574" s="1"/>
      <c r="V3574" s="1"/>
      <c r="W3574" s="1"/>
      <c r="X3574" s="35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 t="s">
        <v>72</v>
      </c>
      <c r="AM3574" s="1" t="s">
        <v>74</v>
      </c>
      <c r="AN3574" s="1" t="s">
        <v>70</v>
      </c>
      <c r="AO3574" s="1">
        <v>440</v>
      </c>
      <c r="AP3574" s="1"/>
      <c r="AQ3574" s="2">
        <v>7650</v>
      </c>
      <c r="AR3574" s="36">
        <v>3366000</v>
      </c>
      <c r="AS3574" s="1">
        <v>37</v>
      </c>
      <c r="AT3574" s="45">
        <v>0.93</v>
      </c>
      <c r="AU3574" s="36">
        <v>235620</v>
      </c>
      <c r="AV3574" s="36">
        <v>263120</v>
      </c>
      <c r="AW3574" s="1"/>
      <c r="AX3574" s="2"/>
      <c r="AY3574" s="1"/>
      <c r="AZ3574" s="1"/>
      <c r="BA3574" s="36"/>
      <c r="BB3574" s="2"/>
      <c r="BC3574" s="1"/>
      <c r="BD3574" s="1"/>
      <c r="BE3574" s="36">
        <v>235620</v>
      </c>
      <c r="BF3574" s="36">
        <v>263120</v>
      </c>
      <c r="BG3574" s="1"/>
      <c r="BH3574" s="1"/>
      <c r="BI3574" s="1">
        <v>50</v>
      </c>
      <c r="BJ3574" s="1">
        <v>0</v>
      </c>
      <c r="BK3574" s="1">
        <v>0.03</v>
      </c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37" t="s">
        <v>76</v>
      </c>
    </row>
    <row r="3575" spans="1:77" x14ac:dyDescent="0.25">
      <c r="A3575" s="1">
        <v>3570</v>
      </c>
      <c r="B3575" s="1"/>
      <c r="C3575" s="1"/>
      <c r="D3575" s="1"/>
      <c r="E3575" s="1"/>
      <c r="F3575" s="1">
        <v>3570</v>
      </c>
      <c r="G3575" s="1" t="s">
        <v>67</v>
      </c>
      <c r="H3575" s="1">
        <v>4514</v>
      </c>
      <c r="M3575" s="1">
        <v>0</v>
      </c>
      <c r="N3575" s="1">
        <v>2</v>
      </c>
      <c r="O3575" s="1">
        <v>90</v>
      </c>
      <c r="P3575" s="1" t="s">
        <v>70</v>
      </c>
      <c r="Q3575" s="2">
        <v>290</v>
      </c>
      <c r="R3575" s="1"/>
      <c r="S3575" s="2">
        <v>250</v>
      </c>
      <c r="T3575" s="1"/>
      <c r="U3575" s="1"/>
      <c r="V3575" s="1"/>
      <c r="W3575" s="1"/>
      <c r="X3575" s="35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 t="s">
        <v>72</v>
      </c>
      <c r="AM3575" s="1" t="s">
        <v>74</v>
      </c>
      <c r="AN3575" s="1" t="s">
        <v>70</v>
      </c>
      <c r="AO3575" s="1">
        <v>1160</v>
      </c>
      <c r="AP3575" s="1"/>
      <c r="AQ3575" s="2">
        <v>7650</v>
      </c>
      <c r="AR3575" s="36">
        <v>8874000</v>
      </c>
      <c r="AS3575" s="1">
        <v>17</v>
      </c>
      <c r="AT3575" s="45">
        <v>0.79</v>
      </c>
      <c r="AU3575" s="36">
        <v>1863540</v>
      </c>
      <c r="AV3575" s="36">
        <v>1936040</v>
      </c>
      <c r="AW3575" s="1"/>
      <c r="AX3575" s="2"/>
      <c r="AY3575" s="1"/>
      <c r="AZ3575" s="1"/>
      <c r="BA3575" s="36"/>
      <c r="BB3575" s="2"/>
      <c r="BC3575" s="1"/>
      <c r="BD3575" s="1"/>
      <c r="BE3575" s="36">
        <v>1863540</v>
      </c>
      <c r="BF3575" s="36">
        <v>1936040</v>
      </c>
      <c r="BG3575" s="1"/>
      <c r="BH3575" s="1"/>
      <c r="BI3575" s="1">
        <v>50</v>
      </c>
      <c r="BJ3575" s="1">
        <v>0</v>
      </c>
      <c r="BK3575" s="1">
        <v>0.03</v>
      </c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37" t="s">
        <v>76</v>
      </c>
    </row>
    <row r="3576" spans="1:77" x14ac:dyDescent="0.25">
      <c r="A3576" s="1">
        <v>3571</v>
      </c>
      <c r="B3576" s="1"/>
      <c r="C3576" s="1"/>
      <c r="D3576" s="1"/>
      <c r="E3576" s="1"/>
      <c r="F3576" s="1">
        <v>3571</v>
      </c>
      <c r="G3576" s="1" t="s">
        <v>67</v>
      </c>
      <c r="H3576" s="1">
        <v>4515</v>
      </c>
      <c r="M3576" s="1">
        <v>0</v>
      </c>
      <c r="N3576" s="1">
        <v>0</v>
      </c>
      <c r="O3576" s="1">
        <v>69</v>
      </c>
      <c r="P3576" s="1" t="s">
        <v>70</v>
      </c>
      <c r="Q3576" s="2">
        <v>69</v>
      </c>
      <c r="R3576" s="1"/>
      <c r="S3576" s="2">
        <v>250</v>
      </c>
      <c r="T3576" s="1"/>
      <c r="U3576" s="1"/>
      <c r="V3576" s="1"/>
      <c r="W3576" s="1"/>
      <c r="X3576" s="35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 t="s">
        <v>72</v>
      </c>
      <c r="AM3576" s="1" t="s">
        <v>73</v>
      </c>
      <c r="AN3576" s="1" t="s">
        <v>70</v>
      </c>
      <c r="AO3576" s="1">
        <v>276</v>
      </c>
      <c r="AP3576" s="1"/>
      <c r="AQ3576" s="2">
        <v>7450</v>
      </c>
      <c r="AR3576" s="36">
        <v>2056200</v>
      </c>
      <c r="AS3576" s="1">
        <v>33</v>
      </c>
      <c r="AT3576" s="45">
        <v>0.85</v>
      </c>
      <c r="AU3576" s="36">
        <v>308430</v>
      </c>
      <c r="AV3576" s="36">
        <v>325680</v>
      </c>
      <c r="AW3576" s="1"/>
      <c r="AX3576" s="2"/>
      <c r="AY3576" s="1"/>
      <c r="AZ3576" s="1"/>
      <c r="BA3576" s="36"/>
      <c r="BB3576" s="2"/>
      <c r="BC3576" s="1"/>
      <c r="BD3576" s="1"/>
      <c r="BE3576" s="36">
        <v>308430</v>
      </c>
      <c r="BF3576" s="36">
        <v>325680</v>
      </c>
      <c r="BG3576" s="1"/>
      <c r="BH3576" s="1"/>
      <c r="BI3576" s="1">
        <v>10</v>
      </c>
      <c r="BJ3576" s="1">
        <v>0</v>
      </c>
      <c r="BK3576" s="1">
        <v>0.03</v>
      </c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37" t="s">
        <v>76</v>
      </c>
    </row>
    <row r="3577" spans="1:77" x14ac:dyDescent="0.25">
      <c r="A3577" s="1">
        <v>3572</v>
      </c>
      <c r="B3577" s="1"/>
      <c r="C3577" s="1"/>
      <c r="D3577" s="1"/>
      <c r="E3577" s="1"/>
      <c r="F3577" s="1">
        <v>3572</v>
      </c>
      <c r="G3577" s="1" t="s">
        <v>67</v>
      </c>
      <c r="H3577" s="1">
        <v>4516</v>
      </c>
      <c r="M3577" s="1">
        <v>0</v>
      </c>
      <c r="N3577" s="1">
        <v>0</v>
      </c>
      <c r="O3577" s="1">
        <v>83.2</v>
      </c>
      <c r="P3577" s="1" t="s">
        <v>70</v>
      </c>
      <c r="Q3577" s="2">
        <v>83.2</v>
      </c>
      <c r="R3577" s="1"/>
      <c r="S3577" s="2">
        <v>190</v>
      </c>
      <c r="T3577" s="1"/>
      <c r="U3577" s="1"/>
      <c r="V3577" s="1"/>
      <c r="W3577" s="1"/>
      <c r="X3577" s="35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 t="s">
        <v>72</v>
      </c>
      <c r="AM3577" s="1" t="s">
        <v>73</v>
      </c>
      <c r="AN3577" s="1" t="s">
        <v>70</v>
      </c>
      <c r="AO3577" s="1">
        <v>332.8</v>
      </c>
      <c r="AP3577" s="1"/>
      <c r="AQ3577" s="2">
        <v>7450</v>
      </c>
      <c r="AR3577" s="36">
        <v>2479360</v>
      </c>
      <c r="AS3577" s="1">
        <v>24</v>
      </c>
      <c r="AT3577" s="45">
        <v>0.85</v>
      </c>
      <c r="AU3577" s="36">
        <v>371904</v>
      </c>
      <c r="AV3577" s="36">
        <v>387712</v>
      </c>
      <c r="AW3577" s="1"/>
      <c r="AX3577" s="2"/>
      <c r="AY3577" s="1"/>
      <c r="AZ3577" s="1"/>
      <c r="BA3577" s="36"/>
      <c r="BB3577" s="2"/>
      <c r="BC3577" s="1"/>
      <c r="BD3577" s="1"/>
      <c r="BE3577" s="36">
        <v>371904</v>
      </c>
      <c r="BF3577" s="36">
        <v>387712</v>
      </c>
      <c r="BG3577" s="1"/>
      <c r="BH3577" s="1"/>
      <c r="BI3577" s="1">
        <v>50</v>
      </c>
      <c r="BJ3577" s="1">
        <v>0</v>
      </c>
      <c r="BK3577" s="1">
        <v>0.03</v>
      </c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37" t="s">
        <v>76</v>
      </c>
    </row>
    <row r="3578" spans="1:77" x14ac:dyDescent="0.25">
      <c r="A3578" s="1">
        <v>3573</v>
      </c>
      <c r="B3578" s="1"/>
      <c r="C3578" s="1"/>
      <c r="D3578" s="1"/>
      <c r="E3578" s="1"/>
      <c r="F3578" s="1">
        <v>3573</v>
      </c>
      <c r="G3578" s="1" t="s">
        <v>67</v>
      </c>
      <c r="H3578" s="1">
        <v>4517</v>
      </c>
      <c r="M3578" s="1">
        <v>0</v>
      </c>
      <c r="N3578" s="1">
        <v>1</v>
      </c>
      <c r="O3578" s="1">
        <v>36</v>
      </c>
      <c r="P3578" s="1" t="s">
        <v>70</v>
      </c>
      <c r="Q3578" s="2">
        <v>136</v>
      </c>
      <c r="R3578" s="1"/>
      <c r="S3578" s="2">
        <v>250</v>
      </c>
      <c r="T3578" s="1"/>
      <c r="U3578" s="1"/>
      <c r="V3578" s="1"/>
      <c r="W3578" s="1"/>
      <c r="X3578" s="35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 t="s">
        <v>72</v>
      </c>
      <c r="AM3578" s="1" t="s">
        <v>75</v>
      </c>
      <c r="AN3578" s="1" t="s">
        <v>70</v>
      </c>
      <c r="AO3578" s="1">
        <v>544</v>
      </c>
      <c r="AP3578" s="1"/>
      <c r="AQ3578" s="2">
        <v>8050</v>
      </c>
      <c r="AR3578" s="36">
        <v>4379200</v>
      </c>
      <c r="AS3578" s="1">
        <v>16</v>
      </c>
      <c r="AT3578" s="45">
        <v>0.22</v>
      </c>
      <c r="AU3578" s="36">
        <v>3415776</v>
      </c>
      <c r="AV3578" s="36">
        <v>3449776</v>
      </c>
      <c r="AW3578" s="1"/>
      <c r="AX3578" s="2"/>
      <c r="AY3578" s="1"/>
      <c r="AZ3578" s="1"/>
      <c r="BA3578" s="36"/>
      <c r="BB3578" s="2"/>
      <c r="BC3578" s="1"/>
      <c r="BD3578" s="1"/>
      <c r="BE3578" s="36">
        <v>3415776</v>
      </c>
      <c r="BF3578" s="36">
        <v>3449776</v>
      </c>
      <c r="BG3578" s="1"/>
      <c r="BH3578" s="1"/>
      <c r="BI3578" s="1">
        <v>50</v>
      </c>
      <c r="BJ3578" s="1">
        <v>0</v>
      </c>
      <c r="BK3578" s="1">
        <v>0.03</v>
      </c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37" t="s">
        <v>76</v>
      </c>
    </row>
    <row r="3579" spans="1:77" x14ac:dyDescent="0.25">
      <c r="A3579" s="1">
        <v>3574</v>
      </c>
      <c r="B3579" s="1"/>
      <c r="C3579" s="1"/>
      <c r="D3579" s="1"/>
      <c r="E3579" s="1"/>
      <c r="F3579" s="1">
        <v>3574</v>
      </c>
      <c r="G3579" s="1" t="s">
        <v>67</v>
      </c>
      <c r="H3579" s="1">
        <v>4518</v>
      </c>
      <c r="M3579" s="1">
        <v>0</v>
      </c>
      <c r="N3579" s="1">
        <v>1</v>
      </c>
      <c r="O3579" s="1">
        <v>22</v>
      </c>
      <c r="P3579" s="1" t="s">
        <v>70</v>
      </c>
      <c r="Q3579" s="2">
        <v>122</v>
      </c>
      <c r="R3579" s="1"/>
      <c r="S3579" s="2">
        <v>250</v>
      </c>
      <c r="T3579" s="1"/>
      <c r="U3579" s="1"/>
      <c r="V3579" s="1"/>
      <c r="W3579" s="1"/>
      <c r="X3579" s="35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 t="s">
        <v>72</v>
      </c>
      <c r="AM3579" s="1" t="s">
        <v>73</v>
      </c>
      <c r="AN3579" s="1" t="s">
        <v>70</v>
      </c>
      <c r="AO3579" s="1">
        <v>488</v>
      </c>
      <c r="AP3579" s="1"/>
      <c r="AQ3579" s="2">
        <v>7450</v>
      </c>
      <c r="AR3579" s="36">
        <v>3635600</v>
      </c>
      <c r="AS3579" s="1">
        <v>38</v>
      </c>
      <c r="AT3579" s="45">
        <v>0.85</v>
      </c>
      <c r="AU3579" s="36">
        <v>545340</v>
      </c>
      <c r="AV3579" s="36">
        <v>575840</v>
      </c>
      <c r="AW3579" s="1"/>
      <c r="AX3579" s="2"/>
      <c r="AY3579" s="1"/>
      <c r="AZ3579" s="1"/>
      <c r="BA3579" s="36"/>
      <c r="BB3579" s="2"/>
      <c r="BC3579" s="1"/>
      <c r="BD3579" s="1"/>
      <c r="BE3579" s="36">
        <v>545340</v>
      </c>
      <c r="BF3579" s="36">
        <v>575840</v>
      </c>
      <c r="BG3579" s="1"/>
      <c r="BH3579" s="1"/>
      <c r="BI3579" s="1">
        <v>50</v>
      </c>
      <c r="BJ3579" s="1">
        <v>0</v>
      </c>
      <c r="BK3579" s="1">
        <v>0.03</v>
      </c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37" t="s">
        <v>76</v>
      </c>
    </row>
    <row r="3580" spans="1:77" x14ac:dyDescent="0.25">
      <c r="A3580" s="1">
        <v>3575</v>
      </c>
      <c r="B3580" s="1"/>
      <c r="C3580" s="1"/>
      <c r="D3580" s="1"/>
      <c r="E3580" s="1"/>
      <c r="F3580" s="1">
        <v>3575</v>
      </c>
      <c r="G3580" s="1" t="s">
        <v>67</v>
      </c>
      <c r="H3580" s="1">
        <v>4519</v>
      </c>
      <c r="M3580" s="1">
        <v>0</v>
      </c>
      <c r="N3580" s="1">
        <v>0</v>
      </c>
      <c r="O3580" s="1">
        <v>96</v>
      </c>
      <c r="P3580" s="1" t="s">
        <v>70</v>
      </c>
      <c r="Q3580" s="2">
        <v>96</v>
      </c>
      <c r="R3580" s="1"/>
      <c r="S3580" s="2">
        <v>250</v>
      </c>
      <c r="T3580" s="1"/>
      <c r="U3580" s="1"/>
      <c r="V3580" s="1"/>
      <c r="W3580" s="1"/>
      <c r="X3580" s="35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 t="s">
        <v>72</v>
      </c>
      <c r="AM3580" s="1" t="s">
        <v>73</v>
      </c>
      <c r="AN3580" s="1" t="s">
        <v>70</v>
      </c>
      <c r="AO3580" s="1">
        <v>384</v>
      </c>
      <c r="AP3580" s="1"/>
      <c r="AQ3580" s="2">
        <v>7450</v>
      </c>
      <c r="AR3580" s="36">
        <v>2860800</v>
      </c>
      <c r="AS3580" s="1">
        <v>18</v>
      </c>
      <c r="AT3580" s="45">
        <v>0.65</v>
      </c>
      <c r="AU3580" s="36">
        <v>1001280</v>
      </c>
      <c r="AV3580" s="36">
        <v>1025280</v>
      </c>
      <c r="AW3580" s="1"/>
      <c r="AX3580" s="2"/>
      <c r="AY3580" s="1"/>
      <c r="AZ3580" s="1"/>
      <c r="BA3580" s="36"/>
      <c r="BB3580" s="2"/>
      <c r="BC3580" s="1"/>
      <c r="BD3580" s="1"/>
      <c r="BE3580" s="36">
        <v>1001280</v>
      </c>
      <c r="BF3580" s="36">
        <v>1025280</v>
      </c>
      <c r="BG3580" s="1"/>
      <c r="BH3580" s="1"/>
      <c r="BI3580" s="1">
        <v>50</v>
      </c>
      <c r="BJ3580" s="1">
        <v>0</v>
      </c>
      <c r="BK3580" s="1">
        <v>0.03</v>
      </c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37" t="s">
        <v>76</v>
      </c>
    </row>
    <row r="3581" spans="1:77" x14ac:dyDescent="0.25">
      <c r="A3581" s="1">
        <v>3576</v>
      </c>
      <c r="B3581" s="1"/>
      <c r="C3581" s="1"/>
      <c r="D3581" s="1"/>
      <c r="E3581" s="1"/>
      <c r="F3581" s="1">
        <v>3576</v>
      </c>
      <c r="G3581" s="1" t="s">
        <v>67</v>
      </c>
      <c r="H3581" s="1">
        <v>4520</v>
      </c>
      <c r="M3581" s="1">
        <v>0</v>
      </c>
      <c r="N3581" s="1">
        <v>1</v>
      </c>
      <c r="O3581" s="1">
        <v>48</v>
      </c>
      <c r="P3581" s="1" t="s">
        <v>70</v>
      </c>
      <c r="Q3581" s="2">
        <v>148</v>
      </c>
      <c r="R3581" s="1"/>
      <c r="S3581" s="2">
        <v>250</v>
      </c>
      <c r="T3581" s="1"/>
      <c r="U3581" s="1"/>
      <c r="V3581" s="1"/>
      <c r="W3581" s="1"/>
      <c r="X3581" s="35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 t="s">
        <v>72</v>
      </c>
      <c r="AM3581" s="1" t="s">
        <v>73</v>
      </c>
      <c r="AN3581" s="1" t="s">
        <v>70</v>
      </c>
      <c r="AO3581" s="1">
        <v>592</v>
      </c>
      <c r="AP3581" s="1"/>
      <c r="AQ3581" s="2">
        <v>7450</v>
      </c>
      <c r="AR3581" s="36">
        <v>4410400</v>
      </c>
      <c r="AS3581" s="1">
        <v>34</v>
      </c>
      <c r="AT3581" s="45">
        <v>0.85</v>
      </c>
      <c r="AU3581" s="36">
        <v>661560</v>
      </c>
      <c r="AV3581" s="36">
        <v>698560</v>
      </c>
      <c r="AW3581" s="1"/>
      <c r="AX3581" s="2"/>
      <c r="AY3581" s="1"/>
      <c r="AZ3581" s="1"/>
      <c r="BA3581" s="36"/>
      <c r="BB3581" s="2"/>
      <c r="BC3581" s="1"/>
      <c r="BD3581" s="1"/>
      <c r="BE3581" s="36">
        <v>661560</v>
      </c>
      <c r="BF3581" s="36">
        <v>698560</v>
      </c>
      <c r="BG3581" s="1"/>
      <c r="BH3581" s="1"/>
      <c r="BI3581" s="1">
        <v>50</v>
      </c>
      <c r="BJ3581" s="1">
        <v>0</v>
      </c>
      <c r="BK3581" s="1">
        <v>0.03</v>
      </c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37" t="s">
        <v>76</v>
      </c>
    </row>
    <row r="3582" spans="1:77" x14ac:dyDescent="0.25">
      <c r="A3582" s="1">
        <v>3577</v>
      </c>
      <c r="B3582" s="1"/>
      <c r="C3582" s="1"/>
      <c r="D3582" s="1"/>
      <c r="E3582" s="1"/>
      <c r="F3582" s="1">
        <v>3577</v>
      </c>
      <c r="G3582" s="1" t="s">
        <v>67</v>
      </c>
      <c r="H3582" s="1">
        <v>4521</v>
      </c>
      <c r="M3582" s="1">
        <v>0</v>
      </c>
      <c r="N3582" s="1">
        <v>0</v>
      </c>
      <c r="O3582" s="1">
        <v>64.400000000000006</v>
      </c>
      <c r="P3582" s="1" t="s">
        <v>70</v>
      </c>
      <c r="Q3582" s="2">
        <v>64.400000000000006</v>
      </c>
      <c r="R3582" s="1"/>
      <c r="S3582" s="2">
        <v>250</v>
      </c>
      <c r="T3582" s="1"/>
      <c r="U3582" s="1"/>
      <c r="V3582" s="1"/>
      <c r="W3582" s="1"/>
      <c r="X3582" s="35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 t="s">
        <v>72</v>
      </c>
      <c r="AM3582" s="1" t="s">
        <v>74</v>
      </c>
      <c r="AN3582" s="1" t="s">
        <v>70</v>
      </c>
      <c r="AO3582" s="1">
        <v>257.60000000000002</v>
      </c>
      <c r="AP3582" s="1"/>
      <c r="AQ3582" s="2">
        <v>7650</v>
      </c>
      <c r="AR3582" s="36">
        <v>1970640.0000000002</v>
      </c>
      <c r="AS3582" s="1">
        <v>11</v>
      </c>
      <c r="AT3582" s="45">
        <v>0.45</v>
      </c>
      <c r="AU3582" s="36">
        <v>1083852</v>
      </c>
      <c r="AV3582" s="36">
        <v>1099952</v>
      </c>
      <c r="AW3582" s="1"/>
      <c r="AX3582" s="2"/>
      <c r="AY3582" s="1"/>
      <c r="AZ3582" s="1"/>
      <c r="BA3582" s="36"/>
      <c r="BB3582" s="2"/>
      <c r="BC3582" s="1"/>
      <c r="BD3582" s="1"/>
      <c r="BE3582" s="36">
        <v>1083852</v>
      </c>
      <c r="BF3582" s="36">
        <v>1099952</v>
      </c>
      <c r="BG3582" s="1"/>
      <c r="BH3582" s="1"/>
      <c r="BI3582" s="1">
        <v>50</v>
      </c>
      <c r="BJ3582" s="1">
        <v>0</v>
      </c>
      <c r="BK3582" s="1">
        <v>0.03</v>
      </c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37" t="s">
        <v>76</v>
      </c>
    </row>
    <row r="3583" spans="1:77" x14ac:dyDescent="0.25">
      <c r="A3583" s="1">
        <v>3578</v>
      </c>
      <c r="B3583" s="1"/>
      <c r="C3583" s="1"/>
      <c r="D3583" s="1"/>
      <c r="E3583" s="1"/>
      <c r="F3583" s="1">
        <v>3578</v>
      </c>
      <c r="G3583" s="1" t="s">
        <v>67</v>
      </c>
      <c r="H3583" s="1">
        <v>4522</v>
      </c>
      <c r="M3583" s="1">
        <v>0</v>
      </c>
      <c r="N3583" s="1">
        <v>1</v>
      </c>
      <c r="O3583" s="1">
        <v>18</v>
      </c>
      <c r="P3583" s="1" t="s">
        <v>70</v>
      </c>
      <c r="Q3583" s="2">
        <v>118</v>
      </c>
      <c r="R3583" s="1"/>
      <c r="S3583" s="2">
        <v>100</v>
      </c>
      <c r="T3583" s="1"/>
      <c r="U3583" s="1"/>
      <c r="V3583" s="1"/>
      <c r="W3583" s="1"/>
      <c r="X3583" s="35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 t="s">
        <v>72</v>
      </c>
      <c r="AM3583" s="1" t="s">
        <v>75</v>
      </c>
      <c r="AN3583" s="1" t="s">
        <v>70</v>
      </c>
      <c r="AO3583" s="1">
        <v>472</v>
      </c>
      <c r="AP3583" s="1"/>
      <c r="AQ3583" s="2">
        <v>8050</v>
      </c>
      <c r="AR3583" s="36">
        <v>3799600</v>
      </c>
      <c r="AS3583" s="1">
        <v>34</v>
      </c>
      <c r="AT3583" s="45">
        <v>0.57999999999999996</v>
      </c>
      <c r="AU3583" s="36">
        <v>1595832</v>
      </c>
      <c r="AV3583" s="36">
        <v>1607632</v>
      </c>
      <c r="AW3583" s="1"/>
      <c r="AX3583" s="2"/>
      <c r="AY3583" s="1"/>
      <c r="AZ3583" s="1"/>
      <c r="BA3583" s="36"/>
      <c r="BB3583" s="2"/>
      <c r="BC3583" s="1"/>
      <c r="BD3583" s="1"/>
      <c r="BE3583" s="36">
        <v>1595832</v>
      </c>
      <c r="BF3583" s="36">
        <v>1607632</v>
      </c>
      <c r="BG3583" s="1"/>
      <c r="BH3583" s="1"/>
      <c r="BI3583" s="1">
        <v>50</v>
      </c>
      <c r="BJ3583" s="1">
        <v>0</v>
      </c>
      <c r="BK3583" s="1">
        <v>0.03</v>
      </c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37" t="s">
        <v>76</v>
      </c>
    </row>
    <row r="3584" spans="1:77" x14ac:dyDescent="0.25">
      <c r="A3584" s="1">
        <v>3579</v>
      </c>
      <c r="B3584" s="1"/>
      <c r="C3584" s="1"/>
      <c r="D3584" s="1"/>
      <c r="E3584" s="1"/>
      <c r="F3584" s="1">
        <v>3579</v>
      </c>
      <c r="G3584" s="1" t="s">
        <v>67</v>
      </c>
      <c r="H3584" s="1">
        <v>4523</v>
      </c>
      <c r="M3584" s="1">
        <v>0</v>
      </c>
      <c r="N3584" s="1">
        <v>0</v>
      </c>
      <c r="O3584" s="1">
        <v>47</v>
      </c>
      <c r="P3584" s="1" t="s">
        <v>70</v>
      </c>
      <c r="Q3584" s="2">
        <v>47</v>
      </c>
      <c r="R3584" s="1"/>
      <c r="S3584" s="2">
        <v>100</v>
      </c>
      <c r="T3584" s="1"/>
      <c r="U3584" s="1"/>
      <c r="V3584" s="1"/>
      <c r="W3584" s="1"/>
      <c r="X3584" s="35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 t="s">
        <v>72</v>
      </c>
      <c r="AM3584" s="1" t="s">
        <v>75</v>
      </c>
      <c r="AN3584" s="1" t="s">
        <v>70</v>
      </c>
      <c r="AO3584" s="1">
        <v>188</v>
      </c>
      <c r="AP3584" s="1"/>
      <c r="AQ3584" s="2">
        <v>8050</v>
      </c>
      <c r="AR3584" s="36">
        <v>1513400</v>
      </c>
      <c r="AS3584" s="1">
        <v>32</v>
      </c>
      <c r="AT3584" s="45">
        <v>0.54</v>
      </c>
      <c r="AU3584" s="36">
        <v>696164</v>
      </c>
      <c r="AV3584" s="36">
        <v>700864</v>
      </c>
      <c r="AW3584" s="1"/>
      <c r="AX3584" s="2"/>
      <c r="AY3584" s="1"/>
      <c r="AZ3584" s="1"/>
      <c r="BA3584" s="36"/>
      <c r="BB3584" s="2"/>
      <c r="BC3584" s="1"/>
      <c r="BD3584" s="1"/>
      <c r="BE3584" s="36">
        <v>696164</v>
      </c>
      <c r="BF3584" s="36">
        <v>700864</v>
      </c>
      <c r="BG3584" s="1"/>
      <c r="BH3584" s="1"/>
      <c r="BI3584" s="1">
        <v>10</v>
      </c>
      <c r="BJ3584" s="1">
        <v>0</v>
      </c>
      <c r="BK3584" s="1">
        <v>0.03</v>
      </c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37" t="s">
        <v>76</v>
      </c>
    </row>
    <row r="3585" spans="1:77" x14ac:dyDescent="0.25">
      <c r="A3585" s="1">
        <v>3580</v>
      </c>
      <c r="B3585" s="1"/>
      <c r="C3585" s="1"/>
      <c r="D3585" s="1"/>
      <c r="E3585" s="1"/>
      <c r="F3585" s="1">
        <v>3580</v>
      </c>
      <c r="G3585" s="1" t="s">
        <v>67</v>
      </c>
      <c r="H3585" s="1">
        <v>4524</v>
      </c>
      <c r="M3585" s="1">
        <v>0</v>
      </c>
      <c r="N3585" s="1">
        <v>0</v>
      </c>
      <c r="O3585" s="1">
        <v>38</v>
      </c>
      <c r="P3585" s="1" t="s">
        <v>70</v>
      </c>
      <c r="Q3585" s="2">
        <v>38</v>
      </c>
      <c r="R3585" s="1"/>
      <c r="S3585" s="2">
        <v>250</v>
      </c>
      <c r="T3585" s="1"/>
      <c r="U3585" s="1"/>
      <c r="V3585" s="1"/>
      <c r="W3585" s="1"/>
      <c r="X3585" s="35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 t="s">
        <v>72</v>
      </c>
      <c r="AM3585" s="1" t="s">
        <v>74</v>
      </c>
      <c r="AN3585" s="1" t="s">
        <v>70</v>
      </c>
      <c r="AO3585" s="1">
        <v>152</v>
      </c>
      <c r="AP3585" s="1"/>
      <c r="AQ3585" s="2">
        <v>7650</v>
      </c>
      <c r="AR3585" s="36">
        <v>1162800</v>
      </c>
      <c r="AS3585" s="1">
        <v>34</v>
      </c>
      <c r="AT3585" s="45">
        <v>0.93</v>
      </c>
      <c r="AU3585" s="36">
        <v>81396</v>
      </c>
      <c r="AV3585" s="36">
        <v>90896</v>
      </c>
      <c r="AW3585" s="1"/>
      <c r="AX3585" s="2"/>
      <c r="AY3585" s="1"/>
      <c r="AZ3585" s="1"/>
      <c r="BA3585" s="36"/>
      <c r="BB3585" s="2"/>
      <c r="BC3585" s="1"/>
      <c r="BD3585" s="1"/>
      <c r="BE3585" s="36">
        <v>81396</v>
      </c>
      <c r="BF3585" s="36">
        <v>90896</v>
      </c>
      <c r="BG3585" s="1"/>
      <c r="BH3585" s="1"/>
      <c r="BI3585" s="1">
        <v>50</v>
      </c>
      <c r="BJ3585" s="1">
        <v>0</v>
      </c>
      <c r="BK3585" s="1">
        <v>0.03</v>
      </c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37" t="s">
        <v>76</v>
      </c>
    </row>
    <row r="3586" spans="1:77" x14ac:dyDescent="0.25">
      <c r="A3586" s="1">
        <v>3581</v>
      </c>
      <c r="B3586" s="1"/>
      <c r="C3586" s="1"/>
      <c r="D3586" s="1"/>
      <c r="E3586" s="1"/>
      <c r="F3586" s="1">
        <v>3581</v>
      </c>
      <c r="G3586" s="1" t="s">
        <v>67</v>
      </c>
      <c r="H3586" s="1">
        <v>4525</v>
      </c>
      <c r="M3586" s="1">
        <v>0</v>
      </c>
      <c r="N3586" s="1">
        <v>0</v>
      </c>
      <c r="O3586" s="1">
        <v>46</v>
      </c>
      <c r="P3586" s="1" t="s">
        <v>70</v>
      </c>
      <c r="Q3586" s="2">
        <v>46</v>
      </c>
      <c r="R3586" s="1"/>
      <c r="S3586" s="2">
        <v>250</v>
      </c>
      <c r="T3586" s="1"/>
      <c r="U3586" s="1"/>
      <c r="V3586" s="1"/>
      <c r="W3586" s="1"/>
      <c r="X3586" s="35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 t="s">
        <v>72</v>
      </c>
      <c r="AM3586" s="1" t="s">
        <v>74</v>
      </c>
      <c r="AN3586" s="1" t="s">
        <v>70</v>
      </c>
      <c r="AO3586" s="1">
        <v>184</v>
      </c>
      <c r="AP3586" s="1"/>
      <c r="AQ3586" s="2">
        <v>7650</v>
      </c>
      <c r="AR3586" s="36">
        <v>1407600</v>
      </c>
      <c r="AS3586" s="1">
        <v>38</v>
      </c>
      <c r="AT3586" s="45">
        <v>0.93</v>
      </c>
      <c r="AU3586" s="36">
        <v>98532</v>
      </c>
      <c r="AV3586" s="36">
        <v>110032</v>
      </c>
      <c r="AW3586" s="1"/>
      <c r="AX3586" s="2"/>
      <c r="AY3586" s="1"/>
      <c r="AZ3586" s="1"/>
      <c r="BA3586" s="36"/>
      <c r="BB3586" s="2"/>
      <c r="BC3586" s="1"/>
      <c r="BD3586" s="1"/>
      <c r="BE3586" s="36">
        <v>98532</v>
      </c>
      <c r="BF3586" s="36">
        <v>110032</v>
      </c>
      <c r="BG3586" s="1"/>
      <c r="BH3586" s="1"/>
      <c r="BI3586" s="1">
        <v>50</v>
      </c>
      <c r="BJ3586" s="1">
        <v>0</v>
      </c>
      <c r="BK3586" s="1">
        <v>0.03</v>
      </c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37" t="s">
        <v>76</v>
      </c>
    </row>
    <row r="3587" spans="1:77" x14ac:dyDescent="0.25">
      <c r="A3587" s="1">
        <v>3582</v>
      </c>
      <c r="B3587" s="1"/>
      <c r="C3587" s="1"/>
      <c r="D3587" s="1"/>
      <c r="E3587" s="1"/>
      <c r="F3587" s="1">
        <v>3582</v>
      </c>
      <c r="G3587" s="1" t="s">
        <v>67</v>
      </c>
      <c r="H3587" s="1">
        <v>4526</v>
      </c>
      <c r="M3587" s="1">
        <v>0</v>
      </c>
      <c r="N3587" s="1">
        <v>0</v>
      </c>
      <c r="O3587" s="1">
        <v>48</v>
      </c>
      <c r="P3587" s="1" t="s">
        <v>70</v>
      </c>
      <c r="Q3587" s="2">
        <v>48</v>
      </c>
      <c r="R3587" s="1"/>
      <c r="S3587" s="2">
        <v>100</v>
      </c>
      <c r="T3587" s="1"/>
      <c r="U3587" s="1"/>
      <c r="V3587" s="1"/>
      <c r="W3587" s="1"/>
      <c r="X3587" s="35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 t="s">
        <v>72</v>
      </c>
      <c r="AM3587" s="1" t="s">
        <v>73</v>
      </c>
      <c r="AN3587" s="1" t="s">
        <v>70</v>
      </c>
      <c r="AO3587" s="1">
        <v>192</v>
      </c>
      <c r="AP3587" s="1"/>
      <c r="AQ3587" s="2">
        <v>7450</v>
      </c>
      <c r="AR3587" s="36">
        <v>1430400</v>
      </c>
      <c r="AS3587" s="1">
        <v>24</v>
      </c>
      <c r="AT3587" s="45">
        <v>0.85</v>
      </c>
      <c r="AU3587" s="36">
        <v>214560</v>
      </c>
      <c r="AV3587" s="36">
        <v>219360</v>
      </c>
      <c r="AW3587" s="1"/>
      <c r="AX3587" s="2"/>
      <c r="AY3587" s="1"/>
      <c r="AZ3587" s="1"/>
      <c r="BA3587" s="36"/>
      <c r="BB3587" s="2"/>
      <c r="BC3587" s="1"/>
      <c r="BD3587" s="1"/>
      <c r="BE3587" s="36">
        <v>214560</v>
      </c>
      <c r="BF3587" s="36">
        <v>219360</v>
      </c>
      <c r="BG3587" s="1"/>
      <c r="BH3587" s="1"/>
      <c r="BI3587" s="1">
        <v>50</v>
      </c>
      <c r="BJ3587" s="1">
        <v>0</v>
      </c>
      <c r="BK3587" s="1">
        <v>0.03</v>
      </c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37" t="s">
        <v>76</v>
      </c>
    </row>
    <row r="3588" spans="1:77" x14ac:dyDescent="0.25">
      <c r="A3588" s="1">
        <v>3583</v>
      </c>
      <c r="B3588" s="1"/>
      <c r="C3588" s="1"/>
      <c r="D3588" s="1"/>
      <c r="E3588" s="1"/>
      <c r="F3588" s="1">
        <v>3583</v>
      </c>
      <c r="G3588" s="1" t="s">
        <v>67</v>
      </c>
      <c r="H3588" s="1">
        <v>4527</v>
      </c>
      <c r="M3588" s="1">
        <v>0</v>
      </c>
      <c r="N3588" s="1">
        <v>0</v>
      </c>
      <c r="O3588" s="1">
        <v>29</v>
      </c>
      <c r="P3588" s="1" t="s">
        <v>70</v>
      </c>
      <c r="Q3588" s="2">
        <v>29</v>
      </c>
      <c r="R3588" s="1"/>
      <c r="S3588" s="2">
        <v>100</v>
      </c>
      <c r="T3588" s="1"/>
      <c r="U3588" s="1"/>
      <c r="V3588" s="1"/>
      <c r="W3588" s="1"/>
      <c r="X3588" s="35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 t="s">
        <v>72</v>
      </c>
      <c r="AM3588" s="1" t="s">
        <v>74</v>
      </c>
      <c r="AN3588" s="1" t="s">
        <v>70</v>
      </c>
      <c r="AO3588" s="1">
        <v>116</v>
      </c>
      <c r="AP3588" s="1"/>
      <c r="AQ3588" s="2">
        <v>7650</v>
      </c>
      <c r="AR3588" s="36">
        <v>887400</v>
      </c>
      <c r="AS3588" s="1">
        <v>24</v>
      </c>
      <c r="AT3588" s="45">
        <v>0.93</v>
      </c>
      <c r="AU3588" s="36">
        <v>62118</v>
      </c>
      <c r="AV3588" s="36">
        <v>65018</v>
      </c>
      <c r="AW3588" s="1"/>
      <c r="AX3588" s="2"/>
      <c r="AY3588" s="1"/>
      <c r="AZ3588" s="1"/>
      <c r="BA3588" s="36"/>
      <c r="BB3588" s="2"/>
      <c r="BC3588" s="1"/>
      <c r="BD3588" s="1"/>
      <c r="BE3588" s="36">
        <v>62118</v>
      </c>
      <c r="BF3588" s="36">
        <v>65018</v>
      </c>
      <c r="BG3588" s="1"/>
      <c r="BH3588" s="1"/>
      <c r="BI3588" s="1">
        <v>50</v>
      </c>
      <c r="BJ3588" s="1">
        <v>0</v>
      </c>
      <c r="BK3588" s="1">
        <v>0.03</v>
      </c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37" t="s">
        <v>76</v>
      </c>
    </row>
    <row r="3589" spans="1:77" x14ac:dyDescent="0.25">
      <c r="A3589" s="1">
        <v>3584</v>
      </c>
      <c r="B3589" s="1"/>
      <c r="C3589" s="1"/>
      <c r="D3589" s="1"/>
      <c r="E3589" s="1"/>
      <c r="F3589" s="1">
        <v>3584</v>
      </c>
      <c r="G3589" s="1" t="s">
        <v>67</v>
      </c>
      <c r="H3589" s="1">
        <v>4528</v>
      </c>
      <c r="M3589" s="1">
        <v>0</v>
      </c>
      <c r="N3589" s="1">
        <v>0</v>
      </c>
      <c r="O3589" s="1">
        <v>59</v>
      </c>
      <c r="P3589" s="1" t="s">
        <v>70</v>
      </c>
      <c r="Q3589" s="2">
        <v>59</v>
      </c>
      <c r="R3589" s="1"/>
      <c r="S3589" s="2">
        <v>250</v>
      </c>
      <c r="T3589" s="1"/>
      <c r="U3589" s="1"/>
      <c r="V3589" s="1"/>
      <c r="W3589" s="1"/>
      <c r="X3589" s="35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 t="s">
        <v>72</v>
      </c>
      <c r="AM3589" s="1" t="s">
        <v>74</v>
      </c>
      <c r="AN3589" s="1" t="s">
        <v>70</v>
      </c>
      <c r="AO3589" s="1">
        <v>236</v>
      </c>
      <c r="AP3589" s="1"/>
      <c r="AQ3589" s="2">
        <v>7650</v>
      </c>
      <c r="AR3589" s="36">
        <v>1805400</v>
      </c>
      <c r="AS3589" s="1">
        <v>49</v>
      </c>
      <c r="AT3589" s="45">
        <v>0.93</v>
      </c>
      <c r="AU3589" s="36">
        <v>126378</v>
      </c>
      <c r="AV3589" s="36">
        <v>141128</v>
      </c>
      <c r="AW3589" s="1"/>
      <c r="AX3589" s="2"/>
      <c r="AY3589" s="1"/>
      <c r="AZ3589" s="1"/>
      <c r="BA3589" s="36"/>
      <c r="BB3589" s="2"/>
      <c r="BC3589" s="1"/>
      <c r="BD3589" s="1"/>
      <c r="BE3589" s="36">
        <v>126378</v>
      </c>
      <c r="BF3589" s="36">
        <v>141128</v>
      </c>
      <c r="BG3589" s="1"/>
      <c r="BH3589" s="1"/>
      <c r="BI3589" s="1">
        <v>10</v>
      </c>
      <c r="BJ3589" s="1">
        <v>0</v>
      </c>
      <c r="BK3589" s="1">
        <v>0.03</v>
      </c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37" t="s">
        <v>76</v>
      </c>
    </row>
    <row r="3590" spans="1:77" x14ac:dyDescent="0.25">
      <c r="A3590" s="1">
        <v>3585</v>
      </c>
      <c r="B3590" s="1"/>
      <c r="C3590" s="1"/>
      <c r="D3590" s="1"/>
      <c r="E3590" s="1"/>
      <c r="F3590" s="1">
        <v>3585</v>
      </c>
      <c r="G3590" s="1" t="s">
        <v>67</v>
      </c>
      <c r="H3590" s="1">
        <v>4529</v>
      </c>
      <c r="M3590" s="1">
        <v>0</v>
      </c>
      <c r="N3590" s="1">
        <v>0</v>
      </c>
      <c r="O3590" s="1">
        <v>55</v>
      </c>
      <c r="P3590" s="1" t="s">
        <v>70</v>
      </c>
      <c r="Q3590" s="2">
        <v>55</v>
      </c>
      <c r="R3590" s="1"/>
      <c r="S3590" s="2">
        <v>250</v>
      </c>
      <c r="T3590" s="1"/>
      <c r="U3590" s="1"/>
      <c r="V3590" s="1"/>
      <c r="W3590" s="1"/>
      <c r="X3590" s="35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 t="s">
        <v>72</v>
      </c>
      <c r="AM3590" s="1" t="s">
        <v>73</v>
      </c>
      <c r="AN3590" s="1" t="s">
        <v>70</v>
      </c>
      <c r="AO3590" s="1">
        <v>220</v>
      </c>
      <c r="AP3590" s="1"/>
      <c r="AQ3590" s="2">
        <v>7450</v>
      </c>
      <c r="AR3590" s="36">
        <v>1639000</v>
      </c>
      <c r="AS3590" s="1">
        <v>18</v>
      </c>
      <c r="AT3590" s="45">
        <v>0.65</v>
      </c>
      <c r="AU3590" s="36">
        <v>573650</v>
      </c>
      <c r="AV3590" s="36">
        <v>587400</v>
      </c>
      <c r="AW3590" s="1"/>
      <c r="AX3590" s="2"/>
      <c r="AY3590" s="1"/>
      <c r="AZ3590" s="1"/>
      <c r="BA3590" s="36"/>
      <c r="BB3590" s="2"/>
      <c r="BC3590" s="1"/>
      <c r="BD3590" s="1"/>
      <c r="BE3590" s="36">
        <v>573650</v>
      </c>
      <c r="BF3590" s="36">
        <v>587400</v>
      </c>
      <c r="BG3590" s="1"/>
      <c r="BH3590" s="1"/>
      <c r="BI3590" s="1">
        <v>50</v>
      </c>
      <c r="BJ3590" s="1">
        <v>0</v>
      </c>
      <c r="BK3590" s="1">
        <v>0.03</v>
      </c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37" t="s">
        <v>76</v>
      </c>
    </row>
    <row r="3591" spans="1:77" x14ac:dyDescent="0.25">
      <c r="A3591" s="1">
        <v>3586</v>
      </c>
      <c r="B3591" s="1"/>
      <c r="C3591" s="1"/>
      <c r="D3591" s="1"/>
      <c r="E3591" s="1"/>
      <c r="F3591" s="1">
        <v>3586</v>
      </c>
      <c r="G3591" s="1" t="s">
        <v>67</v>
      </c>
      <c r="H3591" s="1">
        <v>4530</v>
      </c>
      <c r="M3591" s="1">
        <v>0</v>
      </c>
      <c r="N3591" s="1">
        <v>0</v>
      </c>
      <c r="O3591" s="1">
        <v>40</v>
      </c>
      <c r="P3591" s="1" t="s">
        <v>70</v>
      </c>
      <c r="Q3591" s="2">
        <v>40</v>
      </c>
      <c r="R3591" s="1"/>
      <c r="S3591" s="2">
        <v>250</v>
      </c>
      <c r="T3591" s="1"/>
      <c r="U3591" s="1"/>
      <c r="V3591" s="1"/>
      <c r="W3591" s="1"/>
      <c r="X3591" s="35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 t="s">
        <v>72</v>
      </c>
      <c r="AM3591" s="1" t="s">
        <v>74</v>
      </c>
      <c r="AN3591" s="1" t="s">
        <v>70</v>
      </c>
      <c r="AO3591" s="1">
        <v>160</v>
      </c>
      <c r="AP3591" s="1"/>
      <c r="AQ3591" s="2">
        <v>7650</v>
      </c>
      <c r="AR3591" s="36">
        <v>1224000</v>
      </c>
      <c r="AS3591" s="1">
        <v>24</v>
      </c>
      <c r="AT3591" s="45">
        <v>0.93</v>
      </c>
      <c r="AU3591" s="36">
        <v>85680</v>
      </c>
      <c r="AV3591" s="36">
        <v>95680</v>
      </c>
      <c r="AW3591" s="1"/>
      <c r="AX3591" s="2"/>
      <c r="AY3591" s="1"/>
      <c r="AZ3591" s="1"/>
      <c r="BA3591" s="36"/>
      <c r="BB3591" s="2"/>
      <c r="BC3591" s="1"/>
      <c r="BD3591" s="1"/>
      <c r="BE3591" s="36">
        <v>85680</v>
      </c>
      <c r="BF3591" s="36">
        <v>95680</v>
      </c>
      <c r="BG3591" s="1"/>
      <c r="BH3591" s="1"/>
      <c r="BI3591" s="1">
        <v>50</v>
      </c>
      <c r="BJ3591" s="1">
        <v>0</v>
      </c>
      <c r="BK3591" s="1">
        <v>0.03</v>
      </c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37" t="s">
        <v>76</v>
      </c>
    </row>
    <row r="3592" spans="1:77" x14ac:dyDescent="0.25">
      <c r="A3592" s="1">
        <v>3587</v>
      </c>
      <c r="B3592" s="1"/>
      <c r="C3592" s="1"/>
      <c r="D3592" s="1"/>
      <c r="E3592" s="1"/>
      <c r="F3592" s="1">
        <v>3587</v>
      </c>
      <c r="G3592" s="1" t="s">
        <v>67</v>
      </c>
      <c r="H3592" s="1">
        <v>4531</v>
      </c>
      <c r="M3592" s="1">
        <v>0</v>
      </c>
      <c r="N3592" s="1">
        <v>0</v>
      </c>
      <c r="O3592" s="1">
        <v>57</v>
      </c>
      <c r="P3592" s="1" t="s">
        <v>70</v>
      </c>
      <c r="Q3592" s="2">
        <v>57</v>
      </c>
      <c r="R3592" s="1"/>
      <c r="S3592" s="2">
        <v>250</v>
      </c>
      <c r="T3592" s="1"/>
      <c r="U3592" s="1"/>
      <c r="V3592" s="1"/>
      <c r="W3592" s="1"/>
      <c r="X3592" s="35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 t="s">
        <v>72</v>
      </c>
      <c r="AM3592" s="1" t="s">
        <v>75</v>
      </c>
      <c r="AN3592" s="1" t="s">
        <v>70</v>
      </c>
      <c r="AO3592" s="1">
        <v>228</v>
      </c>
      <c r="AP3592" s="1"/>
      <c r="AQ3592" s="2">
        <v>8050</v>
      </c>
      <c r="AR3592" s="36">
        <v>1835400</v>
      </c>
      <c r="AS3592" s="1">
        <v>24</v>
      </c>
      <c r="AT3592" s="45">
        <v>0.38</v>
      </c>
      <c r="AU3592" s="36">
        <v>1137948</v>
      </c>
      <c r="AV3592" s="36">
        <v>1152198</v>
      </c>
      <c r="AW3592" s="1"/>
      <c r="AX3592" s="2"/>
      <c r="AY3592" s="1"/>
      <c r="AZ3592" s="1"/>
      <c r="BA3592" s="36"/>
      <c r="BB3592" s="2"/>
      <c r="BC3592" s="1"/>
      <c r="BD3592" s="1"/>
      <c r="BE3592" s="36">
        <v>1137948</v>
      </c>
      <c r="BF3592" s="36">
        <v>1152198</v>
      </c>
      <c r="BG3592" s="1"/>
      <c r="BH3592" s="1"/>
      <c r="BI3592" s="1">
        <v>50</v>
      </c>
      <c r="BJ3592" s="1">
        <v>0</v>
      </c>
      <c r="BK3592" s="1">
        <v>0.03</v>
      </c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37" t="s">
        <v>76</v>
      </c>
    </row>
    <row r="3593" spans="1:77" x14ac:dyDescent="0.25">
      <c r="A3593" s="1">
        <v>3588</v>
      </c>
      <c r="B3593" s="1"/>
      <c r="C3593" s="1"/>
      <c r="D3593" s="1"/>
      <c r="E3593" s="1"/>
      <c r="F3593" s="1">
        <v>3588</v>
      </c>
      <c r="G3593" s="1" t="s">
        <v>67</v>
      </c>
      <c r="H3593" s="1">
        <v>4532</v>
      </c>
      <c r="M3593" s="1">
        <v>0</v>
      </c>
      <c r="N3593" s="1">
        <v>0</v>
      </c>
      <c r="O3593" s="1">
        <v>90</v>
      </c>
      <c r="P3593" s="1" t="s">
        <v>70</v>
      </c>
      <c r="Q3593" s="2">
        <v>90</v>
      </c>
      <c r="R3593" s="1"/>
      <c r="S3593" s="2">
        <v>250</v>
      </c>
      <c r="T3593" s="1"/>
      <c r="U3593" s="1"/>
      <c r="V3593" s="1"/>
      <c r="W3593" s="1"/>
      <c r="X3593" s="35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 t="s">
        <v>72</v>
      </c>
      <c r="AM3593" s="1" t="s">
        <v>73</v>
      </c>
      <c r="AN3593" s="1" t="s">
        <v>70</v>
      </c>
      <c r="AO3593" s="1">
        <v>360</v>
      </c>
      <c r="AP3593" s="1"/>
      <c r="AQ3593" s="2">
        <v>7450</v>
      </c>
      <c r="AR3593" s="36">
        <v>2682000</v>
      </c>
      <c r="AS3593" s="1">
        <v>34</v>
      </c>
      <c r="AT3593" s="45">
        <v>0.85</v>
      </c>
      <c r="AU3593" s="36">
        <v>402300</v>
      </c>
      <c r="AV3593" s="36">
        <v>424800</v>
      </c>
      <c r="AW3593" s="1"/>
      <c r="AX3593" s="2"/>
      <c r="AY3593" s="1"/>
      <c r="AZ3593" s="1"/>
      <c r="BA3593" s="36"/>
      <c r="BB3593" s="2"/>
      <c r="BC3593" s="1"/>
      <c r="BD3593" s="1"/>
      <c r="BE3593" s="36">
        <v>402300</v>
      </c>
      <c r="BF3593" s="36">
        <v>424800</v>
      </c>
      <c r="BG3593" s="1"/>
      <c r="BH3593" s="1"/>
      <c r="BI3593" s="1">
        <v>10</v>
      </c>
      <c r="BJ3593" s="1">
        <v>0</v>
      </c>
      <c r="BK3593" s="1">
        <v>0.03</v>
      </c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37" t="s">
        <v>76</v>
      </c>
    </row>
    <row r="3594" spans="1:77" x14ac:dyDescent="0.25">
      <c r="A3594" s="1">
        <v>3589</v>
      </c>
      <c r="B3594" s="1"/>
      <c r="C3594" s="1"/>
      <c r="D3594" s="1"/>
      <c r="E3594" s="1"/>
      <c r="F3594" s="1">
        <v>3589</v>
      </c>
      <c r="G3594" s="1" t="s">
        <v>67</v>
      </c>
      <c r="H3594" s="1">
        <v>4533</v>
      </c>
      <c r="M3594" s="1">
        <v>0</v>
      </c>
      <c r="N3594" s="1">
        <v>0</v>
      </c>
      <c r="O3594" s="1">
        <v>49</v>
      </c>
      <c r="P3594" s="1" t="s">
        <v>70</v>
      </c>
      <c r="Q3594" s="2">
        <v>49</v>
      </c>
      <c r="R3594" s="1"/>
      <c r="S3594" s="2">
        <v>250</v>
      </c>
      <c r="T3594" s="1"/>
      <c r="U3594" s="1"/>
      <c r="V3594" s="1"/>
      <c r="W3594" s="1"/>
      <c r="X3594" s="35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 t="s">
        <v>72</v>
      </c>
      <c r="AM3594" s="1" t="s">
        <v>74</v>
      </c>
      <c r="AN3594" s="1" t="s">
        <v>70</v>
      </c>
      <c r="AO3594" s="1">
        <v>196</v>
      </c>
      <c r="AP3594" s="1"/>
      <c r="AQ3594" s="2">
        <v>7650</v>
      </c>
      <c r="AR3594" s="36">
        <v>1499400</v>
      </c>
      <c r="AS3594" s="1">
        <v>31</v>
      </c>
      <c r="AT3594" s="45">
        <v>0.93</v>
      </c>
      <c r="AU3594" s="36">
        <v>104958</v>
      </c>
      <c r="AV3594" s="36">
        <v>117208</v>
      </c>
      <c r="AW3594" s="1"/>
      <c r="AX3594" s="2"/>
      <c r="AY3594" s="1"/>
      <c r="AZ3594" s="1"/>
      <c r="BA3594" s="36"/>
      <c r="BB3594" s="2"/>
      <c r="BC3594" s="1"/>
      <c r="BD3594" s="1"/>
      <c r="BE3594" s="36">
        <v>104958</v>
      </c>
      <c r="BF3594" s="36">
        <v>117208</v>
      </c>
      <c r="BG3594" s="1"/>
      <c r="BH3594" s="1"/>
      <c r="BI3594" s="1">
        <v>50</v>
      </c>
      <c r="BJ3594" s="1">
        <v>0</v>
      </c>
      <c r="BK3594" s="1">
        <v>0.03</v>
      </c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37" t="s">
        <v>76</v>
      </c>
    </row>
    <row r="3595" spans="1:77" x14ac:dyDescent="0.25">
      <c r="A3595" s="1">
        <v>3590</v>
      </c>
      <c r="B3595" s="1"/>
      <c r="C3595" s="1"/>
      <c r="D3595" s="1"/>
      <c r="E3595" s="1"/>
      <c r="F3595" s="1">
        <v>3590</v>
      </c>
      <c r="G3595" s="1" t="s">
        <v>67</v>
      </c>
      <c r="H3595" s="1">
        <v>4534</v>
      </c>
      <c r="M3595" s="1">
        <v>0</v>
      </c>
      <c r="N3595" s="1">
        <v>0</v>
      </c>
      <c r="O3595" s="1">
        <v>46</v>
      </c>
      <c r="P3595" s="1" t="s">
        <v>70</v>
      </c>
      <c r="Q3595" s="2">
        <v>46</v>
      </c>
      <c r="R3595" s="1"/>
      <c r="S3595" s="2">
        <v>250</v>
      </c>
      <c r="T3595" s="1"/>
      <c r="U3595" s="1"/>
      <c r="V3595" s="1"/>
      <c r="W3595" s="1"/>
      <c r="X3595" s="35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 t="s">
        <v>72</v>
      </c>
      <c r="AM3595" s="1" t="s">
        <v>73</v>
      </c>
      <c r="AN3595" s="1" t="s">
        <v>70</v>
      </c>
      <c r="AO3595" s="1">
        <v>184</v>
      </c>
      <c r="AP3595" s="1"/>
      <c r="AQ3595" s="2">
        <v>7450</v>
      </c>
      <c r="AR3595" s="36">
        <v>1370800</v>
      </c>
      <c r="AS3595" s="1">
        <v>24</v>
      </c>
      <c r="AT3595" s="45">
        <v>0.85</v>
      </c>
      <c r="AU3595" s="36">
        <v>205620</v>
      </c>
      <c r="AV3595" s="36">
        <v>217120</v>
      </c>
      <c r="AW3595" s="1"/>
      <c r="AX3595" s="2"/>
      <c r="AY3595" s="1"/>
      <c r="AZ3595" s="1"/>
      <c r="BA3595" s="36"/>
      <c r="BB3595" s="2"/>
      <c r="BC3595" s="1"/>
      <c r="BD3595" s="1"/>
      <c r="BE3595" s="36">
        <v>205620</v>
      </c>
      <c r="BF3595" s="36">
        <v>217120</v>
      </c>
      <c r="BG3595" s="1"/>
      <c r="BH3595" s="1"/>
      <c r="BI3595" s="1">
        <v>50</v>
      </c>
      <c r="BJ3595" s="1">
        <v>0</v>
      </c>
      <c r="BK3595" s="1">
        <v>0.03</v>
      </c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37" t="s">
        <v>76</v>
      </c>
    </row>
    <row r="3596" spans="1:77" x14ac:dyDescent="0.25">
      <c r="A3596" s="1">
        <v>3591</v>
      </c>
      <c r="B3596" s="1"/>
      <c r="C3596" s="1"/>
      <c r="D3596" s="1"/>
      <c r="E3596" s="1"/>
      <c r="F3596" s="1">
        <v>3591</v>
      </c>
      <c r="G3596" s="1" t="s">
        <v>67</v>
      </c>
      <c r="H3596" s="1">
        <v>4536</v>
      </c>
      <c r="M3596" s="1">
        <v>0</v>
      </c>
      <c r="N3596" s="1">
        <v>1</v>
      </c>
      <c r="O3596" s="1">
        <v>33.299999999999997</v>
      </c>
      <c r="P3596" s="1" t="s">
        <v>70</v>
      </c>
      <c r="Q3596" s="2">
        <v>133.30000000000001</v>
      </c>
      <c r="R3596" s="1"/>
      <c r="S3596" s="2">
        <v>250</v>
      </c>
      <c r="T3596" s="1"/>
      <c r="U3596" s="1"/>
      <c r="V3596" s="1"/>
      <c r="W3596" s="1"/>
      <c r="X3596" s="35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 t="s">
        <v>72</v>
      </c>
      <c r="AM3596" s="1" t="s">
        <v>73</v>
      </c>
      <c r="AN3596" s="1" t="s">
        <v>70</v>
      </c>
      <c r="AO3596" s="1">
        <v>533.20000000000005</v>
      </c>
      <c r="AP3596" s="1"/>
      <c r="AQ3596" s="2">
        <v>7450</v>
      </c>
      <c r="AR3596" s="36">
        <v>3972340.0000000005</v>
      </c>
      <c r="AS3596" s="1">
        <v>31</v>
      </c>
      <c r="AT3596" s="45">
        <v>0.85</v>
      </c>
      <c r="AU3596" s="36">
        <v>595851</v>
      </c>
      <c r="AV3596" s="36">
        <v>629176</v>
      </c>
      <c r="AW3596" s="1"/>
      <c r="AX3596" s="2"/>
      <c r="AY3596" s="1"/>
      <c r="AZ3596" s="1"/>
      <c r="BA3596" s="36"/>
      <c r="BB3596" s="2"/>
      <c r="BC3596" s="1"/>
      <c r="BD3596" s="1"/>
      <c r="BE3596" s="36">
        <v>595851</v>
      </c>
      <c r="BF3596" s="36">
        <v>629176</v>
      </c>
      <c r="BG3596" s="1"/>
      <c r="BH3596" s="1"/>
      <c r="BI3596" s="1">
        <v>50</v>
      </c>
      <c r="BJ3596" s="1">
        <v>0</v>
      </c>
      <c r="BK3596" s="1">
        <v>0.03</v>
      </c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37" t="s">
        <v>76</v>
      </c>
    </row>
    <row r="3597" spans="1:77" x14ac:dyDescent="0.25">
      <c r="A3597" s="1">
        <v>3592</v>
      </c>
      <c r="B3597" s="1"/>
      <c r="C3597" s="1"/>
      <c r="D3597" s="1"/>
      <c r="E3597" s="1"/>
      <c r="F3597" s="1">
        <v>3592</v>
      </c>
      <c r="G3597" s="1" t="s">
        <v>67</v>
      </c>
      <c r="H3597" s="1">
        <v>4537</v>
      </c>
      <c r="M3597" s="1">
        <v>0</v>
      </c>
      <c r="N3597" s="1">
        <v>2</v>
      </c>
      <c r="O3597" s="1">
        <v>3</v>
      </c>
      <c r="P3597" s="1" t="s">
        <v>70</v>
      </c>
      <c r="Q3597" s="2">
        <v>203</v>
      </c>
      <c r="R3597" s="1"/>
      <c r="S3597" s="2">
        <v>350</v>
      </c>
      <c r="T3597" s="1"/>
      <c r="U3597" s="1"/>
      <c r="V3597" s="1"/>
      <c r="W3597" s="1"/>
      <c r="X3597" s="35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 t="s">
        <v>72</v>
      </c>
      <c r="AM3597" s="1" t="s">
        <v>73</v>
      </c>
      <c r="AN3597" s="1" t="s">
        <v>70</v>
      </c>
      <c r="AO3597" s="1">
        <v>812</v>
      </c>
      <c r="AP3597" s="1"/>
      <c r="AQ3597" s="2">
        <v>7450</v>
      </c>
      <c r="AR3597" s="36">
        <v>6049400</v>
      </c>
      <c r="AS3597" s="1">
        <v>31</v>
      </c>
      <c r="AT3597" s="45">
        <v>0.85</v>
      </c>
      <c r="AU3597" s="36">
        <v>907410</v>
      </c>
      <c r="AV3597" s="36">
        <v>978460</v>
      </c>
      <c r="AW3597" s="1"/>
      <c r="AX3597" s="2"/>
      <c r="AY3597" s="1"/>
      <c r="AZ3597" s="1"/>
      <c r="BA3597" s="36"/>
      <c r="BB3597" s="2"/>
      <c r="BC3597" s="1"/>
      <c r="BD3597" s="1"/>
      <c r="BE3597" s="36">
        <v>907410</v>
      </c>
      <c r="BF3597" s="36">
        <v>978460</v>
      </c>
      <c r="BG3597" s="1"/>
      <c r="BH3597" s="1"/>
      <c r="BI3597" s="1">
        <v>50</v>
      </c>
      <c r="BJ3597" s="1">
        <v>0</v>
      </c>
      <c r="BK3597" s="1">
        <v>0.03</v>
      </c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37" t="s">
        <v>76</v>
      </c>
    </row>
    <row r="3598" spans="1:77" x14ac:dyDescent="0.25">
      <c r="A3598" s="1">
        <v>3593</v>
      </c>
      <c r="B3598" s="1"/>
      <c r="C3598" s="1"/>
      <c r="D3598" s="1"/>
      <c r="E3598" s="1"/>
      <c r="F3598" s="1">
        <v>3593</v>
      </c>
      <c r="G3598" s="1" t="s">
        <v>67</v>
      </c>
      <c r="H3598" s="1">
        <v>4539</v>
      </c>
      <c r="M3598" s="1">
        <v>0</v>
      </c>
      <c r="N3598" s="1">
        <v>0</v>
      </c>
      <c r="O3598" s="1">
        <v>37</v>
      </c>
      <c r="P3598" s="1" t="s">
        <v>70</v>
      </c>
      <c r="Q3598" s="2">
        <v>37</v>
      </c>
      <c r="R3598" s="1"/>
      <c r="S3598" s="2">
        <v>250</v>
      </c>
      <c r="T3598" s="1"/>
      <c r="U3598" s="1"/>
      <c r="V3598" s="1"/>
      <c r="W3598" s="1"/>
      <c r="X3598" s="35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 t="s">
        <v>72</v>
      </c>
      <c r="AM3598" s="1" t="s">
        <v>73</v>
      </c>
      <c r="AN3598" s="1" t="s">
        <v>70</v>
      </c>
      <c r="AO3598" s="1">
        <v>148</v>
      </c>
      <c r="AP3598" s="1"/>
      <c r="AQ3598" s="2">
        <v>7450</v>
      </c>
      <c r="AR3598" s="36">
        <v>1102600</v>
      </c>
      <c r="AS3598" s="1">
        <v>18</v>
      </c>
      <c r="AT3598" s="45">
        <v>0.65</v>
      </c>
      <c r="AU3598" s="36">
        <v>385910</v>
      </c>
      <c r="AV3598" s="36">
        <v>395160</v>
      </c>
      <c r="AW3598" s="1"/>
      <c r="AX3598" s="2"/>
      <c r="AY3598" s="1"/>
      <c r="AZ3598" s="1"/>
      <c r="BA3598" s="36"/>
      <c r="BB3598" s="2"/>
      <c r="BC3598" s="1"/>
      <c r="BD3598" s="1"/>
      <c r="BE3598" s="36">
        <v>385910</v>
      </c>
      <c r="BF3598" s="36">
        <v>395160</v>
      </c>
      <c r="BG3598" s="1"/>
      <c r="BH3598" s="1"/>
      <c r="BI3598" s="1">
        <v>50</v>
      </c>
      <c r="BJ3598" s="1">
        <v>0</v>
      </c>
      <c r="BK3598" s="1">
        <v>0.03</v>
      </c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37" t="s">
        <v>76</v>
      </c>
    </row>
    <row r="3599" spans="1:77" x14ac:dyDescent="0.25">
      <c r="A3599" s="1">
        <v>3594</v>
      </c>
      <c r="B3599" s="1"/>
      <c r="C3599" s="1"/>
      <c r="D3599" s="1"/>
      <c r="E3599" s="1"/>
      <c r="F3599" s="1">
        <v>3594</v>
      </c>
      <c r="G3599" s="1" t="s">
        <v>67</v>
      </c>
      <c r="H3599" s="1">
        <v>4540</v>
      </c>
      <c r="M3599" s="1">
        <v>0</v>
      </c>
      <c r="N3599" s="1">
        <v>0</v>
      </c>
      <c r="O3599" s="1">
        <v>40</v>
      </c>
      <c r="P3599" s="1" t="s">
        <v>70</v>
      </c>
      <c r="Q3599" s="2">
        <v>40</v>
      </c>
      <c r="R3599" s="1"/>
      <c r="S3599" s="2">
        <v>250</v>
      </c>
      <c r="T3599" s="1"/>
      <c r="U3599" s="1"/>
      <c r="V3599" s="1"/>
      <c r="W3599" s="1"/>
      <c r="X3599" s="35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 t="s">
        <v>72</v>
      </c>
      <c r="AM3599" s="1" t="s">
        <v>73</v>
      </c>
      <c r="AN3599" s="1" t="s">
        <v>70</v>
      </c>
      <c r="AO3599" s="1">
        <v>160</v>
      </c>
      <c r="AP3599" s="1"/>
      <c r="AQ3599" s="2">
        <v>7450</v>
      </c>
      <c r="AR3599" s="36">
        <v>1192000</v>
      </c>
      <c r="AS3599" s="1">
        <v>19</v>
      </c>
      <c r="AT3599" s="45">
        <v>0.7</v>
      </c>
      <c r="AU3599" s="36">
        <v>357600</v>
      </c>
      <c r="AV3599" s="36">
        <v>367600</v>
      </c>
      <c r="AW3599" s="1"/>
      <c r="AX3599" s="2"/>
      <c r="AY3599" s="1"/>
      <c r="AZ3599" s="1"/>
      <c r="BA3599" s="36"/>
      <c r="BB3599" s="2"/>
      <c r="BC3599" s="1"/>
      <c r="BD3599" s="1"/>
      <c r="BE3599" s="36">
        <v>357600</v>
      </c>
      <c r="BF3599" s="36">
        <v>367600</v>
      </c>
      <c r="BG3599" s="1"/>
      <c r="BH3599" s="1"/>
      <c r="BI3599" s="1">
        <v>10</v>
      </c>
      <c r="BJ3599" s="1">
        <v>0</v>
      </c>
      <c r="BK3599" s="1">
        <v>0.03</v>
      </c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37" t="s">
        <v>76</v>
      </c>
    </row>
    <row r="3600" spans="1:77" x14ac:dyDescent="0.25">
      <c r="A3600" s="1">
        <v>3595</v>
      </c>
      <c r="B3600" s="1"/>
      <c r="C3600" s="1"/>
      <c r="D3600" s="1"/>
      <c r="E3600" s="1"/>
      <c r="F3600" s="1">
        <v>3595</v>
      </c>
      <c r="G3600" s="1" t="s">
        <v>67</v>
      </c>
      <c r="H3600" s="1">
        <v>4541</v>
      </c>
      <c r="M3600" s="1">
        <v>0</v>
      </c>
      <c r="N3600" s="1">
        <v>0</v>
      </c>
      <c r="O3600" s="1">
        <v>42</v>
      </c>
      <c r="P3600" s="1" t="s">
        <v>70</v>
      </c>
      <c r="Q3600" s="2">
        <v>42</v>
      </c>
      <c r="R3600" s="1"/>
      <c r="S3600" s="2">
        <v>250</v>
      </c>
      <c r="T3600" s="1"/>
      <c r="U3600" s="1"/>
      <c r="V3600" s="1"/>
      <c r="W3600" s="1"/>
      <c r="X3600" s="35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 t="s">
        <v>72</v>
      </c>
      <c r="AM3600" s="1" t="s">
        <v>73</v>
      </c>
      <c r="AN3600" s="1" t="s">
        <v>70</v>
      </c>
      <c r="AO3600" s="1">
        <v>168</v>
      </c>
      <c r="AP3600" s="1"/>
      <c r="AQ3600" s="2">
        <v>7450</v>
      </c>
      <c r="AR3600" s="36">
        <v>1251600</v>
      </c>
      <c r="AS3600" s="1">
        <v>34</v>
      </c>
      <c r="AT3600" s="45">
        <v>0.85</v>
      </c>
      <c r="AU3600" s="36">
        <v>187740</v>
      </c>
      <c r="AV3600" s="36">
        <v>198240</v>
      </c>
      <c r="AW3600" s="1"/>
      <c r="AX3600" s="2"/>
      <c r="AY3600" s="1"/>
      <c r="AZ3600" s="1"/>
      <c r="BA3600" s="36"/>
      <c r="BB3600" s="2"/>
      <c r="BC3600" s="1"/>
      <c r="BD3600" s="1"/>
      <c r="BE3600" s="36">
        <v>187740</v>
      </c>
      <c r="BF3600" s="36">
        <v>198240</v>
      </c>
      <c r="BG3600" s="1"/>
      <c r="BH3600" s="1"/>
      <c r="BI3600" s="1">
        <v>50</v>
      </c>
      <c r="BJ3600" s="1">
        <v>0</v>
      </c>
      <c r="BK3600" s="1">
        <v>0.03</v>
      </c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37" t="s">
        <v>76</v>
      </c>
    </row>
    <row r="3601" spans="1:77" x14ac:dyDescent="0.25">
      <c r="A3601" s="1">
        <v>3596</v>
      </c>
      <c r="B3601" s="1"/>
      <c r="C3601" s="1"/>
      <c r="D3601" s="1"/>
      <c r="E3601" s="1"/>
      <c r="F3601" s="1">
        <v>3596</v>
      </c>
      <c r="G3601" s="1" t="s">
        <v>67</v>
      </c>
      <c r="H3601" s="1">
        <v>4542</v>
      </c>
      <c r="M3601" s="1">
        <v>0</v>
      </c>
      <c r="N3601" s="1">
        <v>0</v>
      </c>
      <c r="O3601" s="1">
        <v>66</v>
      </c>
      <c r="P3601" s="1" t="s">
        <v>70</v>
      </c>
      <c r="Q3601" s="2">
        <v>66</v>
      </c>
      <c r="R3601" s="1"/>
      <c r="S3601" s="2">
        <v>250</v>
      </c>
      <c r="T3601" s="1"/>
      <c r="U3601" s="1"/>
      <c r="V3601" s="1"/>
      <c r="W3601" s="1"/>
      <c r="X3601" s="35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 t="s">
        <v>72</v>
      </c>
      <c r="AM3601" s="1" t="s">
        <v>73</v>
      </c>
      <c r="AN3601" s="1" t="s">
        <v>70</v>
      </c>
      <c r="AO3601" s="1">
        <v>264</v>
      </c>
      <c r="AP3601" s="1"/>
      <c r="AQ3601" s="2">
        <v>7450</v>
      </c>
      <c r="AR3601" s="36">
        <v>1966800</v>
      </c>
      <c r="AS3601" s="1">
        <v>29</v>
      </c>
      <c r="AT3601" s="45">
        <v>0.85</v>
      </c>
      <c r="AU3601" s="36">
        <v>295020</v>
      </c>
      <c r="AV3601" s="36">
        <v>311520</v>
      </c>
      <c r="AW3601" s="1"/>
      <c r="AX3601" s="2"/>
      <c r="AY3601" s="1"/>
      <c r="AZ3601" s="1"/>
      <c r="BA3601" s="36"/>
      <c r="BB3601" s="2"/>
      <c r="BC3601" s="1"/>
      <c r="BD3601" s="1"/>
      <c r="BE3601" s="36">
        <v>295020</v>
      </c>
      <c r="BF3601" s="36">
        <v>311520</v>
      </c>
      <c r="BG3601" s="1"/>
      <c r="BH3601" s="1"/>
      <c r="BI3601" s="1">
        <v>50</v>
      </c>
      <c r="BJ3601" s="1">
        <v>0</v>
      </c>
      <c r="BK3601" s="1">
        <v>0.03</v>
      </c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37" t="s">
        <v>76</v>
      </c>
    </row>
    <row r="3602" spans="1:77" x14ac:dyDescent="0.25">
      <c r="A3602" s="1">
        <v>3597</v>
      </c>
      <c r="B3602" s="1"/>
      <c r="C3602" s="1"/>
      <c r="D3602" s="1"/>
      <c r="E3602" s="1"/>
      <c r="F3602" s="1">
        <v>3597</v>
      </c>
      <c r="G3602" s="1" t="s">
        <v>67</v>
      </c>
      <c r="H3602" s="1">
        <v>4543</v>
      </c>
      <c r="M3602" s="1">
        <v>0</v>
      </c>
      <c r="N3602" s="1">
        <v>0</v>
      </c>
      <c r="O3602" s="1">
        <v>99</v>
      </c>
      <c r="P3602" s="1" t="s">
        <v>70</v>
      </c>
      <c r="Q3602" s="2">
        <v>99</v>
      </c>
      <c r="R3602" s="1"/>
      <c r="S3602" s="2">
        <v>250</v>
      </c>
      <c r="T3602" s="1"/>
      <c r="U3602" s="1"/>
      <c r="V3602" s="1"/>
      <c r="W3602" s="1"/>
      <c r="X3602" s="35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 t="s">
        <v>72</v>
      </c>
      <c r="AM3602" s="1" t="s">
        <v>73</v>
      </c>
      <c r="AN3602" s="1" t="s">
        <v>70</v>
      </c>
      <c r="AO3602" s="1">
        <v>396</v>
      </c>
      <c r="AP3602" s="1"/>
      <c r="AQ3602" s="2">
        <v>7450</v>
      </c>
      <c r="AR3602" s="36">
        <v>2950200</v>
      </c>
      <c r="AS3602" s="1">
        <v>31</v>
      </c>
      <c r="AT3602" s="45">
        <v>0.85</v>
      </c>
      <c r="AU3602" s="36">
        <v>442530</v>
      </c>
      <c r="AV3602" s="36">
        <v>467280</v>
      </c>
      <c r="AW3602" s="1"/>
      <c r="AX3602" s="2"/>
      <c r="AY3602" s="1"/>
      <c r="AZ3602" s="1"/>
      <c r="BA3602" s="36"/>
      <c r="BB3602" s="2"/>
      <c r="BC3602" s="1"/>
      <c r="BD3602" s="1"/>
      <c r="BE3602" s="36">
        <v>442530</v>
      </c>
      <c r="BF3602" s="36">
        <v>467280</v>
      </c>
      <c r="BG3602" s="1"/>
      <c r="BH3602" s="1"/>
      <c r="BI3602" s="1">
        <v>50</v>
      </c>
      <c r="BJ3602" s="1">
        <v>0</v>
      </c>
      <c r="BK3602" s="1">
        <v>0.03</v>
      </c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37" t="s">
        <v>76</v>
      </c>
    </row>
    <row r="3603" spans="1:77" x14ac:dyDescent="0.25">
      <c r="A3603" s="1">
        <v>3598</v>
      </c>
      <c r="B3603" s="1"/>
      <c r="C3603" s="1"/>
      <c r="D3603" s="1"/>
      <c r="E3603" s="1"/>
      <c r="F3603" s="1">
        <v>3598</v>
      </c>
      <c r="G3603" s="1" t="s">
        <v>67</v>
      </c>
      <c r="H3603" s="1">
        <v>4544</v>
      </c>
      <c r="M3603" s="1">
        <v>0</v>
      </c>
      <c r="N3603" s="1">
        <v>0</v>
      </c>
      <c r="O3603" s="1">
        <v>90</v>
      </c>
      <c r="P3603" s="1" t="s">
        <v>70</v>
      </c>
      <c r="Q3603" s="2">
        <v>90</v>
      </c>
      <c r="R3603" s="1"/>
      <c r="S3603" s="2">
        <v>250</v>
      </c>
      <c r="T3603" s="1"/>
      <c r="U3603" s="1"/>
      <c r="V3603" s="1"/>
      <c r="W3603" s="1"/>
      <c r="X3603" s="35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 t="s">
        <v>72</v>
      </c>
      <c r="AM3603" s="1" t="s">
        <v>75</v>
      </c>
      <c r="AN3603" s="1" t="s">
        <v>70</v>
      </c>
      <c r="AO3603" s="1">
        <v>360</v>
      </c>
      <c r="AP3603" s="1"/>
      <c r="AQ3603" s="2">
        <v>8050</v>
      </c>
      <c r="AR3603" s="36">
        <v>2898000</v>
      </c>
      <c r="AS3603" s="1">
        <v>39</v>
      </c>
      <c r="AT3603" s="45">
        <v>0.68</v>
      </c>
      <c r="AU3603" s="36">
        <v>927359.99999999977</v>
      </c>
      <c r="AV3603" s="36">
        <v>949859.99999999977</v>
      </c>
      <c r="AW3603" s="1"/>
      <c r="AX3603" s="2"/>
      <c r="AY3603" s="1"/>
      <c r="AZ3603" s="1"/>
      <c r="BA3603" s="36"/>
      <c r="BB3603" s="2"/>
      <c r="BC3603" s="1"/>
      <c r="BD3603" s="1"/>
      <c r="BE3603" s="36">
        <v>927359.99999999977</v>
      </c>
      <c r="BF3603" s="36">
        <v>949859.99999999977</v>
      </c>
      <c r="BG3603" s="1"/>
      <c r="BH3603" s="1"/>
      <c r="BI3603" s="1">
        <v>50</v>
      </c>
      <c r="BJ3603" s="1">
        <v>0</v>
      </c>
      <c r="BK3603" s="1">
        <v>0.03</v>
      </c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37" t="s">
        <v>76</v>
      </c>
    </row>
    <row r="3604" spans="1:77" x14ac:dyDescent="0.25">
      <c r="A3604" s="1">
        <v>3599</v>
      </c>
      <c r="B3604" s="1"/>
      <c r="C3604" s="1"/>
      <c r="D3604" s="1"/>
      <c r="E3604" s="1"/>
      <c r="F3604" s="1">
        <v>3599</v>
      </c>
      <c r="G3604" s="1" t="s">
        <v>67</v>
      </c>
      <c r="H3604" s="1">
        <v>4545</v>
      </c>
      <c r="M3604" s="1">
        <v>0</v>
      </c>
      <c r="N3604" s="1">
        <v>1</v>
      </c>
      <c r="O3604" s="1">
        <v>3</v>
      </c>
      <c r="P3604" s="1" t="s">
        <v>70</v>
      </c>
      <c r="Q3604" s="2">
        <v>103</v>
      </c>
      <c r="R3604" s="1"/>
      <c r="S3604" s="2">
        <v>250</v>
      </c>
      <c r="T3604" s="1"/>
      <c r="U3604" s="1"/>
      <c r="V3604" s="1"/>
      <c r="W3604" s="1"/>
      <c r="X3604" s="35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 t="s">
        <v>72</v>
      </c>
      <c r="AM3604" s="1" t="s">
        <v>75</v>
      </c>
      <c r="AN3604" s="1" t="s">
        <v>70</v>
      </c>
      <c r="AO3604" s="1">
        <v>412</v>
      </c>
      <c r="AP3604" s="1"/>
      <c r="AQ3604" s="2">
        <v>8050</v>
      </c>
      <c r="AR3604" s="36">
        <v>3316600</v>
      </c>
      <c r="AS3604" s="1">
        <v>29</v>
      </c>
      <c r="AT3604" s="45">
        <v>0.48</v>
      </c>
      <c r="AU3604" s="36">
        <v>1724632</v>
      </c>
      <c r="AV3604" s="36">
        <v>1750382</v>
      </c>
      <c r="AW3604" s="1"/>
      <c r="AX3604" s="2"/>
      <c r="AY3604" s="1"/>
      <c r="AZ3604" s="1"/>
      <c r="BA3604" s="36"/>
      <c r="BB3604" s="2"/>
      <c r="BC3604" s="1"/>
      <c r="BD3604" s="1"/>
      <c r="BE3604" s="36">
        <v>1724632</v>
      </c>
      <c r="BF3604" s="36">
        <v>1750382</v>
      </c>
      <c r="BG3604" s="1"/>
      <c r="BH3604" s="1"/>
      <c r="BI3604" s="1">
        <v>50</v>
      </c>
      <c r="BJ3604" s="1">
        <v>0</v>
      </c>
      <c r="BK3604" s="1">
        <v>0.03</v>
      </c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37" t="s">
        <v>76</v>
      </c>
    </row>
    <row r="3605" spans="1:77" x14ac:dyDescent="0.25">
      <c r="A3605" s="1">
        <v>3600</v>
      </c>
      <c r="B3605" s="1"/>
      <c r="C3605" s="1"/>
      <c r="D3605" s="1"/>
      <c r="E3605" s="1"/>
      <c r="F3605" s="1">
        <v>3600</v>
      </c>
      <c r="G3605" s="1" t="s">
        <v>67</v>
      </c>
      <c r="H3605" s="1">
        <v>4546</v>
      </c>
      <c r="M3605" s="1">
        <v>0</v>
      </c>
      <c r="N3605" s="1">
        <v>2</v>
      </c>
      <c r="O3605" s="1">
        <v>2</v>
      </c>
      <c r="P3605" s="1" t="s">
        <v>70</v>
      </c>
      <c r="Q3605" s="2">
        <v>202</v>
      </c>
      <c r="R3605" s="1"/>
      <c r="S3605" s="2">
        <v>350</v>
      </c>
      <c r="T3605" s="1"/>
      <c r="U3605" s="1"/>
      <c r="V3605" s="1"/>
      <c r="W3605" s="1"/>
      <c r="X3605" s="35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 t="s">
        <v>72</v>
      </c>
      <c r="AM3605" s="1" t="s">
        <v>73</v>
      </c>
      <c r="AN3605" s="1" t="s">
        <v>70</v>
      </c>
      <c r="AO3605" s="1">
        <v>808</v>
      </c>
      <c r="AP3605" s="1"/>
      <c r="AQ3605" s="2">
        <v>7450</v>
      </c>
      <c r="AR3605" s="36">
        <v>6019600</v>
      </c>
      <c r="AS3605" s="1">
        <v>28</v>
      </c>
      <c r="AT3605" s="45">
        <v>0.85</v>
      </c>
      <c r="AU3605" s="36">
        <v>902940</v>
      </c>
      <c r="AV3605" s="36">
        <v>973640</v>
      </c>
      <c r="AW3605" s="1"/>
      <c r="AX3605" s="2"/>
      <c r="AY3605" s="1"/>
      <c r="AZ3605" s="1"/>
      <c r="BA3605" s="36"/>
      <c r="BB3605" s="2"/>
      <c r="BC3605" s="1"/>
      <c r="BD3605" s="1"/>
      <c r="BE3605" s="36">
        <v>902940</v>
      </c>
      <c r="BF3605" s="36">
        <v>973640</v>
      </c>
      <c r="BG3605" s="1"/>
      <c r="BH3605" s="1"/>
      <c r="BI3605" s="1">
        <v>50</v>
      </c>
      <c r="BJ3605" s="1">
        <v>0</v>
      </c>
      <c r="BK3605" s="1">
        <v>0.03</v>
      </c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37" t="s">
        <v>76</v>
      </c>
    </row>
    <row r="3606" spans="1:77" x14ac:dyDescent="0.25">
      <c r="A3606" s="1">
        <v>3601</v>
      </c>
      <c r="B3606" s="1"/>
      <c r="C3606" s="1"/>
      <c r="D3606" s="1"/>
      <c r="E3606" s="1"/>
      <c r="F3606" s="1">
        <v>3601</v>
      </c>
      <c r="G3606" s="1" t="s">
        <v>67</v>
      </c>
      <c r="H3606" s="1">
        <v>4547</v>
      </c>
      <c r="M3606" s="1">
        <v>0</v>
      </c>
      <c r="N3606" s="1">
        <v>0</v>
      </c>
      <c r="O3606" s="1">
        <v>75</v>
      </c>
      <c r="P3606" s="1" t="s">
        <v>70</v>
      </c>
      <c r="Q3606" s="2">
        <v>75</v>
      </c>
      <c r="R3606" s="1"/>
      <c r="S3606" s="2">
        <v>350</v>
      </c>
      <c r="T3606" s="1"/>
      <c r="U3606" s="1"/>
      <c r="V3606" s="1"/>
      <c r="W3606" s="1"/>
      <c r="X3606" s="35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 t="s">
        <v>72</v>
      </c>
      <c r="AM3606" s="1" t="s">
        <v>73</v>
      </c>
      <c r="AN3606" s="1" t="s">
        <v>70</v>
      </c>
      <c r="AO3606" s="1">
        <v>300</v>
      </c>
      <c r="AP3606" s="1"/>
      <c r="AQ3606" s="2">
        <v>7450</v>
      </c>
      <c r="AR3606" s="36">
        <v>2235000</v>
      </c>
      <c r="AS3606" s="1">
        <v>24</v>
      </c>
      <c r="AT3606" s="45">
        <v>0.85</v>
      </c>
      <c r="AU3606" s="36">
        <v>335250</v>
      </c>
      <c r="AV3606" s="36">
        <v>361500</v>
      </c>
      <c r="AW3606" s="1"/>
      <c r="AX3606" s="2"/>
      <c r="AY3606" s="1"/>
      <c r="AZ3606" s="1"/>
      <c r="BA3606" s="36"/>
      <c r="BB3606" s="2"/>
      <c r="BC3606" s="1"/>
      <c r="BD3606" s="1"/>
      <c r="BE3606" s="36">
        <v>335250</v>
      </c>
      <c r="BF3606" s="36">
        <v>361500</v>
      </c>
      <c r="BG3606" s="1"/>
      <c r="BH3606" s="1"/>
      <c r="BI3606" s="1">
        <v>50</v>
      </c>
      <c r="BJ3606" s="1">
        <v>0</v>
      </c>
      <c r="BK3606" s="1">
        <v>0.03</v>
      </c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37" t="s">
        <v>76</v>
      </c>
    </row>
    <row r="3607" spans="1:77" x14ac:dyDescent="0.25">
      <c r="A3607" s="1">
        <v>3602</v>
      </c>
      <c r="B3607" s="1"/>
      <c r="C3607" s="1"/>
      <c r="D3607" s="1"/>
      <c r="E3607" s="1"/>
      <c r="F3607" s="1">
        <v>3602</v>
      </c>
      <c r="G3607" s="1" t="s">
        <v>67</v>
      </c>
      <c r="H3607" s="1">
        <v>4548</v>
      </c>
      <c r="M3607" s="1">
        <v>0</v>
      </c>
      <c r="N3607" s="1">
        <v>0</v>
      </c>
      <c r="O3607" s="1">
        <v>82.9</v>
      </c>
      <c r="P3607" s="1" t="s">
        <v>70</v>
      </c>
      <c r="Q3607" s="2">
        <v>82.9</v>
      </c>
      <c r="R3607" s="1"/>
      <c r="S3607" s="2">
        <v>250</v>
      </c>
      <c r="T3607" s="1"/>
      <c r="U3607" s="1"/>
      <c r="V3607" s="1"/>
      <c r="W3607" s="1"/>
      <c r="X3607" s="35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 t="s">
        <v>72</v>
      </c>
      <c r="AM3607" s="1" t="s">
        <v>73</v>
      </c>
      <c r="AN3607" s="1" t="s">
        <v>70</v>
      </c>
      <c r="AO3607" s="1">
        <v>331.6</v>
      </c>
      <c r="AP3607" s="1"/>
      <c r="AQ3607" s="2">
        <v>7450</v>
      </c>
      <c r="AR3607" s="36">
        <v>2470420</v>
      </c>
      <c r="AS3607" s="1">
        <v>24</v>
      </c>
      <c r="AT3607" s="45">
        <v>0.85</v>
      </c>
      <c r="AU3607" s="36">
        <v>370563</v>
      </c>
      <c r="AV3607" s="36">
        <v>391288</v>
      </c>
      <c r="AW3607" s="1"/>
      <c r="AX3607" s="2"/>
      <c r="AY3607" s="1"/>
      <c r="AZ3607" s="1"/>
      <c r="BA3607" s="36"/>
      <c r="BB3607" s="2"/>
      <c r="BC3607" s="1"/>
      <c r="BD3607" s="1"/>
      <c r="BE3607" s="36">
        <v>370563</v>
      </c>
      <c r="BF3607" s="36">
        <v>391288</v>
      </c>
      <c r="BG3607" s="1"/>
      <c r="BH3607" s="1"/>
      <c r="BI3607" s="1">
        <v>50</v>
      </c>
      <c r="BJ3607" s="1">
        <v>0</v>
      </c>
      <c r="BK3607" s="1">
        <v>0.03</v>
      </c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37" t="s">
        <v>76</v>
      </c>
    </row>
    <row r="3608" spans="1:77" x14ac:dyDescent="0.25">
      <c r="A3608" s="1">
        <v>3603</v>
      </c>
      <c r="B3608" s="1"/>
      <c r="C3608" s="1"/>
      <c r="D3608" s="1"/>
      <c r="E3608" s="1"/>
      <c r="F3608" s="1">
        <v>3603</v>
      </c>
      <c r="G3608" s="1" t="s">
        <v>67</v>
      </c>
      <c r="H3608" s="1">
        <v>4549</v>
      </c>
      <c r="M3608" s="1">
        <v>0</v>
      </c>
      <c r="N3608" s="1">
        <v>3</v>
      </c>
      <c r="O3608" s="1">
        <v>14</v>
      </c>
      <c r="P3608" s="1" t="s">
        <v>70</v>
      </c>
      <c r="Q3608" s="2">
        <v>314</v>
      </c>
      <c r="R3608" s="1"/>
      <c r="S3608" s="2">
        <v>250</v>
      </c>
      <c r="T3608" s="1"/>
      <c r="U3608" s="1"/>
      <c r="V3608" s="1"/>
      <c r="W3608" s="1"/>
      <c r="X3608" s="35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 t="s">
        <v>72</v>
      </c>
      <c r="AM3608" s="1" t="s">
        <v>73</v>
      </c>
      <c r="AN3608" s="1" t="s">
        <v>70</v>
      </c>
      <c r="AO3608" s="1">
        <v>1256</v>
      </c>
      <c r="AP3608" s="1"/>
      <c r="AQ3608" s="2">
        <v>7450</v>
      </c>
      <c r="AR3608" s="36">
        <v>9357200</v>
      </c>
      <c r="AS3608" s="1">
        <v>33</v>
      </c>
      <c r="AT3608" s="45">
        <v>0.85</v>
      </c>
      <c r="AU3608" s="36">
        <v>1403580</v>
      </c>
      <c r="AV3608" s="36">
        <v>1482080</v>
      </c>
      <c r="AW3608" s="1"/>
      <c r="AX3608" s="2"/>
      <c r="AY3608" s="1"/>
      <c r="AZ3608" s="1"/>
      <c r="BA3608" s="36"/>
      <c r="BB3608" s="2"/>
      <c r="BC3608" s="1"/>
      <c r="BD3608" s="1"/>
      <c r="BE3608" s="36">
        <v>1403580</v>
      </c>
      <c r="BF3608" s="36">
        <v>1482080</v>
      </c>
      <c r="BG3608" s="1"/>
      <c r="BH3608" s="1"/>
      <c r="BI3608" s="1">
        <v>50</v>
      </c>
      <c r="BJ3608" s="1">
        <v>0</v>
      </c>
      <c r="BK3608" s="1">
        <v>0.03</v>
      </c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37" t="s">
        <v>76</v>
      </c>
    </row>
    <row r="3609" spans="1:77" x14ac:dyDescent="0.25">
      <c r="A3609" s="1">
        <v>3604</v>
      </c>
      <c r="B3609" s="1"/>
      <c r="C3609" s="1"/>
      <c r="D3609" s="1"/>
      <c r="E3609" s="1"/>
      <c r="F3609" s="1">
        <v>3604</v>
      </c>
      <c r="G3609" s="1" t="s">
        <v>67</v>
      </c>
      <c r="H3609" s="1">
        <v>4551</v>
      </c>
      <c r="M3609" s="1">
        <v>0</v>
      </c>
      <c r="N3609" s="1">
        <v>0</v>
      </c>
      <c r="O3609" s="1">
        <v>41</v>
      </c>
      <c r="P3609" s="1" t="s">
        <v>70</v>
      </c>
      <c r="Q3609" s="2">
        <v>41</v>
      </c>
      <c r="R3609" s="1"/>
      <c r="S3609" s="2">
        <v>250</v>
      </c>
      <c r="T3609" s="1"/>
      <c r="U3609" s="1"/>
      <c r="V3609" s="1"/>
      <c r="W3609" s="1"/>
      <c r="X3609" s="35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 t="s">
        <v>72</v>
      </c>
      <c r="AM3609" s="1" t="s">
        <v>73</v>
      </c>
      <c r="AN3609" s="1" t="s">
        <v>70</v>
      </c>
      <c r="AO3609" s="1">
        <v>164</v>
      </c>
      <c r="AP3609" s="1"/>
      <c r="AQ3609" s="2">
        <v>7450</v>
      </c>
      <c r="AR3609" s="36">
        <v>1221800</v>
      </c>
      <c r="AS3609" s="1">
        <v>23</v>
      </c>
      <c r="AT3609" s="45">
        <v>0.85</v>
      </c>
      <c r="AU3609" s="36">
        <v>183270</v>
      </c>
      <c r="AV3609" s="36">
        <v>193520</v>
      </c>
      <c r="AW3609" s="1"/>
      <c r="AX3609" s="2"/>
      <c r="AY3609" s="1"/>
      <c r="AZ3609" s="1"/>
      <c r="BA3609" s="36"/>
      <c r="BB3609" s="2"/>
      <c r="BC3609" s="1"/>
      <c r="BD3609" s="1"/>
      <c r="BE3609" s="36">
        <v>183270</v>
      </c>
      <c r="BF3609" s="36">
        <v>193520</v>
      </c>
      <c r="BG3609" s="1"/>
      <c r="BH3609" s="1"/>
      <c r="BI3609" s="1">
        <v>50</v>
      </c>
      <c r="BJ3609" s="1">
        <v>0</v>
      </c>
      <c r="BK3609" s="1">
        <v>0.03</v>
      </c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37" t="s">
        <v>76</v>
      </c>
    </row>
    <row r="3610" spans="1:77" x14ac:dyDescent="0.25">
      <c r="A3610" s="1">
        <v>3605</v>
      </c>
      <c r="B3610" s="1"/>
      <c r="C3610" s="1"/>
      <c r="D3610" s="1"/>
      <c r="E3610" s="1"/>
      <c r="F3610" s="1">
        <v>3605</v>
      </c>
      <c r="G3610" s="1" t="s">
        <v>67</v>
      </c>
      <c r="H3610" s="1">
        <v>4552</v>
      </c>
      <c r="M3610" s="1">
        <v>0</v>
      </c>
      <c r="N3610" s="1">
        <v>0</v>
      </c>
      <c r="O3610" s="1">
        <v>22</v>
      </c>
      <c r="P3610" s="1" t="s">
        <v>70</v>
      </c>
      <c r="Q3610" s="2">
        <v>22</v>
      </c>
      <c r="R3610" s="1"/>
      <c r="S3610" s="2">
        <v>250</v>
      </c>
      <c r="T3610" s="1"/>
      <c r="U3610" s="1"/>
      <c r="V3610" s="1"/>
      <c r="W3610" s="1"/>
      <c r="X3610" s="35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 t="s">
        <v>72</v>
      </c>
      <c r="AM3610" s="1" t="s">
        <v>73</v>
      </c>
      <c r="AN3610" s="1" t="s">
        <v>70</v>
      </c>
      <c r="AO3610" s="1">
        <v>88</v>
      </c>
      <c r="AP3610" s="1"/>
      <c r="AQ3610" s="2">
        <v>7450</v>
      </c>
      <c r="AR3610" s="36">
        <v>655600</v>
      </c>
      <c r="AS3610" s="1">
        <v>29</v>
      </c>
      <c r="AT3610" s="45">
        <v>0.85</v>
      </c>
      <c r="AU3610" s="36">
        <v>98340</v>
      </c>
      <c r="AV3610" s="36">
        <v>103840</v>
      </c>
      <c r="AW3610" s="1"/>
      <c r="AX3610" s="2"/>
      <c r="AY3610" s="1"/>
      <c r="AZ3610" s="1"/>
      <c r="BA3610" s="36"/>
      <c r="BB3610" s="2"/>
      <c r="BC3610" s="1"/>
      <c r="BD3610" s="1"/>
      <c r="BE3610" s="36">
        <v>98340</v>
      </c>
      <c r="BF3610" s="36">
        <v>103840</v>
      </c>
      <c r="BG3610" s="1"/>
      <c r="BH3610" s="1"/>
      <c r="BI3610" s="1">
        <v>50</v>
      </c>
      <c r="BJ3610" s="1">
        <v>0</v>
      </c>
      <c r="BK3610" s="1">
        <v>0.03</v>
      </c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37" t="s">
        <v>76</v>
      </c>
    </row>
    <row r="3611" spans="1:77" x14ac:dyDescent="0.25">
      <c r="A3611" s="1">
        <v>3606</v>
      </c>
      <c r="B3611" s="1"/>
      <c r="C3611" s="1"/>
      <c r="D3611" s="1"/>
      <c r="E3611" s="1"/>
      <c r="F3611" s="1">
        <v>3606</v>
      </c>
      <c r="G3611" s="1" t="s">
        <v>67</v>
      </c>
      <c r="H3611" s="1">
        <v>4553</v>
      </c>
      <c r="M3611" s="1">
        <v>0</v>
      </c>
      <c r="N3611" s="1">
        <v>0</v>
      </c>
      <c r="O3611" s="1">
        <v>97</v>
      </c>
      <c r="P3611" s="1" t="s">
        <v>70</v>
      </c>
      <c r="Q3611" s="2">
        <v>97</v>
      </c>
      <c r="R3611" s="1"/>
      <c r="S3611" s="2">
        <v>100</v>
      </c>
      <c r="T3611" s="1"/>
      <c r="U3611" s="1"/>
      <c r="V3611" s="1"/>
      <c r="W3611" s="1"/>
      <c r="X3611" s="35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 t="s">
        <v>72</v>
      </c>
      <c r="AM3611" s="1" t="s">
        <v>73</v>
      </c>
      <c r="AN3611" s="1" t="s">
        <v>70</v>
      </c>
      <c r="AO3611" s="1">
        <v>388</v>
      </c>
      <c r="AP3611" s="1"/>
      <c r="AQ3611" s="2">
        <v>7450</v>
      </c>
      <c r="AR3611" s="36">
        <v>2890600</v>
      </c>
      <c r="AS3611" s="1">
        <v>29</v>
      </c>
      <c r="AT3611" s="45">
        <v>0.85</v>
      </c>
      <c r="AU3611" s="36">
        <v>433590</v>
      </c>
      <c r="AV3611" s="36">
        <v>443290</v>
      </c>
      <c r="AW3611" s="1"/>
      <c r="AX3611" s="2"/>
      <c r="AY3611" s="1"/>
      <c r="AZ3611" s="1"/>
      <c r="BA3611" s="36"/>
      <c r="BB3611" s="2"/>
      <c r="BC3611" s="1"/>
      <c r="BD3611" s="1"/>
      <c r="BE3611" s="36">
        <v>433590</v>
      </c>
      <c r="BF3611" s="36">
        <v>443290</v>
      </c>
      <c r="BG3611" s="1"/>
      <c r="BH3611" s="1"/>
      <c r="BI3611" s="1">
        <v>50</v>
      </c>
      <c r="BJ3611" s="1">
        <v>0</v>
      </c>
      <c r="BK3611" s="1">
        <v>0.03</v>
      </c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37" t="s">
        <v>76</v>
      </c>
    </row>
    <row r="3612" spans="1:77" x14ac:dyDescent="0.25">
      <c r="A3612" s="1">
        <v>3607</v>
      </c>
      <c r="B3612" s="1"/>
      <c r="C3612" s="1"/>
      <c r="D3612" s="1"/>
      <c r="E3612" s="1"/>
      <c r="F3612" s="1">
        <v>3607</v>
      </c>
      <c r="G3612" s="1" t="s">
        <v>67</v>
      </c>
      <c r="H3612" s="1">
        <v>4554</v>
      </c>
      <c r="M3612" s="1">
        <v>0</v>
      </c>
      <c r="N3612" s="1">
        <v>0</v>
      </c>
      <c r="O3612" s="1">
        <v>46</v>
      </c>
      <c r="P3612" s="1" t="s">
        <v>70</v>
      </c>
      <c r="Q3612" s="2">
        <v>46</v>
      </c>
      <c r="R3612" s="1"/>
      <c r="S3612" s="2">
        <v>100</v>
      </c>
      <c r="T3612" s="1"/>
      <c r="U3612" s="1"/>
      <c r="V3612" s="1"/>
      <c r="W3612" s="1"/>
      <c r="X3612" s="35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 t="s">
        <v>72</v>
      </c>
      <c r="AM3612" s="1" t="s">
        <v>74</v>
      </c>
      <c r="AN3612" s="1" t="s">
        <v>70</v>
      </c>
      <c r="AO3612" s="1">
        <v>184</v>
      </c>
      <c r="AP3612" s="1"/>
      <c r="AQ3612" s="2">
        <v>7650</v>
      </c>
      <c r="AR3612" s="36">
        <v>1407600</v>
      </c>
      <c r="AS3612" s="1">
        <v>14</v>
      </c>
      <c r="AT3612" s="45">
        <v>0.6</v>
      </c>
      <c r="AU3612" s="36">
        <v>563040</v>
      </c>
      <c r="AV3612" s="36">
        <v>567640</v>
      </c>
      <c r="AW3612" s="1"/>
      <c r="AX3612" s="2"/>
      <c r="AY3612" s="1"/>
      <c r="AZ3612" s="1"/>
      <c r="BA3612" s="36"/>
      <c r="BB3612" s="2"/>
      <c r="BC3612" s="1"/>
      <c r="BD3612" s="1"/>
      <c r="BE3612" s="36">
        <v>563040</v>
      </c>
      <c r="BF3612" s="36">
        <v>567640</v>
      </c>
      <c r="BG3612" s="1"/>
      <c r="BH3612" s="1"/>
      <c r="BI3612" s="1">
        <v>50</v>
      </c>
      <c r="BJ3612" s="1">
        <v>0</v>
      </c>
      <c r="BK3612" s="1">
        <v>0.03</v>
      </c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37" t="s">
        <v>76</v>
      </c>
    </row>
    <row r="3613" spans="1:77" x14ac:dyDescent="0.25">
      <c r="A3613" s="1">
        <v>3608</v>
      </c>
      <c r="B3613" s="1"/>
      <c r="C3613" s="1"/>
      <c r="D3613" s="1"/>
      <c r="E3613" s="1"/>
      <c r="F3613" s="1">
        <v>3608</v>
      </c>
      <c r="G3613" s="1" t="s">
        <v>67</v>
      </c>
      <c r="H3613" s="1">
        <v>4555</v>
      </c>
      <c r="M3613" s="1">
        <v>0</v>
      </c>
      <c r="N3613" s="1">
        <v>0</v>
      </c>
      <c r="O3613" s="1">
        <v>60</v>
      </c>
      <c r="P3613" s="1" t="s">
        <v>70</v>
      </c>
      <c r="Q3613" s="2">
        <v>60</v>
      </c>
      <c r="R3613" s="1"/>
      <c r="S3613" s="2">
        <v>190</v>
      </c>
      <c r="T3613" s="1"/>
      <c r="U3613" s="1"/>
      <c r="V3613" s="1"/>
      <c r="W3613" s="1"/>
      <c r="X3613" s="35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 t="s">
        <v>72</v>
      </c>
      <c r="AM3613" s="1" t="s">
        <v>75</v>
      </c>
      <c r="AN3613" s="1" t="s">
        <v>70</v>
      </c>
      <c r="AO3613" s="1">
        <v>240</v>
      </c>
      <c r="AP3613" s="1"/>
      <c r="AQ3613" s="2">
        <v>8050</v>
      </c>
      <c r="AR3613" s="36">
        <v>1932000</v>
      </c>
      <c r="AS3613" s="1">
        <v>28</v>
      </c>
      <c r="AT3613" s="45">
        <v>0.46</v>
      </c>
      <c r="AU3613" s="36">
        <v>1043280</v>
      </c>
      <c r="AV3613" s="36">
        <v>1054680</v>
      </c>
      <c r="AW3613" s="1"/>
      <c r="AX3613" s="2"/>
      <c r="AY3613" s="1"/>
      <c r="AZ3613" s="1"/>
      <c r="BA3613" s="36"/>
      <c r="BB3613" s="2"/>
      <c r="BC3613" s="1"/>
      <c r="BD3613" s="1"/>
      <c r="BE3613" s="36">
        <v>1043280</v>
      </c>
      <c r="BF3613" s="36">
        <v>1054680</v>
      </c>
      <c r="BG3613" s="1"/>
      <c r="BH3613" s="1"/>
      <c r="BI3613" s="1">
        <v>50</v>
      </c>
      <c r="BJ3613" s="1">
        <v>0</v>
      </c>
      <c r="BK3613" s="1">
        <v>0.03</v>
      </c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37" t="s">
        <v>76</v>
      </c>
    </row>
    <row r="3614" spans="1:77" x14ac:dyDescent="0.25">
      <c r="A3614" s="1">
        <v>3609</v>
      </c>
      <c r="B3614" s="1"/>
      <c r="C3614" s="1"/>
      <c r="D3614" s="1"/>
      <c r="E3614" s="1"/>
      <c r="F3614" s="1">
        <v>3609</v>
      </c>
      <c r="G3614" s="1" t="s">
        <v>67</v>
      </c>
      <c r="H3614" s="1">
        <v>4556</v>
      </c>
      <c r="M3614" s="1">
        <v>0</v>
      </c>
      <c r="N3614" s="1">
        <v>1</v>
      </c>
      <c r="O3614" s="1">
        <v>23.4</v>
      </c>
      <c r="P3614" s="1" t="s">
        <v>70</v>
      </c>
      <c r="Q3614" s="2">
        <v>123.4</v>
      </c>
      <c r="R3614" s="1"/>
      <c r="S3614" s="2">
        <v>300</v>
      </c>
      <c r="T3614" s="1"/>
      <c r="U3614" s="1"/>
      <c r="V3614" s="1"/>
      <c r="W3614" s="1"/>
      <c r="X3614" s="35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 t="s">
        <v>72</v>
      </c>
      <c r="AM3614" s="1" t="s">
        <v>73</v>
      </c>
      <c r="AN3614" s="1" t="s">
        <v>70</v>
      </c>
      <c r="AO3614" s="1">
        <v>493.6</v>
      </c>
      <c r="AP3614" s="1"/>
      <c r="AQ3614" s="2">
        <v>7450</v>
      </c>
      <c r="AR3614" s="36">
        <v>3677320</v>
      </c>
      <c r="AS3614" s="1">
        <v>34</v>
      </c>
      <c r="AT3614" s="45">
        <v>0.85</v>
      </c>
      <c r="AU3614" s="36">
        <v>551598</v>
      </c>
      <c r="AV3614" s="36">
        <v>588618</v>
      </c>
      <c r="AW3614" s="1"/>
      <c r="AX3614" s="2"/>
      <c r="AY3614" s="1"/>
      <c r="AZ3614" s="1"/>
      <c r="BA3614" s="36"/>
      <c r="BB3614" s="2"/>
      <c r="BC3614" s="1"/>
      <c r="BD3614" s="1"/>
      <c r="BE3614" s="36">
        <v>551598</v>
      </c>
      <c r="BF3614" s="36">
        <v>588618</v>
      </c>
      <c r="BG3614" s="1"/>
      <c r="BH3614" s="1"/>
      <c r="BI3614" s="1">
        <v>10</v>
      </c>
      <c r="BJ3614" s="1">
        <v>0</v>
      </c>
      <c r="BK3614" s="1">
        <v>0.03</v>
      </c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37" t="s">
        <v>76</v>
      </c>
    </row>
    <row r="3615" spans="1:77" x14ac:dyDescent="0.25">
      <c r="A3615" s="1">
        <v>3610</v>
      </c>
      <c r="B3615" s="1"/>
      <c r="C3615" s="1"/>
      <c r="D3615" s="1"/>
      <c r="E3615" s="1"/>
      <c r="F3615" s="1">
        <v>3610</v>
      </c>
      <c r="G3615" s="1" t="s">
        <v>67</v>
      </c>
      <c r="H3615" s="1">
        <v>4557</v>
      </c>
      <c r="M3615" s="1">
        <v>0</v>
      </c>
      <c r="N3615" s="1">
        <v>1</v>
      </c>
      <c r="O3615" s="1">
        <v>62</v>
      </c>
      <c r="P3615" s="1" t="s">
        <v>70</v>
      </c>
      <c r="Q3615" s="2">
        <v>162</v>
      </c>
      <c r="R3615" s="1"/>
      <c r="S3615" s="2">
        <v>350</v>
      </c>
      <c r="T3615" s="1"/>
      <c r="U3615" s="1"/>
      <c r="V3615" s="1"/>
      <c r="W3615" s="1"/>
      <c r="X3615" s="35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 t="s">
        <v>72</v>
      </c>
      <c r="AM3615" s="1" t="s">
        <v>75</v>
      </c>
      <c r="AN3615" s="1" t="s">
        <v>70</v>
      </c>
      <c r="AO3615" s="1">
        <v>648</v>
      </c>
      <c r="AP3615" s="1"/>
      <c r="AQ3615" s="2">
        <v>8050</v>
      </c>
      <c r="AR3615" s="36">
        <v>5216400</v>
      </c>
      <c r="AS3615" s="1">
        <v>24</v>
      </c>
      <c r="AT3615" s="45">
        <v>0.38</v>
      </c>
      <c r="AU3615" s="36">
        <v>3234168</v>
      </c>
      <c r="AV3615" s="36">
        <v>3290868</v>
      </c>
      <c r="AW3615" s="1"/>
      <c r="AX3615" s="2"/>
      <c r="AY3615" s="1"/>
      <c r="AZ3615" s="1"/>
      <c r="BA3615" s="36"/>
      <c r="BB3615" s="2"/>
      <c r="BC3615" s="1"/>
      <c r="BD3615" s="1"/>
      <c r="BE3615" s="36">
        <v>3234168</v>
      </c>
      <c r="BF3615" s="36">
        <v>3290868</v>
      </c>
      <c r="BG3615" s="1"/>
      <c r="BH3615" s="1"/>
      <c r="BI3615" s="1">
        <v>50</v>
      </c>
      <c r="BJ3615" s="1">
        <v>0</v>
      </c>
      <c r="BK3615" s="1">
        <v>0.03</v>
      </c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37" t="s">
        <v>76</v>
      </c>
    </row>
    <row r="3616" spans="1:77" x14ac:dyDescent="0.25">
      <c r="A3616" s="1">
        <v>3611</v>
      </c>
      <c r="B3616" s="1"/>
      <c r="C3616" s="1"/>
      <c r="D3616" s="1"/>
      <c r="E3616" s="1"/>
      <c r="F3616" s="1">
        <v>3611</v>
      </c>
      <c r="G3616" s="1" t="s">
        <v>67</v>
      </c>
      <c r="H3616" s="1">
        <v>4558</v>
      </c>
      <c r="M3616" s="1">
        <v>0</v>
      </c>
      <c r="N3616" s="1">
        <v>2</v>
      </c>
      <c r="O3616" s="1">
        <v>90.3</v>
      </c>
      <c r="P3616" s="1" t="s">
        <v>70</v>
      </c>
      <c r="Q3616" s="2">
        <v>290.3</v>
      </c>
      <c r="R3616" s="1"/>
      <c r="S3616" s="2">
        <v>220</v>
      </c>
      <c r="T3616" s="1"/>
      <c r="U3616" s="1"/>
      <c r="V3616" s="1"/>
      <c r="W3616" s="1"/>
      <c r="X3616" s="35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 t="s">
        <v>72</v>
      </c>
      <c r="AM3616" s="1" t="s">
        <v>73</v>
      </c>
      <c r="AN3616" s="1" t="s">
        <v>70</v>
      </c>
      <c r="AO3616" s="1">
        <v>1161.2</v>
      </c>
      <c r="AP3616" s="1"/>
      <c r="AQ3616" s="2">
        <v>7450</v>
      </c>
      <c r="AR3616" s="36">
        <v>8650940</v>
      </c>
      <c r="AS3616" s="1">
        <v>24</v>
      </c>
      <c r="AT3616" s="45">
        <v>0.85</v>
      </c>
      <c r="AU3616" s="36">
        <v>1297641</v>
      </c>
      <c r="AV3616" s="36">
        <v>1361507</v>
      </c>
      <c r="AW3616" s="1"/>
      <c r="AX3616" s="2"/>
      <c r="AY3616" s="1"/>
      <c r="AZ3616" s="1"/>
      <c r="BA3616" s="36"/>
      <c r="BB3616" s="2"/>
      <c r="BC3616" s="1"/>
      <c r="BD3616" s="1"/>
      <c r="BE3616" s="36">
        <v>1297641</v>
      </c>
      <c r="BF3616" s="36">
        <v>1361507</v>
      </c>
      <c r="BG3616" s="1"/>
      <c r="BH3616" s="1"/>
      <c r="BI3616" s="1">
        <v>10</v>
      </c>
      <c r="BJ3616" s="1">
        <v>0</v>
      </c>
      <c r="BK3616" s="1">
        <v>0.03</v>
      </c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37" t="s">
        <v>76</v>
      </c>
    </row>
    <row r="3617" spans="1:77" x14ac:dyDescent="0.25">
      <c r="A3617" s="1">
        <v>3612</v>
      </c>
      <c r="B3617" s="1"/>
      <c r="C3617" s="1"/>
      <c r="D3617" s="1"/>
      <c r="E3617" s="1"/>
      <c r="F3617" s="1">
        <v>3612</v>
      </c>
      <c r="G3617" s="1" t="s">
        <v>67</v>
      </c>
      <c r="H3617" s="1">
        <v>4559</v>
      </c>
      <c r="M3617" s="1">
        <v>0</v>
      </c>
      <c r="N3617" s="1">
        <v>1</v>
      </c>
      <c r="O3617" s="1">
        <v>24</v>
      </c>
      <c r="P3617" s="1" t="s">
        <v>70</v>
      </c>
      <c r="Q3617" s="2">
        <v>124</v>
      </c>
      <c r="R3617" s="1"/>
      <c r="S3617" s="2">
        <v>300</v>
      </c>
      <c r="T3617" s="1"/>
      <c r="U3617" s="1"/>
      <c r="V3617" s="1"/>
      <c r="W3617" s="1"/>
      <c r="X3617" s="35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 t="s">
        <v>72</v>
      </c>
      <c r="AM3617" s="1" t="s">
        <v>74</v>
      </c>
      <c r="AN3617" s="1" t="s">
        <v>70</v>
      </c>
      <c r="AO3617" s="1">
        <v>496</v>
      </c>
      <c r="AP3617" s="1"/>
      <c r="AQ3617" s="2">
        <v>7650</v>
      </c>
      <c r="AR3617" s="36">
        <v>3794400</v>
      </c>
      <c r="AS3617" s="1">
        <v>34</v>
      </c>
      <c r="AT3617" s="45">
        <v>0.93</v>
      </c>
      <c r="AU3617" s="36">
        <v>265608</v>
      </c>
      <c r="AV3617" s="36">
        <v>302808</v>
      </c>
      <c r="AW3617" s="1"/>
      <c r="AX3617" s="2"/>
      <c r="AY3617" s="1"/>
      <c r="AZ3617" s="1"/>
      <c r="BA3617" s="36"/>
      <c r="BB3617" s="2"/>
      <c r="BC3617" s="1"/>
      <c r="BD3617" s="1"/>
      <c r="BE3617" s="36">
        <v>265608</v>
      </c>
      <c r="BF3617" s="36">
        <v>302808</v>
      </c>
      <c r="BG3617" s="1"/>
      <c r="BH3617" s="1"/>
      <c r="BI3617" s="1">
        <v>50</v>
      </c>
      <c r="BJ3617" s="1">
        <v>0</v>
      </c>
      <c r="BK3617" s="1">
        <v>0.03</v>
      </c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37" t="s">
        <v>76</v>
      </c>
    </row>
    <row r="3618" spans="1:77" x14ac:dyDescent="0.25">
      <c r="A3618" s="1">
        <v>3613</v>
      </c>
      <c r="B3618" s="1"/>
      <c r="C3618" s="1"/>
      <c r="D3618" s="1"/>
      <c r="E3618" s="1"/>
      <c r="F3618" s="1">
        <v>3613</v>
      </c>
      <c r="G3618" s="1" t="s">
        <v>67</v>
      </c>
      <c r="H3618" s="1">
        <v>4560</v>
      </c>
      <c r="M3618" s="1">
        <v>0</v>
      </c>
      <c r="N3618" s="1">
        <v>1</v>
      </c>
      <c r="O3618" s="1">
        <v>5</v>
      </c>
      <c r="P3618" s="1" t="s">
        <v>70</v>
      </c>
      <c r="Q3618" s="2">
        <v>105</v>
      </c>
      <c r="R3618" s="1"/>
      <c r="S3618" s="2">
        <v>300</v>
      </c>
      <c r="T3618" s="1"/>
      <c r="U3618" s="1"/>
      <c r="V3618" s="1"/>
      <c r="W3618" s="1"/>
      <c r="X3618" s="35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 t="s">
        <v>72</v>
      </c>
      <c r="AM3618" s="1" t="s">
        <v>73</v>
      </c>
      <c r="AN3618" s="1" t="s">
        <v>70</v>
      </c>
      <c r="AO3618" s="1">
        <v>420</v>
      </c>
      <c r="AP3618" s="1"/>
      <c r="AQ3618" s="2">
        <v>7450</v>
      </c>
      <c r="AR3618" s="36">
        <v>3129000</v>
      </c>
      <c r="AS3618" s="1">
        <v>34</v>
      </c>
      <c r="AT3618" s="45">
        <v>0.85</v>
      </c>
      <c r="AU3618" s="36">
        <v>469350</v>
      </c>
      <c r="AV3618" s="36">
        <v>500850</v>
      </c>
      <c r="AW3618" s="1"/>
      <c r="AX3618" s="2"/>
      <c r="AY3618" s="1"/>
      <c r="AZ3618" s="1"/>
      <c r="BA3618" s="36"/>
      <c r="BB3618" s="2"/>
      <c r="BC3618" s="1"/>
      <c r="BD3618" s="1"/>
      <c r="BE3618" s="36">
        <v>469350</v>
      </c>
      <c r="BF3618" s="36">
        <v>500850</v>
      </c>
      <c r="BG3618" s="1"/>
      <c r="BH3618" s="1"/>
      <c r="BI3618" s="1">
        <v>50</v>
      </c>
      <c r="BJ3618" s="1">
        <v>0</v>
      </c>
      <c r="BK3618" s="1">
        <v>0.03</v>
      </c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37" t="s">
        <v>76</v>
      </c>
    </row>
    <row r="3619" spans="1:77" x14ac:dyDescent="0.25">
      <c r="A3619" s="1">
        <v>3614</v>
      </c>
      <c r="B3619" s="1"/>
      <c r="C3619" s="1"/>
      <c r="D3619" s="1"/>
      <c r="E3619" s="1"/>
      <c r="F3619" s="1">
        <v>3614</v>
      </c>
      <c r="G3619" s="1" t="s">
        <v>67</v>
      </c>
      <c r="H3619" s="1">
        <v>4561</v>
      </c>
      <c r="M3619" s="1">
        <v>0</v>
      </c>
      <c r="N3619" s="1">
        <v>0</v>
      </c>
      <c r="O3619" s="1">
        <v>42.7</v>
      </c>
      <c r="P3619" s="1" t="s">
        <v>70</v>
      </c>
      <c r="Q3619" s="2">
        <v>42.7</v>
      </c>
      <c r="R3619" s="1"/>
      <c r="S3619" s="2">
        <v>200</v>
      </c>
      <c r="T3619" s="1"/>
      <c r="U3619" s="1"/>
      <c r="V3619" s="1"/>
      <c r="W3619" s="1"/>
      <c r="X3619" s="35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 t="s">
        <v>72</v>
      </c>
      <c r="AM3619" s="1" t="s">
        <v>73</v>
      </c>
      <c r="AN3619" s="1" t="s">
        <v>70</v>
      </c>
      <c r="AO3619" s="1">
        <v>170.8</v>
      </c>
      <c r="AP3619" s="1"/>
      <c r="AQ3619" s="2">
        <v>7450</v>
      </c>
      <c r="AR3619" s="36">
        <v>1272460</v>
      </c>
      <c r="AS3619" s="1">
        <v>28</v>
      </c>
      <c r="AT3619" s="45">
        <v>0.85</v>
      </c>
      <c r="AU3619" s="36">
        <v>190869</v>
      </c>
      <c r="AV3619" s="36">
        <v>199409</v>
      </c>
      <c r="AW3619" s="1"/>
      <c r="AX3619" s="2"/>
      <c r="AY3619" s="1"/>
      <c r="AZ3619" s="1"/>
      <c r="BA3619" s="36"/>
      <c r="BB3619" s="2"/>
      <c r="BC3619" s="1"/>
      <c r="BD3619" s="1"/>
      <c r="BE3619" s="36">
        <v>190869</v>
      </c>
      <c r="BF3619" s="36">
        <v>199409</v>
      </c>
      <c r="BG3619" s="1"/>
      <c r="BH3619" s="1"/>
      <c r="BI3619" s="1">
        <v>50</v>
      </c>
      <c r="BJ3619" s="1">
        <v>0</v>
      </c>
      <c r="BK3619" s="1">
        <v>0.03</v>
      </c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37" t="s">
        <v>76</v>
      </c>
    </row>
    <row r="3620" spans="1:77" x14ac:dyDescent="0.25">
      <c r="A3620" s="1">
        <v>3615</v>
      </c>
      <c r="B3620" s="1"/>
      <c r="C3620" s="1"/>
      <c r="D3620" s="1"/>
      <c r="E3620" s="1"/>
      <c r="F3620" s="1">
        <v>3615</v>
      </c>
      <c r="G3620" s="1" t="s">
        <v>67</v>
      </c>
      <c r="H3620" s="1">
        <v>4563</v>
      </c>
      <c r="M3620" s="1">
        <v>0</v>
      </c>
      <c r="N3620" s="1">
        <v>1</v>
      </c>
      <c r="O3620" s="1">
        <v>0.6</v>
      </c>
      <c r="P3620" s="1" t="s">
        <v>70</v>
      </c>
      <c r="Q3620" s="2">
        <v>100.6</v>
      </c>
      <c r="R3620" s="1"/>
      <c r="S3620" s="2">
        <v>300</v>
      </c>
      <c r="T3620" s="1"/>
      <c r="U3620" s="1"/>
      <c r="V3620" s="1"/>
      <c r="W3620" s="1"/>
      <c r="X3620" s="35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 t="s">
        <v>72</v>
      </c>
      <c r="AM3620" s="1" t="s">
        <v>74</v>
      </c>
      <c r="AN3620" s="1" t="s">
        <v>70</v>
      </c>
      <c r="AO3620" s="1">
        <v>402.4</v>
      </c>
      <c r="AP3620" s="1"/>
      <c r="AQ3620" s="2">
        <v>7650</v>
      </c>
      <c r="AR3620" s="36">
        <v>3078360</v>
      </c>
      <c r="AS3620" s="1">
        <v>24</v>
      </c>
      <c r="AT3620" s="45">
        <v>0.93</v>
      </c>
      <c r="AU3620" s="36">
        <v>215485.19999999972</v>
      </c>
      <c r="AV3620" s="36">
        <v>245665.19999999972</v>
      </c>
      <c r="AW3620" s="1"/>
      <c r="AX3620" s="2"/>
      <c r="AY3620" s="1"/>
      <c r="AZ3620" s="1"/>
      <c r="BA3620" s="36"/>
      <c r="BB3620" s="2"/>
      <c r="BC3620" s="1"/>
      <c r="BD3620" s="1"/>
      <c r="BE3620" s="36">
        <v>215485.19999999972</v>
      </c>
      <c r="BF3620" s="36">
        <v>245665.19999999972</v>
      </c>
      <c r="BG3620" s="1"/>
      <c r="BH3620" s="1"/>
      <c r="BI3620" s="1">
        <v>50</v>
      </c>
      <c r="BJ3620" s="1">
        <v>0</v>
      </c>
      <c r="BK3620" s="1">
        <v>0.03</v>
      </c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37" t="s">
        <v>76</v>
      </c>
    </row>
    <row r="3621" spans="1:77" x14ac:dyDescent="0.25">
      <c r="A3621" s="1">
        <v>3616</v>
      </c>
      <c r="B3621" s="1"/>
      <c r="C3621" s="1"/>
      <c r="D3621" s="1"/>
      <c r="E3621" s="1"/>
      <c r="F3621" s="1">
        <v>3616</v>
      </c>
      <c r="G3621" s="1" t="s">
        <v>67</v>
      </c>
      <c r="H3621" s="1">
        <v>4564</v>
      </c>
      <c r="M3621" s="1">
        <v>0</v>
      </c>
      <c r="N3621" s="1">
        <v>0</v>
      </c>
      <c r="O3621" s="1">
        <v>93</v>
      </c>
      <c r="P3621" s="1" t="s">
        <v>70</v>
      </c>
      <c r="Q3621" s="2">
        <v>93</v>
      </c>
      <c r="R3621" s="1"/>
      <c r="S3621" s="2">
        <v>200</v>
      </c>
      <c r="T3621" s="1"/>
      <c r="U3621" s="1"/>
      <c r="V3621" s="1"/>
      <c r="W3621" s="1"/>
      <c r="X3621" s="35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 t="s">
        <v>72</v>
      </c>
      <c r="AM3621" s="1" t="s">
        <v>75</v>
      </c>
      <c r="AN3621" s="1" t="s">
        <v>70</v>
      </c>
      <c r="AO3621" s="1">
        <v>372</v>
      </c>
      <c r="AP3621" s="1"/>
      <c r="AQ3621" s="2">
        <v>8050</v>
      </c>
      <c r="AR3621" s="36">
        <v>2994600</v>
      </c>
      <c r="AS3621" s="1">
        <v>25</v>
      </c>
      <c r="AT3621" s="45">
        <v>0.4</v>
      </c>
      <c r="AU3621" s="36">
        <v>1796760</v>
      </c>
      <c r="AV3621" s="36">
        <v>1815360</v>
      </c>
      <c r="AW3621" s="1"/>
      <c r="AX3621" s="2"/>
      <c r="AY3621" s="1"/>
      <c r="AZ3621" s="1"/>
      <c r="BA3621" s="36"/>
      <c r="BB3621" s="2"/>
      <c r="BC3621" s="1"/>
      <c r="BD3621" s="1"/>
      <c r="BE3621" s="36">
        <v>1796760</v>
      </c>
      <c r="BF3621" s="36">
        <v>1815360</v>
      </c>
      <c r="BG3621" s="1"/>
      <c r="BH3621" s="1"/>
      <c r="BI3621" s="1">
        <v>50</v>
      </c>
      <c r="BJ3621" s="1">
        <v>0</v>
      </c>
      <c r="BK3621" s="1">
        <v>0.03</v>
      </c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37" t="s">
        <v>76</v>
      </c>
    </row>
    <row r="3622" spans="1:77" x14ac:dyDescent="0.25">
      <c r="A3622" s="1">
        <v>3617</v>
      </c>
      <c r="B3622" s="1"/>
      <c r="C3622" s="1"/>
      <c r="D3622" s="1"/>
      <c r="E3622" s="1"/>
      <c r="F3622" s="1">
        <v>3617</v>
      </c>
      <c r="G3622" s="1" t="s">
        <v>67</v>
      </c>
      <c r="H3622" s="1">
        <v>4565</v>
      </c>
      <c r="M3622" s="1">
        <v>0</v>
      </c>
      <c r="N3622" s="1">
        <v>0</v>
      </c>
      <c r="O3622" s="1">
        <v>52</v>
      </c>
      <c r="P3622" s="1" t="s">
        <v>70</v>
      </c>
      <c r="Q3622" s="2">
        <v>52</v>
      </c>
      <c r="R3622" s="1"/>
      <c r="S3622" s="2">
        <v>130</v>
      </c>
      <c r="T3622" s="1"/>
      <c r="U3622" s="1"/>
      <c r="V3622" s="1"/>
      <c r="W3622" s="1"/>
      <c r="X3622" s="35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 t="s">
        <v>72</v>
      </c>
      <c r="AM3622" s="1" t="s">
        <v>74</v>
      </c>
      <c r="AN3622" s="1" t="s">
        <v>70</v>
      </c>
      <c r="AO3622" s="1">
        <v>208</v>
      </c>
      <c r="AP3622" s="1"/>
      <c r="AQ3622" s="2">
        <v>7650</v>
      </c>
      <c r="AR3622" s="36">
        <v>1591200</v>
      </c>
      <c r="AS3622" s="1">
        <v>24</v>
      </c>
      <c r="AT3622" s="45">
        <v>0.93</v>
      </c>
      <c r="AU3622" s="36">
        <v>111384</v>
      </c>
      <c r="AV3622" s="36">
        <v>118144</v>
      </c>
      <c r="AW3622" s="1"/>
      <c r="AX3622" s="2"/>
      <c r="AY3622" s="1"/>
      <c r="AZ3622" s="1"/>
      <c r="BA3622" s="36"/>
      <c r="BB3622" s="2"/>
      <c r="BC3622" s="1"/>
      <c r="BD3622" s="1"/>
      <c r="BE3622" s="36">
        <v>111384</v>
      </c>
      <c r="BF3622" s="36">
        <v>118144</v>
      </c>
      <c r="BG3622" s="1"/>
      <c r="BH3622" s="1"/>
      <c r="BI3622" s="1">
        <v>50</v>
      </c>
      <c r="BJ3622" s="1">
        <v>0</v>
      </c>
      <c r="BK3622" s="1">
        <v>0.03</v>
      </c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37" t="s">
        <v>76</v>
      </c>
    </row>
    <row r="3623" spans="1:77" x14ac:dyDescent="0.25">
      <c r="A3623" s="1">
        <v>3618</v>
      </c>
      <c r="B3623" s="1"/>
      <c r="C3623" s="1"/>
      <c r="D3623" s="1"/>
      <c r="E3623" s="1"/>
      <c r="F3623" s="1">
        <v>3618</v>
      </c>
      <c r="G3623" s="1" t="s">
        <v>67</v>
      </c>
      <c r="H3623" s="1">
        <v>4566</v>
      </c>
      <c r="M3623" s="1">
        <v>0</v>
      </c>
      <c r="N3623" s="1">
        <v>1</v>
      </c>
      <c r="O3623" s="1">
        <v>9</v>
      </c>
      <c r="P3623" s="1" t="s">
        <v>70</v>
      </c>
      <c r="Q3623" s="2">
        <v>109</v>
      </c>
      <c r="R3623" s="1"/>
      <c r="S3623" s="2">
        <v>300</v>
      </c>
      <c r="T3623" s="1"/>
      <c r="U3623" s="1"/>
      <c r="V3623" s="1"/>
      <c r="W3623" s="1"/>
      <c r="X3623" s="35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 t="s">
        <v>72</v>
      </c>
      <c r="AM3623" s="1" t="s">
        <v>74</v>
      </c>
      <c r="AN3623" s="1" t="s">
        <v>70</v>
      </c>
      <c r="AO3623" s="1">
        <v>436</v>
      </c>
      <c r="AP3623" s="1"/>
      <c r="AQ3623" s="2">
        <v>7650</v>
      </c>
      <c r="AR3623" s="36">
        <v>3335400</v>
      </c>
      <c r="AS3623" s="1">
        <v>27</v>
      </c>
      <c r="AT3623" s="45">
        <v>0.93</v>
      </c>
      <c r="AU3623" s="36">
        <v>233478</v>
      </c>
      <c r="AV3623" s="36">
        <v>266178</v>
      </c>
      <c r="AW3623" s="1"/>
      <c r="AX3623" s="2"/>
      <c r="AY3623" s="1"/>
      <c r="AZ3623" s="1"/>
      <c r="BA3623" s="36"/>
      <c r="BB3623" s="2"/>
      <c r="BC3623" s="1"/>
      <c r="BD3623" s="1"/>
      <c r="BE3623" s="36">
        <v>233478</v>
      </c>
      <c r="BF3623" s="36">
        <v>266178</v>
      </c>
      <c r="BG3623" s="1"/>
      <c r="BH3623" s="1"/>
      <c r="BI3623" s="1">
        <v>50</v>
      </c>
      <c r="BJ3623" s="1">
        <v>0</v>
      </c>
      <c r="BK3623" s="1">
        <v>0.03</v>
      </c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37" t="s">
        <v>76</v>
      </c>
    </row>
    <row r="3624" spans="1:77" x14ac:dyDescent="0.25">
      <c r="A3624" s="1">
        <v>3619</v>
      </c>
      <c r="B3624" s="1"/>
      <c r="C3624" s="1"/>
      <c r="D3624" s="1"/>
      <c r="E3624" s="1"/>
      <c r="F3624" s="1">
        <v>3619</v>
      </c>
      <c r="G3624" s="1" t="s">
        <v>67</v>
      </c>
      <c r="H3624" s="1">
        <v>4567</v>
      </c>
      <c r="M3624" s="1">
        <v>0</v>
      </c>
      <c r="N3624" s="1">
        <v>1</v>
      </c>
      <c r="O3624" s="1">
        <v>5</v>
      </c>
      <c r="P3624" s="1" t="s">
        <v>70</v>
      </c>
      <c r="Q3624" s="2">
        <v>105</v>
      </c>
      <c r="R3624" s="1"/>
      <c r="S3624" s="2">
        <v>300</v>
      </c>
      <c r="T3624" s="1"/>
      <c r="U3624" s="1"/>
      <c r="V3624" s="1"/>
      <c r="W3624" s="1"/>
      <c r="X3624" s="35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 t="s">
        <v>72</v>
      </c>
      <c r="AM3624" s="1" t="s">
        <v>74</v>
      </c>
      <c r="AN3624" s="1" t="s">
        <v>70</v>
      </c>
      <c r="AO3624" s="1">
        <v>420</v>
      </c>
      <c r="AP3624" s="1"/>
      <c r="AQ3624" s="2">
        <v>7650</v>
      </c>
      <c r="AR3624" s="36">
        <v>3213000</v>
      </c>
      <c r="AS3624" s="1">
        <v>24</v>
      </c>
      <c r="AT3624" s="45">
        <v>0.93</v>
      </c>
      <c r="AU3624" s="36">
        <v>224910</v>
      </c>
      <c r="AV3624" s="36">
        <v>256410</v>
      </c>
      <c r="AW3624" s="1"/>
      <c r="AX3624" s="2"/>
      <c r="AY3624" s="1"/>
      <c r="AZ3624" s="1"/>
      <c r="BA3624" s="36"/>
      <c r="BB3624" s="2"/>
      <c r="BC3624" s="1"/>
      <c r="BD3624" s="1"/>
      <c r="BE3624" s="36">
        <v>224910</v>
      </c>
      <c r="BF3624" s="36">
        <v>256410</v>
      </c>
      <c r="BG3624" s="1"/>
      <c r="BH3624" s="1"/>
      <c r="BI3624" s="1">
        <v>50</v>
      </c>
      <c r="BJ3624" s="1">
        <v>0</v>
      </c>
      <c r="BK3624" s="1">
        <v>0.03</v>
      </c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37" t="s">
        <v>76</v>
      </c>
    </row>
    <row r="3625" spans="1:77" x14ac:dyDescent="0.25">
      <c r="A3625" s="1">
        <v>3620</v>
      </c>
      <c r="B3625" s="1"/>
      <c r="C3625" s="1"/>
      <c r="D3625" s="1"/>
      <c r="E3625" s="1"/>
      <c r="F3625" s="1">
        <v>3620</v>
      </c>
      <c r="G3625" s="1" t="s">
        <v>67</v>
      </c>
      <c r="H3625" s="1">
        <v>4568</v>
      </c>
      <c r="M3625" s="1">
        <v>0</v>
      </c>
      <c r="N3625" s="1">
        <v>1</v>
      </c>
      <c r="O3625" s="1">
        <v>6.8</v>
      </c>
      <c r="P3625" s="1" t="s">
        <v>70</v>
      </c>
      <c r="Q3625" s="2">
        <v>106.8</v>
      </c>
      <c r="R3625" s="1"/>
      <c r="S3625" s="2">
        <v>130</v>
      </c>
      <c r="T3625" s="1"/>
      <c r="U3625" s="1"/>
      <c r="V3625" s="1"/>
      <c r="W3625" s="1"/>
      <c r="X3625" s="35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 t="s">
        <v>72</v>
      </c>
      <c r="AM3625" s="1" t="s">
        <v>75</v>
      </c>
      <c r="AN3625" s="1" t="s">
        <v>70</v>
      </c>
      <c r="AO3625" s="1">
        <v>427.2</v>
      </c>
      <c r="AP3625" s="1"/>
      <c r="AQ3625" s="2">
        <v>8050</v>
      </c>
      <c r="AR3625" s="36">
        <v>3438960</v>
      </c>
      <c r="AS3625" s="1">
        <v>39</v>
      </c>
      <c r="AT3625" s="45">
        <v>0.68</v>
      </c>
      <c r="AU3625" s="36">
        <v>1100467.1999999997</v>
      </c>
      <c r="AV3625" s="36">
        <v>1114351.1999999997</v>
      </c>
      <c r="AW3625" s="1"/>
      <c r="AX3625" s="2"/>
      <c r="AY3625" s="1"/>
      <c r="AZ3625" s="1"/>
      <c r="BA3625" s="36"/>
      <c r="BB3625" s="2"/>
      <c r="BC3625" s="1"/>
      <c r="BD3625" s="1"/>
      <c r="BE3625" s="36">
        <v>1100467.1999999997</v>
      </c>
      <c r="BF3625" s="36">
        <v>1114351.1999999997</v>
      </c>
      <c r="BG3625" s="1"/>
      <c r="BH3625" s="1"/>
      <c r="BI3625" s="1">
        <v>50</v>
      </c>
      <c r="BJ3625" s="1">
        <v>0</v>
      </c>
      <c r="BK3625" s="1">
        <v>0.03</v>
      </c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37" t="s">
        <v>76</v>
      </c>
    </row>
    <row r="3626" spans="1:77" x14ac:dyDescent="0.25">
      <c r="A3626" s="1">
        <v>3621</v>
      </c>
      <c r="B3626" s="1"/>
      <c r="C3626" s="1"/>
      <c r="D3626" s="1"/>
      <c r="E3626" s="1"/>
      <c r="F3626" s="1">
        <v>3621</v>
      </c>
      <c r="G3626" s="1" t="s">
        <v>67</v>
      </c>
      <c r="H3626" s="1">
        <v>4569</v>
      </c>
      <c r="M3626" s="1">
        <v>0</v>
      </c>
      <c r="N3626" s="1">
        <v>0</v>
      </c>
      <c r="O3626" s="1">
        <v>52</v>
      </c>
      <c r="P3626" s="1" t="s">
        <v>70</v>
      </c>
      <c r="Q3626" s="2">
        <v>52</v>
      </c>
      <c r="R3626" s="1"/>
      <c r="S3626" s="2">
        <v>130</v>
      </c>
      <c r="T3626" s="1"/>
      <c r="U3626" s="1"/>
      <c r="V3626" s="1"/>
      <c r="W3626" s="1"/>
      <c r="X3626" s="35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 t="s">
        <v>72</v>
      </c>
      <c r="AM3626" s="1" t="s">
        <v>73</v>
      </c>
      <c r="AN3626" s="1" t="s">
        <v>70</v>
      </c>
      <c r="AO3626" s="1">
        <v>208</v>
      </c>
      <c r="AP3626" s="1"/>
      <c r="AQ3626" s="2">
        <v>7450</v>
      </c>
      <c r="AR3626" s="36">
        <v>1549600</v>
      </c>
      <c r="AS3626" s="1">
        <v>19</v>
      </c>
      <c r="AT3626" s="45">
        <v>0.7</v>
      </c>
      <c r="AU3626" s="36">
        <v>464880</v>
      </c>
      <c r="AV3626" s="36">
        <v>471640</v>
      </c>
      <c r="AW3626" s="1"/>
      <c r="AX3626" s="2"/>
      <c r="AY3626" s="1"/>
      <c r="AZ3626" s="1"/>
      <c r="BA3626" s="36"/>
      <c r="BB3626" s="2"/>
      <c r="BC3626" s="1"/>
      <c r="BD3626" s="1"/>
      <c r="BE3626" s="36">
        <v>464880</v>
      </c>
      <c r="BF3626" s="36">
        <v>471640</v>
      </c>
      <c r="BG3626" s="1"/>
      <c r="BH3626" s="1"/>
      <c r="BI3626" s="1">
        <v>50</v>
      </c>
      <c r="BJ3626" s="1">
        <v>0</v>
      </c>
      <c r="BK3626" s="1">
        <v>0.03</v>
      </c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37" t="s">
        <v>76</v>
      </c>
    </row>
    <row r="3627" spans="1:77" x14ac:dyDescent="0.25">
      <c r="A3627" s="1">
        <v>3622</v>
      </c>
      <c r="B3627" s="1"/>
      <c r="C3627" s="1"/>
      <c r="D3627" s="1"/>
      <c r="E3627" s="1"/>
      <c r="F3627" s="1">
        <v>3622</v>
      </c>
      <c r="G3627" s="1" t="s">
        <v>67</v>
      </c>
      <c r="H3627" s="1">
        <v>4570</v>
      </c>
      <c r="M3627" s="1">
        <v>0</v>
      </c>
      <c r="N3627" s="1">
        <v>0</v>
      </c>
      <c r="O3627" s="1">
        <v>53</v>
      </c>
      <c r="P3627" s="1" t="s">
        <v>70</v>
      </c>
      <c r="Q3627" s="2">
        <v>53</v>
      </c>
      <c r="R3627" s="1"/>
      <c r="S3627" s="2">
        <v>300</v>
      </c>
      <c r="T3627" s="1"/>
      <c r="U3627" s="1"/>
      <c r="V3627" s="1"/>
      <c r="W3627" s="1"/>
      <c r="X3627" s="35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 t="s">
        <v>72</v>
      </c>
      <c r="AM3627" s="1" t="s">
        <v>73</v>
      </c>
      <c r="AN3627" s="1" t="s">
        <v>70</v>
      </c>
      <c r="AO3627" s="1">
        <v>212</v>
      </c>
      <c r="AP3627" s="1"/>
      <c r="AQ3627" s="2">
        <v>7450</v>
      </c>
      <c r="AR3627" s="36">
        <v>1579400</v>
      </c>
      <c r="AS3627" s="1">
        <v>24</v>
      </c>
      <c r="AT3627" s="45">
        <v>0.85</v>
      </c>
      <c r="AU3627" s="36">
        <v>236910</v>
      </c>
      <c r="AV3627" s="36">
        <v>252810</v>
      </c>
      <c r="AW3627" s="1"/>
      <c r="AX3627" s="2"/>
      <c r="AY3627" s="1"/>
      <c r="AZ3627" s="1"/>
      <c r="BA3627" s="36"/>
      <c r="BB3627" s="2"/>
      <c r="BC3627" s="1"/>
      <c r="BD3627" s="1"/>
      <c r="BE3627" s="36">
        <v>236910</v>
      </c>
      <c r="BF3627" s="36">
        <v>252810</v>
      </c>
      <c r="BG3627" s="1"/>
      <c r="BH3627" s="1"/>
      <c r="BI3627" s="1">
        <v>50</v>
      </c>
      <c r="BJ3627" s="1">
        <v>0</v>
      </c>
      <c r="BK3627" s="1">
        <v>0.03</v>
      </c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37" t="s">
        <v>76</v>
      </c>
    </row>
    <row r="3628" spans="1:77" x14ac:dyDescent="0.25">
      <c r="A3628" s="1">
        <v>3623</v>
      </c>
      <c r="B3628" s="1"/>
      <c r="C3628" s="1"/>
      <c r="D3628" s="1"/>
      <c r="E3628" s="1"/>
      <c r="F3628" s="1">
        <v>3623</v>
      </c>
      <c r="G3628" s="1" t="s">
        <v>67</v>
      </c>
      <c r="H3628" s="1">
        <v>4571</v>
      </c>
      <c r="M3628" s="1">
        <v>0</v>
      </c>
      <c r="N3628" s="1">
        <v>0</v>
      </c>
      <c r="O3628" s="1">
        <v>36</v>
      </c>
      <c r="P3628" s="1" t="s">
        <v>70</v>
      </c>
      <c r="Q3628" s="2">
        <v>36</v>
      </c>
      <c r="R3628" s="1"/>
      <c r="S3628" s="2">
        <v>170</v>
      </c>
      <c r="T3628" s="1"/>
      <c r="U3628" s="1"/>
      <c r="V3628" s="1"/>
      <c r="W3628" s="1"/>
      <c r="X3628" s="35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 t="s">
        <v>72</v>
      </c>
      <c r="AM3628" s="1" t="s">
        <v>73</v>
      </c>
      <c r="AN3628" s="1" t="s">
        <v>70</v>
      </c>
      <c r="AO3628" s="1">
        <v>144</v>
      </c>
      <c r="AP3628" s="1"/>
      <c r="AQ3628" s="2">
        <v>7450</v>
      </c>
      <c r="AR3628" s="36">
        <v>1072800</v>
      </c>
      <c r="AS3628" s="1">
        <v>17</v>
      </c>
      <c r="AT3628" s="45">
        <v>0.6</v>
      </c>
      <c r="AU3628" s="36">
        <v>429120</v>
      </c>
      <c r="AV3628" s="36">
        <v>435240</v>
      </c>
      <c r="AW3628" s="1"/>
      <c r="AX3628" s="2"/>
      <c r="AY3628" s="1"/>
      <c r="AZ3628" s="1"/>
      <c r="BA3628" s="36"/>
      <c r="BB3628" s="2"/>
      <c r="BC3628" s="1"/>
      <c r="BD3628" s="1"/>
      <c r="BE3628" s="36">
        <v>429120</v>
      </c>
      <c r="BF3628" s="36">
        <v>435240</v>
      </c>
      <c r="BG3628" s="1"/>
      <c r="BH3628" s="1"/>
      <c r="BI3628" s="1">
        <v>10</v>
      </c>
      <c r="BJ3628" s="1">
        <v>0</v>
      </c>
      <c r="BK3628" s="1">
        <v>0.03</v>
      </c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37" t="s">
        <v>76</v>
      </c>
    </row>
    <row r="3629" spans="1:77" x14ac:dyDescent="0.25">
      <c r="A3629" s="1">
        <v>3624</v>
      </c>
      <c r="B3629" s="1"/>
      <c r="C3629" s="1"/>
      <c r="D3629" s="1"/>
      <c r="E3629" s="1"/>
      <c r="F3629" s="1">
        <v>3624</v>
      </c>
      <c r="G3629" s="1" t="s">
        <v>67</v>
      </c>
      <c r="H3629" s="1">
        <v>4572</v>
      </c>
      <c r="M3629" s="1">
        <v>0</v>
      </c>
      <c r="N3629" s="1">
        <v>0</v>
      </c>
      <c r="O3629" s="1">
        <v>13</v>
      </c>
      <c r="P3629" s="1" t="s">
        <v>70</v>
      </c>
      <c r="Q3629" s="2">
        <v>13</v>
      </c>
      <c r="R3629" s="1"/>
      <c r="S3629" s="2">
        <v>230</v>
      </c>
      <c r="T3629" s="1"/>
      <c r="U3629" s="1"/>
      <c r="V3629" s="1"/>
      <c r="W3629" s="1"/>
      <c r="X3629" s="35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 t="s">
        <v>72</v>
      </c>
      <c r="AM3629" s="1" t="s">
        <v>74</v>
      </c>
      <c r="AN3629" s="1" t="s">
        <v>70</v>
      </c>
      <c r="AO3629" s="1">
        <v>52</v>
      </c>
      <c r="AP3629" s="1"/>
      <c r="AQ3629" s="2">
        <v>7650</v>
      </c>
      <c r="AR3629" s="36">
        <v>397800</v>
      </c>
      <c r="AS3629" s="1">
        <v>30</v>
      </c>
      <c r="AT3629" s="45">
        <v>0.93</v>
      </c>
      <c r="AU3629" s="36">
        <v>27846</v>
      </c>
      <c r="AV3629" s="36">
        <v>30836</v>
      </c>
      <c r="AW3629" s="1"/>
      <c r="AX3629" s="2"/>
      <c r="AY3629" s="1"/>
      <c r="AZ3629" s="1"/>
      <c r="BA3629" s="36"/>
      <c r="BB3629" s="2"/>
      <c r="BC3629" s="1"/>
      <c r="BD3629" s="1"/>
      <c r="BE3629" s="36">
        <v>27846</v>
      </c>
      <c r="BF3629" s="36">
        <v>30836</v>
      </c>
      <c r="BG3629" s="1"/>
      <c r="BH3629" s="1"/>
      <c r="BI3629" s="1">
        <v>50</v>
      </c>
      <c r="BJ3629" s="1">
        <v>0</v>
      </c>
      <c r="BK3629" s="1">
        <v>0.03</v>
      </c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37" t="s">
        <v>76</v>
      </c>
    </row>
    <row r="3630" spans="1:77" x14ac:dyDescent="0.25">
      <c r="A3630" s="1">
        <v>3625</v>
      </c>
      <c r="B3630" s="1"/>
      <c r="C3630" s="1"/>
      <c r="D3630" s="1"/>
      <c r="E3630" s="1"/>
      <c r="F3630" s="1">
        <v>3625</v>
      </c>
      <c r="G3630" s="1" t="s">
        <v>67</v>
      </c>
      <c r="H3630" s="1">
        <v>4573</v>
      </c>
      <c r="M3630" s="1">
        <v>0</v>
      </c>
      <c r="N3630" s="1">
        <v>1</v>
      </c>
      <c r="O3630" s="1">
        <v>3</v>
      </c>
      <c r="P3630" s="1" t="s">
        <v>70</v>
      </c>
      <c r="Q3630" s="2">
        <v>103</v>
      </c>
      <c r="R3630" s="1"/>
      <c r="S3630" s="2">
        <v>250</v>
      </c>
      <c r="T3630" s="1"/>
      <c r="U3630" s="1"/>
      <c r="V3630" s="1"/>
      <c r="W3630" s="1"/>
      <c r="X3630" s="35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 t="s">
        <v>72</v>
      </c>
      <c r="AM3630" s="1" t="s">
        <v>74</v>
      </c>
      <c r="AN3630" s="1" t="s">
        <v>70</v>
      </c>
      <c r="AO3630" s="1">
        <v>412</v>
      </c>
      <c r="AP3630" s="1"/>
      <c r="AQ3630" s="2">
        <v>7650</v>
      </c>
      <c r="AR3630" s="36">
        <v>3151800</v>
      </c>
      <c r="AS3630" s="1">
        <v>33</v>
      </c>
      <c r="AT3630" s="45">
        <v>0.93</v>
      </c>
      <c r="AU3630" s="36">
        <v>220626</v>
      </c>
      <c r="AV3630" s="36">
        <v>246376</v>
      </c>
      <c r="AW3630" s="1"/>
      <c r="AX3630" s="2"/>
      <c r="AY3630" s="1"/>
      <c r="AZ3630" s="1"/>
      <c r="BA3630" s="36"/>
      <c r="BB3630" s="2"/>
      <c r="BC3630" s="1"/>
      <c r="BD3630" s="1"/>
      <c r="BE3630" s="36">
        <v>220626</v>
      </c>
      <c r="BF3630" s="36">
        <v>246376</v>
      </c>
      <c r="BG3630" s="1"/>
      <c r="BH3630" s="1"/>
      <c r="BI3630" s="1">
        <v>50</v>
      </c>
      <c r="BJ3630" s="1">
        <v>0</v>
      </c>
      <c r="BK3630" s="1">
        <v>0.03</v>
      </c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37" t="s">
        <v>76</v>
      </c>
    </row>
    <row r="3631" spans="1:77" x14ac:dyDescent="0.25">
      <c r="A3631" s="1">
        <v>3626</v>
      </c>
      <c r="B3631" s="1"/>
      <c r="C3631" s="1"/>
      <c r="D3631" s="1"/>
      <c r="E3631" s="1"/>
      <c r="F3631" s="1">
        <v>3626</v>
      </c>
      <c r="G3631" s="1" t="s">
        <v>67</v>
      </c>
      <c r="H3631" s="1">
        <v>4574</v>
      </c>
      <c r="M3631" s="1">
        <v>0</v>
      </c>
      <c r="N3631" s="1">
        <v>0</v>
      </c>
      <c r="O3631" s="1">
        <v>28</v>
      </c>
      <c r="P3631" s="1" t="s">
        <v>70</v>
      </c>
      <c r="Q3631" s="2">
        <v>28</v>
      </c>
      <c r="R3631" s="1"/>
      <c r="S3631" s="2">
        <v>230</v>
      </c>
      <c r="T3631" s="1"/>
      <c r="U3631" s="1"/>
      <c r="V3631" s="1"/>
      <c r="W3631" s="1"/>
      <c r="X3631" s="35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 t="s">
        <v>72</v>
      </c>
      <c r="AM3631" s="1" t="s">
        <v>73</v>
      </c>
      <c r="AN3631" s="1" t="s">
        <v>70</v>
      </c>
      <c r="AO3631" s="1">
        <v>112</v>
      </c>
      <c r="AP3631" s="1"/>
      <c r="AQ3631" s="2">
        <v>7450</v>
      </c>
      <c r="AR3631" s="36">
        <v>834400</v>
      </c>
      <c r="AS3631" s="1">
        <v>24</v>
      </c>
      <c r="AT3631" s="45">
        <v>0.85</v>
      </c>
      <c r="AU3631" s="36">
        <v>125160</v>
      </c>
      <c r="AV3631" s="36">
        <v>131600</v>
      </c>
      <c r="AW3631" s="1"/>
      <c r="AX3631" s="2"/>
      <c r="AY3631" s="1"/>
      <c r="AZ3631" s="1"/>
      <c r="BA3631" s="36"/>
      <c r="BB3631" s="2"/>
      <c r="BC3631" s="1"/>
      <c r="BD3631" s="1"/>
      <c r="BE3631" s="36">
        <v>125160</v>
      </c>
      <c r="BF3631" s="36">
        <v>131600</v>
      </c>
      <c r="BG3631" s="1"/>
      <c r="BH3631" s="1"/>
      <c r="BI3631" s="1">
        <v>50</v>
      </c>
      <c r="BJ3631" s="1">
        <v>0</v>
      </c>
      <c r="BK3631" s="1">
        <v>0.03</v>
      </c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37" t="s">
        <v>76</v>
      </c>
    </row>
    <row r="3632" spans="1:77" x14ac:dyDescent="0.25">
      <c r="A3632" s="1">
        <v>3627</v>
      </c>
      <c r="B3632" s="1"/>
      <c r="C3632" s="1"/>
      <c r="D3632" s="1"/>
      <c r="E3632" s="1"/>
      <c r="F3632" s="1">
        <v>3627</v>
      </c>
      <c r="G3632" s="1" t="s">
        <v>67</v>
      </c>
      <c r="H3632" s="1">
        <v>4575</v>
      </c>
      <c r="M3632" s="1">
        <v>0</v>
      </c>
      <c r="N3632" s="1">
        <v>1</v>
      </c>
      <c r="O3632" s="1">
        <v>21.3</v>
      </c>
      <c r="P3632" s="1" t="s">
        <v>70</v>
      </c>
      <c r="Q3632" s="2">
        <v>121.3</v>
      </c>
      <c r="R3632" s="1"/>
      <c r="S3632" s="2">
        <v>230</v>
      </c>
      <c r="T3632" s="1"/>
      <c r="U3632" s="1"/>
      <c r="V3632" s="1"/>
      <c r="W3632" s="1"/>
      <c r="X3632" s="35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 t="s">
        <v>72</v>
      </c>
      <c r="AM3632" s="1" t="s">
        <v>73</v>
      </c>
      <c r="AN3632" s="1" t="s">
        <v>70</v>
      </c>
      <c r="AO3632" s="1">
        <v>485.2</v>
      </c>
      <c r="AP3632" s="1"/>
      <c r="AQ3632" s="2">
        <v>7450</v>
      </c>
      <c r="AR3632" s="36">
        <v>3614740</v>
      </c>
      <c r="AS3632" s="1">
        <v>24</v>
      </c>
      <c r="AT3632" s="45">
        <v>0.85</v>
      </c>
      <c r="AU3632" s="36">
        <v>542211</v>
      </c>
      <c r="AV3632" s="36">
        <v>570110</v>
      </c>
      <c r="AW3632" s="1"/>
      <c r="AX3632" s="2"/>
      <c r="AY3632" s="1"/>
      <c r="AZ3632" s="1"/>
      <c r="BA3632" s="36"/>
      <c r="BB3632" s="2"/>
      <c r="BC3632" s="1"/>
      <c r="BD3632" s="1"/>
      <c r="BE3632" s="36">
        <v>542211</v>
      </c>
      <c r="BF3632" s="36">
        <v>570110</v>
      </c>
      <c r="BG3632" s="1"/>
      <c r="BH3632" s="1"/>
      <c r="BI3632" s="1">
        <v>50</v>
      </c>
      <c r="BJ3632" s="1">
        <v>0</v>
      </c>
      <c r="BK3632" s="1">
        <v>0.03</v>
      </c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37" t="s">
        <v>76</v>
      </c>
    </row>
    <row r="3633" spans="1:77" x14ac:dyDescent="0.25">
      <c r="A3633" s="1">
        <v>3628</v>
      </c>
      <c r="B3633" s="1"/>
      <c r="C3633" s="1"/>
      <c r="D3633" s="1"/>
      <c r="E3633" s="1"/>
      <c r="F3633" s="1">
        <v>3628</v>
      </c>
      <c r="G3633" s="1" t="s">
        <v>67</v>
      </c>
      <c r="H3633" s="1">
        <v>4576</v>
      </c>
      <c r="M3633" s="1">
        <v>0</v>
      </c>
      <c r="N3633" s="1">
        <v>0</v>
      </c>
      <c r="O3633" s="1">
        <v>59.6</v>
      </c>
      <c r="P3633" s="1" t="s">
        <v>70</v>
      </c>
      <c r="Q3633" s="2">
        <v>59.6</v>
      </c>
      <c r="R3633" s="1"/>
      <c r="S3633" s="2">
        <v>250</v>
      </c>
      <c r="T3633" s="1"/>
      <c r="U3633" s="1"/>
      <c r="V3633" s="1"/>
      <c r="W3633" s="1"/>
      <c r="X3633" s="35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 t="s">
        <v>72</v>
      </c>
      <c r="AM3633" s="1" t="s">
        <v>73</v>
      </c>
      <c r="AN3633" s="1" t="s">
        <v>70</v>
      </c>
      <c r="AO3633" s="1">
        <v>238.4</v>
      </c>
      <c r="AP3633" s="1"/>
      <c r="AQ3633" s="2">
        <v>7450</v>
      </c>
      <c r="AR3633" s="36">
        <v>1776080</v>
      </c>
      <c r="AS3633" s="1">
        <v>16</v>
      </c>
      <c r="AT3633" s="45">
        <v>0.55000000000000004</v>
      </c>
      <c r="AU3633" s="36">
        <v>799235.99999999988</v>
      </c>
      <c r="AV3633" s="36">
        <v>814135.99999999988</v>
      </c>
      <c r="AW3633" s="1"/>
      <c r="AX3633" s="2"/>
      <c r="AY3633" s="1"/>
      <c r="AZ3633" s="1"/>
      <c r="BA3633" s="36"/>
      <c r="BB3633" s="2"/>
      <c r="BC3633" s="1"/>
      <c r="BD3633" s="1"/>
      <c r="BE3633" s="36">
        <v>799235.99999999988</v>
      </c>
      <c r="BF3633" s="36">
        <v>814135.99999999988</v>
      </c>
      <c r="BG3633" s="1"/>
      <c r="BH3633" s="1"/>
      <c r="BI3633" s="1">
        <v>50</v>
      </c>
      <c r="BJ3633" s="1">
        <v>0</v>
      </c>
      <c r="BK3633" s="1">
        <v>0.03</v>
      </c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37" t="s">
        <v>76</v>
      </c>
    </row>
    <row r="3634" spans="1:77" x14ac:dyDescent="0.25">
      <c r="A3634" s="1">
        <v>3629</v>
      </c>
      <c r="B3634" s="1"/>
      <c r="C3634" s="1"/>
      <c r="D3634" s="1"/>
      <c r="E3634" s="1"/>
      <c r="F3634" s="1">
        <v>3629</v>
      </c>
      <c r="G3634" s="1" t="s">
        <v>67</v>
      </c>
      <c r="H3634" s="1">
        <v>4577</v>
      </c>
      <c r="M3634" s="1">
        <v>0</v>
      </c>
      <c r="N3634" s="1">
        <v>1</v>
      </c>
      <c r="O3634" s="1">
        <v>20</v>
      </c>
      <c r="P3634" s="1" t="s">
        <v>70</v>
      </c>
      <c r="Q3634" s="2">
        <v>120</v>
      </c>
      <c r="R3634" s="1"/>
      <c r="S3634" s="2">
        <v>250</v>
      </c>
      <c r="T3634" s="1"/>
      <c r="U3634" s="1"/>
      <c r="V3634" s="1"/>
      <c r="W3634" s="1"/>
      <c r="X3634" s="35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 t="s">
        <v>72</v>
      </c>
      <c r="AM3634" s="1" t="s">
        <v>73</v>
      </c>
      <c r="AN3634" s="1" t="s">
        <v>70</v>
      </c>
      <c r="AO3634" s="1">
        <v>480</v>
      </c>
      <c r="AP3634" s="1"/>
      <c r="AQ3634" s="2">
        <v>7450</v>
      </c>
      <c r="AR3634" s="36">
        <v>3576000</v>
      </c>
      <c r="AS3634" s="1">
        <v>31</v>
      </c>
      <c r="AT3634" s="45">
        <v>0.85</v>
      </c>
      <c r="AU3634" s="36">
        <v>536400</v>
      </c>
      <c r="AV3634" s="36">
        <v>566400</v>
      </c>
      <c r="AW3634" s="1"/>
      <c r="AX3634" s="2"/>
      <c r="AY3634" s="1"/>
      <c r="AZ3634" s="1"/>
      <c r="BA3634" s="36"/>
      <c r="BB3634" s="2"/>
      <c r="BC3634" s="1"/>
      <c r="BD3634" s="1"/>
      <c r="BE3634" s="36">
        <v>536400</v>
      </c>
      <c r="BF3634" s="36">
        <v>566400</v>
      </c>
      <c r="BG3634" s="1"/>
      <c r="BH3634" s="1"/>
      <c r="BI3634" s="1">
        <v>50</v>
      </c>
      <c r="BJ3634" s="1">
        <v>0</v>
      </c>
      <c r="BK3634" s="1">
        <v>0.03</v>
      </c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37" t="s">
        <v>76</v>
      </c>
    </row>
    <row r="3635" spans="1:77" x14ac:dyDescent="0.25">
      <c r="A3635" s="1">
        <v>3630</v>
      </c>
      <c r="B3635" s="1"/>
      <c r="C3635" s="1"/>
      <c r="D3635" s="1"/>
      <c r="E3635" s="1"/>
      <c r="F3635" s="1">
        <v>3630</v>
      </c>
      <c r="G3635" s="1" t="s">
        <v>67</v>
      </c>
      <c r="H3635" s="1">
        <v>4578</v>
      </c>
      <c r="M3635" s="1">
        <v>0</v>
      </c>
      <c r="N3635" s="1">
        <v>0</v>
      </c>
      <c r="O3635" s="1">
        <v>93</v>
      </c>
      <c r="P3635" s="1" t="s">
        <v>70</v>
      </c>
      <c r="Q3635" s="2">
        <v>93</v>
      </c>
      <c r="R3635" s="1"/>
      <c r="S3635" s="2">
        <v>350</v>
      </c>
      <c r="T3635" s="1"/>
      <c r="U3635" s="1"/>
      <c r="V3635" s="1"/>
      <c r="W3635" s="1"/>
      <c r="X3635" s="35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 t="s">
        <v>72</v>
      </c>
      <c r="AM3635" s="1" t="s">
        <v>73</v>
      </c>
      <c r="AN3635" s="1" t="s">
        <v>70</v>
      </c>
      <c r="AO3635" s="1">
        <v>372</v>
      </c>
      <c r="AP3635" s="1"/>
      <c r="AQ3635" s="2">
        <v>7450</v>
      </c>
      <c r="AR3635" s="36">
        <v>2771400</v>
      </c>
      <c r="AS3635" s="1">
        <v>17</v>
      </c>
      <c r="AT3635" s="45">
        <v>0.6</v>
      </c>
      <c r="AU3635" s="36">
        <v>1108560</v>
      </c>
      <c r="AV3635" s="36">
        <v>1141110</v>
      </c>
      <c r="AW3635" s="1"/>
      <c r="AX3635" s="2"/>
      <c r="AY3635" s="1"/>
      <c r="AZ3635" s="1"/>
      <c r="BA3635" s="36"/>
      <c r="BB3635" s="2"/>
      <c r="BC3635" s="1"/>
      <c r="BD3635" s="1"/>
      <c r="BE3635" s="36">
        <v>1108560</v>
      </c>
      <c r="BF3635" s="36">
        <v>1141110</v>
      </c>
      <c r="BG3635" s="1"/>
      <c r="BH3635" s="1"/>
      <c r="BI3635" s="1">
        <v>50</v>
      </c>
      <c r="BJ3635" s="1">
        <v>0</v>
      </c>
      <c r="BK3635" s="1">
        <v>0.03</v>
      </c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37" t="s">
        <v>76</v>
      </c>
    </row>
    <row r="3636" spans="1:77" x14ac:dyDescent="0.25">
      <c r="A3636" s="1">
        <v>3631</v>
      </c>
      <c r="B3636" s="1"/>
      <c r="C3636" s="1"/>
      <c r="D3636" s="1"/>
      <c r="E3636" s="1"/>
      <c r="F3636" s="1">
        <v>3631</v>
      </c>
      <c r="G3636" s="1" t="s">
        <v>67</v>
      </c>
      <c r="H3636" s="1">
        <v>4579</v>
      </c>
      <c r="M3636" s="1">
        <v>0</v>
      </c>
      <c r="N3636" s="1">
        <v>1</v>
      </c>
      <c r="O3636" s="1">
        <v>22</v>
      </c>
      <c r="P3636" s="1" t="s">
        <v>70</v>
      </c>
      <c r="Q3636" s="2">
        <v>122</v>
      </c>
      <c r="R3636" s="1"/>
      <c r="S3636" s="2">
        <v>220</v>
      </c>
      <c r="T3636" s="1"/>
      <c r="U3636" s="1"/>
      <c r="V3636" s="1"/>
      <c r="W3636" s="1"/>
      <c r="X3636" s="35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 t="s">
        <v>72</v>
      </c>
      <c r="AM3636" s="1" t="s">
        <v>74</v>
      </c>
      <c r="AN3636" s="1" t="s">
        <v>70</v>
      </c>
      <c r="AO3636" s="1">
        <v>488</v>
      </c>
      <c r="AP3636" s="1"/>
      <c r="AQ3636" s="2">
        <v>7650</v>
      </c>
      <c r="AR3636" s="36">
        <v>3733200</v>
      </c>
      <c r="AS3636" s="1">
        <v>24</v>
      </c>
      <c r="AT3636" s="45">
        <v>0.93</v>
      </c>
      <c r="AU3636" s="36">
        <v>261324</v>
      </c>
      <c r="AV3636" s="36">
        <v>288164</v>
      </c>
      <c r="AW3636" s="1"/>
      <c r="AX3636" s="2"/>
      <c r="AY3636" s="1"/>
      <c r="AZ3636" s="1"/>
      <c r="BA3636" s="36"/>
      <c r="BB3636" s="2"/>
      <c r="BC3636" s="1"/>
      <c r="BD3636" s="1"/>
      <c r="BE3636" s="36">
        <v>261324</v>
      </c>
      <c r="BF3636" s="36">
        <v>288164</v>
      </c>
      <c r="BG3636" s="1"/>
      <c r="BH3636" s="1"/>
      <c r="BI3636" s="1">
        <v>50</v>
      </c>
      <c r="BJ3636" s="1">
        <v>0</v>
      </c>
      <c r="BK3636" s="1">
        <v>0.03</v>
      </c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37" t="s">
        <v>76</v>
      </c>
    </row>
    <row r="3637" spans="1:77" x14ac:dyDescent="0.25">
      <c r="A3637" s="1">
        <v>3632</v>
      </c>
      <c r="B3637" s="1"/>
      <c r="C3637" s="1"/>
      <c r="D3637" s="1"/>
      <c r="E3637" s="1"/>
      <c r="F3637" s="1">
        <v>3632</v>
      </c>
      <c r="G3637" s="1" t="s">
        <v>67</v>
      </c>
      <c r="H3637" s="1">
        <v>4580</v>
      </c>
      <c r="M3637" s="1">
        <v>0</v>
      </c>
      <c r="N3637" s="1">
        <v>1</v>
      </c>
      <c r="O3637" s="1">
        <v>51.5</v>
      </c>
      <c r="P3637" s="1" t="s">
        <v>70</v>
      </c>
      <c r="Q3637" s="2">
        <v>151.5</v>
      </c>
      <c r="R3637" s="1"/>
      <c r="S3637" s="2">
        <v>350</v>
      </c>
      <c r="T3637" s="1"/>
      <c r="U3637" s="1"/>
      <c r="V3637" s="1"/>
      <c r="W3637" s="1"/>
      <c r="X3637" s="35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 t="s">
        <v>72</v>
      </c>
      <c r="AM3637" s="1" t="s">
        <v>73</v>
      </c>
      <c r="AN3637" s="1" t="s">
        <v>70</v>
      </c>
      <c r="AO3637" s="1">
        <v>160</v>
      </c>
      <c r="AP3637" s="1"/>
      <c r="AQ3637" s="2">
        <v>7650</v>
      </c>
      <c r="AR3637" s="36">
        <v>1224000</v>
      </c>
      <c r="AS3637" s="1">
        <v>39</v>
      </c>
      <c r="AT3637" s="45">
        <v>0.85</v>
      </c>
      <c r="AU3637" s="36">
        <v>183600</v>
      </c>
      <c r="AV3637" s="36">
        <v>236625</v>
      </c>
      <c r="AW3637" s="1"/>
      <c r="AX3637" s="2"/>
      <c r="AY3637" s="1"/>
      <c r="AZ3637" s="1"/>
      <c r="BA3637" s="36"/>
      <c r="BB3637" s="2"/>
      <c r="BC3637" s="1"/>
      <c r="BD3637" s="1"/>
      <c r="BE3637" s="36">
        <v>183600</v>
      </c>
      <c r="BF3637" s="36">
        <v>236625</v>
      </c>
      <c r="BG3637" s="1"/>
      <c r="BH3637" s="1"/>
      <c r="BI3637" s="1">
        <v>50</v>
      </c>
      <c r="BJ3637" s="1">
        <v>0</v>
      </c>
      <c r="BK3637" s="1">
        <v>0.03</v>
      </c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37" t="s">
        <v>76</v>
      </c>
    </row>
    <row r="3638" spans="1:77" x14ac:dyDescent="0.25">
      <c r="A3638" s="1">
        <v>3633</v>
      </c>
      <c r="B3638" s="1"/>
      <c r="C3638" s="1"/>
      <c r="D3638" s="1"/>
      <c r="E3638" s="1"/>
      <c r="F3638" s="1">
        <v>3633</v>
      </c>
      <c r="G3638" s="1" t="s">
        <v>67</v>
      </c>
      <c r="H3638" s="1">
        <v>4581</v>
      </c>
      <c r="M3638" s="1">
        <v>0</v>
      </c>
      <c r="N3638" s="1">
        <v>0</v>
      </c>
      <c r="O3638" s="1">
        <v>37</v>
      </c>
      <c r="P3638" s="1" t="s">
        <v>70</v>
      </c>
      <c r="Q3638" s="2">
        <v>37</v>
      </c>
      <c r="R3638" s="1"/>
      <c r="S3638" s="2">
        <v>250</v>
      </c>
      <c r="T3638" s="1"/>
      <c r="U3638" s="1"/>
      <c r="V3638" s="1"/>
      <c r="W3638" s="1"/>
      <c r="X3638" s="35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 t="s">
        <v>72</v>
      </c>
      <c r="AM3638" s="1" t="s">
        <v>73</v>
      </c>
      <c r="AN3638" s="1" t="s">
        <v>70</v>
      </c>
      <c r="AO3638" s="1">
        <v>148</v>
      </c>
      <c r="AP3638" s="1"/>
      <c r="AQ3638" s="2">
        <v>7450</v>
      </c>
      <c r="AR3638" s="36">
        <v>1102600</v>
      </c>
      <c r="AS3638" s="1">
        <v>23</v>
      </c>
      <c r="AT3638" s="45">
        <v>0.85</v>
      </c>
      <c r="AU3638" s="36">
        <v>165390</v>
      </c>
      <c r="AV3638" s="36">
        <v>174640</v>
      </c>
      <c r="AW3638" s="1"/>
      <c r="AX3638" s="2"/>
      <c r="AY3638" s="1"/>
      <c r="AZ3638" s="1"/>
      <c r="BA3638" s="36"/>
      <c r="BB3638" s="2"/>
      <c r="BC3638" s="1"/>
      <c r="BD3638" s="1"/>
      <c r="BE3638" s="36">
        <v>165390</v>
      </c>
      <c r="BF3638" s="36">
        <v>174640</v>
      </c>
      <c r="BG3638" s="1"/>
      <c r="BH3638" s="1"/>
      <c r="BI3638" s="1">
        <v>10</v>
      </c>
      <c r="BJ3638" s="1">
        <v>0</v>
      </c>
      <c r="BK3638" s="1">
        <v>0.03</v>
      </c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37" t="s">
        <v>76</v>
      </c>
    </row>
    <row r="3639" spans="1:77" x14ac:dyDescent="0.25">
      <c r="A3639" s="1">
        <v>3634</v>
      </c>
      <c r="B3639" s="1"/>
      <c r="C3639" s="1"/>
      <c r="D3639" s="1"/>
      <c r="E3639" s="1"/>
      <c r="F3639" s="1">
        <v>3634</v>
      </c>
      <c r="G3639" s="1" t="s">
        <v>67</v>
      </c>
      <c r="H3639" s="1">
        <v>4582</v>
      </c>
      <c r="M3639" s="1">
        <v>0</v>
      </c>
      <c r="N3639" s="1">
        <v>0</v>
      </c>
      <c r="O3639" s="1">
        <v>40</v>
      </c>
      <c r="P3639" s="1" t="s">
        <v>70</v>
      </c>
      <c r="Q3639" s="2">
        <v>40</v>
      </c>
      <c r="R3639" s="1"/>
      <c r="S3639" s="2">
        <v>250</v>
      </c>
      <c r="T3639" s="1"/>
      <c r="U3639" s="1"/>
      <c r="V3639" s="1"/>
      <c r="W3639" s="1"/>
      <c r="X3639" s="35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 t="s">
        <v>72</v>
      </c>
      <c r="AM3639" s="1" t="s">
        <v>74</v>
      </c>
      <c r="AN3639" s="1" t="s">
        <v>70</v>
      </c>
      <c r="AO3639" s="1">
        <v>160</v>
      </c>
      <c r="AP3639" s="1"/>
      <c r="AQ3639" s="2">
        <v>7650</v>
      </c>
      <c r="AR3639" s="36">
        <v>1224000</v>
      </c>
      <c r="AS3639" s="1">
        <v>24</v>
      </c>
      <c r="AT3639" s="45">
        <v>0.93</v>
      </c>
      <c r="AU3639" s="36">
        <v>85680</v>
      </c>
      <c r="AV3639" s="36">
        <v>95680</v>
      </c>
      <c r="AW3639" s="1"/>
      <c r="AX3639" s="2"/>
      <c r="AY3639" s="1"/>
      <c r="AZ3639" s="1"/>
      <c r="BA3639" s="36"/>
      <c r="BB3639" s="2"/>
      <c r="BC3639" s="1"/>
      <c r="BD3639" s="1"/>
      <c r="BE3639" s="36">
        <v>85680</v>
      </c>
      <c r="BF3639" s="36">
        <v>95680</v>
      </c>
      <c r="BG3639" s="1"/>
      <c r="BH3639" s="1"/>
      <c r="BI3639" s="1">
        <v>50</v>
      </c>
      <c r="BJ3639" s="1">
        <v>0</v>
      </c>
      <c r="BK3639" s="1">
        <v>0.03</v>
      </c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37" t="s">
        <v>76</v>
      </c>
    </row>
    <row r="3640" spans="1:77" x14ac:dyDescent="0.25">
      <c r="A3640" s="1">
        <v>3635</v>
      </c>
      <c r="B3640" s="1"/>
      <c r="C3640" s="1"/>
      <c r="D3640" s="1"/>
      <c r="E3640" s="1"/>
      <c r="F3640" s="1">
        <v>3635</v>
      </c>
      <c r="G3640" s="1" t="s">
        <v>67</v>
      </c>
      <c r="H3640" s="1">
        <v>4583</v>
      </c>
      <c r="M3640" s="1">
        <v>0</v>
      </c>
      <c r="N3640" s="1">
        <v>1</v>
      </c>
      <c r="O3640" s="1">
        <v>4</v>
      </c>
      <c r="P3640" s="1" t="s">
        <v>70</v>
      </c>
      <c r="Q3640" s="2">
        <v>104</v>
      </c>
      <c r="R3640" s="1"/>
      <c r="S3640" s="2">
        <v>100</v>
      </c>
      <c r="T3640" s="1"/>
      <c r="U3640" s="1"/>
      <c r="V3640" s="1"/>
      <c r="W3640" s="1"/>
      <c r="X3640" s="35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 t="s">
        <v>72</v>
      </c>
      <c r="AM3640" s="1" t="s">
        <v>73</v>
      </c>
      <c r="AN3640" s="1" t="s">
        <v>70</v>
      </c>
      <c r="AO3640" s="1">
        <v>416</v>
      </c>
      <c r="AP3640" s="1"/>
      <c r="AQ3640" s="2">
        <v>7450</v>
      </c>
      <c r="AR3640" s="36">
        <v>3099200</v>
      </c>
      <c r="AS3640" s="1">
        <v>9</v>
      </c>
      <c r="AT3640" s="45">
        <v>0.26</v>
      </c>
      <c r="AU3640" s="36">
        <v>2293408</v>
      </c>
      <c r="AV3640" s="36">
        <v>2303808</v>
      </c>
      <c r="AW3640" s="1"/>
      <c r="AX3640" s="2"/>
      <c r="AY3640" s="1"/>
      <c r="AZ3640" s="1"/>
      <c r="BA3640" s="36"/>
      <c r="BB3640" s="2"/>
      <c r="BC3640" s="1"/>
      <c r="BD3640" s="1"/>
      <c r="BE3640" s="36">
        <v>2293408</v>
      </c>
      <c r="BF3640" s="36">
        <v>2303808</v>
      </c>
      <c r="BG3640" s="1"/>
      <c r="BH3640" s="1"/>
      <c r="BI3640" s="1">
        <v>50</v>
      </c>
      <c r="BJ3640" s="1">
        <v>0</v>
      </c>
      <c r="BK3640" s="1">
        <v>0.03</v>
      </c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37" t="s">
        <v>76</v>
      </c>
    </row>
    <row r="3641" spans="1:77" x14ac:dyDescent="0.25">
      <c r="A3641" s="1">
        <v>3636</v>
      </c>
      <c r="B3641" s="1"/>
      <c r="C3641" s="1"/>
      <c r="D3641" s="1"/>
      <c r="E3641" s="1"/>
      <c r="F3641" s="1">
        <v>3636</v>
      </c>
      <c r="G3641" s="1" t="s">
        <v>67</v>
      </c>
      <c r="H3641" s="1">
        <v>4584</v>
      </c>
      <c r="M3641" s="1">
        <v>0</v>
      </c>
      <c r="N3641" s="1">
        <v>0</v>
      </c>
      <c r="O3641" s="1">
        <v>92</v>
      </c>
      <c r="P3641" s="1" t="s">
        <v>70</v>
      </c>
      <c r="Q3641" s="2">
        <v>92</v>
      </c>
      <c r="R3641" s="1"/>
      <c r="S3641" s="2">
        <v>250</v>
      </c>
      <c r="T3641" s="1"/>
      <c r="U3641" s="1"/>
      <c r="V3641" s="1"/>
      <c r="W3641" s="1"/>
      <c r="X3641" s="35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 t="s">
        <v>72</v>
      </c>
      <c r="AM3641" s="1" t="s">
        <v>75</v>
      </c>
      <c r="AN3641" s="1" t="s">
        <v>70</v>
      </c>
      <c r="AO3641" s="1">
        <v>368</v>
      </c>
      <c r="AP3641" s="1"/>
      <c r="AQ3641" s="2">
        <v>8050</v>
      </c>
      <c r="AR3641" s="36">
        <v>2962400</v>
      </c>
      <c r="AS3641" s="1">
        <v>31</v>
      </c>
      <c r="AT3641" s="45">
        <v>0.52</v>
      </c>
      <c r="AU3641" s="36">
        <v>1421952</v>
      </c>
      <c r="AV3641" s="36">
        <v>1444952</v>
      </c>
      <c r="AW3641" s="1"/>
      <c r="AX3641" s="2"/>
      <c r="AY3641" s="1"/>
      <c r="AZ3641" s="1"/>
      <c r="BA3641" s="36"/>
      <c r="BB3641" s="2"/>
      <c r="BC3641" s="1"/>
      <c r="BD3641" s="1"/>
      <c r="BE3641" s="36">
        <v>1421952</v>
      </c>
      <c r="BF3641" s="36">
        <v>1444952</v>
      </c>
      <c r="BG3641" s="1"/>
      <c r="BH3641" s="1"/>
      <c r="BI3641" s="1">
        <v>50</v>
      </c>
      <c r="BJ3641" s="1">
        <v>0</v>
      </c>
      <c r="BK3641" s="1">
        <v>0.03</v>
      </c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37" t="s">
        <v>76</v>
      </c>
    </row>
    <row r="3642" spans="1:77" x14ac:dyDescent="0.25">
      <c r="A3642" s="1">
        <v>3637</v>
      </c>
      <c r="B3642" s="1"/>
      <c r="C3642" s="1"/>
      <c r="D3642" s="1"/>
      <c r="E3642" s="1"/>
      <c r="F3642" s="1">
        <v>3637</v>
      </c>
      <c r="G3642" s="1" t="s">
        <v>67</v>
      </c>
      <c r="H3642" s="1">
        <v>4584</v>
      </c>
      <c r="M3642" s="1">
        <v>0</v>
      </c>
      <c r="N3642" s="1">
        <v>0</v>
      </c>
      <c r="O3642" s="1">
        <v>92</v>
      </c>
      <c r="P3642" s="1" t="s">
        <v>70</v>
      </c>
      <c r="Q3642" s="2">
        <v>92</v>
      </c>
      <c r="R3642" s="1"/>
      <c r="S3642" s="2">
        <v>250</v>
      </c>
      <c r="T3642" s="1"/>
      <c r="U3642" s="1"/>
      <c r="V3642" s="1"/>
      <c r="W3642" s="1"/>
      <c r="X3642" s="35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 t="s">
        <v>72</v>
      </c>
      <c r="AM3642" s="1" t="s">
        <v>73</v>
      </c>
      <c r="AN3642" s="1" t="s">
        <v>70</v>
      </c>
      <c r="AO3642" s="1">
        <v>368</v>
      </c>
      <c r="AP3642" s="1"/>
      <c r="AQ3642" s="2">
        <v>7450</v>
      </c>
      <c r="AR3642" s="36">
        <v>2741600</v>
      </c>
      <c r="AS3642" s="1">
        <v>31</v>
      </c>
      <c r="AT3642" s="45">
        <v>0.85</v>
      </c>
      <c r="AU3642" s="36">
        <v>411240</v>
      </c>
      <c r="AV3642" s="36">
        <v>434240</v>
      </c>
      <c r="AW3642" s="1"/>
      <c r="AX3642" s="2"/>
      <c r="AY3642" s="1"/>
      <c r="AZ3642" s="1"/>
      <c r="BA3642" s="36"/>
      <c r="BB3642" s="2"/>
      <c r="BC3642" s="1"/>
      <c r="BD3642" s="1"/>
      <c r="BE3642" s="36">
        <v>411240</v>
      </c>
      <c r="BF3642" s="36">
        <v>434240</v>
      </c>
      <c r="BG3642" s="1"/>
      <c r="BH3642" s="1"/>
      <c r="BI3642" s="1">
        <v>50</v>
      </c>
      <c r="BJ3642" s="1">
        <v>0</v>
      </c>
      <c r="BK3642" s="1">
        <v>0.03</v>
      </c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37" t="s">
        <v>76</v>
      </c>
    </row>
    <row r="3643" spans="1:77" x14ac:dyDescent="0.25">
      <c r="A3643" s="1">
        <v>3638</v>
      </c>
      <c r="B3643" s="1"/>
      <c r="C3643" s="1"/>
      <c r="D3643" s="1"/>
      <c r="E3643" s="1"/>
      <c r="F3643" s="1">
        <v>3638</v>
      </c>
      <c r="G3643" s="1" t="s">
        <v>67</v>
      </c>
      <c r="H3643" s="1">
        <v>4585</v>
      </c>
      <c r="M3643" s="1">
        <v>0</v>
      </c>
      <c r="N3643" s="1">
        <v>0</v>
      </c>
      <c r="O3643" s="1">
        <v>35.5</v>
      </c>
      <c r="P3643" s="1" t="s">
        <v>70</v>
      </c>
      <c r="Q3643" s="2">
        <v>35.5</v>
      </c>
      <c r="R3643" s="1"/>
      <c r="S3643" s="2">
        <v>250</v>
      </c>
      <c r="T3643" s="1"/>
      <c r="U3643" s="1"/>
      <c r="V3643" s="1"/>
      <c r="W3643" s="1"/>
      <c r="X3643" s="35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 t="s">
        <v>72</v>
      </c>
      <c r="AM3643" s="1" t="s">
        <v>73</v>
      </c>
      <c r="AN3643" s="1" t="s">
        <v>70</v>
      </c>
      <c r="AO3643" s="1">
        <v>142</v>
      </c>
      <c r="AP3643" s="1"/>
      <c r="AQ3643" s="2">
        <v>7450</v>
      </c>
      <c r="AR3643" s="36">
        <v>1057900</v>
      </c>
      <c r="AS3643" s="1">
        <v>33</v>
      </c>
      <c r="AT3643" s="45">
        <v>0.85</v>
      </c>
      <c r="AU3643" s="36">
        <v>158685</v>
      </c>
      <c r="AV3643" s="36">
        <v>167560</v>
      </c>
      <c r="AW3643" s="1"/>
      <c r="AX3643" s="2"/>
      <c r="AY3643" s="1"/>
      <c r="AZ3643" s="1"/>
      <c r="BA3643" s="36"/>
      <c r="BB3643" s="2"/>
      <c r="BC3643" s="1"/>
      <c r="BD3643" s="1"/>
      <c r="BE3643" s="36">
        <v>158685</v>
      </c>
      <c r="BF3643" s="36">
        <v>167560</v>
      </c>
      <c r="BG3643" s="1"/>
      <c r="BH3643" s="1"/>
      <c r="BI3643" s="1">
        <v>10</v>
      </c>
      <c r="BJ3643" s="1">
        <v>0</v>
      </c>
      <c r="BK3643" s="1">
        <v>0.03</v>
      </c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37" t="s">
        <v>76</v>
      </c>
    </row>
    <row r="3644" spans="1:77" x14ac:dyDescent="0.25">
      <c r="A3644" s="1">
        <v>3639</v>
      </c>
      <c r="B3644" s="1"/>
      <c r="C3644" s="1"/>
      <c r="D3644" s="1"/>
      <c r="E3644" s="1"/>
      <c r="F3644" s="1">
        <v>3639</v>
      </c>
      <c r="G3644" s="1" t="s">
        <v>67</v>
      </c>
      <c r="H3644" s="1">
        <v>4586</v>
      </c>
      <c r="M3644" s="1">
        <v>0</v>
      </c>
      <c r="N3644" s="1">
        <v>0</v>
      </c>
      <c r="O3644" s="1">
        <v>54</v>
      </c>
      <c r="P3644" s="1" t="s">
        <v>70</v>
      </c>
      <c r="Q3644" s="2">
        <v>54</v>
      </c>
      <c r="R3644" s="1"/>
      <c r="S3644" s="2">
        <v>250</v>
      </c>
      <c r="T3644" s="1"/>
      <c r="U3644" s="1"/>
      <c r="V3644" s="1"/>
      <c r="W3644" s="1"/>
      <c r="X3644" s="35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 t="s">
        <v>72</v>
      </c>
      <c r="AM3644" s="1" t="s">
        <v>74</v>
      </c>
      <c r="AN3644" s="1" t="s">
        <v>70</v>
      </c>
      <c r="AO3644" s="1">
        <v>216</v>
      </c>
      <c r="AP3644" s="1"/>
      <c r="AQ3644" s="2">
        <v>7650</v>
      </c>
      <c r="AR3644" s="36">
        <v>1652400</v>
      </c>
      <c r="AS3644" s="1">
        <v>39</v>
      </c>
      <c r="AT3644" s="45">
        <v>0.93</v>
      </c>
      <c r="AU3644" s="36">
        <v>115668</v>
      </c>
      <c r="AV3644" s="36">
        <v>129168</v>
      </c>
      <c r="AW3644" s="1"/>
      <c r="AX3644" s="2"/>
      <c r="AY3644" s="1"/>
      <c r="AZ3644" s="1"/>
      <c r="BA3644" s="36"/>
      <c r="BB3644" s="2"/>
      <c r="BC3644" s="1"/>
      <c r="BD3644" s="1"/>
      <c r="BE3644" s="36">
        <v>115668</v>
      </c>
      <c r="BF3644" s="36">
        <v>129168</v>
      </c>
      <c r="BG3644" s="1"/>
      <c r="BH3644" s="1"/>
      <c r="BI3644" s="1">
        <v>50</v>
      </c>
      <c r="BJ3644" s="1">
        <v>0</v>
      </c>
      <c r="BK3644" s="1">
        <v>0.03</v>
      </c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37" t="s">
        <v>76</v>
      </c>
    </row>
    <row r="3645" spans="1:77" x14ac:dyDescent="0.25">
      <c r="A3645" s="1">
        <v>3640</v>
      </c>
      <c r="B3645" s="1"/>
      <c r="C3645" s="1"/>
      <c r="D3645" s="1"/>
      <c r="E3645" s="1"/>
      <c r="F3645" s="1">
        <v>3640</v>
      </c>
      <c r="G3645" s="1" t="s">
        <v>67</v>
      </c>
      <c r="H3645" s="1">
        <v>4587</v>
      </c>
      <c r="M3645" s="1">
        <v>0</v>
      </c>
      <c r="N3645" s="1">
        <v>0</v>
      </c>
      <c r="O3645" s="1">
        <v>60</v>
      </c>
      <c r="P3645" s="1" t="s">
        <v>70</v>
      </c>
      <c r="Q3645" s="2">
        <v>60</v>
      </c>
      <c r="R3645" s="1"/>
      <c r="S3645" s="2">
        <v>250</v>
      </c>
      <c r="T3645" s="1"/>
      <c r="U3645" s="1"/>
      <c r="V3645" s="1"/>
      <c r="W3645" s="1"/>
      <c r="X3645" s="35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 t="s">
        <v>72</v>
      </c>
      <c r="AM3645" s="1" t="s">
        <v>75</v>
      </c>
      <c r="AN3645" s="1" t="s">
        <v>70</v>
      </c>
      <c r="AO3645" s="1">
        <v>240</v>
      </c>
      <c r="AP3645" s="1"/>
      <c r="AQ3645" s="2">
        <v>8050</v>
      </c>
      <c r="AR3645" s="36">
        <v>1932000</v>
      </c>
      <c r="AS3645" s="1">
        <v>8</v>
      </c>
      <c r="AT3645" s="45">
        <v>0.08</v>
      </c>
      <c r="AU3645" s="36">
        <v>1777440</v>
      </c>
      <c r="AV3645" s="36">
        <v>1792440</v>
      </c>
      <c r="AW3645" s="1"/>
      <c r="AX3645" s="2"/>
      <c r="AY3645" s="1"/>
      <c r="AZ3645" s="1"/>
      <c r="BA3645" s="36"/>
      <c r="BB3645" s="2"/>
      <c r="BC3645" s="1"/>
      <c r="BD3645" s="1"/>
      <c r="BE3645" s="36">
        <v>1777440</v>
      </c>
      <c r="BF3645" s="36">
        <v>1792440</v>
      </c>
      <c r="BG3645" s="1"/>
      <c r="BH3645" s="1"/>
      <c r="BI3645" s="1">
        <v>50</v>
      </c>
      <c r="BJ3645" s="1">
        <v>0</v>
      </c>
      <c r="BK3645" s="1">
        <v>0.03</v>
      </c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37" t="s">
        <v>76</v>
      </c>
    </row>
    <row r="3646" spans="1:77" x14ac:dyDescent="0.25">
      <c r="A3646" s="1">
        <v>3641</v>
      </c>
      <c r="B3646" s="1"/>
      <c r="C3646" s="1"/>
      <c r="D3646" s="1"/>
      <c r="E3646" s="1"/>
      <c r="F3646" s="1">
        <v>3641</v>
      </c>
      <c r="G3646" s="1" t="s">
        <v>67</v>
      </c>
      <c r="H3646" s="1">
        <v>4589</v>
      </c>
      <c r="M3646" s="1">
        <v>0</v>
      </c>
      <c r="N3646" s="1">
        <v>0</v>
      </c>
      <c r="O3646" s="1">
        <v>53</v>
      </c>
      <c r="P3646" s="1" t="s">
        <v>70</v>
      </c>
      <c r="Q3646" s="2">
        <v>53</v>
      </c>
      <c r="R3646" s="1"/>
      <c r="S3646" s="2">
        <v>250</v>
      </c>
      <c r="T3646" s="1"/>
      <c r="U3646" s="1"/>
      <c r="V3646" s="1"/>
      <c r="W3646" s="1"/>
      <c r="X3646" s="35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 t="s">
        <v>72</v>
      </c>
      <c r="AM3646" s="1" t="s">
        <v>73</v>
      </c>
      <c r="AN3646" s="1" t="s">
        <v>70</v>
      </c>
      <c r="AO3646" s="1">
        <v>105.84</v>
      </c>
      <c r="AP3646" s="1"/>
      <c r="AQ3646" s="2">
        <v>7450</v>
      </c>
      <c r="AR3646" s="36">
        <v>788508</v>
      </c>
      <c r="AS3646" s="1">
        <v>18</v>
      </c>
      <c r="AT3646" s="45">
        <v>0.65</v>
      </c>
      <c r="AU3646" s="36">
        <v>275977.8</v>
      </c>
      <c r="AV3646" s="36">
        <v>289227.8</v>
      </c>
      <c r="AW3646" s="1"/>
      <c r="AX3646" s="2"/>
      <c r="AY3646" s="1"/>
      <c r="AZ3646" s="1"/>
      <c r="BA3646" s="36"/>
      <c r="BB3646" s="2"/>
      <c r="BC3646" s="1"/>
      <c r="BD3646" s="1"/>
      <c r="BE3646" s="36">
        <v>275977.8</v>
      </c>
      <c r="BF3646" s="36">
        <v>289227.8</v>
      </c>
      <c r="BG3646" s="1"/>
      <c r="BH3646" s="1"/>
      <c r="BI3646" s="1">
        <v>50</v>
      </c>
      <c r="BJ3646" s="1">
        <v>0</v>
      </c>
      <c r="BK3646" s="1">
        <v>0.03</v>
      </c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37" t="s">
        <v>76</v>
      </c>
    </row>
    <row r="3647" spans="1:77" x14ac:dyDescent="0.25">
      <c r="A3647" s="1">
        <v>3642</v>
      </c>
      <c r="B3647" s="1"/>
      <c r="C3647" s="1"/>
      <c r="D3647" s="1"/>
      <c r="E3647" s="1"/>
      <c r="F3647" s="1">
        <v>3642</v>
      </c>
      <c r="G3647" s="1" t="s">
        <v>67</v>
      </c>
      <c r="H3647" s="1">
        <v>4590</v>
      </c>
      <c r="M3647" s="1">
        <v>0</v>
      </c>
      <c r="N3647" s="1">
        <v>1</v>
      </c>
      <c r="O3647" s="1">
        <v>0</v>
      </c>
      <c r="P3647" s="1" t="s">
        <v>70</v>
      </c>
      <c r="Q3647" s="2">
        <v>100</v>
      </c>
      <c r="R3647" s="1"/>
      <c r="S3647" s="2">
        <v>250</v>
      </c>
      <c r="T3647" s="1"/>
      <c r="U3647" s="1"/>
      <c r="V3647" s="1"/>
      <c r="W3647" s="1"/>
      <c r="X3647" s="35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 t="s">
        <v>72</v>
      </c>
      <c r="AM3647" s="1" t="s">
        <v>74</v>
      </c>
      <c r="AN3647" s="1" t="s">
        <v>70</v>
      </c>
      <c r="AO3647" s="1">
        <v>400</v>
      </c>
      <c r="AP3647" s="1"/>
      <c r="AQ3647" s="2">
        <v>7650</v>
      </c>
      <c r="AR3647" s="36">
        <v>3060000</v>
      </c>
      <c r="AS3647" s="1">
        <v>29</v>
      </c>
      <c r="AT3647" s="45">
        <v>0.93</v>
      </c>
      <c r="AU3647" s="36">
        <v>214200</v>
      </c>
      <c r="AV3647" s="36">
        <v>239200</v>
      </c>
      <c r="AW3647" s="1"/>
      <c r="AX3647" s="2"/>
      <c r="AY3647" s="1"/>
      <c r="AZ3647" s="1"/>
      <c r="BA3647" s="36"/>
      <c r="BB3647" s="2"/>
      <c r="BC3647" s="1"/>
      <c r="BD3647" s="1"/>
      <c r="BE3647" s="36">
        <v>214200</v>
      </c>
      <c r="BF3647" s="36">
        <v>239200</v>
      </c>
      <c r="BG3647" s="1"/>
      <c r="BH3647" s="1"/>
      <c r="BI3647" s="1">
        <v>50</v>
      </c>
      <c r="BJ3647" s="1">
        <v>0</v>
      </c>
      <c r="BK3647" s="1">
        <v>0.03</v>
      </c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37" t="s">
        <v>76</v>
      </c>
    </row>
    <row r="3648" spans="1:77" x14ac:dyDescent="0.25">
      <c r="A3648" s="1">
        <v>3643</v>
      </c>
      <c r="B3648" s="1"/>
      <c r="C3648" s="1"/>
      <c r="D3648" s="1"/>
      <c r="E3648" s="1"/>
      <c r="F3648" s="1">
        <v>3643</v>
      </c>
      <c r="G3648" s="1" t="s">
        <v>67</v>
      </c>
      <c r="H3648" s="1">
        <v>4591</v>
      </c>
      <c r="M3648" s="1">
        <v>0</v>
      </c>
      <c r="N3648" s="1">
        <v>0</v>
      </c>
      <c r="O3648" s="1">
        <v>46</v>
      </c>
      <c r="P3648" s="1" t="s">
        <v>70</v>
      </c>
      <c r="Q3648" s="2">
        <v>46</v>
      </c>
      <c r="R3648" s="1"/>
      <c r="S3648" s="2">
        <v>250</v>
      </c>
      <c r="T3648" s="1"/>
      <c r="U3648" s="1"/>
      <c r="V3648" s="1"/>
      <c r="W3648" s="1"/>
      <c r="X3648" s="35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 t="s">
        <v>72</v>
      </c>
      <c r="AM3648" s="1" t="s">
        <v>73</v>
      </c>
      <c r="AN3648" s="1" t="s">
        <v>70</v>
      </c>
      <c r="AO3648" s="1">
        <v>184</v>
      </c>
      <c r="AP3648" s="1"/>
      <c r="AQ3648" s="2">
        <v>7450</v>
      </c>
      <c r="AR3648" s="36">
        <v>1370800</v>
      </c>
      <c r="AS3648" s="1">
        <v>25</v>
      </c>
      <c r="AT3648" s="45">
        <v>0.85</v>
      </c>
      <c r="AU3648" s="36">
        <v>205620</v>
      </c>
      <c r="AV3648" s="36">
        <v>217120</v>
      </c>
      <c r="AW3648" s="1"/>
      <c r="AX3648" s="2"/>
      <c r="AY3648" s="1"/>
      <c r="AZ3648" s="1"/>
      <c r="BA3648" s="36"/>
      <c r="BB3648" s="2"/>
      <c r="BC3648" s="1"/>
      <c r="BD3648" s="1"/>
      <c r="BE3648" s="36">
        <v>205620</v>
      </c>
      <c r="BF3648" s="36">
        <v>217120</v>
      </c>
      <c r="BG3648" s="1"/>
      <c r="BH3648" s="1"/>
      <c r="BI3648" s="1">
        <v>50</v>
      </c>
      <c r="BJ3648" s="1">
        <v>0</v>
      </c>
      <c r="BK3648" s="1">
        <v>0.03</v>
      </c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37" t="s">
        <v>76</v>
      </c>
    </row>
    <row r="3649" spans="1:77" x14ac:dyDescent="0.25">
      <c r="A3649" s="1">
        <v>3644</v>
      </c>
      <c r="B3649" s="1"/>
      <c r="C3649" s="1"/>
      <c r="D3649" s="1"/>
      <c r="E3649" s="1"/>
      <c r="F3649" s="1">
        <v>3644</v>
      </c>
      <c r="G3649" s="1" t="s">
        <v>67</v>
      </c>
      <c r="H3649" s="1">
        <v>4592</v>
      </c>
      <c r="M3649" s="1">
        <v>0</v>
      </c>
      <c r="N3649" s="1">
        <v>1</v>
      </c>
      <c r="O3649" s="1">
        <v>42</v>
      </c>
      <c r="P3649" s="1" t="s">
        <v>70</v>
      </c>
      <c r="Q3649" s="2">
        <v>142</v>
      </c>
      <c r="R3649" s="1"/>
      <c r="S3649" s="2">
        <v>250</v>
      </c>
      <c r="T3649" s="1"/>
      <c r="U3649" s="1"/>
      <c r="V3649" s="1"/>
      <c r="W3649" s="1"/>
      <c r="X3649" s="35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 t="s">
        <v>72</v>
      </c>
      <c r="AM3649" s="1" t="s">
        <v>73</v>
      </c>
      <c r="AN3649" s="1" t="s">
        <v>70</v>
      </c>
      <c r="AO3649" s="1">
        <v>568</v>
      </c>
      <c r="AP3649" s="1"/>
      <c r="AQ3649" s="2">
        <v>7450</v>
      </c>
      <c r="AR3649" s="36">
        <v>4231600</v>
      </c>
      <c r="AS3649" s="1">
        <v>19</v>
      </c>
      <c r="AT3649" s="45">
        <v>0.7</v>
      </c>
      <c r="AU3649" s="36">
        <v>1269480</v>
      </c>
      <c r="AV3649" s="36">
        <v>1304980</v>
      </c>
      <c r="AW3649" s="1"/>
      <c r="AX3649" s="2"/>
      <c r="AY3649" s="1"/>
      <c r="AZ3649" s="1"/>
      <c r="BA3649" s="36"/>
      <c r="BB3649" s="2"/>
      <c r="BC3649" s="1"/>
      <c r="BD3649" s="1"/>
      <c r="BE3649" s="36">
        <v>1269480</v>
      </c>
      <c r="BF3649" s="36">
        <v>1304980</v>
      </c>
      <c r="BG3649" s="1"/>
      <c r="BH3649" s="1"/>
      <c r="BI3649" s="1">
        <v>50</v>
      </c>
      <c r="BJ3649" s="1">
        <v>0</v>
      </c>
      <c r="BK3649" s="1">
        <v>0.03</v>
      </c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37" t="s">
        <v>76</v>
      </c>
    </row>
    <row r="3650" spans="1:77" x14ac:dyDescent="0.25">
      <c r="A3650" s="1">
        <v>3645</v>
      </c>
      <c r="B3650" s="1"/>
      <c r="C3650" s="1"/>
      <c r="D3650" s="1"/>
      <c r="E3650" s="1"/>
      <c r="F3650" s="1">
        <v>3645</v>
      </c>
      <c r="G3650" s="1" t="s">
        <v>67</v>
      </c>
      <c r="H3650" s="1">
        <v>4594</v>
      </c>
      <c r="M3650" s="1">
        <v>0</v>
      </c>
      <c r="N3650" s="1">
        <v>1</v>
      </c>
      <c r="O3650" s="1">
        <v>54</v>
      </c>
      <c r="P3650" s="1" t="s">
        <v>70</v>
      </c>
      <c r="Q3650" s="2">
        <v>154</v>
      </c>
      <c r="R3650" s="1"/>
      <c r="S3650" s="2">
        <v>350</v>
      </c>
      <c r="T3650" s="1"/>
      <c r="U3650" s="1"/>
      <c r="V3650" s="1"/>
      <c r="W3650" s="1"/>
      <c r="X3650" s="35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 t="s">
        <v>72</v>
      </c>
      <c r="AM3650" s="1" t="s">
        <v>73</v>
      </c>
      <c r="AN3650" s="1" t="s">
        <v>70</v>
      </c>
      <c r="AO3650" s="1">
        <v>616</v>
      </c>
      <c r="AP3650" s="1"/>
      <c r="AQ3650" s="2">
        <v>7450</v>
      </c>
      <c r="AR3650" s="36">
        <v>4589200</v>
      </c>
      <c r="AS3650" s="1">
        <v>35</v>
      </c>
      <c r="AT3650" s="45">
        <v>0.85</v>
      </c>
      <c r="AU3650" s="36">
        <v>688380</v>
      </c>
      <c r="AV3650" s="36">
        <v>742280</v>
      </c>
      <c r="AW3650" s="1"/>
      <c r="AX3650" s="2"/>
      <c r="AY3650" s="1"/>
      <c r="AZ3650" s="1"/>
      <c r="BA3650" s="36"/>
      <c r="BB3650" s="2"/>
      <c r="BC3650" s="1"/>
      <c r="BD3650" s="1"/>
      <c r="BE3650" s="36">
        <v>688380</v>
      </c>
      <c r="BF3650" s="36">
        <v>742280</v>
      </c>
      <c r="BG3650" s="1"/>
      <c r="BH3650" s="1"/>
      <c r="BI3650" s="1">
        <v>50</v>
      </c>
      <c r="BJ3650" s="1">
        <v>0</v>
      </c>
      <c r="BK3650" s="1">
        <v>0.03</v>
      </c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37" t="s">
        <v>76</v>
      </c>
    </row>
    <row r="3651" spans="1:77" x14ac:dyDescent="0.25">
      <c r="A3651" s="1">
        <v>3646</v>
      </c>
      <c r="B3651" s="1"/>
      <c r="C3651" s="1"/>
      <c r="D3651" s="1"/>
      <c r="E3651" s="1"/>
      <c r="F3651" s="1">
        <v>3646</v>
      </c>
      <c r="G3651" s="1" t="s">
        <v>67</v>
      </c>
      <c r="H3651" s="1">
        <v>4595</v>
      </c>
      <c r="M3651" s="1">
        <v>1</v>
      </c>
      <c r="N3651" s="1">
        <v>0</v>
      </c>
      <c r="O3651" s="1">
        <v>7</v>
      </c>
      <c r="P3651" s="1" t="s">
        <v>70</v>
      </c>
      <c r="Q3651" s="2">
        <v>407</v>
      </c>
      <c r="R3651" s="1"/>
      <c r="S3651" s="2">
        <v>350</v>
      </c>
      <c r="T3651" s="1"/>
      <c r="U3651" s="1"/>
      <c r="V3651" s="1"/>
      <c r="W3651" s="1"/>
      <c r="X3651" s="35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 t="s">
        <v>72</v>
      </c>
      <c r="AM3651" s="1" t="s">
        <v>73</v>
      </c>
      <c r="AN3651" s="1" t="s">
        <v>70</v>
      </c>
      <c r="AO3651" s="1">
        <v>1628</v>
      </c>
      <c r="AP3651" s="1"/>
      <c r="AQ3651" s="2">
        <v>7450</v>
      </c>
      <c r="AR3651" s="36">
        <v>12128600</v>
      </c>
      <c r="AS3651" s="1">
        <v>18</v>
      </c>
      <c r="AT3651" s="45">
        <v>0.65</v>
      </c>
      <c r="AU3651" s="36">
        <v>4245010</v>
      </c>
      <c r="AV3651" s="36">
        <v>4387460</v>
      </c>
      <c r="AW3651" s="1"/>
      <c r="AX3651" s="2"/>
      <c r="AY3651" s="1"/>
      <c r="AZ3651" s="1"/>
      <c r="BA3651" s="36"/>
      <c r="BB3651" s="2"/>
      <c r="BC3651" s="1"/>
      <c r="BD3651" s="1"/>
      <c r="BE3651" s="36">
        <v>4245010</v>
      </c>
      <c r="BF3651" s="36">
        <v>4387460</v>
      </c>
      <c r="BG3651" s="1"/>
      <c r="BH3651" s="1"/>
      <c r="BI3651" s="1">
        <v>50</v>
      </c>
      <c r="BJ3651" s="1">
        <v>0</v>
      </c>
      <c r="BK3651" s="1">
        <v>0.03</v>
      </c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37" t="s">
        <v>76</v>
      </c>
    </row>
    <row r="3652" spans="1:77" x14ac:dyDescent="0.25">
      <c r="A3652" s="1">
        <v>3647</v>
      </c>
      <c r="B3652" s="1"/>
      <c r="C3652" s="1"/>
      <c r="D3652" s="1"/>
      <c r="E3652" s="1"/>
      <c r="F3652" s="1">
        <v>3647</v>
      </c>
      <c r="G3652" s="1" t="s">
        <v>67</v>
      </c>
      <c r="H3652" s="1">
        <v>4596</v>
      </c>
      <c r="M3652" s="1">
        <v>0</v>
      </c>
      <c r="N3652" s="1">
        <v>1</v>
      </c>
      <c r="O3652" s="1">
        <v>58</v>
      </c>
      <c r="P3652" s="1" t="s">
        <v>70</v>
      </c>
      <c r="Q3652" s="2">
        <v>158</v>
      </c>
      <c r="R3652" s="1"/>
      <c r="S3652" s="2">
        <v>350</v>
      </c>
      <c r="T3652" s="1"/>
      <c r="U3652" s="1"/>
      <c r="V3652" s="1"/>
      <c r="W3652" s="1"/>
      <c r="X3652" s="35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 t="s">
        <v>72</v>
      </c>
      <c r="AM3652" s="1" t="s">
        <v>74</v>
      </c>
      <c r="AN3652" s="1" t="s">
        <v>70</v>
      </c>
      <c r="AO3652" s="1">
        <v>632</v>
      </c>
      <c r="AP3652" s="1"/>
      <c r="AQ3652" s="2">
        <v>7650</v>
      </c>
      <c r="AR3652" s="36">
        <v>4834800</v>
      </c>
      <c r="AS3652" s="1">
        <v>31</v>
      </c>
      <c r="AT3652" s="45">
        <v>0.93</v>
      </c>
      <c r="AU3652" s="36">
        <v>338436</v>
      </c>
      <c r="AV3652" s="36">
        <v>393736</v>
      </c>
      <c r="AW3652" s="1"/>
      <c r="AX3652" s="2"/>
      <c r="AY3652" s="1"/>
      <c r="AZ3652" s="1"/>
      <c r="BA3652" s="36"/>
      <c r="BB3652" s="2"/>
      <c r="BC3652" s="1"/>
      <c r="BD3652" s="1"/>
      <c r="BE3652" s="36">
        <v>338436</v>
      </c>
      <c r="BF3652" s="36">
        <v>393736</v>
      </c>
      <c r="BG3652" s="1"/>
      <c r="BH3652" s="1"/>
      <c r="BI3652" s="1">
        <v>50</v>
      </c>
      <c r="BJ3652" s="1">
        <v>0</v>
      </c>
      <c r="BK3652" s="1">
        <v>0.03</v>
      </c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37" t="s">
        <v>76</v>
      </c>
    </row>
    <row r="3653" spans="1:77" x14ac:dyDescent="0.25">
      <c r="A3653" s="1">
        <v>3648</v>
      </c>
      <c r="B3653" s="1"/>
      <c r="C3653" s="1"/>
      <c r="D3653" s="1"/>
      <c r="E3653" s="1"/>
      <c r="F3653" s="1">
        <v>3648</v>
      </c>
      <c r="G3653" s="1" t="s">
        <v>67</v>
      </c>
      <c r="H3653" s="1">
        <v>4597</v>
      </c>
      <c r="M3653" s="1">
        <v>0</v>
      </c>
      <c r="N3653" s="1">
        <v>1</v>
      </c>
      <c r="O3653" s="1">
        <v>55.3</v>
      </c>
      <c r="P3653" s="1" t="s">
        <v>70</v>
      </c>
      <c r="Q3653" s="2">
        <v>155.30000000000001</v>
      </c>
      <c r="R3653" s="1"/>
      <c r="S3653" s="2">
        <v>350</v>
      </c>
      <c r="T3653" s="1"/>
      <c r="U3653" s="1"/>
      <c r="V3653" s="1"/>
      <c r="W3653" s="1"/>
      <c r="X3653" s="35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 t="s">
        <v>72</v>
      </c>
      <c r="AM3653" s="1" t="s">
        <v>74</v>
      </c>
      <c r="AN3653" s="1" t="s">
        <v>70</v>
      </c>
      <c r="AO3653" s="1">
        <v>621.20000000000005</v>
      </c>
      <c r="AP3653" s="1"/>
      <c r="AQ3653" s="2">
        <v>7650</v>
      </c>
      <c r="AR3653" s="36">
        <v>4752180</v>
      </c>
      <c r="AS3653" s="1">
        <v>31</v>
      </c>
      <c r="AT3653" s="45">
        <v>0.93</v>
      </c>
      <c r="AU3653" s="36">
        <v>332652.59999999963</v>
      </c>
      <c r="AV3653" s="36">
        <v>387007.59999999963</v>
      </c>
      <c r="AW3653" s="1"/>
      <c r="AX3653" s="2"/>
      <c r="AY3653" s="1"/>
      <c r="AZ3653" s="1"/>
      <c r="BA3653" s="36"/>
      <c r="BB3653" s="2"/>
      <c r="BC3653" s="1"/>
      <c r="BD3653" s="1"/>
      <c r="BE3653" s="36">
        <v>332652.59999999963</v>
      </c>
      <c r="BF3653" s="36">
        <v>387007.59999999963</v>
      </c>
      <c r="BG3653" s="1"/>
      <c r="BH3653" s="1"/>
      <c r="BI3653" s="1">
        <v>50</v>
      </c>
      <c r="BJ3653" s="1">
        <v>0</v>
      </c>
      <c r="BK3653" s="1">
        <v>0.03</v>
      </c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37" t="s">
        <v>76</v>
      </c>
    </row>
    <row r="3654" spans="1:77" x14ac:dyDescent="0.25">
      <c r="A3654" s="1">
        <v>3649</v>
      </c>
      <c r="B3654" s="1"/>
      <c r="C3654" s="1"/>
      <c r="D3654" s="1"/>
      <c r="E3654" s="1"/>
      <c r="F3654" s="1">
        <v>3649</v>
      </c>
      <c r="G3654" s="1" t="s">
        <v>67</v>
      </c>
      <c r="H3654" s="1">
        <v>4598</v>
      </c>
      <c r="M3654" s="1">
        <v>0</v>
      </c>
      <c r="N3654" s="1">
        <v>2</v>
      </c>
      <c r="O3654" s="1">
        <v>47</v>
      </c>
      <c r="P3654" s="1" t="s">
        <v>70</v>
      </c>
      <c r="Q3654" s="2">
        <v>247</v>
      </c>
      <c r="R3654" s="1"/>
      <c r="S3654" s="2">
        <v>350</v>
      </c>
      <c r="T3654" s="1"/>
      <c r="U3654" s="1"/>
      <c r="V3654" s="1"/>
      <c r="W3654" s="1"/>
      <c r="X3654" s="35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 t="s">
        <v>72</v>
      </c>
      <c r="AM3654" s="1" t="s">
        <v>75</v>
      </c>
      <c r="AN3654" s="1" t="s">
        <v>70</v>
      </c>
      <c r="AO3654" s="1">
        <v>988</v>
      </c>
      <c r="AP3654" s="1"/>
      <c r="AQ3654" s="2">
        <v>8050</v>
      </c>
      <c r="AR3654" s="36">
        <v>7953400</v>
      </c>
      <c r="AS3654" s="1">
        <v>31</v>
      </c>
      <c r="AT3654" s="45">
        <v>0.52</v>
      </c>
      <c r="AU3654" s="36">
        <v>3817632</v>
      </c>
      <c r="AV3654" s="36">
        <v>3904082</v>
      </c>
      <c r="AW3654" s="1"/>
      <c r="AX3654" s="2"/>
      <c r="AY3654" s="1"/>
      <c r="AZ3654" s="1"/>
      <c r="BA3654" s="36"/>
      <c r="BB3654" s="2"/>
      <c r="BC3654" s="1"/>
      <c r="BD3654" s="1"/>
      <c r="BE3654" s="36">
        <v>3817632</v>
      </c>
      <c r="BF3654" s="36">
        <v>3904082</v>
      </c>
      <c r="BG3654" s="1"/>
      <c r="BH3654" s="1"/>
      <c r="BI3654" s="1">
        <v>50</v>
      </c>
      <c r="BJ3654" s="1">
        <v>0</v>
      </c>
      <c r="BK3654" s="1">
        <v>0.03</v>
      </c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37" t="s">
        <v>76</v>
      </c>
    </row>
    <row r="3655" spans="1:77" x14ac:dyDescent="0.25">
      <c r="A3655" s="1">
        <v>3650</v>
      </c>
      <c r="B3655" s="1"/>
      <c r="C3655" s="1"/>
      <c r="D3655" s="1"/>
      <c r="E3655" s="1"/>
      <c r="F3655" s="1">
        <v>3650</v>
      </c>
      <c r="G3655" s="1" t="s">
        <v>67</v>
      </c>
      <c r="H3655" s="1">
        <v>4599</v>
      </c>
      <c r="M3655" s="1">
        <v>0</v>
      </c>
      <c r="N3655" s="1">
        <v>2</v>
      </c>
      <c r="O3655" s="1">
        <v>19</v>
      </c>
      <c r="P3655" s="1" t="s">
        <v>70</v>
      </c>
      <c r="Q3655" s="2">
        <v>219</v>
      </c>
      <c r="R3655" s="1"/>
      <c r="S3655" s="2">
        <v>350</v>
      </c>
      <c r="T3655" s="1"/>
      <c r="U3655" s="1"/>
      <c r="V3655" s="1"/>
      <c r="W3655" s="1"/>
      <c r="X3655" s="35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 t="s">
        <v>72</v>
      </c>
      <c r="AM3655" s="1" t="s">
        <v>75</v>
      </c>
      <c r="AN3655" s="1" t="s">
        <v>70</v>
      </c>
      <c r="AO3655" s="1">
        <v>876</v>
      </c>
      <c r="AP3655" s="1"/>
      <c r="AQ3655" s="2">
        <v>8050</v>
      </c>
      <c r="AR3655" s="36">
        <v>7051800</v>
      </c>
      <c r="AS3655" s="1">
        <v>30</v>
      </c>
      <c r="AT3655" s="45">
        <v>0.5</v>
      </c>
      <c r="AU3655" s="36">
        <v>3525900</v>
      </c>
      <c r="AV3655" s="36">
        <v>3602550</v>
      </c>
      <c r="AW3655" s="1"/>
      <c r="AX3655" s="2"/>
      <c r="AY3655" s="1"/>
      <c r="AZ3655" s="1"/>
      <c r="BA3655" s="36"/>
      <c r="BB3655" s="2"/>
      <c r="BC3655" s="1"/>
      <c r="BD3655" s="1"/>
      <c r="BE3655" s="36">
        <v>3525900</v>
      </c>
      <c r="BF3655" s="36">
        <v>3602550</v>
      </c>
      <c r="BG3655" s="1"/>
      <c r="BH3655" s="1"/>
      <c r="BI3655" s="1">
        <v>50</v>
      </c>
      <c r="BJ3655" s="1">
        <v>0</v>
      </c>
      <c r="BK3655" s="1">
        <v>0.03</v>
      </c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37" t="s">
        <v>76</v>
      </c>
    </row>
    <row r="3656" spans="1:77" x14ac:dyDescent="0.25">
      <c r="A3656" s="1">
        <v>3651</v>
      </c>
      <c r="B3656" s="1"/>
      <c r="C3656" s="1"/>
      <c r="D3656" s="1"/>
      <c r="E3656" s="1"/>
      <c r="F3656" s="1">
        <v>3651</v>
      </c>
      <c r="G3656" s="1" t="s">
        <v>67</v>
      </c>
      <c r="H3656" s="1">
        <v>4600</v>
      </c>
      <c r="M3656" s="1">
        <v>0</v>
      </c>
      <c r="N3656" s="1">
        <v>0</v>
      </c>
      <c r="O3656" s="1">
        <v>98</v>
      </c>
      <c r="P3656" s="1" t="s">
        <v>70</v>
      </c>
      <c r="Q3656" s="2">
        <v>98</v>
      </c>
      <c r="R3656" s="1"/>
      <c r="S3656" s="2">
        <v>350</v>
      </c>
      <c r="T3656" s="1"/>
      <c r="U3656" s="1"/>
      <c r="V3656" s="1"/>
      <c r="W3656" s="1"/>
      <c r="X3656" s="35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 t="s">
        <v>72</v>
      </c>
      <c r="AM3656" s="1" t="s">
        <v>75</v>
      </c>
      <c r="AN3656" s="1" t="s">
        <v>70</v>
      </c>
      <c r="AO3656" s="1">
        <v>392</v>
      </c>
      <c r="AP3656" s="1"/>
      <c r="AQ3656" s="2">
        <v>8050</v>
      </c>
      <c r="AR3656" s="36">
        <v>3155600</v>
      </c>
      <c r="AS3656" s="1">
        <v>19</v>
      </c>
      <c r="AT3656" s="45">
        <v>0.28000000000000003</v>
      </c>
      <c r="AU3656" s="36">
        <v>2272032</v>
      </c>
      <c r="AV3656" s="36">
        <v>2306332</v>
      </c>
      <c r="AW3656" s="1"/>
      <c r="AX3656" s="2"/>
      <c r="AY3656" s="1"/>
      <c r="AZ3656" s="1"/>
      <c r="BA3656" s="36"/>
      <c r="BB3656" s="2"/>
      <c r="BC3656" s="1"/>
      <c r="BD3656" s="1"/>
      <c r="BE3656" s="36">
        <v>2272032</v>
      </c>
      <c r="BF3656" s="36">
        <v>2306332</v>
      </c>
      <c r="BG3656" s="1"/>
      <c r="BH3656" s="1"/>
      <c r="BI3656" s="1">
        <v>50</v>
      </c>
      <c r="BJ3656" s="1">
        <v>0</v>
      </c>
      <c r="BK3656" s="1">
        <v>0.03</v>
      </c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37" t="s">
        <v>76</v>
      </c>
    </row>
    <row r="3657" spans="1:77" x14ac:dyDescent="0.25">
      <c r="A3657" s="1">
        <v>3652</v>
      </c>
      <c r="B3657" s="1"/>
      <c r="C3657" s="1"/>
      <c r="D3657" s="1"/>
      <c r="E3657" s="1"/>
      <c r="F3657" s="1">
        <v>3652</v>
      </c>
      <c r="G3657" s="1" t="s">
        <v>67</v>
      </c>
      <c r="H3657" s="1">
        <v>4601</v>
      </c>
      <c r="M3657" s="1">
        <v>0</v>
      </c>
      <c r="N3657" s="1">
        <v>1</v>
      </c>
      <c r="O3657" s="1">
        <v>54</v>
      </c>
      <c r="P3657" s="1" t="s">
        <v>70</v>
      </c>
      <c r="Q3657" s="2">
        <v>154</v>
      </c>
      <c r="R3657" s="1"/>
      <c r="S3657" s="2">
        <v>350</v>
      </c>
      <c r="T3657" s="1"/>
      <c r="U3657" s="1"/>
      <c r="V3657" s="1"/>
      <c r="W3657" s="1"/>
      <c r="X3657" s="35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 t="s">
        <v>72</v>
      </c>
      <c r="AM3657" s="1" t="s">
        <v>75</v>
      </c>
      <c r="AN3657" s="1" t="s">
        <v>70</v>
      </c>
      <c r="AO3657" s="1">
        <v>616</v>
      </c>
      <c r="AP3657" s="1"/>
      <c r="AQ3657" s="2">
        <v>8050</v>
      </c>
      <c r="AR3657" s="36">
        <v>4958800</v>
      </c>
      <c r="AS3657" s="1">
        <v>31</v>
      </c>
      <c r="AT3657" s="45">
        <v>0.52</v>
      </c>
      <c r="AU3657" s="36">
        <v>2380224</v>
      </c>
      <c r="AV3657" s="36">
        <v>2434124</v>
      </c>
      <c r="AW3657" s="1"/>
      <c r="AX3657" s="2"/>
      <c r="AY3657" s="1"/>
      <c r="AZ3657" s="1"/>
      <c r="BA3657" s="36"/>
      <c r="BB3657" s="2"/>
      <c r="BC3657" s="1"/>
      <c r="BD3657" s="1"/>
      <c r="BE3657" s="36">
        <v>2380224</v>
      </c>
      <c r="BF3657" s="36">
        <v>2434124</v>
      </c>
      <c r="BG3657" s="1"/>
      <c r="BH3657" s="1"/>
      <c r="BI3657" s="1">
        <v>50</v>
      </c>
      <c r="BJ3657" s="1">
        <v>0</v>
      </c>
      <c r="BK3657" s="1">
        <v>0.03</v>
      </c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37" t="s">
        <v>76</v>
      </c>
    </row>
    <row r="3658" spans="1:77" x14ac:dyDescent="0.25">
      <c r="A3658" s="1">
        <v>3653</v>
      </c>
      <c r="B3658" s="1"/>
      <c r="C3658" s="1"/>
      <c r="D3658" s="1"/>
      <c r="E3658" s="1"/>
      <c r="F3658" s="1">
        <v>3653</v>
      </c>
      <c r="G3658" s="1" t="s">
        <v>67</v>
      </c>
      <c r="H3658" s="1">
        <v>4603</v>
      </c>
      <c r="M3658" s="1">
        <v>0</v>
      </c>
      <c r="N3658" s="1">
        <v>0</v>
      </c>
      <c r="O3658" s="1">
        <v>83</v>
      </c>
      <c r="P3658" s="1" t="s">
        <v>70</v>
      </c>
      <c r="Q3658" s="2">
        <v>83</v>
      </c>
      <c r="R3658" s="1"/>
      <c r="S3658" s="2">
        <v>350</v>
      </c>
      <c r="T3658" s="1"/>
      <c r="U3658" s="1"/>
      <c r="V3658" s="1"/>
      <c r="W3658" s="1"/>
      <c r="X3658" s="35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 t="s">
        <v>72</v>
      </c>
      <c r="AM3658" s="1" t="s">
        <v>74</v>
      </c>
      <c r="AN3658" s="1" t="s">
        <v>70</v>
      </c>
      <c r="AO3658" s="1">
        <v>332</v>
      </c>
      <c r="AP3658" s="1"/>
      <c r="AQ3658" s="2">
        <v>7650</v>
      </c>
      <c r="AR3658" s="36">
        <v>2539800</v>
      </c>
      <c r="AS3658" s="1">
        <v>18</v>
      </c>
      <c r="AT3658" s="45">
        <v>0.86</v>
      </c>
      <c r="AU3658" s="36">
        <v>355572</v>
      </c>
      <c r="AV3658" s="36">
        <v>384622</v>
      </c>
      <c r="AW3658" s="1"/>
      <c r="AX3658" s="2"/>
      <c r="AY3658" s="1"/>
      <c r="AZ3658" s="1"/>
      <c r="BA3658" s="36"/>
      <c r="BB3658" s="2"/>
      <c r="BC3658" s="1"/>
      <c r="BD3658" s="1"/>
      <c r="BE3658" s="36">
        <v>355572</v>
      </c>
      <c r="BF3658" s="36">
        <v>384622</v>
      </c>
      <c r="BG3658" s="1"/>
      <c r="BH3658" s="1"/>
      <c r="BI3658" s="1">
        <v>50</v>
      </c>
      <c r="BJ3658" s="1">
        <v>0</v>
      </c>
      <c r="BK3658" s="1">
        <v>0.03</v>
      </c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37" t="s">
        <v>76</v>
      </c>
    </row>
    <row r="3659" spans="1:77" x14ac:dyDescent="0.25">
      <c r="A3659" s="1">
        <v>3654</v>
      </c>
      <c r="B3659" s="1"/>
      <c r="C3659" s="1"/>
      <c r="D3659" s="1"/>
      <c r="E3659" s="1"/>
      <c r="F3659" s="1">
        <v>3654</v>
      </c>
      <c r="G3659" s="1" t="s">
        <v>67</v>
      </c>
      <c r="H3659" s="1">
        <v>4604</v>
      </c>
      <c r="M3659" s="1">
        <v>0</v>
      </c>
      <c r="N3659" s="1">
        <v>0</v>
      </c>
      <c r="O3659" s="1">
        <v>84</v>
      </c>
      <c r="P3659" s="1" t="s">
        <v>70</v>
      </c>
      <c r="Q3659" s="2">
        <v>84</v>
      </c>
      <c r="R3659" s="1"/>
      <c r="S3659" s="2">
        <v>350</v>
      </c>
      <c r="T3659" s="1"/>
      <c r="U3659" s="1"/>
      <c r="V3659" s="1"/>
      <c r="W3659" s="1"/>
      <c r="X3659" s="35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 t="s">
        <v>72</v>
      </c>
      <c r="AM3659" s="1" t="s">
        <v>74</v>
      </c>
      <c r="AN3659" s="1" t="s">
        <v>70</v>
      </c>
      <c r="AO3659" s="1">
        <v>336</v>
      </c>
      <c r="AP3659" s="1"/>
      <c r="AQ3659" s="2">
        <v>7650</v>
      </c>
      <c r="AR3659" s="36">
        <v>2570400</v>
      </c>
      <c r="AS3659" s="1">
        <v>32</v>
      </c>
      <c r="AT3659" s="45">
        <v>0.93</v>
      </c>
      <c r="AU3659" s="36">
        <v>179928</v>
      </c>
      <c r="AV3659" s="36">
        <v>209328</v>
      </c>
      <c r="AW3659" s="1"/>
      <c r="AX3659" s="2"/>
      <c r="AY3659" s="1"/>
      <c r="AZ3659" s="1"/>
      <c r="BA3659" s="36"/>
      <c r="BB3659" s="2"/>
      <c r="BC3659" s="1"/>
      <c r="BD3659" s="1"/>
      <c r="BE3659" s="36">
        <v>179928</v>
      </c>
      <c r="BF3659" s="36">
        <v>209328</v>
      </c>
      <c r="BG3659" s="1"/>
      <c r="BH3659" s="1"/>
      <c r="BI3659" s="1">
        <v>50</v>
      </c>
      <c r="BJ3659" s="1">
        <v>0</v>
      </c>
      <c r="BK3659" s="1">
        <v>0.03</v>
      </c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37" t="s">
        <v>76</v>
      </c>
    </row>
    <row r="3660" spans="1:77" x14ac:dyDescent="0.25">
      <c r="A3660" s="1">
        <v>3655</v>
      </c>
      <c r="B3660" s="1"/>
      <c r="C3660" s="1"/>
      <c r="D3660" s="1"/>
      <c r="E3660" s="1"/>
      <c r="F3660" s="1">
        <v>3655</v>
      </c>
      <c r="G3660" s="1" t="s">
        <v>67</v>
      </c>
      <c r="H3660" s="1">
        <v>4605</v>
      </c>
      <c r="M3660" s="1">
        <v>0</v>
      </c>
      <c r="N3660" s="1">
        <v>0</v>
      </c>
      <c r="O3660" s="1">
        <v>97</v>
      </c>
      <c r="P3660" s="1" t="s">
        <v>70</v>
      </c>
      <c r="Q3660" s="2">
        <v>97</v>
      </c>
      <c r="R3660" s="1"/>
      <c r="S3660" s="2">
        <v>350</v>
      </c>
      <c r="T3660" s="1"/>
      <c r="U3660" s="1"/>
      <c r="V3660" s="1"/>
      <c r="W3660" s="1"/>
      <c r="X3660" s="35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 t="s">
        <v>72</v>
      </c>
      <c r="AM3660" s="1" t="s">
        <v>74</v>
      </c>
      <c r="AN3660" s="1" t="s">
        <v>70</v>
      </c>
      <c r="AO3660" s="1">
        <v>388</v>
      </c>
      <c r="AP3660" s="1"/>
      <c r="AQ3660" s="2">
        <v>7650</v>
      </c>
      <c r="AR3660" s="36">
        <v>2968200</v>
      </c>
      <c r="AS3660" s="1">
        <v>33</v>
      </c>
      <c r="AT3660" s="45">
        <v>0.93</v>
      </c>
      <c r="AU3660" s="36">
        <v>207774</v>
      </c>
      <c r="AV3660" s="36">
        <v>241724</v>
      </c>
      <c r="AW3660" s="1"/>
      <c r="AX3660" s="2"/>
      <c r="AY3660" s="1"/>
      <c r="AZ3660" s="1"/>
      <c r="BA3660" s="36"/>
      <c r="BB3660" s="2"/>
      <c r="BC3660" s="1"/>
      <c r="BD3660" s="1"/>
      <c r="BE3660" s="36">
        <v>207774</v>
      </c>
      <c r="BF3660" s="36">
        <v>241724</v>
      </c>
      <c r="BG3660" s="1"/>
      <c r="BH3660" s="1"/>
      <c r="BI3660" s="1">
        <v>10</v>
      </c>
      <c r="BJ3660" s="1">
        <v>0</v>
      </c>
      <c r="BK3660" s="1">
        <v>0.03</v>
      </c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37" t="s">
        <v>76</v>
      </c>
    </row>
    <row r="3661" spans="1:77" x14ac:dyDescent="0.25">
      <c r="A3661" s="1">
        <v>3656</v>
      </c>
      <c r="B3661" s="1"/>
      <c r="C3661" s="1"/>
      <c r="D3661" s="1"/>
      <c r="E3661" s="1"/>
      <c r="F3661" s="1">
        <v>3656</v>
      </c>
      <c r="G3661" s="1" t="s">
        <v>67</v>
      </c>
      <c r="H3661" s="1">
        <v>4606</v>
      </c>
      <c r="M3661" s="1">
        <v>0</v>
      </c>
      <c r="N3661" s="1">
        <v>3</v>
      </c>
      <c r="O3661" s="1">
        <v>33</v>
      </c>
      <c r="P3661" s="1" t="s">
        <v>70</v>
      </c>
      <c r="Q3661" s="2">
        <v>333</v>
      </c>
      <c r="R3661" s="1"/>
      <c r="S3661" s="2">
        <v>250</v>
      </c>
      <c r="T3661" s="1"/>
      <c r="U3661" s="1"/>
      <c r="V3661" s="1"/>
      <c r="W3661" s="1"/>
      <c r="X3661" s="35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 t="s">
        <v>72</v>
      </c>
      <c r="AM3661" s="1" t="s">
        <v>73</v>
      </c>
      <c r="AN3661" s="1" t="s">
        <v>70</v>
      </c>
      <c r="AO3661" s="1">
        <v>1332</v>
      </c>
      <c r="AP3661" s="1"/>
      <c r="AQ3661" s="2">
        <v>7450</v>
      </c>
      <c r="AR3661" s="36">
        <v>9923400</v>
      </c>
      <c r="AS3661" s="1">
        <v>31</v>
      </c>
      <c r="AT3661" s="45">
        <v>0.85</v>
      </c>
      <c r="AU3661" s="36">
        <v>1488510</v>
      </c>
      <c r="AV3661" s="36">
        <v>1571760</v>
      </c>
      <c r="AW3661" s="1"/>
      <c r="AX3661" s="2"/>
      <c r="AY3661" s="1"/>
      <c r="AZ3661" s="1"/>
      <c r="BA3661" s="36"/>
      <c r="BB3661" s="2"/>
      <c r="BC3661" s="1"/>
      <c r="BD3661" s="1"/>
      <c r="BE3661" s="36">
        <v>1488510</v>
      </c>
      <c r="BF3661" s="36">
        <v>1571760</v>
      </c>
      <c r="BG3661" s="1"/>
      <c r="BH3661" s="1"/>
      <c r="BI3661" s="1">
        <v>50</v>
      </c>
      <c r="BJ3661" s="1">
        <v>0</v>
      </c>
      <c r="BK3661" s="1">
        <v>0.03</v>
      </c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37" t="s">
        <v>76</v>
      </c>
    </row>
    <row r="3662" spans="1:77" x14ac:dyDescent="0.25">
      <c r="A3662" s="1">
        <v>3657</v>
      </c>
      <c r="B3662" s="1"/>
      <c r="C3662" s="1"/>
      <c r="D3662" s="1"/>
      <c r="E3662" s="1"/>
      <c r="F3662" s="1">
        <v>3657</v>
      </c>
      <c r="G3662" s="1" t="s">
        <v>67</v>
      </c>
      <c r="H3662" s="1">
        <v>4608</v>
      </c>
      <c r="M3662" s="1">
        <v>0</v>
      </c>
      <c r="N3662" s="1">
        <v>0</v>
      </c>
      <c r="O3662" s="1">
        <v>38</v>
      </c>
      <c r="P3662" s="1" t="s">
        <v>70</v>
      </c>
      <c r="Q3662" s="2">
        <v>38</v>
      </c>
      <c r="R3662" s="1"/>
      <c r="S3662" s="2">
        <v>250</v>
      </c>
      <c r="T3662" s="1"/>
      <c r="U3662" s="1"/>
      <c r="V3662" s="1"/>
      <c r="W3662" s="1"/>
      <c r="X3662" s="35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 t="s">
        <v>72</v>
      </c>
      <c r="AM3662" s="1" t="s">
        <v>74</v>
      </c>
      <c r="AN3662" s="1" t="s">
        <v>70</v>
      </c>
      <c r="AO3662" s="1">
        <v>152</v>
      </c>
      <c r="AP3662" s="1"/>
      <c r="AQ3662" s="2">
        <v>7650</v>
      </c>
      <c r="AR3662" s="36">
        <v>1162800</v>
      </c>
      <c r="AS3662" s="1">
        <v>39</v>
      </c>
      <c r="AT3662" s="45">
        <v>0.93</v>
      </c>
      <c r="AU3662" s="36">
        <v>81396</v>
      </c>
      <c r="AV3662" s="36">
        <v>90896</v>
      </c>
      <c r="AW3662" s="1"/>
      <c r="AX3662" s="2"/>
      <c r="AY3662" s="1"/>
      <c r="AZ3662" s="1"/>
      <c r="BA3662" s="36"/>
      <c r="BB3662" s="2"/>
      <c r="BC3662" s="1"/>
      <c r="BD3662" s="1"/>
      <c r="BE3662" s="36">
        <v>81396</v>
      </c>
      <c r="BF3662" s="36">
        <v>90896</v>
      </c>
      <c r="BG3662" s="1"/>
      <c r="BH3662" s="1"/>
      <c r="BI3662" s="1">
        <v>50</v>
      </c>
      <c r="BJ3662" s="1">
        <v>0</v>
      </c>
      <c r="BK3662" s="1">
        <v>0.03</v>
      </c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37" t="s">
        <v>76</v>
      </c>
    </row>
    <row r="3663" spans="1:77" x14ac:dyDescent="0.25">
      <c r="A3663" s="1">
        <v>3658</v>
      </c>
      <c r="B3663" s="1"/>
      <c r="C3663" s="1"/>
      <c r="D3663" s="1"/>
      <c r="E3663" s="1"/>
      <c r="F3663" s="1">
        <v>3658</v>
      </c>
      <c r="G3663" s="1" t="s">
        <v>67</v>
      </c>
      <c r="H3663" s="1">
        <v>4609</v>
      </c>
      <c r="M3663" s="1">
        <v>0</v>
      </c>
      <c r="N3663" s="1">
        <v>1</v>
      </c>
      <c r="O3663" s="1">
        <v>66</v>
      </c>
      <c r="P3663" s="1" t="s">
        <v>70</v>
      </c>
      <c r="Q3663" s="2">
        <v>166</v>
      </c>
      <c r="R3663" s="1"/>
      <c r="S3663" s="2">
        <v>250</v>
      </c>
      <c r="T3663" s="1"/>
      <c r="U3663" s="1"/>
      <c r="V3663" s="1"/>
      <c r="W3663" s="1"/>
      <c r="X3663" s="35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 t="s">
        <v>72</v>
      </c>
      <c r="AM3663" s="1" t="s">
        <v>74</v>
      </c>
      <c r="AN3663" s="1" t="s">
        <v>70</v>
      </c>
      <c r="AO3663" s="1">
        <v>664</v>
      </c>
      <c r="AP3663" s="1"/>
      <c r="AQ3663" s="2">
        <v>7650</v>
      </c>
      <c r="AR3663" s="36">
        <v>5079600</v>
      </c>
      <c r="AS3663" s="1">
        <v>34</v>
      </c>
      <c r="AT3663" s="45">
        <v>0.93</v>
      </c>
      <c r="AU3663" s="36">
        <v>355572</v>
      </c>
      <c r="AV3663" s="36">
        <v>397072</v>
      </c>
      <c r="AW3663" s="1"/>
      <c r="AX3663" s="2"/>
      <c r="AY3663" s="1"/>
      <c r="AZ3663" s="1"/>
      <c r="BA3663" s="36"/>
      <c r="BB3663" s="2"/>
      <c r="BC3663" s="1"/>
      <c r="BD3663" s="1"/>
      <c r="BE3663" s="36">
        <v>355572</v>
      </c>
      <c r="BF3663" s="36">
        <v>397072</v>
      </c>
      <c r="BG3663" s="1"/>
      <c r="BH3663" s="1"/>
      <c r="BI3663" s="1">
        <v>50</v>
      </c>
      <c r="BJ3663" s="1">
        <v>0</v>
      </c>
      <c r="BK3663" s="1">
        <v>0.03</v>
      </c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37" t="s">
        <v>76</v>
      </c>
    </row>
    <row r="3664" spans="1:77" x14ac:dyDescent="0.25">
      <c r="A3664" s="1">
        <v>3659</v>
      </c>
      <c r="B3664" s="1"/>
      <c r="C3664" s="1"/>
      <c r="D3664" s="1"/>
      <c r="E3664" s="1"/>
      <c r="F3664" s="1">
        <v>3659</v>
      </c>
      <c r="G3664" s="1" t="s">
        <v>67</v>
      </c>
      <c r="H3664" s="1">
        <v>4610</v>
      </c>
      <c r="M3664" s="1">
        <v>0</v>
      </c>
      <c r="N3664" s="1">
        <v>2</v>
      </c>
      <c r="O3664" s="1">
        <v>11</v>
      </c>
      <c r="P3664" s="1" t="s">
        <v>70</v>
      </c>
      <c r="Q3664" s="2">
        <v>211</v>
      </c>
      <c r="R3664" s="1"/>
      <c r="S3664" s="2">
        <v>300</v>
      </c>
      <c r="T3664" s="1"/>
      <c r="U3664" s="1"/>
      <c r="V3664" s="1"/>
      <c r="W3664" s="1"/>
      <c r="X3664" s="35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 t="s">
        <v>72</v>
      </c>
      <c r="AM3664" s="1" t="s">
        <v>73</v>
      </c>
      <c r="AN3664" s="1" t="s">
        <v>70</v>
      </c>
      <c r="AO3664" s="1">
        <v>844</v>
      </c>
      <c r="AP3664" s="1"/>
      <c r="AQ3664" s="2">
        <v>7450</v>
      </c>
      <c r="AR3664" s="36">
        <v>6287800</v>
      </c>
      <c r="AS3664" s="1">
        <v>36</v>
      </c>
      <c r="AT3664" s="45">
        <v>0.85</v>
      </c>
      <c r="AU3664" s="36">
        <v>943170</v>
      </c>
      <c r="AV3664" s="36">
        <v>1006470</v>
      </c>
      <c r="AW3664" s="1"/>
      <c r="AX3664" s="2"/>
      <c r="AY3664" s="1"/>
      <c r="AZ3664" s="1"/>
      <c r="BA3664" s="36"/>
      <c r="BB3664" s="2"/>
      <c r="BC3664" s="1"/>
      <c r="BD3664" s="1"/>
      <c r="BE3664" s="36">
        <v>943170</v>
      </c>
      <c r="BF3664" s="36">
        <v>1006470</v>
      </c>
      <c r="BG3664" s="1"/>
      <c r="BH3664" s="1"/>
      <c r="BI3664" s="1">
        <v>50</v>
      </c>
      <c r="BJ3664" s="1">
        <v>0</v>
      </c>
      <c r="BK3664" s="1">
        <v>0.03</v>
      </c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37" t="s">
        <v>76</v>
      </c>
    </row>
    <row r="3665" spans="1:77" x14ac:dyDescent="0.25">
      <c r="A3665" s="1">
        <v>3660</v>
      </c>
      <c r="B3665" s="1"/>
      <c r="C3665" s="1"/>
      <c r="D3665" s="1"/>
      <c r="E3665" s="1"/>
      <c r="F3665" s="1">
        <v>3660</v>
      </c>
      <c r="G3665" s="1" t="s">
        <v>67</v>
      </c>
      <c r="H3665" s="1">
        <v>4611</v>
      </c>
      <c r="M3665" s="1">
        <v>0</v>
      </c>
      <c r="N3665" s="1">
        <v>2</v>
      </c>
      <c r="O3665" s="1">
        <v>19</v>
      </c>
      <c r="P3665" s="1" t="s">
        <v>70</v>
      </c>
      <c r="Q3665" s="2">
        <v>219</v>
      </c>
      <c r="R3665" s="1"/>
      <c r="S3665" s="2">
        <v>130</v>
      </c>
      <c r="T3665" s="1"/>
      <c r="U3665" s="1"/>
      <c r="V3665" s="1"/>
      <c r="W3665" s="1"/>
      <c r="X3665" s="35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 t="s">
        <v>72</v>
      </c>
      <c r="AM3665" s="1" t="s">
        <v>75</v>
      </c>
      <c r="AN3665" s="1" t="s">
        <v>70</v>
      </c>
      <c r="AO3665" s="1">
        <v>876</v>
      </c>
      <c r="AP3665" s="1"/>
      <c r="AQ3665" s="2">
        <v>8050</v>
      </c>
      <c r="AR3665" s="36">
        <v>7051800</v>
      </c>
      <c r="AS3665" s="1">
        <v>36</v>
      </c>
      <c r="AT3665" s="45">
        <v>0.62</v>
      </c>
      <c r="AU3665" s="36">
        <v>2679684</v>
      </c>
      <c r="AV3665" s="36">
        <v>2708154</v>
      </c>
      <c r="AW3665" s="1"/>
      <c r="AX3665" s="2"/>
      <c r="AY3665" s="1"/>
      <c r="AZ3665" s="1"/>
      <c r="BA3665" s="36"/>
      <c r="BB3665" s="2"/>
      <c r="BC3665" s="1"/>
      <c r="BD3665" s="1"/>
      <c r="BE3665" s="36">
        <v>2679684</v>
      </c>
      <c r="BF3665" s="36">
        <v>2708154</v>
      </c>
      <c r="BG3665" s="1"/>
      <c r="BH3665" s="1"/>
      <c r="BI3665" s="1">
        <v>50</v>
      </c>
      <c r="BJ3665" s="1">
        <v>0</v>
      </c>
      <c r="BK3665" s="1">
        <v>0.03</v>
      </c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37" t="s">
        <v>76</v>
      </c>
    </row>
    <row r="3666" spans="1:77" x14ac:dyDescent="0.25">
      <c r="A3666" s="1">
        <v>3661</v>
      </c>
      <c r="B3666" s="1"/>
      <c r="C3666" s="1"/>
      <c r="D3666" s="1"/>
      <c r="E3666" s="1"/>
      <c r="F3666" s="1">
        <v>3661</v>
      </c>
      <c r="G3666" s="1" t="s">
        <v>67</v>
      </c>
      <c r="H3666" s="1">
        <v>4612</v>
      </c>
      <c r="M3666" s="1">
        <v>0</v>
      </c>
      <c r="N3666" s="1">
        <v>1</v>
      </c>
      <c r="O3666" s="1">
        <v>67</v>
      </c>
      <c r="P3666" s="1" t="s">
        <v>70</v>
      </c>
      <c r="Q3666" s="2">
        <v>167</v>
      </c>
      <c r="R3666" s="1"/>
      <c r="S3666" s="2">
        <v>300</v>
      </c>
      <c r="T3666" s="1"/>
      <c r="U3666" s="1"/>
      <c r="V3666" s="1"/>
      <c r="W3666" s="1"/>
      <c r="X3666" s="35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 t="s">
        <v>72</v>
      </c>
      <c r="AM3666" s="1" t="s">
        <v>73</v>
      </c>
      <c r="AN3666" s="1" t="s">
        <v>70</v>
      </c>
      <c r="AO3666" s="1">
        <v>668</v>
      </c>
      <c r="AP3666" s="1"/>
      <c r="AQ3666" s="2">
        <v>7450</v>
      </c>
      <c r="AR3666" s="36">
        <v>4976600</v>
      </c>
      <c r="AS3666" s="1">
        <v>36</v>
      </c>
      <c r="AT3666" s="45">
        <v>0.85</v>
      </c>
      <c r="AU3666" s="36">
        <v>746490</v>
      </c>
      <c r="AV3666" s="36">
        <v>796590</v>
      </c>
      <c r="AW3666" s="1"/>
      <c r="AX3666" s="2"/>
      <c r="AY3666" s="1"/>
      <c r="AZ3666" s="1"/>
      <c r="BA3666" s="36"/>
      <c r="BB3666" s="2"/>
      <c r="BC3666" s="1"/>
      <c r="BD3666" s="1"/>
      <c r="BE3666" s="36">
        <v>746490</v>
      </c>
      <c r="BF3666" s="36">
        <v>796590</v>
      </c>
      <c r="BG3666" s="1"/>
      <c r="BH3666" s="1"/>
      <c r="BI3666" s="1">
        <v>50</v>
      </c>
      <c r="BJ3666" s="1">
        <v>0</v>
      </c>
      <c r="BK3666" s="1">
        <v>0.03</v>
      </c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37" t="s">
        <v>76</v>
      </c>
    </row>
    <row r="3667" spans="1:77" x14ac:dyDescent="0.25">
      <c r="A3667" s="1">
        <v>3662</v>
      </c>
      <c r="B3667" s="1"/>
      <c r="C3667" s="1"/>
      <c r="D3667" s="1"/>
      <c r="E3667" s="1"/>
      <c r="F3667" s="1">
        <v>3662</v>
      </c>
      <c r="G3667" s="1" t="s">
        <v>67</v>
      </c>
      <c r="H3667" s="1">
        <v>4613</v>
      </c>
      <c r="M3667" s="1">
        <v>0</v>
      </c>
      <c r="N3667" s="1">
        <v>0</v>
      </c>
      <c r="O3667" s="1">
        <v>75.3</v>
      </c>
      <c r="P3667" s="1" t="s">
        <v>70</v>
      </c>
      <c r="Q3667" s="2">
        <v>75.3</v>
      </c>
      <c r="R3667" s="1"/>
      <c r="S3667" s="2">
        <v>300</v>
      </c>
      <c r="T3667" s="1"/>
      <c r="U3667" s="1"/>
      <c r="V3667" s="1"/>
      <c r="W3667" s="1"/>
      <c r="X3667" s="35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 t="s">
        <v>72</v>
      </c>
      <c r="AM3667" s="1" t="s">
        <v>73</v>
      </c>
      <c r="AN3667" s="1" t="s">
        <v>70</v>
      </c>
      <c r="AO3667" s="1">
        <v>301.2</v>
      </c>
      <c r="AP3667" s="1"/>
      <c r="AQ3667" s="2">
        <v>7450</v>
      </c>
      <c r="AR3667" s="36">
        <v>2243940</v>
      </c>
      <c r="AS3667" s="1">
        <v>34</v>
      </c>
      <c r="AT3667" s="45">
        <v>0.85</v>
      </c>
      <c r="AU3667" s="36">
        <v>336591</v>
      </c>
      <c r="AV3667" s="36">
        <v>359181</v>
      </c>
      <c r="AW3667" s="1"/>
      <c r="AX3667" s="2"/>
      <c r="AY3667" s="1"/>
      <c r="AZ3667" s="1"/>
      <c r="BA3667" s="36"/>
      <c r="BB3667" s="2"/>
      <c r="BC3667" s="1"/>
      <c r="BD3667" s="1"/>
      <c r="BE3667" s="36">
        <v>336591</v>
      </c>
      <c r="BF3667" s="36">
        <v>359181</v>
      </c>
      <c r="BG3667" s="1"/>
      <c r="BH3667" s="1"/>
      <c r="BI3667" s="1">
        <v>50</v>
      </c>
      <c r="BJ3667" s="1">
        <v>0</v>
      </c>
      <c r="BK3667" s="1">
        <v>0.03</v>
      </c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37" t="s">
        <v>76</v>
      </c>
    </row>
    <row r="3668" spans="1:77" x14ac:dyDescent="0.25">
      <c r="A3668" s="1">
        <v>3663</v>
      </c>
      <c r="B3668" s="1"/>
      <c r="C3668" s="1"/>
      <c r="D3668" s="1"/>
      <c r="E3668" s="1"/>
      <c r="F3668" s="1">
        <v>3663</v>
      </c>
      <c r="G3668" s="1" t="s">
        <v>67</v>
      </c>
      <c r="H3668" s="1">
        <v>4614</v>
      </c>
      <c r="M3668" s="1">
        <v>0</v>
      </c>
      <c r="N3668" s="1">
        <v>2</v>
      </c>
      <c r="O3668" s="1">
        <v>46</v>
      </c>
      <c r="P3668" s="1" t="s">
        <v>70</v>
      </c>
      <c r="Q3668" s="2">
        <v>246</v>
      </c>
      <c r="R3668" s="1"/>
      <c r="S3668" s="2">
        <v>300</v>
      </c>
      <c r="T3668" s="1"/>
      <c r="U3668" s="1"/>
      <c r="V3668" s="1"/>
      <c r="W3668" s="1"/>
      <c r="X3668" s="35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 t="s">
        <v>72</v>
      </c>
      <c r="AM3668" s="1" t="s">
        <v>73</v>
      </c>
      <c r="AN3668" s="1" t="s">
        <v>70</v>
      </c>
      <c r="AO3668" s="1">
        <v>984</v>
      </c>
      <c r="AP3668" s="1"/>
      <c r="AQ3668" s="2">
        <v>7450</v>
      </c>
      <c r="AR3668" s="36">
        <v>7330800</v>
      </c>
      <c r="AS3668" s="1">
        <v>22</v>
      </c>
      <c r="AT3668" s="45">
        <v>0.85</v>
      </c>
      <c r="AU3668" s="36">
        <v>1099620</v>
      </c>
      <c r="AV3668" s="36">
        <v>1173420</v>
      </c>
      <c r="AW3668" s="1"/>
      <c r="AX3668" s="2"/>
      <c r="AY3668" s="1"/>
      <c r="AZ3668" s="1"/>
      <c r="BA3668" s="36"/>
      <c r="BB3668" s="2"/>
      <c r="BC3668" s="1"/>
      <c r="BD3668" s="1"/>
      <c r="BE3668" s="36">
        <v>1099620</v>
      </c>
      <c r="BF3668" s="36">
        <v>1173420</v>
      </c>
      <c r="BG3668" s="1"/>
      <c r="BH3668" s="1"/>
      <c r="BI3668" s="1">
        <v>50</v>
      </c>
      <c r="BJ3668" s="1">
        <v>0</v>
      </c>
      <c r="BK3668" s="1">
        <v>0.03</v>
      </c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37" t="s">
        <v>76</v>
      </c>
    </row>
    <row r="3669" spans="1:77" x14ac:dyDescent="0.25">
      <c r="A3669" s="1">
        <v>3664</v>
      </c>
      <c r="B3669" s="1"/>
      <c r="C3669" s="1"/>
      <c r="D3669" s="1"/>
      <c r="E3669" s="1"/>
      <c r="F3669" s="1">
        <v>3664</v>
      </c>
      <c r="G3669" s="1" t="s">
        <v>67</v>
      </c>
      <c r="H3669" s="1">
        <v>4615</v>
      </c>
      <c r="M3669" s="1">
        <v>0</v>
      </c>
      <c r="N3669" s="1">
        <v>2</v>
      </c>
      <c r="O3669" s="1">
        <v>82</v>
      </c>
      <c r="P3669" s="1" t="s">
        <v>70</v>
      </c>
      <c r="Q3669" s="2">
        <v>282</v>
      </c>
      <c r="R3669" s="1"/>
      <c r="S3669" s="2">
        <v>300</v>
      </c>
      <c r="T3669" s="1"/>
      <c r="U3669" s="1"/>
      <c r="V3669" s="1"/>
      <c r="W3669" s="1"/>
      <c r="X3669" s="35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 t="s">
        <v>72</v>
      </c>
      <c r="AM3669" s="1" t="s">
        <v>73</v>
      </c>
      <c r="AN3669" s="1" t="s">
        <v>70</v>
      </c>
      <c r="AO3669" s="1">
        <v>1128</v>
      </c>
      <c r="AP3669" s="1"/>
      <c r="AQ3669" s="2">
        <v>7450</v>
      </c>
      <c r="AR3669" s="36">
        <v>8403600</v>
      </c>
      <c r="AS3669" s="1">
        <v>34</v>
      </c>
      <c r="AT3669" s="45">
        <v>0.85</v>
      </c>
      <c r="AU3669" s="36">
        <v>1260540</v>
      </c>
      <c r="AV3669" s="36">
        <v>1345140</v>
      </c>
      <c r="AW3669" s="1"/>
      <c r="AX3669" s="2"/>
      <c r="AY3669" s="1"/>
      <c r="AZ3669" s="1"/>
      <c r="BA3669" s="36"/>
      <c r="BB3669" s="2"/>
      <c r="BC3669" s="1"/>
      <c r="BD3669" s="1"/>
      <c r="BE3669" s="36">
        <v>1260540</v>
      </c>
      <c r="BF3669" s="36">
        <v>1345140</v>
      </c>
      <c r="BG3669" s="1"/>
      <c r="BH3669" s="1"/>
      <c r="BI3669" s="1">
        <v>50</v>
      </c>
      <c r="BJ3669" s="1">
        <v>0</v>
      </c>
      <c r="BK3669" s="1">
        <v>0.03</v>
      </c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37" t="s">
        <v>76</v>
      </c>
    </row>
    <row r="3670" spans="1:77" x14ac:dyDescent="0.25">
      <c r="A3670" s="1">
        <v>3665</v>
      </c>
      <c r="B3670" s="1"/>
      <c r="C3670" s="1"/>
      <c r="D3670" s="1"/>
      <c r="E3670" s="1"/>
      <c r="F3670" s="1">
        <v>3665</v>
      </c>
      <c r="G3670" s="1" t="s">
        <v>67</v>
      </c>
      <c r="H3670" s="1">
        <v>4616</v>
      </c>
      <c r="M3670" s="1">
        <v>0</v>
      </c>
      <c r="N3670" s="1">
        <v>2</v>
      </c>
      <c r="O3670" s="1">
        <v>14</v>
      </c>
      <c r="P3670" s="1" t="s">
        <v>70</v>
      </c>
      <c r="Q3670" s="2">
        <v>214</v>
      </c>
      <c r="R3670" s="1"/>
      <c r="S3670" s="2">
        <v>130</v>
      </c>
      <c r="T3670" s="1"/>
      <c r="U3670" s="1"/>
      <c r="V3670" s="1"/>
      <c r="W3670" s="1"/>
      <c r="X3670" s="35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 t="s">
        <v>72</v>
      </c>
      <c r="AM3670" s="1" t="s">
        <v>73</v>
      </c>
      <c r="AN3670" s="1" t="s">
        <v>70</v>
      </c>
      <c r="AO3670" s="1">
        <v>856</v>
      </c>
      <c r="AP3670" s="1"/>
      <c r="AQ3670" s="2">
        <v>7450</v>
      </c>
      <c r="AR3670" s="36">
        <v>6377200</v>
      </c>
      <c r="AS3670" s="1">
        <v>34</v>
      </c>
      <c r="AT3670" s="45">
        <v>0.85</v>
      </c>
      <c r="AU3670" s="36">
        <v>956580</v>
      </c>
      <c r="AV3670" s="36">
        <v>984400</v>
      </c>
      <c r="AW3670" s="1"/>
      <c r="AX3670" s="2"/>
      <c r="AY3670" s="1"/>
      <c r="AZ3670" s="1"/>
      <c r="BA3670" s="36"/>
      <c r="BB3670" s="2"/>
      <c r="BC3670" s="1"/>
      <c r="BD3670" s="1"/>
      <c r="BE3670" s="36">
        <v>956580</v>
      </c>
      <c r="BF3670" s="36">
        <v>984400</v>
      </c>
      <c r="BG3670" s="1"/>
      <c r="BH3670" s="1"/>
      <c r="BI3670" s="1">
        <v>50</v>
      </c>
      <c r="BJ3670" s="1">
        <v>0</v>
      </c>
      <c r="BK3670" s="1">
        <v>0.03</v>
      </c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37" t="s">
        <v>76</v>
      </c>
    </row>
    <row r="3671" spans="1:77" x14ac:dyDescent="0.25">
      <c r="A3671" s="1">
        <v>3666</v>
      </c>
      <c r="B3671" s="1"/>
      <c r="C3671" s="1"/>
      <c r="D3671" s="1"/>
      <c r="E3671" s="1"/>
      <c r="F3671" s="1">
        <v>3666</v>
      </c>
      <c r="G3671" s="1" t="s">
        <v>67</v>
      </c>
      <c r="H3671" s="1">
        <v>4617</v>
      </c>
      <c r="M3671" s="1">
        <v>0</v>
      </c>
      <c r="N3671" s="1">
        <v>0</v>
      </c>
      <c r="O3671" s="1">
        <v>51</v>
      </c>
      <c r="P3671" s="1" t="s">
        <v>70</v>
      </c>
      <c r="Q3671" s="2">
        <v>51</v>
      </c>
      <c r="R3671" s="1"/>
      <c r="S3671" s="2">
        <v>300</v>
      </c>
      <c r="T3671" s="1"/>
      <c r="U3671" s="1"/>
      <c r="V3671" s="1"/>
      <c r="W3671" s="1"/>
      <c r="X3671" s="35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 t="s">
        <v>72</v>
      </c>
      <c r="AM3671" s="1" t="s">
        <v>74</v>
      </c>
      <c r="AN3671" s="1" t="s">
        <v>70</v>
      </c>
      <c r="AO3671" s="1">
        <v>204</v>
      </c>
      <c r="AP3671" s="1"/>
      <c r="AQ3671" s="2">
        <v>7650</v>
      </c>
      <c r="AR3671" s="36">
        <v>1560600</v>
      </c>
      <c r="AS3671" s="1">
        <v>23</v>
      </c>
      <c r="AT3671" s="45">
        <v>0.93</v>
      </c>
      <c r="AU3671" s="36">
        <v>109242</v>
      </c>
      <c r="AV3671" s="36">
        <v>124542</v>
      </c>
      <c r="AW3671" s="1"/>
      <c r="AX3671" s="2"/>
      <c r="AY3671" s="1"/>
      <c r="AZ3671" s="1"/>
      <c r="BA3671" s="36"/>
      <c r="BB3671" s="2"/>
      <c r="BC3671" s="1"/>
      <c r="BD3671" s="1"/>
      <c r="BE3671" s="36">
        <v>109242</v>
      </c>
      <c r="BF3671" s="36">
        <v>124542</v>
      </c>
      <c r="BG3671" s="1"/>
      <c r="BH3671" s="1"/>
      <c r="BI3671" s="1">
        <v>10</v>
      </c>
      <c r="BJ3671" s="1">
        <v>0</v>
      </c>
      <c r="BK3671" s="1">
        <v>0.03</v>
      </c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37" t="s">
        <v>76</v>
      </c>
    </row>
    <row r="3672" spans="1:77" x14ac:dyDescent="0.25">
      <c r="A3672" s="1">
        <v>3667</v>
      </c>
      <c r="B3672" s="1"/>
      <c r="C3672" s="1"/>
      <c r="D3672" s="1"/>
      <c r="E3672" s="1"/>
      <c r="F3672" s="1">
        <v>3667</v>
      </c>
      <c r="G3672" s="1" t="s">
        <v>67</v>
      </c>
      <c r="H3672" s="1">
        <v>4618</v>
      </c>
      <c r="M3672" s="1">
        <v>0</v>
      </c>
      <c r="N3672" s="1">
        <v>3</v>
      </c>
      <c r="O3672" s="1">
        <v>22</v>
      </c>
      <c r="P3672" s="1" t="s">
        <v>70</v>
      </c>
      <c r="Q3672" s="2">
        <v>322</v>
      </c>
      <c r="R3672" s="1"/>
      <c r="S3672" s="2">
        <v>300</v>
      </c>
      <c r="T3672" s="1"/>
      <c r="U3672" s="1"/>
      <c r="V3672" s="1"/>
      <c r="W3672" s="1"/>
      <c r="X3672" s="35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 t="s">
        <v>72</v>
      </c>
      <c r="AM3672" s="1" t="s">
        <v>74</v>
      </c>
      <c r="AN3672" s="1" t="s">
        <v>70</v>
      </c>
      <c r="AO3672" s="1">
        <v>1288</v>
      </c>
      <c r="AP3672" s="1"/>
      <c r="AQ3672" s="2">
        <v>7650</v>
      </c>
      <c r="AR3672" s="36">
        <v>9853200</v>
      </c>
      <c r="AS3672" s="1">
        <v>23</v>
      </c>
      <c r="AT3672" s="45">
        <v>0.93</v>
      </c>
      <c r="AU3672" s="36">
        <v>689724</v>
      </c>
      <c r="AV3672" s="36">
        <v>786324</v>
      </c>
      <c r="AW3672" s="1"/>
      <c r="AX3672" s="2"/>
      <c r="AY3672" s="1"/>
      <c r="AZ3672" s="1"/>
      <c r="BA3672" s="36"/>
      <c r="BB3672" s="2"/>
      <c r="BC3672" s="1"/>
      <c r="BD3672" s="1"/>
      <c r="BE3672" s="36">
        <v>689724</v>
      </c>
      <c r="BF3672" s="36">
        <v>786324</v>
      </c>
      <c r="BG3672" s="1"/>
      <c r="BH3672" s="1"/>
      <c r="BI3672" s="1">
        <v>50</v>
      </c>
      <c r="BJ3672" s="1">
        <v>0</v>
      </c>
      <c r="BK3672" s="1">
        <v>0.03</v>
      </c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37" t="s">
        <v>76</v>
      </c>
    </row>
    <row r="3673" spans="1:77" x14ac:dyDescent="0.25">
      <c r="A3673" s="1">
        <v>3668</v>
      </c>
      <c r="B3673" s="1"/>
      <c r="C3673" s="1"/>
      <c r="D3673" s="1"/>
      <c r="E3673" s="1"/>
      <c r="F3673" s="1">
        <v>3668</v>
      </c>
      <c r="G3673" s="1" t="s">
        <v>67</v>
      </c>
      <c r="H3673" s="1">
        <v>4619</v>
      </c>
      <c r="M3673" s="1">
        <v>0</v>
      </c>
      <c r="N3673" s="1">
        <v>2</v>
      </c>
      <c r="O3673" s="1">
        <v>15</v>
      </c>
      <c r="P3673" s="1" t="s">
        <v>70</v>
      </c>
      <c r="Q3673" s="2">
        <v>215</v>
      </c>
      <c r="R3673" s="1"/>
      <c r="S3673" s="2">
        <v>250</v>
      </c>
      <c r="T3673" s="1"/>
      <c r="U3673" s="1"/>
      <c r="V3673" s="1"/>
      <c r="W3673" s="1"/>
      <c r="X3673" s="35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 t="s">
        <v>72</v>
      </c>
      <c r="AM3673" s="1" t="s">
        <v>74</v>
      </c>
      <c r="AN3673" s="1" t="s">
        <v>70</v>
      </c>
      <c r="AO3673" s="1">
        <v>860</v>
      </c>
      <c r="AP3673" s="1"/>
      <c r="AQ3673" s="2">
        <v>7650</v>
      </c>
      <c r="AR3673" s="36">
        <v>6579000</v>
      </c>
      <c r="AS3673" s="1">
        <v>23</v>
      </c>
      <c r="AT3673" s="45">
        <v>0.93</v>
      </c>
      <c r="AU3673" s="36">
        <v>460530</v>
      </c>
      <c r="AV3673" s="36">
        <v>514280</v>
      </c>
      <c r="AW3673" s="1"/>
      <c r="AX3673" s="2"/>
      <c r="AY3673" s="1"/>
      <c r="AZ3673" s="1"/>
      <c r="BA3673" s="36"/>
      <c r="BB3673" s="2"/>
      <c r="BC3673" s="1"/>
      <c r="BD3673" s="1"/>
      <c r="BE3673" s="36">
        <v>460530</v>
      </c>
      <c r="BF3673" s="36">
        <v>514280</v>
      </c>
      <c r="BG3673" s="1"/>
      <c r="BH3673" s="1"/>
      <c r="BI3673" s="1">
        <v>50</v>
      </c>
      <c r="BJ3673" s="1">
        <v>0</v>
      </c>
      <c r="BK3673" s="1">
        <v>0.03</v>
      </c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37" t="s">
        <v>76</v>
      </c>
    </row>
    <row r="3674" spans="1:77" x14ac:dyDescent="0.25">
      <c r="A3674" s="1">
        <v>3669</v>
      </c>
      <c r="B3674" s="1"/>
      <c r="C3674" s="1"/>
      <c r="D3674" s="1"/>
      <c r="E3674" s="1"/>
      <c r="F3674" s="1">
        <v>3669</v>
      </c>
      <c r="G3674" s="1" t="s">
        <v>67</v>
      </c>
      <c r="H3674" s="1">
        <v>4620</v>
      </c>
      <c r="M3674" s="1">
        <v>0</v>
      </c>
      <c r="N3674" s="1">
        <v>2</v>
      </c>
      <c r="O3674" s="1">
        <v>8</v>
      </c>
      <c r="P3674" s="1" t="s">
        <v>70</v>
      </c>
      <c r="Q3674" s="2">
        <v>208</v>
      </c>
      <c r="R3674" s="1"/>
      <c r="S3674" s="2">
        <v>250</v>
      </c>
      <c r="T3674" s="1"/>
      <c r="U3674" s="1"/>
      <c r="V3674" s="1"/>
      <c r="W3674" s="1"/>
      <c r="X3674" s="35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 t="s">
        <v>72</v>
      </c>
      <c r="AM3674" s="1" t="s">
        <v>74</v>
      </c>
      <c r="AN3674" s="1" t="s">
        <v>70</v>
      </c>
      <c r="AO3674" s="1">
        <v>832</v>
      </c>
      <c r="AP3674" s="1"/>
      <c r="AQ3674" s="2">
        <v>7650</v>
      </c>
      <c r="AR3674" s="36">
        <v>6364800</v>
      </c>
      <c r="AS3674" s="1">
        <v>34</v>
      </c>
      <c r="AT3674" s="45">
        <v>0.93</v>
      </c>
      <c r="AU3674" s="36">
        <v>445536</v>
      </c>
      <c r="AV3674" s="36">
        <v>497536</v>
      </c>
      <c r="AW3674" s="1"/>
      <c r="AX3674" s="2"/>
      <c r="AY3674" s="1"/>
      <c r="AZ3674" s="1"/>
      <c r="BA3674" s="36"/>
      <c r="BB3674" s="2"/>
      <c r="BC3674" s="1"/>
      <c r="BD3674" s="1"/>
      <c r="BE3674" s="36">
        <v>445536</v>
      </c>
      <c r="BF3674" s="36">
        <v>497536</v>
      </c>
      <c r="BG3674" s="1"/>
      <c r="BH3674" s="1"/>
      <c r="BI3674" s="1">
        <v>50</v>
      </c>
      <c r="BJ3674" s="1">
        <v>0</v>
      </c>
      <c r="BK3674" s="1">
        <v>0.03</v>
      </c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37" t="s">
        <v>76</v>
      </c>
    </row>
    <row r="3675" spans="1:77" x14ac:dyDescent="0.25">
      <c r="A3675" s="1">
        <v>3670</v>
      </c>
      <c r="B3675" s="1"/>
      <c r="C3675" s="1"/>
      <c r="D3675" s="1"/>
      <c r="E3675" s="1"/>
      <c r="F3675" s="1">
        <v>3670</v>
      </c>
      <c r="G3675" s="1" t="s">
        <v>67</v>
      </c>
      <c r="H3675" s="1">
        <v>4621</v>
      </c>
      <c r="M3675" s="1">
        <v>1</v>
      </c>
      <c r="N3675" s="1">
        <v>0</v>
      </c>
      <c r="O3675" s="1">
        <v>70</v>
      </c>
      <c r="P3675" s="1" t="s">
        <v>70</v>
      </c>
      <c r="Q3675" s="2">
        <v>470</v>
      </c>
      <c r="R3675" s="1"/>
      <c r="S3675" s="2">
        <v>260</v>
      </c>
      <c r="T3675" s="1"/>
      <c r="U3675" s="1"/>
      <c r="V3675" s="1"/>
      <c r="W3675" s="1"/>
      <c r="X3675" s="35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 t="s">
        <v>72</v>
      </c>
      <c r="AM3675" s="1" t="s">
        <v>73</v>
      </c>
      <c r="AN3675" s="1" t="s">
        <v>70</v>
      </c>
      <c r="AO3675" s="1">
        <v>1880</v>
      </c>
      <c r="AP3675" s="1"/>
      <c r="AQ3675" s="2">
        <v>7450</v>
      </c>
      <c r="AR3675" s="36">
        <v>14006000</v>
      </c>
      <c r="AS3675" s="1">
        <v>34</v>
      </c>
      <c r="AT3675" s="45">
        <v>0.85</v>
      </c>
      <c r="AU3675" s="36">
        <v>2100900</v>
      </c>
      <c r="AV3675" s="36">
        <v>2223100</v>
      </c>
      <c r="AW3675" s="1"/>
      <c r="AX3675" s="2"/>
      <c r="AY3675" s="1"/>
      <c r="AZ3675" s="1"/>
      <c r="BA3675" s="36"/>
      <c r="BB3675" s="2"/>
      <c r="BC3675" s="1"/>
      <c r="BD3675" s="1"/>
      <c r="BE3675" s="36">
        <v>2100900</v>
      </c>
      <c r="BF3675" s="36">
        <v>2223100</v>
      </c>
      <c r="BG3675" s="1"/>
      <c r="BH3675" s="1"/>
      <c r="BI3675" s="1">
        <v>50</v>
      </c>
      <c r="BJ3675" s="1">
        <v>0</v>
      </c>
      <c r="BK3675" s="1">
        <v>0.03</v>
      </c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37" t="s">
        <v>76</v>
      </c>
    </row>
    <row r="3676" spans="1:77" x14ac:dyDescent="0.25">
      <c r="A3676" s="1">
        <v>3671</v>
      </c>
      <c r="B3676" s="1"/>
      <c r="C3676" s="1"/>
      <c r="D3676" s="1"/>
      <c r="E3676" s="1"/>
      <c r="F3676" s="1">
        <v>3671</v>
      </c>
      <c r="G3676" s="1" t="s">
        <v>67</v>
      </c>
      <c r="H3676" s="1">
        <v>4622</v>
      </c>
      <c r="M3676" s="1">
        <v>0</v>
      </c>
      <c r="N3676" s="1">
        <v>2</v>
      </c>
      <c r="O3676" s="1">
        <v>7</v>
      </c>
      <c r="P3676" s="1" t="s">
        <v>70</v>
      </c>
      <c r="Q3676" s="2">
        <v>207</v>
      </c>
      <c r="R3676" s="1"/>
      <c r="S3676" s="2">
        <v>300</v>
      </c>
      <c r="T3676" s="1"/>
      <c r="U3676" s="1"/>
      <c r="V3676" s="1"/>
      <c r="W3676" s="1"/>
      <c r="X3676" s="35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 t="s">
        <v>72</v>
      </c>
      <c r="AM3676" s="1" t="s">
        <v>74</v>
      </c>
      <c r="AN3676" s="1" t="s">
        <v>70</v>
      </c>
      <c r="AO3676" s="1">
        <v>828</v>
      </c>
      <c r="AP3676" s="1"/>
      <c r="AQ3676" s="2">
        <v>7650</v>
      </c>
      <c r="AR3676" s="36">
        <v>6334200</v>
      </c>
      <c r="AS3676" s="1">
        <v>35</v>
      </c>
      <c r="AT3676" s="45">
        <v>0.93</v>
      </c>
      <c r="AU3676" s="36">
        <v>443394</v>
      </c>
      <c r="AV3676" s="36">
        <v>505494</v>
      </c>
      <c r="AW3676" s="1"/>
      <c r="AX3676" s="2"/>
      <c r="AY3676" s="1"/>
      <c r="AZ3676" s="1"/>
      <c r="BA3676" s="36"/>
      <c r="BB3676" s="2"/>
      <c r="BC3676" s="1"/>
      <c r="BD3676" s="1"/>
      <c r="BE3676" s="36">
        <v>443394</v>
      </c>
      <c r="BF3676" s="36">
        <v>505494</v>
      </c>
      <c r="BG3676" s="1"/>
      <c r="BH3676" s="1"/>
      <c r="BI3676" s="1">
        <v>50</v>
      </c>
      <c r="BJ3676" s="1">
        <v>0</v>
      </c>
      <c r="BK3676" s="1">
        <v>0.03</v>
      </c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37" t="s">
        <v>76</v>
      </c>
    </row>
    <row r="3677" spans="1:77" x14ac:dyDescent="0.25">
      <c r="A3677" s="1">
        <v>3672</v>
      </c>
      <c r="B3677" s="1"/>
      <c r="C3677" s="1"/>
      <c r="D3677" s="1"/>
      <c r="E3677" s="1"/>
      <c r="F3677" s="1">
        <v>3672</v>
      </c>
      <c r="G3677" s="1" t="s">
        <v>67</v>
      </c>
      <c r="H3677" s="1">
        <v>4623</v>
      </c>
      <c r="M3677" s="1">
        <v>0</v>
      </c>
      <c r="N3677" s="1">
        <v>3</v>
      </c>
      <c r="O3677" s="1">
        <v>58</v>
      </c>
      <c r="P3677" s="1" t="s">
        <v>70</v>
      </c>
      <c r="Q3677" s="2">
        <v>358</v>
      </c>
      <c r="R3677" s="1"/>
      <c r="S3677" s="2">
        <v>390</v>
      </c>
      <c r="T3677" s="1"/>
      <c r="U3677" s="1"/>
      <c r="V3677" s="1"/>
      <c r="W3677" s="1"/>
      <c r="X3677" s="35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 t="s">
        <v>72</v>
      </c>
      <c r="AM3677" s="1" t="s">
        <v>75</v>
      </c>
      <c r="AN3677" s="1" t="s">
        <v>70</v>
      </c>
      <c r="AO3677" s="1">
        <v>1432</v>
      </c>
      <c r="AP3677" s="1"/>
      <c r="AQ3677" s="2">
        <v>8050</v>
      </c>
      <c r="AR3677" s="36">
        <v>11527600</v>
      </c>
      <c r="AS3677" s="1">
        <v>36</v>
      </c>
      <c r="AT3677" s="45">
        <v>0.62</v>
      </c>
      <c r="AU3677" s="36">
        <v>4380488</v>
      </c>
      <c r="AV3677" s="36">
        <v>4520108</v>
      </c>
      <c r="AW3677" s="1"/>
      <c r="AX3677" s="2"/>
      <c r="AY3677" s="1"/>
      <c r="AZ3677" s="1"/>
      <c r="BA3677" s="36"/>
      <c r="BB3677" s="2"/>
      <c r="BC3677" s="1"/>
      <c r="BD3677" s="1"/>
      <c r="BE3677" s="36">
        <v>4380488</v>
      </c>
      <c r="BF3677" s="36">
        <v>4520108</v>
      </c>
      <c r="BG3677" s="1"/>
      <c r="BH3677" s="1"/>
      <c r="BI3677" s="1">
        <v>50</v>
      </c>
      <c r="BJ3677" s="1">
        <v>0</v>
      </c>
      <c r="BK3677" s="1">
        <v>0.03</v>
      </c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37" t="s">
        <v>76</v>
      </c>
    </row>
    <row r="3678" spans="1:77" x14ac:dyDescent="0.25">
      <c r="A3678" s="1">
        <v>3673</v>
      </c>
      <c r="B3678" s="1"/>
      <c r="C3678" s="1"/>
      <c r="D3678" s="1"/>
      <c r="E3678" s="1"/>
      <c r="F3678" s="1">
        <v>3673</v>
      </c>
      <c r="G3678" s="1" t="s">
        <v>67</v>
      </c>
      <c r="H3678" s="1">
        <v>4624</v>
      </c>
      <c r="M3678" s="1">
        <v>0</v>
      </c>
      <c r="N3678" s="1">
        <v>0</v>
      </c>
      <c r="O3678" s="1">
        <v>58</v>
      </c>
      <c r="P3678" s="1" t="s">
        <v>70</v>
      </c>
      <c r="Q3678" s="2">
        <v>58</v>
      </c>
      <c r="R3678" s="1"/>
      <c r="S3678" s="2">
        <v>130</v>
      </c>
      <c r="T3678" s="1"/>
      <c r="U3678" s="1"/>
      <c r="V3678" s="1"/>
      <c r="W3678" s="1"/>
      <c r="X3678" s="35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 t="s">
        <v>72</v>
      </c>
      <c r="AM3678" s="1" t="s">
        <v>75</v>
      </c>
      <c r="AN3678" s="1" t="s">
        <v>70</v>
      </c>
      <c r="AO3678" s="1">
        <v>232</v>
      </c>
      <c r="AP3678" s="1"/>
      <c r="AQ3678" s="2">
        <v>8050</v>
      </c>
      <c r="AR3678" s="36">
        <v>1867600</v>
      </c>
      <c r="AS3678" s="1">
        <v>24</v>
      </c>
      <c r="AT3678" s="45">
        <v>0.38</v>
      </c>
      <c r="AU3678" s="36">
        <v>1157912</v>
      </c>
      <c r="AV3678" s="36">
        <v>1165452</v>
      </c>
      <c r="AW3678" s="1"/>
      <c r="AX3678" s="2"/>
      <c r="AY3678" s="1"/>
      <c r="AZ3678" s="1"/>
      <c r="BA3678" s="36"/>
      <c r="BB3678" s="2"/>
      <c r="BC3678" s="1"/>
      <c r="BD3678" s="1"/>
      <c r="BE3678" s="36">
        <v>1157912</v>
      </c>
      <c r="BF3678" s="36">
        <v>1165452</v>
      </c>
      <c r="BG3678" s="1"/>
      <c r="BH3678" s="1"/>
      <c r="BI3678" s="1">
        <v>50</v>
      </c>
      <c r="BJ3678" s="1">
        <v>0</v>
      </c>
      <c r="BK3678" s="1">
        <v>0.03</v>
      </c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37" t="s">
        <v>76</v>
      </c>
    </row>
    <row r="3679" spans="1:77" x14ac:dyDescent="0.25">
      <c r="A3679" s="1">
        <v>3674</v>
      </c>
      <c r="B3679" s="1"/>
      <c r="C3679" s="1"/>
      <c r="D3679" s="1"/>
      <c r="E3679" s="1"/>
      <c r="F3679" s="1">
        <v>3674</v>
      </c>
      <c r="G3679" s="1" t="s">
        <v>67</v>
      </c>
      <c r="H3679" s="1">
        <v>4625</v>
      </c>
      <c r="M3679" s="1">
        <v>0</v>
      </c>
      <c r="N3679" s="1">
        <v>1</v>
      </c>
      <c r="O3679" s="1">
        <v>16</v>
      </c>
      <c r="P3679" s="1" t="s">
        <v>70</v>
      </c>
      <c r="Q3679" s="2">
        <v>116</v>
      </c>
      <c r="R3679" s="1"/>
      <c r="S3679" s="2">
        <v>450</v>
      </c>
      <c r="T3679" s="1"/>
      <c r="U3679" s="1"/>
      <c r="V3679" s="1"/>
      <c r="W3679" s="1"/>
      <c r="X3679" s="35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 t="s">
        <v>72</v>
      </c>
      <c r="AM3679" s="1" t="s">
        <v>75</v>
      </c>
      <c r="AN3679" s="1" t="s">
        <v>70</v>
      </c>
      <c r="AO3679" s="1">
        <v>464</v>
      </c>
      <c r="AP3679" s="1"/>
      <c r="AQ3679" s="2">
        <v>8050</v>
      </c>
      <c r="AR3679" s="36">
        <v>3735200</v>
      </c>
      <c r="AS3679" s="1">
        <v>37</v>
      </c>
      <c r="AT3679" s="45">
        <v>0.64</v>
      </c>
      <c r="AU3679" s="36">
        <v>1344672</v>
      </c>
      <c r="AV3679" s="36">
        <v>1396872</v>
      </c>
      <c r="AW3679" s="1"/>
      <c r="AX3679" s="2"/>
      <c r="AY3679" s="1"/>
      <c r="AZ3679" s="1"/>
      <c r="BA3679" s="36"/>
      <c r="BB3679" s="2"/>
      <c r="BC3679" s="1"/>
      <c r="BD3679" s="1"/>
      <c r="BE3679" s="36">
        <v>1344672</v>
      </c>
      <c r="BF3679" s="36">
        <v>1396872</v>
      </c>
      <c r="BG3679" s="1"/>
      <c r="BH3679" s="1"/>
      <c r="BI3679" s="1">
        <v>50</v>
      </c>
      <c r="BJ3679" s="1">
        <v>0</v>
      </c>
      <c r="BK3679" s="1">
        <v>0.03</v>
      </c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37" t="s">
        <v>76</v>
      </c>
    </row>
    <row r="3680" spans="1:77" x14ac:dyDescent="0.25">
      <c r="A3680" s="1">
        <v>3675</v>
      </c>
      <c r="B3680" s="1"/>
      <c r="C3680" s="1"/>
      <c r="D3680" s="1"/>
      <c r="E3680" s="1"/>
      <c r="F3680" s="1">
        <v>3675</v>
      </c>
      <c r="G3680" s="1" t="s">
        <v>67</v>
      </c>
      <c r="H3680" s="1">
        <v>4626</v>
      </c>
      <c r="M3680" s="1">
        <v>1</v>
      </c>
      <c r="N3680" s="1">
        <v>0</v>
      </c>
      <c r="O3680" s="1">
        <v>38</v>
      </c>
      <c r="P3680" s="1" t="s">
        <v>70</v>
      </c>
      <c r="Q3680" s="2">
        <v>438</v>
      </c>
      <c r="R3680" s="1"/>
      <c r="S3680" s="2">
        <v>300</v>
      </c>
      <c r="T3680" s="1"/>
      <c r="U3680" s="1"/>
      <c r="V3680" s="1"/>
      <c r="W3680" s="1"/>
      <c r="X3680" s="35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 t="s">
        <v>72</v>
      </c>
      <c r="AM3680" s="1" t="s">
        <v>74</v>
      </c>
      <c r="AN3680" s="1" t="s">
        <v>70</v>
      </c>
      <c r="AO3680" s="1">
        <v>1752</v>
      </c>
      <c r="AP3680" s="1"/>
      <c r="AQ3680" s="2">
        <v>7650</v>
      </c>
      <c r="AR3680" s="36">
        <v>13402800</v>
      </c>
      <c r="AS3680" s="1">
        <v>23</v>
      </c>
      <c r="AT3680" s="45">
        <v>0.93</v>
      </c>
      <c r="AU3680" s="36">
        <v>938196</v>
      </c>
      <c r="AV3680" s="36">
        <v>1069596</v>
      </c>
      <c r="AW3680" s="1"/>
      <c r="AX3680" s="2"/>
      <c r="AY3680" s="1"/>
      <c r="AZ3680" s="1"/>
      <c r="BA3680" s="36"/>
      <c r="BB3680" s="2"/>
      <c r="BC3680" s="1"/>
      <c r="BD3680" s="1"/>
      <c r="BE3680" s="36">
        <v>938196</v>
      </c>
      <c r="BF3680" s="36">
        <v>1069596</v>
      </c>
      <c r="BG3680" s="1"/>
      <c r="BH3680" s="1"/>
      <c r="BI3680" s="1">
        <v>50</v>
      </c>
      <c r="BJ3680" s="1">
        <v>0</v>
      </c>
      <c r="BK3680" s="1">
        <v>0.03</v>
      </c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37" t="s">
        <v>76</v>
      </c>
    </row>
    <row r="3681" spans="1:77" x14ac:dyDescent="0.25">
      <c r="A3681" s="1">
        <v>3676</v>
      </c>
      <c r="B3681" s="1"/>
      <c r="C3681" s="1"/>
      <c r="D3681" s="1"/>
      <c r="E3681" s="1"/>
      <c r="F3681" s="1">
        <v>3676</v>
      </c>
      <c r="G3681" s="1" t="s">
        <v>67</v>
      </c>
      <c r="H3681" s="1">
        <v>4627</v>
      </c>
      <c r="M3681" s="1">
        <v>0</v>
      </c>
      <c r="N3681" s="1">
        <v>1</v>
      </c>
      <c r="O3681" s="1">
        <v>11.8</v>
      </c>
      <c r="P3681" s="1" t="s">
        <v>70</v>
      </c>
      <c r="Q3681" s="2">
        <v>111.8</v>
      </c>
      <c r="R3681" s="1"/>
      <c r="S3681" s="2">
        <v>250</v>
      </c>
      <c r="T3681" s="1"/>
      <c r="U3681" s="1"/>
      <c r="V3681" s="1"/>
      <c r="W3681" s="1"/>
      <c r="X3681" s="35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 t="s">
        <v>72</v>
      </c>
      <c r="AM3681" s="1" t="s">
        <v>74</v>
      </c>
      <c r="AN3681" s="1" t="s">
        <v>70</v>
      </c>
      <c r="AO3681" s="1">
        <v>447.2</v>
      </c>
      <c r="AP3681" s="1"/>
      <c r="AQ3681" s="2">
        <v>7650</v>
      </c>
      <c r="AR3681" s="36">
        <v>3421080</v>
      </c>
      <c r="AS3681" s="1">
        <v>34</v>
      </c>
      <c r="AT3681" s="45">
        <v>0.93</v>
      </c>
      <c r="AU3681" s="36">
        <v>239475.59999999963</v>
      </c>
      <c r="AV3681" s="36">
        <v>267425.59999999963</v>
      </c>
      <c r="AW3681" s="1"/>
      <c r="AX3681" s="2"/>
      <c r="AY3681" s="1"/>
      <c r="AZ3681" s="1"/>
      <c r="BA3681" s="36"/>
      <c r="BB3681" s="2"/>
      <c r="BC3681" s="1"/>
      <c r="BD3681" s="1"/>
      <c r="BE3681" s="36">
        <v>239475.59999999963</v>
      </c>
      <c r="BF3681" s="36">
        <v>267425.59999999963</v>
      </c>
      <c r="BG3681" s="1"/>
      <c r="BH3681" s="1"/>
      <c r="BI3681" s="1">
        <v>50</v>
      </c>
      <c r="BJ3681" s="1">
        <v>0</v>
      </c>
      <c r="BK3681" s="1">
        <v>0.03</v>
      </c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37" t="s">
        <v>76</v>
      </c>
    </row>
    <row r="3682" spans="1:77" x14ac:dyDescent="0.25">
      <c r="A3682" s="1">
        <v>3677</v>
      </c>
      <c r="B3682" s="1"/>
      <c r="C3682" s="1"/>
      <c r="D3682" s="1"/>
      <c r="E3682" s="1"/>
      <c r="F3682" s="1">
        <v>3677</v>
      </c>
      <c r="G3682" s="1" t="s">
        <v>67</v>
      </c>
      <c r="H3682" s="1">
        <v>4628</v>
      </c>
      <c r="M3682" s="1">
        <v>0</v>
      </c>
      <c r="N3682" s="1">
        <v>1</v>
      </c>
      <c r="O3682" s="1">
        <v>9</v>
      </c>
      <c r="P3682" s="1" t="s">
        <v>70</v>
      </c>
      <c r="Q3682" s="2">
        <v>109</v>
      </c>
      <c r="R3682" s="1"/>
      <c r="S3682" s="2">
        <v>350</v>
      </c>
      <c r="T3682" s="1"/>
      <c r="U3682" s="1"/>
      <c r="V3682" s="1"/>
      <c r="W3682" s="1"/>
      <c r="X3682" s="35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 t="s">
        <v>72</v>
      </c>
      <c r="AM3682" s="1" t="s">
        <v>74</v>
      </c>
      <c r="AN3682" s="1" t="s">
        <v>70</v>
      </c>
      <c r="AO3682" s="1">
        <v>436</v>
      </c>
      <c r="AP3682" s="1"/>
      <c r="AQ3682" s="2">
        <v>7650</v>
      </c>
      <c r="AR3682" s="36">
        <v>3335400</v>
      </c>
      <c r="AS3682" s="1">
        <v>37</v>
      </c>
      <c r="AT3682" s="45">
        <v>0.93</v>
      </c>
      <c r="AU3682" s="36">
        <v>233478</v>
      </c>
      <c r="AV3682" s="36">
        <v>271628</v>
      </c>
      <c r="AW3682" s="1"/>
      <c r="AX3682" s="2"/>
      <c r="AY3682" s="1"/>
      <c r="AZ3682" s="1"/>
      <c r="BA3682" s="36"/>
      <c r="BB3682" s="2"/>
      <c r="BC3682" s="1"/>
      <c r="BD3682" s="1"/>
      <c r="BE3682" s="36">
        <v>233478</v>
      </c>
      <c r="BF3682" s="36">
        <v>271628</v>
      </c>
      <c r="BG3682" s="1"/>
      <c r="BH3682" s="1"/>
      <c r="BI3682" s="1">
        <v>50</v>
      </c>
      <c r="BJ3682" s="1">
        <v>0</v>
      </c>
      <c r="BK3682" s="1">
        <v>0.03</v>
      </c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37" t="s">
        <v>76</v>
      </c>
    </row>
    <row r="3683" spans="1:77" x14ac:dyDescent="0.25">
      <c r="A3683" s="1">
        <v>3678</v>
      </c>
      <c r="B3683" s="1"/>
      <c r="C3683" s="1"/>
      <c r="D3683" s="1"/>
      <c r="E3683" s="1"/>
      <c r="F3683" s="1">
        <v>3678</v>
      </c>
      <c r="G3683" s="1" t="s">
        <v>67</v>
      </c>
      <c r="H3683" s="1">
        <v>4629</v>
      </c>
      <c r="M3683" s="1">
        <v>0</v>
      </c>
      <c r="N3683" s="1">
        <v>1</v>
      </c>
      <c r="O3683" s="1">
        <v>10</v>
      </c>
      <c r="P3683" s="1" t="s">
        <v>70</v>
      </c>
      <c r="Q3683" s="2">
        <v>110</v>
      </c>
      <c r="R3683" s="1"/>
      <c r="S3683" s="2">
        <v>450</v>
      </c>
      <c r="T3683" s="1"/>
      <c r="U3683" s="1"/>
      <c r="V3683" s="1"/>
      <c r="W3683" s="1"/>
      <c r="X3683" s="35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 t="s">
        <v>72</v>
      </c>
      <c r="AM3683" s="1" t="s">
        <v>73</v>
      </c>
      <c r="AN3683" s="1" t="s">
        <v>70</v>
      </c>
      <c r="AO3683" s="1">
        <v>440</v>
      </c>
      <c r="AP3683" s="1"/>
      <c r="AQ3683" s="2">
        <v>7450</v>
      </c>
      <c r="AR3683" s="36">
        <v>3278000</v>
      </c>
      <c r="AS3683" s="1">
        <v>18</v>
      </c>
      <c r="AT3683" s="45">
        <v>0.65</v>
      </c>
      <c r="AU3683" s="36">
        <v>1147300</v>
      </c>
      <c r="AV3683" s="36">
        <v>1196800</v>
      </c>
      <c r="AW3683" s="1"/>
      <c r="AX3683" s="2"/>
      <c r="AY3683" s="1"/>
      <c r="AZ3683" s="1"/>
      <c r="BA3683" s="36"/>
      <c r="BB3683" s="2"/>
      <c r="BC3683" s="1"/>
      <c r="BD3683" s="1"/>
      <c r="BE3683" s="36">
        <v>1147300</v>
      </c>
      <c r="BF3683" s="36">
        <v>1196800</v>
      </c>
      <c r="BG3683" s="1"/>
      <c r="BH3683" s="1"/>
      <c r="BI3683" s="1">
        <v>50</v>
      </c>
      <c r="BJ3683" s="1">
        <v>0</v>
      </c>
      <c r="BK3683" s="1">
        <v>0.03</v>
      </c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37" t="s">
        <v>76</v>
      </c>
    </row>
    <row r="3684" spans="1:77" x14ac:dyDescent="0.25">
      <c r="A3684" s="1">
        <v>3679</v>
      </c>
      <c r="B3684" s="1"/>
      <c r="C3684" s="1"/>
      <c r="D3684" s="1"/>
      <c r="E3684" s="1"/>
      <c r="F3684" s="1">
        <v>3679</v>
      </c>
      <c r="G3684" s="1" t="s">
        <v>67</v>
      </c>
      <c r="H3684" s="1">
        <v>4630</v>
      </c>
      <c r="M3684" s="1">
        <v>0</v>
      </c>
      <c r="N3684" s="1">
        <v>0</v>
      </c>
      <c r="O3684" s="1">
        <v>54</v>
      </c>
      <c r="P3684" s="1" t="s">
        <v>70</v>
      </c>
      <c r="Q3684" s="2">
        <v>54</v>
      </c>
      <c r="R3684" s="1"/>
      <c r="S3684" s="2">
        <v>230</v>
      </c>
      <c r="T3684" s="1"/>
      <c r="U3684" s="1"/>
      <c r="V3684" s="1"/>
      <c r="W3684" s="1"/>
      <c r="X3684" s="35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 t="s">
        <v>72</v>
      </c>
      <c r="AM3684" s="1" t="s">
        <v>73</v>
      </c>
      <c r="AN3684" s="1" t="s">
        <v>70</v>
      </c>
      <c r="AO3684" s="1">
        <v>216</v>
      </c>
      <c r="AP3684" s="1"/>
      <c r="AQ3684" s="2">
        <v>7450</v>
      </c>
      <c r="AR3684" s="36">
        <v>1609200</v>
      </c>
      <c r="AS3684" s="1">
        <v>34</v>
      </c>
      <c r="AT3684" s="45">
        <v>0.85</v>
      </c>
      <c r="AU3684" s="36">
        <v>241380</v>
      </c>
      <c r="AV3684" s="36">
        <v>253800</v>
      </c>
      <c r="AW3684" s="1"/>
      <c r="AX3684" s="2"/>
      <c r="AY3684" s="1"/>
      <c r="AZ3684" s="1"/>
      <c r="BA3684" s="36"/>
      <c r="BB3684" s="2"/>
      <c r="BC3684" s="1"/>
      <c r="BD3684" s="1"/>
      <c r="BE3684" s="36">
        <v>241380</v>
      </c>
      <c r="BF3684" s="36">
        <v>253800</v>
      </c>
      <c r="BG3684" s="1"/>
      <c r="BH3684" s="1"/>
      <c r="BI3684" s="1">
        <v>50</v>
      </c>
      <c r="BJ3684" s="1">
        <v>0</v>
      </c>
      <c r="BK3684" s="1">
        <v>0.03</v>
      </c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37" t="s">
        <v>76</v>
      </c>
    </row>
    <row r="3685" spans="1:77" x14ac:dyDescent="0.25">
      <c r="A3685" s="1">
        <v>3680</v>
      </c>
      <c r="B3685" s="1"/>
      <c r="C3685" s="1"/>
      <c r="D3685" s="1"/>
      <c r="E3685" s="1"/>
      <c r="F3685" s="1">
        <v>3680</v>
      </c>
      <c r="G3685" s="1" t="s">
        <v>67</v>
      </c>
      <c r="H3685" s="1">
        <v>4631</v>
      </c>
      <c r="M3685" s="1">
        <v>2</v>
      </c>
      <c r="N3685" s="1">
        <v>0</v>
      </c>
      <c r="O3685" s="1">
        <v>44</v>
      </c>
      <c r="P3685" s="1" t="s">
        <v>70</v>
      </c>
      <c r="Q3685" s="2">
        <v>844</v>
      </c>
      <c r="R3685" s="1"/>
      <c r="S3685" s="2">
        <v>310</v>
      </c>
      <c r="T3685" s="1"/>
      <c r="U3685" s="1"/>
      <c r="V3685" s="1"/>
      <c r="W3685" s="1"/>
      <c r="X3685" s="35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 t="s">
        <v>72</v>
      </c>
      <c r="AM3685" s="1" t="s">
        <v>75</v>
      </c>
      <c r="AN3685" s="1" t="s">
        <v>70</v>
      </c>
      <c r="AO3685" s="1">
        <v>3376</v>
      </c>
      <c r="AP3685" s="1"/>
      <c r="AQ3685" s="2">
        <v>8050</v>
      </c>
      <c r="AR3685" s="36">
        <v>27176800</v>
      </c>
      <c r="AS3685" s="1">
        <v>37</v>
      </c>
      <c r="AT3685" s="45">
        <v>0.64</v>
      </c>
      <c r="AU3685" s="36">
        <v>9783648</v>
      </c>
      <c r="AV3685" s="36">
        <v>10045288</v>
      </c>
      <c r="AW3685" s="1"/>
      <c r="AX3685" s="2"/>
      <c r="AY3685" s="1"/>
      <c r="AZ3685" s="1"/>
      <c r="BA3685" s="36"/>
      <c r="BB3685" s="2"/>
      <c r="BC3685" s="1"/>
      <c r="BD3685" s="1"/>
      <c r="BE3685" s="36">
        <v>9783648</v>
      </c>
      <c r="BF3685" s="36">
        <v>10045288</v>
      </c>
      <c r="BG3685" s="1"/>
      <c r="BH3685" s="1"/>
      <c r="BI3685" s="1">
        <v>50</v>
      </c>
      <c r="BJ3685" s="1">
        <v>0</v>
      </c>
      <c r="BK3685" s="1">
        <v>0.03</v>
      </c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37" t="s">
        <v>76</v>
      </c>
    </row>
    <row r="3686" spans="1:77" x14ac:dyDescent="0.25">
      <c r="A3686" s="1">
        <v>3681</v>
      </c>
      <c r="B3686" s="1"/>
      <c r="C3686" s="1"/>
      <c r="D3686" s="1"/>
      <c r="E3686" s="1"/>
      <c r="F3686" s="1">
        <v>3681</v>
      </c>
      <c r="G3686" s="1" t="s">
        <v>67</v>
      </c>
      <c r="H3686" s="1">
        <v>4633</v>
      </c>
      <c r="M3686" s="1">
        <v>0</v>
      </c>
      <c r="N3686" s="1">
        <v>0</v>
      </c>
      <c r="O3686" s="1">
        <v>52</v>
      </c>
      <c r="P3686" s="1" t="s">
        <v>70</v>
      </c>
      <c r="Q3686" s="2">
        <v>52</v>
      </c>
      <c r="R3686" s="1"/>
      <c r="S3686" s="2">
        <v>350</v>
      </c>
      <c r="T3686" s="1"/>
      <c r="U3686" s="1"/>
      <c r="V3686" s="1"/>
      <c r="W3686" s="1"/>
      <c r="X3686" s="35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 t="s">
        <v>72</v>
      </c>
      <c r="AM3686" s="1" t="s">
        <v>74</v>
      </c>
      <c r="AN3686" s="1" t="s">
        <v>70</v>
      </c>
      <c r="AO3686" s="1">
        <v>208</v>
      </c>
      <c r="AP3686" s="1"/>
      <c r="AQ3686" s="2">
        <v>7650</v>
      </c>
      <c r="AR3686" s="36">
        <v>1591200</v>
      </c>
      <c r="AS3686" s="1">
        <v>34</v>
      </c>
      <c r="AT3686" s="45">
        <v>0.93</v>
      </c>
      <c r="AU3686" s="36">
        <v>111384</v>
      </c>
      <c r="AV3686" s="36">
        <v>129584</v>
      </c>
      <c r="AW3686" s="1"/>
      <c r="AX3686" s="2"/>
      <c r="AY3686" s="1"/>
      <c r="AZ3686" s="1"/>
      <c r="BA3686" s="36"/>
      <c r="BB3686" s="2"/>
      <c r="BC3686" s="1"/>
      <c r="BD3686" s="1"/>
      <c r="BE3686" s="36">
        <v>111384</v>
      </c>
      <c r="BF3686" s="36">
        <v>129584</v>
      </c>
      <c r="BG3686" s="1"/>
      <c r="BH3686" s="1"/>
      <c r="BI3686" s="1">
        <v>50</v>
      </c>
      <c r="BJ3686" s="1">
        <v>0</v>
      </c>
      <c r="BK3686" s="1">
        <v>0.03</v>
      </c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37" t="s">
        <v>76</v>
      </c>
    </row>
    <row r="3687" spans="1:77" x14ac:dyDescent="0.25">
      <c r="A3687" s="1">
        <v>3682</v>
      </c>
      <c r="B3687" s="1"/>
      <c r="C3687" s="1"/>
      <c r="D3687" s="1"/>
      <c r="E3687" s="1"/>
      <c r="F3687" s="1">
        <v>3682</v>
      </c>
      <c r="G3687" s="1" t="s">
        <v>67</v>
      </c>
      <c r="H3687" s="1">
        <v>4634</v>
      </c>
      <c r="M3687" s="1">
        <v>1</v>
      </c>
      <c r="N3687" s="1">
        <v>0</v>
      </c>
      <c r="O3687" s="1">
        <v>41.1</v>
      </c>
      <c r="P3687" s="1" t="s">
        <v>70</v>
      </c>
      <c r="Q3687" s="2">
        <v>441.1</v>
      </c>
      <c r="R3687" s="1"/>
      <c r="S3687" s="2">
        <v>300</v>
      </c>
      <c r="T3687" s="1"/>
      <c r="U3687" s="1"/>
      <c r="V3687" s="1"/>
      <c r="W3687" s="1"/>
      <c r="X3687" s="35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 t="s">
        <v>72</v>
      </c>
      <c r="AM3687" s="1" t="s">
        <v>73</v>
      </c>
      <c r="AN3687" s="1" t="s">
        <v>70</v>
      </c>
      <c r="AO3687" s="1">
        <v>1764.4</v>
      </c>
      <c r="AP3687" s="1"/>
      <c r="AQ3687" s="2">
        <v>7450</v>
      </c>
      <c r="AR3687" s="36">
        <v>13144780</v>
      </c>
      <c r="AS3687" s="1">
        <v>24</v>
      </c>
      <c r="AT3687" s="45">
        <v>0.85</v>
      </c>
      <c r="AU3687" s="36">
        <v>1971717</v>
      </c>
      <c r="AV3687" s="36">
        <v>2104047</v>
      </c>
      <c r="AW3687" s="1"/>
      <c r="AX3687" s="2"/>
      <c r="AY3687" s="1"/>
      <c r="AZ3687" s="1"/>
      <c r="BA3687" s="36"/>
      <c r="BB3687" s="2"/>
      <c r="BC3687" s="1"/>
      <c r="BD3687" s="1"/>
      <c r="BE3687" s="36">
        <v>1971717</v>
      </c>
      <c r="BF3687" s="36">
        <v>2104047</v>
      </c>
      <c r="BG3687" s="1"/>
      <c r="BH3687" s="1"/>
      <c r="BI3687" s="1">
        <v>50</v>
      </c>
      <c r="BJ3687" s="1">
        <v>0</v>
      </c>
      <c r="BK3687" s="1">
        <v>0.03</v>
      </c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37" t="s">
        <v>76</v>
      </c>
    </row>
    <row r="3688" spans="1:77" x14ac:dyDescent="0.25">
      <c r="A3688" s="1">
        <v>3683</v>
      </c>
      <c r="B3688" s="1"/>
      <c r="C3688" s="1"/>
      <c r="D3688" s="1"/>
      <c r="E3688" s="1"/>
      <c r="F3688" s="1">
        <v>3683</v>
      </c>
      <c r="G3688" s="1" t="s">
        <v>67</v>
      </c>
      <c r="H3688" s="1">
        <v>4635</v>
      </c>
      <c r="M3688" s="1">
        <v>0</v>
      </c>
      <c r="N3688" s="1">
        <v>1</v>
      </c>
      <c r="O3688" s="1">
        <v>67</v>
      </c>
      <c r="P3688" s="1" t="s">
        <v>70</v>
      </c>
      <c r="Q3688" s="2">
        <v>167</v>
      </c>
      <c r="R3688" s="1"/>
      <c r="S3688" s="2">
        <v>300</v>
      </c>
      <c r="T3688" s="1"/>
      <c r="U3688" s="1"/>
      <c r="V3688" s="1"/>
      <c r="W3688" s="1"/>
      <c r="X3688" s="35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 t="s">
        <v>72</v>
      </c>
      <c r="AM3688" s="1" t="s">
        <v>75</v>
      </c>
      <c r="AN3688" s="1" t="s">
        <v>70</v>
      </c>
      <c r="AO3688" s="1">
        <v>668</v>
      </c>
      <c r="AP3688" s="1"/>
      <c r="AQ3688" s="2">
        <v>8050</v>
      </c>
      <c r="AR3688" s="36">
        <v>5377400</v>
      </c>
      <c r="AS3688" s="1">
        <v>39</v>
      </c>
      <c r="AT3688" s="45">
        <v>0.68</v>
      </c>
      <c r="AU3688" s="36">
        <v>1720767.9999999995</v>
      </c>
      <c r="AV3688" s="36">
        <v>1770867.9999999995</v>
      </c>
      <c r="AW3688" s="1"/>
      <c r="AX3688" s="2"/>
      <c r="AY3688" s="1"/>
      <c r="AZ3688" s="1"/>
      <c r="BA3688" s="36"/>
      <c r="BB3688" s="2"/>
      <c r="BC3688" s="1"/>
      <c r="BD3688" s="1"/>
      <c r="BE3688" s="36">
        <v>1720767.9999999995</v>
      </c>
      <c r="BF3688" s="36">
        <v>1770867.9999999995</v>
      </c>
      <c r="BG3688" s="1"/>
      <c r="BH3688" s="1"/>
      <c r="BI3688" s="1">
        <v>50</v>
      </c>
      <c r="BJ3688" s="1">
        <v>0</v>
      </c>
      <c r="BK3688" s="1">
        <v>0.03</v>
      </c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37" t="s">
        <v>76</v>
      </c>
    </row>
    <row r="3689" spans="1:77" x14ac:dyDescent="0.25">
      <c r="A3689" s="1">
        <v>3684</v>
      </c>
      <c r="B3689" s="1"/>
      <c r="C3689" s="1"/>
      <c r="D3689" s="1"/>
      <c r="E3689" s="1"/>
      <c r="F3689" s="1">
        <v>3684</v>
      </c>
      <c r="G3689" s="1" t="s">
        <v>67</v>
      </c>
      <c r="H3689" s="1">
        <v>4636</v>
      </c>
      <c r="M3689" s="1">
        <v>0</v>
      </c>
      <c r="N3689" s="1">
        <v>3</v>
      </c>
      <c r="O3689" s="1">
        <v>22</v>
      </c>
      <c r="P3689" s="1" t="s">
        <v>70</v>
      </c>
      <c r="Q3689" s="2">
        <v>322</v>
      </c>
      <c r="R3689" s="1"/>
      <c r="S3689" s="2">
        <v>300</v>
      </c>
      <c r="T3689" s="1"/>
      <c r="U3689" s="1"/>
      <c r="V3689" s="1"/>
      <c r="W3689" s="1"/>
      <c r="X3689" s="35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 t="s">
        <v>72</v>
      </c>
      <c r="AM3689" s="1" t="s">
        <v>74</v>
      </c>
      <c r="AN3689" s="1" t="s">
        <v>70</v>
      </c>
      <c r="AO3689" s="1">
        <v>1288</v>
      </c>
      <c r="AP3689" s="1"/>
      <c r="AQ3689" s="2">
        <v>7650</v>
      </c>
      <c r="AR3689" s="36">
        <v>9853200</v>
      </c>
      <c r="AS3689" s="1">
        <v>26</v>
      </c>
      <c r="AT3689" s="45">
        <v>0.93</v>
      </c>
      <c r="AU3689" s="36">
        <v>689724</v>
      </c>
      <c r="AV3689" s="36">
        <v>786324</v>
      </c>
      <c r="AW3689" s="1"/>
      <c r="AX3689" s="2"/>
      <c r="AY3689" s="1"/>
      <c r="AZ3689" s="1"/>
      <c r="BA3689" s="36"/>
      <c r="BB3689" s="2"/>
      <c r="BC3689" s="1"/>
      <c r="BD3689" s="1"/>
      <c r="BE3689" s="36">
        <v>689724</v>
      </c>
      <c r="BF3689" s="36">
        <v>786324</v>
      </c>
      <c r="BG3689" s="1"/>
      <c r="BH3689" s="1"/>
      <c r="BI3689" s="1">
        <v>50</v>
      </c>
      <c r="BJ3689" s="1">
        <v>0</v>
      </c>
      <c r="BK3689" s="1">
        <v>0.03</v>
      </c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37" t="s">
        <v>76</v>
      </c>
    </row>
    <row r="3690" spans="1:77" x14ac:dyDescent="0.25">
      <c r="A3690" s="1">
        <v>3685</v>
      </c>
      <c r="B3690" s="1"/>
      <c r="C3690" s="1"/>
      <c r="D3690" s="1"/>
      <c r="E3690" s="1"/>
      <c r="F3690" s="1">
        <v>3685</v>
      </c>
      <c r="G3690" s="1" t="s">
        <v>67</v>
      </c>
      <c r="H3690" s="1">
        <v>4637</v>
      </c>
      <c r="M3690" s="1">
        <v>0</v>
      </c>
      <c r="N3690" s="1">
        <v>0</v>
      </c>
      <c r="O3690" s="1">
        <v>74</v>
      </c>
      <c r="P3690" s="1" t="s">
        <v>70</v>
      </c>
      <c r="Q3690" s="2">
        <v>74</v>
      </c>
      <c r="R3690" s="1"/>
      <c r="S3690" s="2">
        <v>300</v>
      </c>
      <c r="T3690" s="1"/>
      <c r="U3690" s="1"/>
      <c r="V3690" s="1"/>
      <c r="W3690" s="1"/>
      <c r="X3690" s="35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 t="s">
        <v>72</v>
      </c>
      <c r="AM3690" s="1" t="s">
        <v>74</v>
      </c>
      <c r="AN3690" s="1" t="s">
        <v>70</v>
      </c>
      <c r="AO3690" s="1">
        <v>296</v>
      </c>
      <c r="AP3690" s="1"/>
      <c r="AQ3690" s="2">
        <v>7650</v>
      </c>
      <c r="AR3690" s="36">
        <v>2264400</v>
      </c>
      <c r="AS3690" s="1">
        <v>26</v>
      </c>
      <c r="AT3690" s="45">
        <v>0.93</v>
      </c>
      <c r="AU3690" s="36">
        <v>158508</v>
      </c>
      <c r="AV3690" s="36">
        <v>180708</v>
      </c>
      <c r="AW3690" s="1"/>
      <c r="AX3690" s="2"/>
      <c r="AY3690" s="1"/>
      <c r="AZ3690" s="1"/>
      <c r="BA3690" s="36"/>
      <c r="BB3690" s="2"/>
      <c r="BC3690" s="1"/>
      <c r="BD3690" s="1"/>
      <c r="BE3690" s="36">
        <v>158508</v>
      </c>
      <c r="BF3690" s="36">
        <v>180708</v>
      </c>
      <c r="BG3690" s="1"/>
      <c r="BH3690" s="1"/>
      <c r="BI3690" s="1">
        <v>50</v>
      </c>
      <c r="BJ3690" s="1">
        <v>0</v>
      </c>
      <c r="BK3690" s="1">
        <v>0.03</v>
      </c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37" t="s">
        <v>76</v>
      </c>
    </row>
    <row r="3691" spans="1:77" x14ac:dyDescent="0.25">
      <c r="A3691" s="1">
        <v>3686</v>
      </c>
      <c r="B3691" s="1"/>
      <c r="C3691" s="1"/>
      <c r="D3691" s="1"/>
      <c r="E3691" s="1"/>
      <c r="F3691" s="1">
        <v>3686</v>
      </c>
      <c r="G3691" s="1" t="s">
        <v>67</v>
      </c>
      <c r="H3691" s="1">
        <v>4638</v>
      </c>
      <c r="M3691" s="1">
        <v>0</v>
      </c>
      <c r="N3691" s="1">
        <v>0</v>
      </c>
      <c r="O3691" s="1">
        <v>88</v>
      </c>
      <c r="P3691" s="1" t="s">
        <v>70</v>
      </c>
      <c r="Q3691" s="2">
        <v>88</v>
      </c>
      <c r="R3691" s="1"/>
      <c r="S3691" s="2">
        <v>130</v>
      </c>
      <c r="T3691" s="1"/>
      <c r="U3691" s="1"/>
      <c r="V3691" s="1"/>
      <c r="W3691" s="1"/>
      <c r="X3691" s="35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 t="s">
        <v>72</v>
      </c>
      <c r="AM3691" s="1" t="s">
        <v>73</v>
      </c>
      <c r="AN3691" s="1" t="s">
        <v>70</v>
      </c>
      <c r="AO3691" s="1">
        <v>352</v>
      </c>
      <c r="AP3691" s="1"/>
      <c r="AQ3691" s="2">
        <v>7450</v>
      </c>
      <c r="AR3691" s="36">
        <v>2622400</v>
      </c>
      <c r="AS3691" s="1">
        <v>24</v>
      </c>
      <c r="AT3691" s="45">
        <v>0.85</v>
      </c>
      <c r="AU3691" s="36">
        <v>393360</v>
      </c>
      <c r="AV3691" s="36">
        <v>404800</v>
      </c>
      <c r="AW3691" s="1"/>
      <c r="AX3691" s="2"/>
      <c r="AY3691" s="1"/>
      <c r="AZ3691" s="1"/>
      <c r="BA3691" s="36"/>
      <c r="BB3691" s="2"/>
      <c r="BC3691" s="1"/>
      <c r="BD3691" s="1"/>
      <c r="BE3691" s="36">
        <v>393360</v>
      </c>
      <c r="BF3691" s="36">
        <v>404800</v>
      </c>
      <c r="BG3691" s="1"/>
      <c r="BH3691" s="1"/>
      <c r="BI3691" s="1">
        <v>50</v>
      </c>
      <c r="BJ3691" s="1">
        <v>0</v>
      </c>
      <c r="BK3691" s="1">
        <v>0.03</v>
      </c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37" t="s">
        <v>76</v>
      </c>
    </row>
    <row r="3692" spans="1:77" x14ac:dyDescent="0.25">
      <c r="A3692" s="1">
        <v>3687</v>
      </c>
      <c r="B3692" s="1"/>
      <c r="C3692" s="1"/>
      <c r="D3692" s="1"/>
      <c r="E3692" s="1"/>
      <c r="F3692" s="1">
        <v>3687</v>
      </c>
      <c r="G3692" s="1" t="s">
        <v>67</v>
      </c>
      <c r="H3692" s="1">
        <v>4639</v>
      </c>
      <c r="M3692" s="1">
        <v>0</v>
      </c>
      <c r="N3692" s="1">
        <v>2</v>
      </c>
      <c r="O3692" s="1">
        <v>15</v>
      </c>
      <c r="P3692" s="1" t="s">
        <v>70</v>
      </c>
      <c r="Q3692" s="2">
        <v>215</v>
      </c>
      <c r="R3692" s="1"/>
      <c r="S3692" s="2">
        <v>250</v>
      </c>
      <c r="T3692" s="1"/>
      <c r="U3692" s="1"/>
      <c r="V3692" s="1"/>
      <c r="W3692" s="1"/>
      <c r="X3692" s="35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 t="s">
        <v>72</v>
      </c>
      <c r="AM3692" s="1" t="s">
        <v>73</v>
      </c>
      <c r="AN3692" s="1" t="s">
        <v>70</v>
      </c>
      <c r="AO3692" s="1">
        <v>860</v>
      </c>
      <c r="AP3692" s="1"/>
      <c r="AQ3692" s="2">
        <v>7450</v>
      </c>
      <c r="AR3692" s="36">
        <v>6407000</v>
      </c>
      <c r="AS3692" s="1">
        <v>24</v>
      </c>
      <c r="AT3692" s="45">
        <v>0.85</v>
      </c>
      <c r="AU3692" s="36">
        <v>961050</v>
      </c>
      <c r="AV3692" s="36">
        <v>1014800</v>
      </c>
      <c r="AW3692" s="1"/>
      <c r="AX3692" s="2"/>
      <c r="AY3692" s="1"/>
      <c r="AZ3692" s="1"/>
      <c r="BA3692" s="36"/>
      <c r="BB3692" s="2"/>
      <c r="BC3692" s="1"/>
      <c r="BD3692" s="1"/>
      <c r="BE3692" s="36">
        <v>961050</v>
      </c>
      <c r="BF3692" s="36">
        <v>1014800</v>
      </c>
      <c r="BG3692" s="1"/>
      <c r="BH3692" s="1"/>
      <c r="BI3692" s="1">
        <v>50</v>
      </c>
      <c r="BJ3692" s="1">
        <v>0</v>
      </c>
      <c r="BK3692" s="1">
        <v>0.03</v>
      </c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37" t="s">
        <v>76</v>
      </c>
    </row>
    <row r="3693" spans="1:77" x14ac:dyDescent="0.25">
      <c r="A3693" s="1">
        <v>3688</v>
      </c>
      <c r="B3693" s="1"/>
      <c r="C3693" s="1"/>
      <c r="D3693" s="1"/>
      <c r="E3693" s="1"/>
      <c r="F3693" s="1">
        <v>3688</v>
      </c>
      <c r="G3693" s="1" t="s">
        <v>67</v>
      </c>
      <c r="H3693" s="1">
        <v>4640</v>
      </c>
      <c r="M3693" s="1">
        <v>1</v>
      </c>
      <c r="N3693" s="1">
        <v>0</v>
      </c>
      <c r="O3693" s="1">
        <v>86</v>
      </c>
      <c r="P3693" s="1" t="s">
        <v>70</v>
      </c>
      <c r="Q3693" s="2">
        <v>486</v>
      </c>
      <c r="R3693" s="1"/>
      <c r="S3693" s="2">
        <v>350</v>
      </c>
      <c r="T3693" s="1"/>
      <c r="U3693" s="1"/>
      <c r="V3693" s="1"/>
      <c r="W3693" s="1"/>
      <c r="X3693" s="35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 t="s">
        <v>72</v>
      </c>
      <c r="AM3693" s="1" t="s">
        <v>75</v>
      </c>
      <c r="AN3693" s="1" t="s">
        <v>70</v>
      </c>
      <c r="AO3693" s="1">
        <v>1944</v>
      </c>
      <c r="AP3693" s="1"/>
      <c r="AQ3693" s="2">
        <v>8050</v>
      </c>
      <c r="AR3693" s="36">
        <v>15649200</v>
      </c>
      <c r="AS3693" s="1">
        <v>30</v>
      </c>
      <c r="AT3693" s="45">
        <v>0.5</v>
      </c>
      <c r="AU3693" s="36">
        <v>7824600</v>
      </c>
      <c r="AV3693" s="36">
        <v>7994700</v>
      </c>
      <c r="AW3693" s="1"/>
      <c r="AX3693" s="2"/>
      <c r="AY3693" s="1"/>
      <c r="AZ3693" s="1"/>
      <c r="BA3693" s="36"/>
      <c r="BB3693" s="2"/>
      <c r="BC3693" s="1"/>
      <c r="BD3693" s="1"/>
      <c r="BE3693" s="36">
        <v>7824600</v>
      </c>
      <c r="BF3693" s="36">
        <v>7994700</v>
      </c>
      <c r="BG3693" s="1"/>
      <c r="BH3693" s="1"/>
      <c r="BI3693" s="1">
        <v>50</v>
      </c>
      <c r="BJ3693" s="1">
        <v>0</v>
      </c>
      <c r="BK3693" s="1">
        <v>0.03</v>
      </c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37" t="s">
        <v>76</v>
      </c>
    </row>
    <row r="3694" spans="1:77" x14ac:dyDescent="0.25">
      <c r="A3694" s="1">
        <v>3689</v>
      </c>
      <c r="B3694" s="1"/>
      <c r="C3694" s="1"/>
      <c r="D3694" s="1"/>
      <c r="E3694" s="1"/>
      <c r="F3694" s="1">
        <v>3689</v>
      </c>
      <c r="G3694" s="1" t="s">
        <v>67</v>
      </c>
      <c r="H3694" s="1">
        <v>4641</v>
      </c>
      <c r="M3694" s="1">
        <v>0</v>
      </c>
      <c r="N3694" s="1">
        <v>2</v>
      </c>
      <c r="O3694" s="1">
        <v>13</v>
      </c>
      <c r="P3694" s="1" t="s">
        <v>70</v>
      </c>
      <c r="Q3694" s="2">
        <v>213</v>
      </c>
      <c r="R3694" s="1"/>
      <c r="S3694" s="2">
        <v>260</v>
      </c>
      <c r="T3694" s="1"/>
      <c r="U3694" s="1"/>
      <c r="V3694" s="1"/>
      <c r="W3694" s="1"/>
      <c r="X3694" s="35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 t="s">
        <v>72</v>
      </c>
      <c r="AM3694" s="1" t="s">
        <v>75</v>
      </c>
      <c r="AN3694" s="1" t="s">
        <v>70</v>
      </c>
      <c r="AO3694" s="1">
        <v>852</v>
      </c>
      <c r="AP3694" s="1"/>
      <c r="AQ3694" s="2">
        <v>8050</v>
      </c>
      <c r="AR3694" s="36">
        <v>6858600</v>
      </c>
      <c r="AS3694" s="1">
        <v>38</v>
      </c>
      <c r="AT3694" s="45">
        <v>0.66</v>
      </c>
      <c r="AU3694" s="36">
        <v>2331924</v>
      </c>
      <c r="AV3694" s="36">
        <v>2387304</v>
      </c>
      <c r="AW3694" s="1"/>
      <c r="AX3694" s="2"/>
      <c r="AY3694" s="1"/>
      <c r="AZ3694" s="1"/>
      <c r="BA3694" s="36"/>
      <c r="BB3694" s="2"/>
      <c r="BC3694" s="1"/>
      <c r="BD3694" s="1"/>
      <c r="BE3694" s="36">
        <v>2331924</v>
      </c>
      <c r="BF3694" s="36">
        <v>2387304</v>
      </c>
      <c r="BG3694" s="1"/>
      <c r="BH3694" s="1"/>
      <c r="BI3694" s="1">
        <v>50</v>
      </c>
      <c r="BJ3694" s="1">
        <v>0</v>
      </c>
      <c r="BK3694" s="1">
        <v>0.03</v>
      </c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37" t="s">
        <v>76</v>
      </c>
    </row>
    <row r="3695" spans="1:77" x14ac:dyDescent="0.25">
      <c r="A3695" s="1">
        <v>3690</v>
      </c>
      <c r="B3695" s="1"/>
      <c r="C3695" s="1"/>
      <c r="D3695" s="1"/>
      <c r="E3695" s="1"/>
      <c r="F3695" s="1">
        <v>3690</v>
      </c>
      <c r="G3695" s="1" t="s">
        <v>67</v>
      </c>
      <c r="H3695" s="1">
        <v>4642</v>
      </c>
      <c r="M3695" s="1">
        <v>0</v>
      </c>
      <c r="N3695" s="1">
        <v>1</v>
      </c>
      <c r="O3695" s="1">
        <v>85</v>
      </c>
      <c r="P3695" s="1" t="s">
        <v>70</v>
      </c>
      <c r="Q3695" s="2">
        <v>185</v>
      </c>
      <c r="R3695" s="1"/>
      <c r="S3695" s="2">
        <v>260</v>
      </c>
      <c r="T3695" s="1"/>
      <c r="U3695" s="1"/>
      <c r="V3695" s="1"/>
      <c r="W3695" s="1"/>
      <c r="X3695" s="35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 t="s">
        <v>72</v>
      </c>
      <c r="AM3695" s="1" t="s">
        <v>73</v>
      </c>
      <c r="AN3695" s="1" t="s">
        <v>70</v>
      </c>
      <c r="AO3695" s="1">
        <v>740</v>
      </c>
      <c r="AP3695" s="1"/>
      <c r="AQ3695" s="2">
        <v>7450</v>
      </c>
      <c r="AR3695" s="36">
        <v>5513000</v>
      </c>
      <c r="AS3695" s="1">
        <v>39</v>
      </c>
      <c r="AT3695" s="45">
        <v>0.85</v>
      </c>
      <c r="AU3695" s="36">
        <v>826950</v>
      </c>
      <c r="AV3695" s="36">
        <v>875050</v>
      </c>
      <c r="AW3695" s="1"/>
      <c r="AX3695" s="2"/>
      <c r="AY3695" s="1"/>
      <c r="AZ3695" s="1"/>
      <c r="BA3695" s="36"/>
      <c r="BB3695" s="2"/>
      <c r="BC3695" s="1"/>
      <c r="BD3695" s="1"/>
      <c r="BE3695" s="36">
        <v>826950</v>
      </c>
      <c r="BF3695" s="36">
        <v>875050</v>
      </c>
      <c r="BG3695" s="1"/>
      <c r="BH3695" s="1"/>
      <c r="BI3695" s="1">
        <v>50</v>
      </c>
      <c r="BJ3695" s="1">
        <v>0</v>
      </c>
      <c r="BK3695" s="1">
        <v>0.03</v>
      </c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37" t="s">
        <v>76</v>
      </c>
    </row>
    <row r="3696" spans="1:77" x14ac:dyDescent="0.25">
      <c r="A3696" s="1">
        <v>3691</v>
      </c>
      <c r="B3696" s="1"/>
      <c r="C3696" s="1"/>
      <c r="D3696" s="1"/>
      <c r="E3696" s="1"/>
      <c r="F3696" s="1">
        <v>3691</v>
      </c>
      <c r="G3696" s="1" t="s">
        <v>67</v>
      </c>
      <c r="H3696" s="1">
        <v>4643</v>
      </c>
      <c r="M3696" s="1">
        <v>0</v>
      </c>
      <c r="N3696" s="1">
        <v>1</v>
      </c>
      <c r="O3696" s="1">
        <v>30</v>
      </c>
      <c r="P3696" s="1" t="s">
        <v>70</v>
      </c>
      <c r="Q3696" s="2">
        <v>130</v>
      </c>
      <c r="R3696" s="1"/>
      <c r="S3696" s="2">
        <v>450</v>
      </c>
      <c r="T3696" s="1"/>
      <c r="U3696" s="1"/>
      <c r="V3696" s="1"/>
      <c r="W3696" s="1"/>
      <c r="X3696" s="35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 t="s">
        <v>72</v>
      </c>
      <c r="AM3696" s="1" t="s">
        <v>75</v>
      </c>
      <c r="AN3696" s="1" t="s">
        <v>70</v>
      </c>
      <c r="AO3696" s="1">
        <v>520</v>
      </c>
      <c r="AP3696" s="1"/>
      <c r="AQ3696" s="2">
        <v>8050</v>
      </c>
      <c r="AR3696" s="36">
        <v>4186000</v>
      </c>
      <c r="AS3696" s="1">
        <v>17</v>
      </c>
      <c r="AT3696" s="45">
        <v>0.24</v>
      </c>
      <c r="AU3696" s="36">
        <v>3181360</v>
      </c>
      <c r="AV3696" s="36">
        <v>3239860</v>
      </c>
      <c r="AW3696" s="1"/>
      <c r="AX3696" s="2"/>
      <c r="AY3696" s="1"/>
      <c r="AZ3696" s="1"/>
      <c r="BA3696" s="36"/>
      <c r="BB3696" s="2"/>
      <c r="BC3696" s="1"/>
      <c r="BD3696" s="1"/>
      <c r="BE3696" s="36">
        <v>3181360</v>
      </c>
      <c r="BF3696" s="36">
        <v>3239860</v>
      </c>
      <c r="BG3696" s="1"/>
      <c r="BH3696" s="1"/>
      <c r="BI3696" s="1">
        <v>50</v>
      </c>
      <c r="BJ3696" s="1">
        <v>0</v>
      </c>
      <c r="BK3696" s="1">
        <v>0.03</v>
      </c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37" t="s">
        <v>76</v>
      </c>
    </row>
    <row r="3697" spans="1:77" x14ac:dyDescent="0.25">
      <c r="A3697" s="1">
        <v>3692</v>
      </c>
      <c r="B3697" s="1"/>
      <c r="C3697" s="1"/>
      <c r="D3697" s="1"/>
      <c r="E3697" s="1"/>
      <c r="F3697" s="1">
        <v>3692</v>
      </c>
      <c r="G3697" s="1" t="s">
        <v>67</v>
      </c>
      <c r="H3697" s="1">
        <v>4645</v>
      </c>
      <c r="M3697" s="1">
        <v>0</v>
      </c>
      <c r="N3697" s="1">
        <v>1</v>
      </c>
      <c r="O3697" s="1">
        <v>15</v>
      </c>
      <c r="P3697" s="1" t="s">
        <v>70</v>
      </c>
      <c r="Q3697" s="2">
        <v>115</v>
      </c>
      <c r="R3697" s="1"/>
      <c r="S3697" s="2">
        <v>300</v>
      </c>
      <c r="T3697" s="1"/>
      <c r="U3697" s="1"/>
      <c r="V3697" s="1"/>
      <c r="W3697" s="1"/>
      <c r="X3697" s="35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 t="s">
        <v>72</v>
      </c>
      <c r="AM3697" s="1" t="s">
        <v>73</v>
      </c>
      <c r="AN3697" s="1" t="s">
        <v>70</v>
      </c>
      <c r="AO3697" s="1">
        <v>460</v>
      </c>
      <c r="AP3697" s="1"/>
      <c r="AQ3697" s="2">
        <v>7450</v>
      </c>
      <c r="AR3697" s="36">
        <v>3427000</v>
      </c>
      <c r="AS3697" s="1">
        <v>29</v>
      </c>
      <c r="AT3697" s="45">
        <v>0.85</v>
      </c>
      <c r="AU3697" s="36">
        <v>514050</v>
      </c>
      <c r="AV3697" s="36">
        <v>548550</v>
      </c>
      <c r="AW3697" s="1"/>
      <c r="AX3697" s="2"/>
      <c r="AY3697" s="1"/>
      <c r="AZ3697" s="1"/>
      <c r="BA3697" s="36"/>
      <c r="BB3697" s="2"/>
      <c r="BC3697" s="1"/>
      <c r="BD3697" s="1"/>
      <c r="BE3697" s="36">
        <v>514050</v>
      </c>
      <c r="BF3697" s="36">
        <v>548550</v>
      </c>
      <c r="BG3697" s="1"/>
      <c r="BH3697" s="1"/>
      <c r="BI3697" s="1">
        <v>50</v>
      </c>
      <c r="BJ3697" s="1">
        <v>0</v>
      </c>
      <c r="BK3697" s="1">
        <v>0.03</v>
      </c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37" t="s">
        <v>76</v>
      </c>
    </row>
    <row r="3698" spans="1:77" x14ac:dyDescent="0.25">
      <c r="A3698" s="1">
        <v>3693</v>
      </c>
      <c r="B3698" s="1"/>
      <c r="C3698" s="1"/>
      <c r="D3698" s="1"/>
      <c r="E3698" s="1"/>
      <c r="F3698" s="1">
        <v>3693</v>
      </c>
      <c r="G3698" s="1" t="s">
        <v>67</v>
      </c>
      <c r="H3698" s="1">
        <v>4646</v>
      </c>
      <c r="M3698" s="1">
        <v>0</v>
      </c>
      <c r="N3698" s="1">
        <v>1</v>
      </c>
      <c r="O3698" s="1">
        <v>5</v>
      </c>
      <c r="P3698" s="1" t="s">
        <v>69</v>
      </c>
      <c r="Q3698" s="2">
        <v>105</v>
      </c>
      <c r="R3698" s="1"/>
      <c r="S3698" s="2">
        <v>300</v>
      </c>
      <c r="T3698" s="1"/>
      <c r="U3698" s="1"/>
      <c r="V3698" s="1"/>
      <c r="W3698" s="1"/>
      <c r="X3698" s="35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 t="s">
        <v>69</v>
      </c>
      <c r="AO3698" s="1"/>
      <c r="AP3698" s="1"/>
      <c r="AQ3698" s="2"/>
      <c r="AR3698" s="36">
        <v>0</v>
      </c>
      <c r="AS3698" s="1">
        <v>34</v>
      </c>
      <c r="AT3698" s="45">
        <v>0.57999999999999996</v>
      </c>
      <c r="AU3698" s="36">
        <v>0</v>
      </c>
      <c r="AV3698" s="36">
        <v>31500</v>
      </c>
      <c r="AW3698" s="1"/>
      <c r="AX3698" s="2"/>
      <c r="AY3698" s="1"/>
      <c r="AZ3698" s="1"/>
      <c r="BA3698" s="36"/>
      <c r="BB3698" s="2"/>
      <c r="BC3698" s="1"/>
      <c r="BD3698" s="1"/>
      <c r="BE3698" s="36">
        <v>0</v>
      </c>
      <c r="BF3698" s="36">
        <v>31500</v>
      </c>
      <c r="BG3698" s="1"/>
      <c r="BH3698" s="1"/>
      <c r="BI3698" s="1">
        <v>50</v>
      </c>
      <c r="BJ3698" s="1">
        <v>0</v>
      </c>
      <c r="BK3698" s="1">
        <v>0.03</v>
      </c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37" t="s">
        <v>76</v>
      </c>
    </row>
    <row r="3699" spans="1:77" x14ac:dyDescent="0.25">
      <c r="A3699" s="1">
        <v>3694</v>
      </c>
      <c r="B3699" s="1"/>
      <c r="C3699" s="1"/>
      <c r="D3699" s="1"/>
      <c r="E3699" s="1"/>
      <c r="F3699" s="1">
        <v>3694</v>
      </c>
      <c r="G3699" s="1" t="s">
        <v>67</v>
      </c>
      <c r="H3699" s="1">
        <v>4648</v>
      </c>
      <c r="M3699" s="1">
        <v>0</v>
      </c>
      <c r="N3699" s="1">
        <v>0</v>
      </c>
      <c r="O3699" s="1">
        <v>78</v>
      </c>
      <c r="P3699" s="1" t="s">
        <v>70</v>
      </c>
      <c r="Q3699" s="2">
        <v>78</v>
      </c>
      <c r="R3699" s="1"/>
      <c r="S3699" s="2">
        <v>250</v>
      </c>
      <c r="T3699" s="1"/>
      <c r="U3699" s="1"/>
      <c r="V3699" s="1"/>
      <c r="W3699" s="1"/>
      <c r="X3699" s="35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 t="s">
        <v>72</v>
      </c>
      <c r="AM3699" s="1" t="s">
        <v>73</v>
      </c>
      <c r="AN3699" s="1" t="s">
        <v>70</v>
      </c>
      <c r="AO3699" s="1">
        <v>312</v>
      </c>
      <c r="AP3699" s="1"/>
      <c r="AQ3699" s="2">
        <v>7450</v>
      </c>
      <c r="AR3699" s="36">
        <v>2324400</v>
      </c>
      <c r="AS3699" s="1">
        <v>34</v>
      </c>
      <c r="AT3699" s="45">
        <v>0.85</v>
      </c>
      <c r="AU3699" s="36">
        <v>348660</v>
      </c>
      <c r="AV3699" s="36">
        <v>368160</v>
      </c>
      <c r="AW3699" s="1"/>
      <c r="AX3699" s="2"/>
      <c r="AY3699" s="1"/>
      <c r="AZ3699" s="1"/>
      <c r="BA3699" s="36"/>
      <c r="BB3699" s="2"/>
      <c r="BC3699" s="1"/>
      <c r="BD3699" s="1"/>
      <c r="BE3699" s="36">
        <v>348660</v>
      </c>
      <c r="BF3699" s="36">
        <v>368160</v>
      </c>
      <c r="BG3699" s="1"/>
      <c r="BH3699" s="1"/>
      <c r="BI3699" s="1">
        <v>50</v>
      </c>
      <c r="BJ3699" s="1">
        <v>0</v>
      </c>
      <c r="BK3699" s="1">
        <v>0.03</v>
      </c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37" t="s">
        <v>76</v>
      </c>
    </row>
    <row r="3700" spans="1:77" x14ac:dyDescent="0.25">
      <c r="A3700" s="1">
        <v>3695</v>
      </c>
      <c r="B3700" s="1"/>
      <c r="C3700" s="1"/>
      <c r="D3700" s="1"/>
      <c r="E3700" s="1"/>
      <c r="F3700" s="1">
        <v>3695</v>
      </c>
      <c r="G3700" s="1" t="s">
        <v>67</v>
      </c>
      <c r="H3700" s="1">
        <v>4649</v>
      </c>
      <c r="M3700" s="1">
        <v>0</v>
      </c>
      <c r="N3700" s="1">
        <v>0</v>
      </c>
      <c r="O3700" s="1">
        <v>93</v>
      </c>
      <c r="P3700" s="1" t="s">
        <v>70</v>
      </c>
      <c r="Q3700" s="2">
        <v>93</v>
      </c>
      <c r="R3700" s="1"/>
      <c r="S3700" s="2">
        <v>300</v>
      </c>
      <c r="T3700" s="1"/>
      <c r="U3700" s="1"/>
      <c r="V3700" s="1"/>
      <c r="W3700" s="1"/>
      <c r="X3700" s="35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 t="s">
        <v>72</v>
      </c>
      <c r="AM3700" s="1" t="s">
        <v>73</v>
      </c>
      <c r="AN3700" s="1" t="s">
        <v>70</v>
      </c>
      <c r="AO3700" s="1">
        <v>372</v>
      </c>
      <c r="AP3700" s="1"/>
      <c r="AQ3700" s="2">
        <v>7450</v>
      </c>
      <c r="AR3700" s="36">
        <v>2771400</v>
      </c>
      <c r="AS3700" s="1">
        <v>37</v>
      </c>
      <c r="AT3700" s="45">
        <v>0.85</v>
      </c>
      <c r="AU3700" s="36">
        <v>415710</v>
      </c>
      <c r="AV3700" s="36">
        <v>443610</v>
      </c>
      <c r="AW3700" s="1"/>
      <c r="AX3700" s="2"/>
      <c r="AY3700" s="1"/>
      <c r="AZ3700" s="1"/>
      <c r="BA3700" s="36"/>
      <c r="BB3700" s="2"/>
      <c r="BC3700" s="1"/>
      <c r="BD3700" s="1"/>
      <c r="BE3700" s="36">
        <v>415710</v>
      </c>
      <c r="BF3700" s="36">
        <v>443610</v>
      </c>
      <c r="BG3700" s="1"/>
      <c r="BH3700" s="1"/>
      <c r="BI3700" s="1">
        <v>50</v>
      </c>
      <c r="BJ3700" s="1">
        <v>0</v>
      </c>
      <c r="BK3700" s="1">
        <v>0.03</v>
      </c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37" t="s">
        <v>76</v>
      </c>
    </row>
    <row r="3701" spans="1:77" x14ac:dyDescent="0.25">
      <c r="A3701" s="1">
        <v>3696</v>
      </c>
      <c r="B3701" s="1"/>
      <c r="C3701" s="1"/>
      <c r="D3701" s="1"/>
      <c r="E3701" s="1"/>
      <c r="F3701" s="1">
        <v>3696</v>
      </c>
      <c r="G3701" s="1" t="s">
        <v>67</v>
      </c>
      <c r="H3701" s="1">
        <v>4650</v>
      </c>
      <c r="M3701" s="1">
        <v>0</v>
      </c>
      <c r="N3701" s="1">
        <v>2</v>
      </c>
      <c r="O3701" s="1">
        <v>99</v>
      </c>
      <c r="P3701" s="1" t="s">
        <v>70</v>
      </c>
      <c r="Q3701" s="2">
        <v>299</v>
      </c>
      <c r="R3701" s="1"/>
      <c r="S3701" s="2">
        <v>300</v>
      </c>
      <c r="T3701" s="1"/>
      <c r="U3701" s="1"/>
      <c r="V3701" s="1"/>
      <c r="W3701" s="1"/>
      <c r="X3701" s="35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 t="s">
        <v>72</v>
      </c>
      <c r="AM3701" s="1" t="s">
        <v>73</v>
      </c>
      <c r="AN3701" s="1" t="s">
        <v>70</v>
      </c>
      <c r="AO3701" s="1">
        <v>1196</v>
      </c>
      <c r="AP3701" s="1"/>
      <c r="AQ3701" s="2">
        <v>7450</v>
      </c>
      <c r="AR3701" s="36">
        <v>8910200</v>
      </c>
      <c r="AS3701" s="1">
        <v>36</v>
      </c>
      <c r="AT3701" s="45">
        <v>0.85</v>
      </c>
      <c r="AU3701" s="36">
        <v>1336530</v>
      </c>
      <c r="AV3701" s="36">
        <v>1426230</v>
      </c>
      <c r="AW3701" s="1"/>
      <c r="AX3701" s="2"/>
      <c r="AY3701" s="1"/>
      <c r="AZ3701" s="1"/>
      <c r="BA3701" s="36"/>
      <c r="BB3701" s="2"/>
      <c r="BC3701" s="1"/>
      <c r="BD3701" s="1"/>
      <c r="BE3701" s="36">
        <v>1336530</v>
      </c>
      <c r="BF3701" s="36">
        <v>1426230</v>
      </c>
      <c r="BG3701" s="1"/>
      <c r="BH3701" s="1"/>
      <c r="BI3701" s="1">
        <v>50</v>
      </c>
      <c r="BJ3701" s="1">
        <v>0</v>
      </c>
      <c r="BK3701" s="1">
        <v>0.03</v>
      </c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37" t="s">
        <v>76</v>
      </c>
    </row>
    <row r="3702" spans="1:77" x14ac:dyDescent="0.25">
      <c r="A3702" s="1">
        <v>3697</v>
      </c>
      <c r="B3702" s="1"/>
      <c r="C3702" s="1"/>
      <c r="D3702" s="1"/>
      <c r="E3702" s="1"/>
      <c r="F3702" s="1">
        <v>3697</v>
      </c>
      <c r="G3702" s="1" t="s">
        <v>67</v>
      </c>
      <c r="H3702" s="1">
        <v>4651</v>
      </c>
      <c r="M3702" s="1">
        <v>0</v>
      </c>
      <c r="N3702" s="1">
        <v>1</v>
      </c>
      <c r="O3702" s="1">
        <v>31</v>
      </c>
      <c r="P3702" s="1" t="s">
        <v>70</v>
      </c>
      <c r="Q3702" s="2">
        <v>131</v>
      </c>
      <c r="R3702" s="1"/>
      <c r="S3702" s="2">
        <v>300</v>
      </c>
      <c r="T3702" s="1"/>
      <c r="U3702" s="1"/>
      <c r="V3702" s="1"/>
      <c r="W3702" s="1"/>
      <c r="X3702" s="35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 t="s">
        <v>72</v>
      </c>
      <c r="AM3702" s="1" t="s">
        <v>73</v>
      </c>
      <c r="AN3702" s="1" t="s">
        <v>70</v>
      </c>
      <c r="AO3702" s="1">
        <v>524</v>
      </c>
      <c r="AP3702" s="1"/>
      <c r="AQ3702" s="2">
        <v>7450</v>
      </c>
      <c r="AR3702" s="36">
        <v>3903800</v>
      </c>
      <c r="AS3702" s="1">
        <v>32</v>
      </c>
      <c r="AT3702" s="45">
        <v>0.85</v>
      </c>
      <c r="AU3702" s="36">
        <v>585570</v>
      </c>
      <c r="AV3702" s="36">
        <v>624870</v>
      </c>
      <c r="AW3702" s="1"/>
      <c r="AX3702" s="2"/>
      <c r="AY3702" s="1"/>
      <c r="AZ3702" s="1"/>
      <c r="BA3702" s="36"/>
      <c r="BB3702" s="2"/>
      <c r="BC3702" s="1"/>
      <c r="BD3702" s="1"/>
      <c r="BE3702" s="36">
        <v>585570</v>
      </c>
      <c r="BF3702" s="36">
        <v>624870</v>
      </c>
      <c r="BG3702" s="1"/>
      <c r="BH3702" s="1"/>
      <c r="BI3702" s="1">
        <v>50</v>
      </c>
      <c r="BJ3702" s="1">
        <v>0</v>
      </c>
      <c r="BK3702" s="1">
        <v>0.03</v>
      </c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37" t="s">
        <v>76</v>
      </c>
    </row>
    <row r="3703" spans="1:77" x14ac:dyDescent="0.25">
      <c r="A3703" s="1">
        <v>3698</v>
      </c>
      <c r="B3703" s="1"/>
      <c r="C3703" s="1"/>
      <c r="D3703" s="1"/>
      <c r="E3703" s="1"/>
      <c r="F3703" s="1">
        <v>3698</v>
      </c>
      <c r="G3703" s="1" t="s">
        <v>67</v>
      </c>
      <c r="H3703" s="1">
        <v>4652</v>
      </c>
      <c r="M3703" s="1">
        <v>0</v>
      </c>
      <c r="N3703" s="1">
        <v>0</v>
      </c>
      <c r="O3703" s="1">
        <v>56</v>
      </c>
      <c r="P3703" s="1" t="s">
        <v>70</v>
      </c>
      <c r="Q3703" s="2">
        <v>56</v>
      </c>
      <c r="R3703" s="1"/>
      <c r="S3703" s="2">
        <v>300</v>
      </c>
      <c r="T3703" s="1"/>
      <c r="U3703" s="1"/>
      <c r="V3703" s="1"/>
      <c r="W3703" s="1"/>
      <c r="X3703" s="35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 t="s">
        <v>72</v>
      </c>
      <c r="AM3703" s="1" t="s">
        <v>74</v>
      </c>
      <c r="AN3703" s="1" t="s">
        <v>70</v>
      </c>
      <c r="AO3703" s="1">
        <v>224</v>
      </c>
      <c r="AP3703" s="1"/>
      <c r="AQ3703" s="2">
        <v>7650</v>
      </c>
      <c r="AR3703" s="36">
        <v>1713600</v>
      </c>
      <c r="AS3703" s="1">
        <v>33</v>
      </c>
      <c r="AT3703" s="45">
        <v>0.93</v>
      </c>
      <c r="AU3703" s="36">
        <v>119952</v>
      </c>
      <c r="AV3703" s="36">
        <v>136752</v>
      </c>
      <c r="AW3703" s="1"/>
      <c r="AX3703" s="2"/>
      <c r="AY3703" s="1"/>
      <c r="AZ3703" s="1"/>
      <c r="BA3703" s="36"/>
      <c r="BB3703" s="2"/>
      <c r="BC3703" s="1"/>
      <c r="BD3703" s="1"/>
      <c r="BE3703" s="36">
        <v>119952</v>
      </c>
      <c r="BF3703" s="36">
        <v>136752</v>
      </c>
      <c r="BG3703" s="1"/>
      <c r="BH3703" s="1"/>
      <c r="BI3703" s="1">
        <v>50</v>
      </c>
      <c r="BJ3703" s="1">
        <v>0</v>
      </c>
      <c r="BK3703" s="1">
        <v>0.03</v>
      </c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37" t="s">
        <v>76</v>
      </c>
    </row>
    <row r="3704" spans="1:77" x14ac:dyDescent="0.25">
      <c r="A3704" s="1">
        <v>3699</v>
      </c>
      <c r="B3704" s="1"/>
      <c r="C3704" s="1"/>
      <c r="D3704" s="1"/>
      <c r="E3704" s="1"/>
      <c r="F3704" s="1">
        <v>3699</v>
      </c>
      <c r="G3704" s="1" t="s">
        <v>67</v>
      </c>
      <c r="H3704" s="1">
        <v>4653</v>
      </c>
      <c r="M3704" s="1">
        <v>0</v>
      </c>
      <c r="N3704" s="1">
        <v>1</v>
      </c>
      <c r="O3704" s="1">
        <v>27</v>
      </c>
      <c r="P3704" s="1" t="s">
        <v>70</v>
      </c>
      <c r="Q3704" s="2">
        <v>127</v>
      </c>
      <c r="R3704" s="1"/>
      <c r="S3704" s="2">
        <v>300</v>
      </c>
      <c r="T3704" s="1"/>
      <c r="U3704" s="1"/>
      <c r="V3704" s="1"/>
      <c r="W3704" s="1"/>
      <c r="X3704" s="35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 t="s">
        <v>72</v>
      </c>
      <c r="AM3704" s="1" t="s">
        <v>75</v>
      </c>
      <c r="AN3704" s="1" t="s">
        <v>70</v>
      </c>
      <c r="AO3704" s="1">
        <v>508</v>
      </c>
      <c r="AP3704" s="1"/>
      <c r="AQ3704" s="2">
        <v>8050</v>
      </c>
      <c r="AR3704" s="36">
        <v>4089400</v>
      </c>
      <c r="AS3704" s="1">
        <v>32</v>
      </c>
      <c r="AT3704" s="45">
        <v>0.54</v>
      </c>
      <c r="AU3704" s="36">
        <v>1881124</v>
      </c>
      <c r="AV3704" s="36">
        <v>1919224</v>
      </c>
      <c r="AW3704" s="1"/>
      <c r="AX3704" s="2"/>
      <c r="AY3704" s="1"/>
      <c r="AZ3704" s="1"/>
      <c r="BA3704" s="36"/>
      <c r="BB3704" s="2"/>
      <c r="BC3704" s="1"/>
      <c r="BD3704" s="1"/>
      <c r="BE3704" s="36">
        <v>1881124</v>
      </c>
      <c r="BF3704" s="36">
        <v>1919224</v>
      </c>
      <c r="BG3704" s="1"/>
      <c r="BH3704" s="1"/>
      <c r="BI3704" s="1">
        <v>50</v>
      </c>
      <c r="BJ3704" s="1">
        <v>0</v>
      </c>
      <c r="BK3704" s="1">
        <v>0.03</v>
      </c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37" t="s">
        <v>76</v>
      </c>
    </row>
    <row r="3705" spans="1:77" x14ac:dyDescent="0.25">
      <c r="A3705" s="1">
        <v>3700</v>
      </c>
      <c r="B3705" s="1"/>
      <c r="C3705" s="1"/>
      <c r="D3705" s="1"/>
      <c r="E3705" s="1"/>
      <c r="F3705" s="1">
        <v>3700</v>
      </c>
      <c r="G3705" s="1" t="s">
        <v>67</v>
      </c>
      <c r="H3705" s="1">
        <v>4654</v>
      </c>
      <c r="M3705" s="1">
        <v>0</v>
      </c>
      <c r="N3705" s="1">
        <v>0</v>
      </c>
      <c r="O3705" s="1">
        <v>95</v>
      </c>
      <c r="P3705" s="1" t="s">
        <v>70</v>
      </c>
      <c r="Q3705" s="2">
        <v>95</v>
      </c>
      <c r="R3705" s="1"/>
      <c r="S3705" s="2">
        <v>300</v>
      </c>
      <c r="T3705" s="1"/>
      <c r="U3705" s="1"/>
      <c r="V3705" s="1"/>
      <c r="W3705" s="1"/>
      <c r="X3705" s="35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 t="s">
        <v>72</v>
      </c>
      <c r="AM3705" s="1" t="s">
        <v>73</v>
      </c>
      <c r="AN3705" s="1" t="s">
        <v>70</v>
      </c>
      <c r="AO3705" s="1">
        <v>380</v>
      </c>
      <c r="AP3705" s="1"/>
      <c r="AQ3705" s="2">
        <v>7450</v>
      </c>
      <c r="AR3705" s="36">
        <v>2831000</v>
      </c>
      <c r="AS3705" s="1">
        <v>38</v>
      </c>
      <c r="AT3705" s="45">
        <v>0.85</v>
      </c>
      <c r="AU3705" s="36">
        <v>424650</v>
      </c>
      <c r="AV3705" s="36">
        <v>453150</v>
      </c>
      <c r="AW3705" s="1"/>
      <c r="AX3705" s="2"/>
      <c r="AY3705" s="1"/>
      <c r="AZ3705" s="1"/>
      <c r="BA3705" s="36"/>
      <c r="BB3705" s="2"/>
      <c r="BC3705" s="1"/>
      <c r="BD3705" s="1"/>
      <c r="BE3705" s="36">
        <v>424650</v>
      </c>
      <c r="BF3705" s="36">
        <v>453150</v>
      </c>
      <c r="BG3705" s="1"/>
      <c r="BH3705" s="1"/>
      <c r="BI3705" s="1">
        <v>50</v>
      </c>
      <c r="BJ3705" s="1">
        <v>0</v>
      </c>
      <c r="BK3705" s="1">
        <v>0.03</v>
      </c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37" t="s">
        <v>76</v>
      </c>
    </row>
    <row r="3706" spans="1:77" x14ac:dyDescent="0.25">
      <c r="A3706" s="1">
        <v>3701</v>
      </c>
      <c r="B3706" s="1"/>
      <c r="C3706" s="1"/>
      <c r="D3706" s="1"/>
      <c r="E3706" s="1"/>
      <c r="F3706" s="1">
        <v>3701</v>
      </c>
      <c r="G3706" s="1" t="s">
        <v>67</v>
      </c>
      <c r="H3706" s="1">
        <v>4656</v>
      </c>
      <c r="M3706" s="1">
        <v>0</v>
      </c>
      <c r="N3706" s="1">
        <v>0</v>
      </c>
      <c r="O3706" s="1">
        <v>87</v>
      </c>
      <c r="P3706" s="1" t="s">
        <v>70</v>
      </c>
      <c r="Q3706" s="2">
        <v>87</v>
      </c>
      <c r="R3706" s="1"/>
      <c r="S3706" s="2">
        <v>300</v>
      </c>
      <c r="T3706" s="1"/>
      <c r="U3706" s="1"/>
      <c r="V3706" s="1"/>
      <c r="W3706" s="1"/>
      <c r="X3706" s="35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 t="s">
        <v>72</v>
      </c>
      <c r="AM3706" s="1" t="s">
        <v>73</v>
      </c>
      <c r="AN3706" s="1" t="s">
        <v>70</v>
      </c>
      <c r="AO3706" s="1">
        <v>348</v>
      </c>
      <c r="AP3706" s="1"/>
      <c r="AQ3706" s="2">
        <v>7450</v>
      </c>
      <c r="AR3706" s="36">
        <v>2592600</v>
      </c>
      <c r="AS3706" s="1">
        <v>33</v>
      </c>
      <c r="AT3706" s="45">
        <v>0.85</v>
      </c>
      <c r="AU3706" s="36">
        <v>388890</v>
      </c>
      <c r="AV3706" s="36">
        <v>414990</v>
      </c>
      <c r="AW3706" s="1"/>
      <c r="AX3706" s="2"/>
      <c r="AY3706" s="1"/>
      <c r="AZ3706" s="1"/>
      <c r="BA3706" s="36"/>
      <c r="BB3706" s="2"/>
      <c r="BC3706" s="1"/>
      <c r="BD3706" s="1"/>
      <c r="BE3706" s="36">
        <v>388890</v>
      </c>
      <c r="BF3706" s="36">
        <v>414990</v>
      </c>
      <c r="BG3706" s="1"/>
      <c r="BH3706" s="1"/>
      <c r="BI3706" s="1">
        <v>50</v>
      </c>
      <c r="BJ3706" s="1">
        <v>0</v>
      </c>
      <c r="BK3706" s="1">
        <v>0.03</v>
      </c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37" t="s">
        <v>76</v>
      </c>
    </row>
    <row r="3707" spans="1:77" x14ac:dyDescent="0.25">
      <c r="A3707" s="1">
        <v>3702</v>
      </c>
      <c r="B3707" s="1"/>
      <c r="C3707" s="1"/>
      <c r="D3707" s="1"/>
      <c r="E3707" s="1"/>
      <c r="F3707" s="1">
        <v>3702</v>
      </c>
      <c r="G3707" s="1" t="s">
        <v>67</v>
      </c>
      <c r="H3707" s="1">
        <v>4657</v>
      </c>
      <c r="M3707" s="1">
        <v>0</v>
      </c>
      <c r="N3707" s="1">
        <v>1</v>
      </c>
      <c r="O3707" s="1">
        <v>24.4</v>
      </c>
      <c r="P3707" s="1" t="s">
        <v>70</v>
      </c>
      <c r="Q3707" s="2">
        <v>124.4</v>
      </c>
      <c r="R3707" s="1"/>
      <c r="S3707" s="2">
        <v>300</v>
      </c>
      <c r="T3707" s="1"/>
      <c r="U3707" s="1"/>
      <c r="V3707" s="1"/>
      <c r="W3707" s="1"/>
      <c r="X3707" s="35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 t="s">
        <v>72</v>
      </c>
      <c r="AM3707" s="1" t="s">
        <v>73</v>
      </c>
      <c r="AN3707" s="1" t="s">
        <v>70</v>
      </c>
      <c r="AO3707" s="1">
        <v>497.6</v>
      </c>
      <c r="AP3707" s="1"/>
      <c r="AQ3707" s="2">
        <v>7450</v>
      </c>
      <c r="AR3707" s="36">
        <v>3707120</v>
      </c>
      <c r="AS3707" s="1">
        <v>34</v>
      </c>
      <c r="AT3707" s="45">
        <v>0.85</v>
      </c>
      <c r="AU3707" s="36">
        <v>556068</v>
      </c>
      <c r="AV3707" s="36">
        <v>593388</v>
      </c>
      <c r="AW3707" s="1"/>
      <c r="AX3707" s="2"/>
      <c r="AY3707" s="1"/>
      <c r="AZ3707" s="1"/>
      <c r="BA3707" s="36"/>
      <c r="BB3707" s="2"/>
      <c r="BC3707" s="1"/>
      <c r="BD3707" s="1"/>
      <c r="BE3707" s="36">
        <v>556068</v>
      </c>
      <c r="BF3707" s="36">
        <v>593388</v>
      </c>
      <c r="BG3707" s="1"/>
      <c r="BH3707" s="1"/>
      <c r="BI3707" s="1">
        <v>50</v>
      </c>
      <c r="BJ3707" s="1">
        <v>0</v>
      </c>
      <c r="BK3707" s="1">
        <v>0.03</v>
      </c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37" t="s">
        <v>76</v>
      </c>
    </row>
    <row r="3708" spans="1:77" x14ac:dyDescent="0.25">
      <c r="A3708" s="1">
        <v>3703</v>
      </c>
      <c r="B3708" s="1"/>
      <c r="C3708" s="1"/>
      <c r="D3708" s="1"/>
      <c r="E3708" s="1"/>
      <c r="F3708" s="1">
        <v>3703</v>
      </c>
      <c r="G3708" s="1" t="s">
        <v>67</v>
      </c>
      <c r="H3708" s="1">
        <v>4658</v>
      </c>
      <c r="M3708" s="1">
        <v>0</v>
      </c>
      <c r="N3708" s="1">
        <v>1</v>
      </c>
      <c r="O3708" s="1">
        <v>31</v>
      </c>
      <c r="P3708" s="1" t="s">
        <v>70</v>
      </c>
      <c r="Q3708" s="2">
        <v>131</v>
      </c>
      <c r="R3708" s="1"/>
      <c r="S3708" s="2">
        <v>300</v>
      </c>
      <c r="T3708" s="1"/>
      <c r="U3708" s="1"/>
      <c r="V3708" s="1"/>
      <c r="W3708" s="1"/>
      <c r="X3708" s="35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 t="s">
        <v>72</v>
      </c>
      <c r="AM3708" s="1" t="s">
        <v>75</v>
      </c>
      <c r="AN3708" s="1" t="s">
        <v>70</v>
      </c>
      <c r="AO3708" s="1">
        <v>524</v>
      </c>
      <c r="AP3708" s="1"/>
      <c r="AQ3708" s="2">
        <v>8050</v>
      </c>
      <c r="AR3708" s="36">
        <v>4218200</v>
      </c>
      <c r="AS3708" s="1">
        <v>32</v>
      </c>
      <c r="AT3708" s="45">
        <v>0.54</v>
      </c>
      <c r="AU3708" s="36">
        <v>1940372</v>
      </c>
      <c r="AV3708" s="36">
        <v>1979672</v>
      </c>
      <c r="AW3708" s="1"/>
      <c r="AX3708" s="2"/>
      <c r="AY3708" s="1"/>
      <c r="AZ3708" s="1"/>
      <c r="BA3708" s="36"/>
      <c r="BB3708" s="2"/>
      <c r="BC3708" s="1"/>
      <c r="BD3708" s="1"/>
      <c r="BE3708" s="36">
        <v>1940372</v>
      </c>
      <c r="BF3708" s="36">
        <v>1979672</v>
      </c>
      <c r="BG3708" s="1"/>
      <c r="BH3708" s="1"/>
      <c r="BI3708" s="1">
        <v>50</v>
      </c>
      <c r="BJ3708" s="1">
        <v>0</v>
      </c>
      <c r="BK3708" s="1">
        <v>0.03</v>
      </c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37" t="s">
        <v>76</v>
      </c>
    </row>
    <row r="3709" spans="1:77" x14ac:dyDescent="0.25">
      <c r="A3709" s="1">
        <v>3704</v>
      </c>
      <c r="B3709" s="1"/>
      <c r="C3709" s="1"/>
      <c r="D3709" s="1"/>
      <c r="E3709" s="1"/>
      <c r="F3709" s="1">
        <v>3704</v>
      </c>
      <c r="G3709" s="1" t="s">
        <v>67</v>
      </c>
      <c r="H3709" s="1">
        <v>4659</v>
      </c>
      <c r="M3709" s="1">
        <v>0</v>
      </c>
      <c r="N3709" s="1">
        <v>0</v>
      </c>
      <c r="O3709" s="1">
        <v>94</v>
      </c>
      <c r="P3709" s="1" t="s">
        <v>70</v>
      </c>
      <c r="Q3709" s="2">
        <v>94</v>
      </c>
      <c r="R3709" s="1"/>
      <c r="S3709" s="2">
        <v>300</v>
      </c>
      <c r="T3709" s="1"/>
      <c r="U3709" s="1"/>
      <c r="V3709" s="1"/>
      <c r="W3709" s="1"/>
      <c r="X3709" s="35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 t="s">
        <v>72</v>
      </c>
      <c r="AM3709" s="1" t="s">
        <v>73</v>
      </c>
      <c r="AN3709" s="1" t="s">
        <v>70</v>
      </c>
      <c r="AO3709" s="1">
        <v>376</v>
      </c>
      <c r="AP3709" s="1"/>
      <c r="AQ3709" s="2">
        <v>7450</v>
      </c>
      <c r="AR3709" s="36">
        <v>2801200</v>
      </c>
      <c r="AS3709" s="1">
        <v>19</v>
      </c>
      <c r="AT3709" s="45">
        <v>0.7</v>
      </c>
      <c r="AU3709" s="36">
        <v>840360.00000000023</v>
      </c>
      <c r="AV3709" s="36">
        <v>868560.00000000023</v>
      </c>
      <c r="AW3709" s="1"/>
      <c r="AX3709" s="2"/>
      <c r="AY3709" s="1"/>
      <c r="AZ3709" s="1"/>
      <c r="BA3709" s="36"/>
      <c r="BB3709" s="2"/>
      <c r="BC3709" s="1"/>
      <c r="BD3709" s="1"/>
      <c r="BE3709" s="36">
        <v>840360.00000000023</v>
      </c>
      <c r="BF3709" s="36">
        <v>868560.00000000023</v>
      </c>
      <c r="BG3709" s="1"/>
      <c r="BH3709" s="1"/>
      <c r="BI3709" s="1">
        <v>50</v>
      </c>
      <c r="BJ3709" s="1">
        <v>0</v>
      </c>
      <c r="BK3709" s="1">
        <v>0.03</v>
      </c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37" t="s">
        <v>76</v>
      </c>
    </row>
    <row r="3710" spans="1:77" x14ac:dyDescent="0.25">
      <c r="A3710" s="1">
        <v>3705</v>
      </c>
      <c r="B3710" s="1"/>
      <c r="C3710" s="1"/>
      <c r="D3710" s="1"/>
      <c r="E3710" s="1"/>
      <c r="F3710" s="1">
        <v>3705</v>
      </c>
      <c r="G3710" s="1" t="s">
        <v>67</v>
      </c>
      <c r="H3710" s="1">
        <v>4660</v>
      </c>
      <c r="M3710" s="1">
        <v>0</v>
      </c>
      <c r="N3710" s="1">
        <v>3</v>
      </c>
      <c r="O3710" s="1">
        <v>17</v>
      </c>
      <c r="P3710" s="1" t="s">
        <v>70</v>
      </c>
      <c r="Q3710" s="2">
        <v>317</v>
      </c>
      <c r="R3710" s="1"/>
      <c r="S3710" s="2">
        <v>300</v>
      </c>
      <c r="T3710" s="1"/>
      <c r="U3710" s="1"/>
      <c r="V3710" s="1"/>
      <c r="W3710" s="1"/>
      <c r="X3710" s="35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 t="s">
        <v>72</v>
      </c>
      <c r="AM3710" s="1" t="s">
        <v>73</v>
      </c>
      <c r="AN3710" s="1" t="s">
        <v>70</v>
      </c>
      <c r="AO3710" s="1">
        <v>1268</v>
      </c>
      <c r="AP3710" s="1"/>
      <c r="AQ3710" s="2">
        <v>7450</v>
      </c>
      <c r="AR3710" s="36">
        <v>9446600</v>
      </c>
      <c r="AS3710" s="1">
        <v>19</v>
      </c>
      <c r="AT3710" s="45">
        <v>0.7</v>
      </c>
      <c r="AU3710" s="36">
        <v>2833980</v>
      </c>
      <c r="AV3710" s="36">
        <v>2929080</v>
      </c>
      <c r="AW3710" s="1"/>
      <c r="AX3710" s="2"/>
      <c r="AY3710" s="1"/>
      <c r="AZ3710" s="1"/>
      <c r="BA3710" s="36"/>
      <c r="BB3710" s="2"/>
      <c r="BC3710" s="1"/>
      <c r="BD3710" s="1"/>
      <c r="BE3710" s="36">
        <v>2833980</v>
      </c>
      <c r="BF3710" s="36">
        <v>2929080</v>
      </c>
      <c r="BG3710" s="1"/>
      <c r="BH3710" s="1"/>
      <c r="BI3710" s="1">
        <v>50</v>
      </c>
      <c r="BJ3710" s="1">
        <v>0</v>
      </c>
      <c r="BK3710" s="1">
        <v>0.03</v>
      </c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37" t="s">
        <v>76</v>
      </c>
    </row>
    <row r="3711" spans="1:77" x14ac:dyDescent="0.25">
      <c r="A3711" s="1">
        <v>3706</v>
      </c>
      <c r="B3711" s="1"/>
      <c r="C3711" s="1"/>
      <c r="D3711" s="1"/>
      <c r="E3711" s="1"/>
      <c r="F3711" s="1">
        <v>3706</v>
      </c>
      <c r="G3711" s="1" t="s">
        <v>67</v>
      </c>
      <c r="H3711" s="1">
        <v>4661</v>
      </c>
      <c r="M3711" s="1">
        <v>0</v>
      </c>
      <c r="N3711" s="1">
        <v>1</v>
      </c>
      <c r="O3711" s="1">
        <v>61</v>
      </c>
      <c r="P3711" s="1" t="s">
        <v>70</v>
      </c>
      <c r="Q3711" s="2">
        <v>161</v>
      </c>
      <c r="R3711" s="1"/>
      <c r="S3711" s="2">
        <v>300</v>
      </c>
      <c r="T3711" s="1"/>
      <c r="U3711" s="1"/>
      <c r="V3711" s="1"/>
      <c r="W3711" s="1"/>
      <c r="X3711" s="35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 t="s">
        <v>72</v>
      </c>
      <c r="AM3711" s="1" t="s">
        <v>73</v>
      </c>
      <c r="AN3711" s="1" t="s">
        <v>70</v>
      </c>
      <c r="AO3711" s="1">
        <v>644</v>
      </c>
      <c r="AP3711" s="1"/>
      <c r="AQ3711" s="2">
        <v>7450</v>
      </c>
      <c r="AR3711" s="36">
        <v>4797800</v>
      </c>
      <c r="AS3711" s="1">
        <v>29</v>
      </c>
      <c r="AT3711" s="45">
        <v>0.85</v>
      </c>
      <c r="AU3711" s="36">
        <v>719670</v>
      </c>
      <c r="AV3711" s="36">
        <v>767970</v>
      </c>
      <c r="AW3711" s="1"/>
      <c r="AX3711" s="2"/>
      <c r="AY3711" s="1"/>
      <c r="AZ3711" s="1"/>
      <c r="BA3711" s="36"/>
      <c r="BB3711" s="2"/>
      <c r="BC3711" s="1"/>
      <c r="BD3711" s="1"/>
      <c r="BE3711" s="36">
        <v>719670</v>
      </c>
      <c r="BF3711" s="36">
        <v>767970</v>
      </c>
      <c r="BG3711" s="1"/>
      <c r="BH3711" s="1"/>
      <c r="BI3711" s="1">
        <v>50</v>
      </c>
      <c r="BJ3711" s="1">
        <v>0</v>
      </c>
      <c r="BK3711" s="1">
        <v>0.03</v>
      </c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37" t="s">
        <v>76</v>
      </c>
    </row>
    <row r="3712" spans="1:77" x14ac:dyDescent="0.25">
      <c r="A3712" s="1">
        <v>3707</v>
      </c>
      <c r="B3712" s="1"/>
      <c r="C3712" s="1"/>
      <c r="D3712" s="1"/>
      <c r="E3712" s="1"/>
      <c r="F3712" s="1">
        <v>3707</v>
      </c>
      <c r="G3712" s="1" t="s">
        <v>67</v>
      </c>
      <c r="H3712" s="1">
        <v>4664</v>
      </c>
      <c r="M3712" s="1">
        <v>0</v>
      </c>
      <c r="N3712" s="1">
        <v>0</v>
      </c>
      <c r="O3712" s="1">
        <v>80</v>
      </c>
      <c r="P3712" s="1" t="s">
        <v>70</v>
      </c>
      <c r="Q3712" s="2">
        <v>80</v>
      </c>
      <c r="R3712" s="1"/>
      <c r="S3712" s="2">
        <v>130</v>
      </c>
      <c r="T3712" s="1"/>
      <c r="U3712" s="1"/>
      <c r="V3712" s="1"/>
      <c r="W3712" s="1"/>
      <c r="X3712" s="35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 t="s">
        <v>72</v>
      </c>
      <c r="AM3712" s="1" t="s">
        <v>75</v>
      </c>
      <c r="AN3712" s="1" t="s">
        <v>70</v>
      </c>
      <c r="AO3712" s="1">
        <v>320</v>
      </c>
      <c r="AP3712" s="1"/>
      <c r="AQ3712" s="2">
        <v>8050</v>
      </c>
      <c r="AR3712" s="36">
        <v>2576000</v>
      </c>
      <c r="AS3712" s="1">
        <v>29</v>
      </c>
      <c r="AT3712" s="45">
        <v>0.48</v>
      </c>
      <c r="AU3712" s="36">
        <v>1339520</v>
      </c>
      <c r="AV3712" s="36">
        <v>1349920</v>
      </c>
      <c r="AW3712" s="1"/>
      <c r="AX3712" s="2"/>
      <c r="AY3712" s="1"/>
      <c r="AZ3712" s="1"/>
      <c r="BA3712" s="36"/>
      <c r="BB3712" s="2"/>
      <c r="BC3712" s="1"/>
      <c r="BD3712" s="1"/>
      <c r="BE3712" s="36">
        <v>1339520</v>
      </c>
      <c r="BF3712" s="36">
        <v>1349920</v>
      </c>
      <c r="BG3712" s="1"/>
      <c r="BH3712" s="1"/>
      <c r="BI3712" s="1">
        <v>50</v>
      </c>
      <c r="BJ3712" s="1">
        <v>0</v>
      </c>
      <c r="BK3712" s="1">
        <v>0.03</v>
      </c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37" t="s">
        <v>76</v>
      </c>
    </row>
    <row r="3713" spans="1:77" x14ac:dyDescent="0.25">
      <c r="A3713" s="1">
        <v>3708</v>
      </c>
      <c r="B3713" s="1"/>
      <c r="C3713" s="1"/>
      <c r="D3713" s="1"/>
      <c r="E3713" s="1"/>
      <c r="F3713" s="1">
        <v>3708</v>
      </c>
      <c r="G3713" s="1" t="s">
        <v>67</v>
      </c>
      <c r="H3713" s="1">
        <v>4665</v>
      </c>
      <c r="M3713" s="1">
        <v>0</v>
      </c>
      <c r="N3713" s="1">
        <v>1</v>
      </c>
      <c r="O3713" s="1">
        <v>7</v>
      </c>
      <c r="P3713" s="1" t="s">
        <v>70</v>
      </c>
      <c r="Q3713" s="2">
        <v>107</v>
      </c>
      <c r="R3713" s="1"/>
      <c r="S3713" s="2">
        <v>300</v>
      </c>
      <c r="T3713" s="1"/>
      <c r="U3713" s="1"/>
      <c r="V3713" s="1"/>
      <c r="W3713" s="1"/>
      <c r="X3713" s="35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 t="s">
        <v>72</v>
      </c>
      <c r="AM3713" s="1" t="s">
        <v>75</v>
      </c>
      <c r="AN3713" s="1" t="s">
        <v>70</v>
      </c>
      <c r="AO3713" s="1">
        <v>428</v>
      </c>
      <c r="AP3713" s="1"/>
      <c r="AQ3713" s="2">
        <v>8050</v>
      </c>
      <c r="AR3713" s="36">
        <v>3445400</v>
      </c>
      <c r="AS3713" s="1">
        <v>34</v>
      </c>
      <c r="AT3713" s="45">
        <v>0.57999999999999996</v>
      </c>
      <c r="AU3713" s="36">
        <v>1447068.0000000002</v>
      </c>
      <c r="AV3713" s="36">
        <v>1479168.0000000002</v>
      </c>
      <c r="AW3713" s="1"/>
      <c r="AX3713" s="2"/>
      <c r="AY3713" s="1"/>
      <c r="AZ3713" s="1"/>
      <c r="BA3713" s="36"/>
      <c r="BB3713" s="2"/>
      <c r="BC3713" s="1"/>
      <c r="BD3713" s="1"/>
      <c r="BE3713" s="36">
        <v>1447068.0000000002</v>
      </c>
      <c r="BF3713" s="36">
        <v>1479168.0000000002</v>
      </c>
      <c r="BG3713" s="1"/>
      <c r="BH3713" s="1"/>
      <c r="BI3713" s="1">
        <v>50</v>
      </c>
      <c r="BJ3713" s="1">
        <v>0</v>
      </c>
      <c r="BK3713" s="1">
        <v>0.03</v>
      </c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37" t="s">
        <v>76</v>
      </c>
    </row>
    <row r="3714" spans="1:77" x14ac:dyDescent="0.25">
      <c r="A3714" s="1">
        <v>3709</v>
      </c>
      <c r="B3714" s="1"/>
      <c r="C3714" s="1"/>
      <c r="D3714" s="1"/>
      <c r="E3714" s="1"/>
      <c r="F3714" s="1">
        <v>3709</v>
      </c>
      <c r="G3714" s="1" t="s">
        <v>67</v>
      </c>
      <c r="H3714" s="1">
        <v>4666</v>
      </c>
      <c r="M3714" s="1">
        <v>0</v>
      </c>
      <c r="N3714" s="1">
        <v>0</v>
      </c>
      <c r="O3714" s="1">
        <v>78</v>
      </c>
      <c r="P3714" s="1" t="s">
        <v>70</v>
      </c>
      <c r="Q3714" s="2">
        <v>78</v>
      </c>
      <c r="R3714" s="1"/>
      <c r="S3714" s="2">
        <v>300</v>
      </c>
      <c r="T3714" s="1"/>
      <c r="U3714" s="1"/>
      <c r="V3714" s="1"/>
      <c r="W3714" s="1"/>
      <c r="X3714" s="35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 t="s">
        <v>72</v>
      </c>
      <c r="AM3714" s="1" t="s">
        <v>75</v>
      </c>
      <c r="AN3714" s="1" t="s">
        <v>70</v>
      </c>
      <c r="AO3714" s="1">
        <v>312</v>
      </c>
      <c r="AP3714" s="1"/>
      <c r="AQ3714" s="2">
        <v>8050</v>
      </c>
      <c r="AR3714" s="36">
        <v>2511600</v>
      </c>
      <c r="AS3714" s="1">
        <v>34</v>
      </c>
      <c r="AT3714" s="45">
        <v>0.57999999999999996</v>
      </c>
      <c r="AU3714" s="36">
        <v>1054872</v>
      </c>
      <c r="AV3714" s="36">
        <v>1078272</v>
      </c>
      <c r="AW3714" s="1"/>
      <c r="AX3714" s="2"/>
      <c r="AY3714" s="1"/>
      <c r="AZ3714" s="1"/>
      <c r="BA3714" s="36"/>
      <c r="BB3714" s="2"/>
      <c r="BC3714" s="1"/>
      <c r="BD3714" s="1"/>
      <c r="BE3714" s="36">
        <v>1054872</v>
      </c>
      <c r="BF3714" s="36">
        <v>1078272</v>
      </c>
      <c r="BG3714" s="1"/>
      <c r="BH3714" s="1"/>
      <c r="BI3714" s="1">
        <v>50</v>
      </c>
      <c r="BJ3714" s="1">
        <v>0</v>
      </c>
      <c r="BK3714" s="1">
        <v>0.03</v>
      </c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37" t="s">
        <v>76</v>
      </c>
    </row>
    <row r="3715" spans="1:77" x14ac:dyDescent="0.25">
      <c r="A3715" s="1">
        <v>3710</v>
      </c>
      <c r="B3715" s="1"/>
      <c r="C3715" s="1"/>
      <c r="D3715" s="1"/>
      <c r="E3715" s="1"/>
      <c r="F3715" s="1">
        <v>3710</v>
      </c>
      <c r="G3715" s="1" t="s">
        <v>67</v>
      </c>
      <c r="H3715" s="1">
        <v>4667</v>
      </c>
      <c r="M3715" s="1">
        <v>0</v>
      </c>
      <c r="N3715" s="1">
        <v>0</v>
      </c>
      <c r="O3715" s="1">
        <v>43</v>
      </c>
      <c r="P3715" s="1" t="s">
        <v>70</v>
      </c>
      <c r="Q3715" s="2">
        <v>43</v>
      </c>
      <c r="R3715" s="1"/>
      <c r="S3715" s="2">
        <v>300</v>
      </c>
      <c r="T3715" s="1"/>
      <c r="U3715" s="1"/>
      <c r="V3715" s="1"/>
      <c r="W3715" s="1"/>
      <c r="X3715" s="35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 t="s">
        <v>72</v>
      </c>
      <c r="AM3715" s="1" t="s">
        <v>73</v>
      </c>
      <c r="AN3715" s="1" t="s">
        <v>70</v>
      </c>
      <c r="AO3715" s="1">
        <v>172</v>
      </c>
      <c r="AP3715" s="1"/>
      <c r="AQ3715" s="2">
        <v>7450</v>
      </c>
      <c r="AR3715" s="36">
        <v>1281400</v>
      </c>
      <c r="AS3715" s="1">
        <v>24</v>
      </c>
      <c r="AT3715" s="45">
        <v>0.85</v>
      </c>
      <c r="AU3715" s="36">
        <v>192210</v>
      </c>
      <c r="AV3715" s="36">
        <v>205110</v>
      </c>
      <c r="AW3715" s="1"/>
      <c r="AX3715" s="2"/>
      <c r="AY3715" s="1"/>
      <c r="AZ3715" s="1"/>
      <c r="BA3715" s="36"/>
      <c r="BB3715" s="2"/>
      <c r="BC3715" s="1"/>
      <c r="BD3715" s="1"/>
      <c r="BE3715" s="36">
        <v>192210</v>
      </c>
      <c r="BF3715" s="36">
        <v>205110</v>
      </c>
      <c r="BG3715" s="1"/>
      <c r="BH3715" s="1"/>
      <c r="BI3715" s="1">
        <v>50</v>
      </c>
      <c r="BJ3715" s="1">
        <v>0</v>
      </c>
      <c r="BK3715" s="1">
        <v>0.03</v>
      </c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37" t="s">
        <v>76</v>
      </c>
    </row>
    <row r="3716" spans="1:77" x14ac:dyDescent="0.25">
      <c r="A3716" s="1">
        <v>3711</v>
      </c>
      <c r="B3716" s="1"/>
      <c r="C3716" s="1"/>
      <c r="D3716" s="1"/>
      <c r="E3716" s="1"/>
      <c r="F3716" s="1">
        <v>3711</v>
      </c>
      <c r="G3716" s="1" t="s">
        <v>67</v>
      </c>
      <c r="H3716" s="1">
        <v>4668</v>
      </c>
      <c r="M3716" s="1">
        <v>0</v>
      </c>
      <c r="N3716" s="1">
        <v>1</v>
      </c>
      <c r="O3716" s="1">
        <v>40</v>
      </c>
      <c r="P3716" s="1" t="s">
        <v>70</v>
      </c>
      <c r="Q3716" s="2">
        <v>140</v>
      </c>
      <c r="R3716" s="1"/>
      <c r="S3716" s="2">
        <v>300</v>
      </c>
      <c r="T3716" s="1"/>
      <c r="U3716" s="1"/>
      <c r="V3716" s="1"/>
      <c r="W3716" s="1"/>
      <c r="X3716" s="35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 t="s">
        <v>72</v>
      </c>
      <c r="AM3716" s="1" t="s">
        <v>73</v>
      </c>
      <c r="AN3716" s="1" t="s">
        <v>70</v>
      </c>
      <c r="AO3716" s="1">
        <v>560</v>
      </c>
      <c r="AP3716" s="1"/>
      <c r="AQ3716" s="2">
        <v>7450</v>
      </c>
      <c r="AR3716" s="36">
        <v>4172000</v>
      </c>
      <c r="AS3716" s="1">
        <v>18</v>
      </c>
      <c r="AT3716" s="45">
        <v>0.65</v>
      </c>
      <c r="AU3716" s="36">
        <v>1460200</v>
      </c>
      <c r="AV3716" s="36">
        <v>1502200</v>
      </c>
      <c r="AW3716" s="1"/>
      <c r="AX3716" s="2"/>
      <c r="AY3716" s="1"/>
      <c r="AZ3716" s="1"/>
      <c r="BA3716" s="36"/>
      <c r="BB3716" s="2"/>
      <c r="BC3716" s="1"/>
      <c r="BD3716" s="1"/>
      <c r="BE3716" s="36">
        <v>1460200</v>
      </c>
      <c r="BF3716" s="36">
        <v>1502200</v>
      </c>
      <c r="BG3716" s="1"/>
      <c r="BH3716" s="1"/>
      <c r="BI3716" s="1">
        <v>50</v>
      </c>
      <c r="BJ3716" s="1">
        <v>0</v>
      </c>
      <c r="BK3716" s="1">
        <v>0.03</v>
      </c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37" t="s">
        <v>76</v>
      </c>
    </row>
    <row r="3717" spans="1:77" x14ac:dyDescent="0.25">
      <c r="A3717" s="1">
        <v>3712</v>
      </c>
      <c r="B3717" s="1"/>
      <c r="C3717" s="1"/>
      <c r="D3717" s="1"/>
      <c r="E3717" s="1"/>
      <c r="F3717" s="1">
        <v>3712</v>
      </c>
      <c r="G3717" s="1" t="s">
        <v>67</v>
      </c>
      <c r="H3717" s="1">
        <v>4669</v>
      </c>
      <c r="M3717" s="1">
        <v>0</v>
      </c>
      <c r="N3717" s="1">
        <v>1</v>
      </c>
      <c r="O3717" s="1">
        <v>6</v>
      </c>
      <c r="P3717" s="1" t="s">
        <v>70</v>
      </c>
      <c r="Q3717" s="2">
        <v>106</v>
      </c>
      <c r="R3717" s="1"/>
      <c r="S3717" s="2">
        <v>300</v>
      </c>
      <c r="T3717" s="1"/>
      <c r="U3717" s="1"/>
      <c r="V3717" s="1"/>
      <c r="W3717" s="1"/>
      <c r="X3717" s="35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 t="s">
        <v>72</v>
      </c>
      <c r="AM3717" s="1" t="s">
        <v>73</v>
      </c>
      <c r="AN3717" s="1" t="s">
        <v>70</v>
      </c>
      <c r="AO3717" s="1">
        <v>424</v>
      </c>
      <c r="AP3717" s="1"/>
      <c r="AQ3717" s="2">
        <v>7450</v>
      </c>
      <c r="AR3717" s="36">
        <v>3158800</v>
      </c>
      <c r="AS3717" s="1">
        <v>18</v>
      </c>
      <c r="AT3717" s="45">
        <v>0.65</v>
      </c>
      <c r="AU3717" s="36">
        <v>1105580</v>
      </c>
      <c r="AV3717" s="36">
        <v>1137380</v>
      </c>
      <c r="AW3717" s="1"/>
      <c r="AX3717" s="2"/>
      <c r="AY3717" s="1"/>
      <c r="AZ3717" s="1"/>
      <c r="BA3717" s="36"/>
      <c r="BB3717" s="2"/>
      <c r="BC3717" s="1"/>
      <c r="BD3717" s="1"/>
      <c r="BE3717" s="36">
        <v>1105580</v>
      </c>
      <c r="BF3717" s="36">
        <v>1137380</v>
      </c>
      <c r="BG3717" s="1"/>
      <c r="BH3717" s="1"/>
      <c r="BI3717" s="1">
        <v>50</v>
      </c>
      <c r="BJ3717" s="1">
        <v>0</v>
      </c>
      <c r="BK3717" s="1">
        <v>0.03</v>
      </c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37" t="s">
        <v>76</v>
      </c>
    </row>
    <row r="3718" spans="1:77" x14ac:dyDescent="0.25">
      <c r="A3718" s="1">
        <v>3713</v>
      </c>
      <c r="B3718" s="1"/>
      <c r="C3718" s="1"/>
      <c r="D3718" s="1"/>
      <c r="E3718" s="1"/>
      <c r="F3718" s="1">
        <v>3713</v>
      </c>
      <c r="G3718" s="1" t="s">
        <v>67</v>
      </c>
      <c r="H3718" s="1">
        <v>4670</v>
      </c>
      <c r="M3718" s="1">
        <v>0</v>
      </c>
      <c r="N3718" s="1">
        <v>0</v>
      </c>
      <c r="O3718" s="1">
        <v>19</v>
      </c>
      <c r="P3718" s="1" t="s">
        <v>70</v>
      </c>
      <c r="Q3718" s="2">
        <v>19</v>
      </c>
      <c r="R3718" s="1"/>
      <c r="S3718" s="2">
        <v>300</v>
      </c>
      <c r="T3718" s="1"/>
      <c r="U3718" s="1"/>
      <c r="V3718" s="1"/>
      <c r="W3718" s="1"/>
      <c r="X3718" s="35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 t="s">
        <v>72</v>
      </c>
      <c r="AM3718" s="1" t="s">
        <v>74</v>
      </c>
      <c r="AN3718" s="1" t="s">
        <v>70</v>
      </c>
      <c r="AO3718" s="1">
        <v>76</v>
      </c>
      <c r="AP3718" s="1"/>
      <c r="AQ3718" s="2">
        <v>7650</v>
      </c>
      <c r="AR3718" s="36">
        <v>581400</v>
      </c>
      <c r="AS3718" s="1">
        <v>33</v>
      </c>
      <c r="AT3718" s="45">
        <v>0.93</v>
      </c>
      <c r="AU3718" s="36">
        <v>40698</v>
      </c>
      <c r="AV3718" s="36">
        <v>46398</v>
      </c>
      <c r="AW3718" s="1"/>
      <c r="AX3718" s="2"/>
      <c r="AY3718" s="1"/>
      <c r="AZ3718" s="1"/>
      <c r="BA3718" s="36"/>
      <c r="BB3718" s="2"/>
      <c r="BC3718" s="1"/>
      <c r="BD3718" s="1"/>
      <c r="BE3718" s="36">
        <v>40698</v>
      </c>
      <c r="BF3718" s="36">
        <v>46398</v>
      </c>
      <c r="BG3718" s="1"/>
      <c r="BH3718" s="1"/>
      <c r="BI3718" s="1">
        <v>50</v>
      </c>
      <c r="BJ3718" s="1">
        <v>0</v>
      </c>
      <c r="BK3718" s="1">
        <v>0.03</v>
      </c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37" t="s">
        <v>76</v>
      </c>
    </row>
    <row r="3719" spans="1:77" x14ac:dyDescent="0.25">
      <c r="A3719" s="1">
        <v>3714</v>
      </c>
      <c r="B3719" s="1"/>
      <c r="C3719" s="1"/>
      <c r="D3719" s="1"/>
      <c r="E3719" s="1"/>
      <c r="F3719" s="1">
        <v>3714</v>
      </c>
      <c r="G3719" s="1" t="s">
        <v>67</v>
      </c>
      <c r="H3719" s="1">
        <v>4671</v>
      </c>
      <c r="M3719" s="1">
        <v>0</v>
      </c>
      <c r="N3719" s="1">
        <v>1</v>
      </c>
      <c r="O3719" s="1">
        <v>52</v>
      </c>
      <c r="P3719" s="1" t="s">
        <v>70</v>
      </c>
      <c r="Q3719" s="2">
        <v>152</v>
      </c>
      <c r="R3719" s="1"/>
      <c r="S3719" s="2">
        <v>300</v>
      </c>
      <c r="T3719" s="1"/>
      <c r="U3719" s="1"/>
      <c r="V3719" s="1"/>
      <c r="W3719" s="1"/>
      <c r="X3719" s="35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 t="s">
        <v>72</v>
      </c>
      <c r="AM3719" s="1" t="s">
        <v>74</v>
      </c>
      <c r="AN3719" s="1" t="s">
        <v>70</v>
      </c>
      <c r="AO3719" s="1">
        <v>608</v>
      </c>
      <c r="AP3719" s="1"/>
      <c r="AQ3719" s="2">
        <v>7650</v>
      </c>
      <c r="AR3719" s="36">
        <v>4651200</v>
      </c>
      <c r="AS3719" s="1">
        <v>38</v>
      </c>
      <c r="AT3719" s="45">
        <v>0.93</v>
      </c>
      <c r="AU3719" s="36">
        <v>325584</v>
      </c>
      <c r="AV3719" s="36">
        <v>371184</v>
      </c>
      <c r="AW3719" s="1"/>
      <c r="AX3719" s="2"/>
      <c r="AY3719" s="1"/>
      <c r="AZ3719" s="1"/>
      <c r="BA3719" s="36"/>
      <c r="BB3719" s="2"/>
      <c r="BC3719" s="1"/>
      <c r="BD3719" s="1"/>
      <c r="BE3719" s="36">
        <v>325584</v>
      </c>
      <c r="BF3719" s="36">
        <v>371184</v>
      </c>
      <c r="BG3719" s="1"/>
      <c r="BH3719" s="1"/>
      <c r="BI3719" s="1">
        <v>50</v>
      </c>
      <c r="BJ3719" s="1">
        <v>0</v>
      </c>
      <c r="BK3719" s="1">
        <v>0.03</v>
      </c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37" t="s">
        <v>76</v>
      </c>
    </row>
    <row r="3720" spans="1:77" x14ac:dyDescent="0.25">
      <c r="A3720" s="1">
        <v>3715</v>
      </c>
      <c r="B3720" s="1"/>
      <c r="C3720" s="1"/>
      <c r="D3720" s="1"/>
      <c r="E3720" s="1"/>
      <c r="F3720" s="1">
        <v>3715</v>
      </c>
      <c r="G3720" s="1" t="s">
        <v>67</v>
      </c>
      <c r="H3720" s="1">
        <v>4672</v>
      </c>
      <c r="M3720" s="1">
        <v>0</v>
      </c>
      <c r="N3720" s="1">
        <v>0</v>
      </c>
      <c r="O3720" s="1">
        <v>86</v>
      </c>
      <c r="P3720" s="1" t="s">
        <v>70</v>
      </c>
      <c r="Q3720" s="2">
        <v>86</v>
      </c>
      <c r="R3720" s="1"/>
      <c r="S3720" s="2">
        <v>300</v>
      </c>
      <c r="T3720" s="1"/>
      <c r="U3720" s="1"/>
      <c r="V3720" s="1"/>
      <c r="W3720" s="1"/>
      <c r="X3720" s="35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 t="s">
        <v>72</v>
      </c>
      <c r="AM3720" s="1" t="s">
        <v>74</v>
      </c>
      <c r="AN3720" s="1" t="s">
        <v>70</v>
      </c>
      <c r="AO3720" s="1">
        <v>344</v>
      </c>
      <c r="AP3720" s="1"/>
      <c r="AQ3720" s="2">
        <v>7650</v>
      </c>
      <c r="AR3720" s="36">
        <v>2631600</v>
      </c>
      <c r="AS3720" s="1">
        <v>36</v>
      </c>
      <c r="AT3720" s="45">
        <v>0.93</v>
      </c>
      <c r="AU3720" s="36">
        <v>184212</v>
      </c>
      <c r="AV3720" s="36">
        <v>210012</v>
      </c>
      <c r="AW3720" s="1"/>
      <c r="AX3720" s="2"/>
      <c r="AY3720" s="1"/>
      <c r="AZ3720" s="1"/>
      <c r="BA3720" s="36"/>
      <c r="BB3720" s="2"/>
      <c r="BC3720" s="1"/>
      <c r="BD3720" s="1"/>
      <c r="BE3720" s="36">
        <v>184212</v>
      </c>
      <c r="BF3720" s="36">
        <v>210012</v>
      </c>
      <c r="BG3720" s="1"/>
      <c r="BH3720" s="1"/>
      <c r="BI3720" s="1">
        <v>50</v>
      </c>
      <c r="BJ3720" s="1">
        <v>0</v>
      </c>
      <c r="BK3720" s="1">
        <v>0.03</v>
      </c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37" t="s">
        <v>76</v>
      </c>
    </row>
    <row r="3721" spans="1:77" x14ac:dyDescent="0.25">
      <c r="A3721" s="1">
        <v>3716</v>
      </c>
      <c r="B3721" s="1"/>
      <c r="C3721" s="1"/>
      <c r="D3721" s="1"/>
      <c r="E3721" s="1"/>
      <c r="F3721" s="1">
        <v>3716</v>
      </c>
      <c r="G3721" s="1" t="s">
        <v>67</v>
      </c>
      <c r="H3721" s="1">
        <v>4673</v>
      </c>
      <c r="M3721" s="1">
        <v>0</v>
      </c>
      <c r="N3721" s="1">
        <v>0</v>
      </c>
      <c r="O3721" s="1">
        <v>86</v>
      </c>
      <c r="P3721" s="1" t="s">
        <v>70</v>
      </c>
      <c r="Q3721" s="2">
        <v>86</v>
      </c>
      <c r="R3721" s="1"/>
      <c r="S3721" s="2">
        <v>300</v>
      </c>
      <c r="T3721" s="1"/>
      <c r="U3721" s="1"/>
      <c r="V3721" s="1"/>
      <c r="W3721" s="1"/>
      <c r="X3721" s="35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 t="s">
        <v>72</v>
      </c>
      <c r="AM3721" s="1" t="s">
        <v>73</v>
      </c>
      <c r="AN3721" s="1" t="s">
        <v>70</v>
      </c>
      <c r="AO3721" s="1">
        <v>344</v>
      </c>
      <c r="AP3721" s="1"/>
      <c r="AQ3721" s="2">
        <v>7450</v>
      </c>
      <c r="AR3721" s="36">
        <v>2562800</v>
      </c>
      <c r="AS3721" s="1">
        <v>34</v>
      </c>
      <c r="AT3721" s="45">
        <v>0.85</v>
      </c>
      <c r="AU3721" s="36">
        <v>384420</v>
      </c>
      <c r="AV3721" s="36">
        <v>410220</v>
      </c>
      <c r="AW3721" s="1"/>
      <c r="AX3721" s="2"/>
      <c r="AY3721" s="1"/>
      <c r="AZ3721" s="1"/>
      <c r="BA3721" s="36"/>
      <c r="BB3721" s="2"/>
      <c r="BC3721" s="1"/>
      <c r="BD3721" s="1"/>
      <c r="BE3721" s="36">
        <v>384420</v>
      </c>
      <c r="BF3721" s="36">
        <v>410220</v>
      </c>
      <c r="BG3721" s="1"/>
      <c r="BH3721" s="1"/>
      <c r="BI3721" s="1">
        <v>50</v>
      </c>
      <c r="BJ3721" s="1">
        <v>0</v>
      </c>
      <c r="BK3721" s="1">
        <v>0.03</v>
      </c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37" t="s">
        <v>76</v>
      </c>
    </row>
    <row r="3722" spans="1:77" x14ac:dyDescent="0.25">
      <c r="A3722" s="1">
        <v>3717</v>
      </c>
      <c r="B3722" s="1"/>
      <c r="C3722" s="1"/>
      <c r="D3722" s="1"/>
      <c r="E3722" s="1"/>
      <c r="F3722" s="1">
        <v>3717</v>
      </c>
      <c r="G3722" s="1" t="s">
        <v>67</v>
      </c>
      <c r="H3722" s="1">
        <v>4674</v>
      </c>
      <c r="M3722" s="1">
        <v>0</v>
      </c>
      <c r="N3722" s="1">
        <v>0</v>
      </c>
      <c r="O3722" s="1">
        <v>94</v>
      </c>
      <c r="P3722" s="1" t="s">
        <v>70</v>
      </c>
      <c r="Q3722" s="2">
        <v>94</v>
      </c>
      <c r="R3722" s="1"/>
      <c r="S3722" s="2">
        <v>300</v>
      </c>
      <c r="T3722" s="1"/>
      <c r="U3722" s="1"/>
      <c r="V3722" s="1"/>
      <c r="W3722" s="1"/>
      <c r="X3722" s="35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 t="s">
        <v>72</v>
      </c>
      <c r="AM3722" s="1" t="s">
        <v>73</v>
      </c>
      <c r="AN3722" s="1" t="s">
        <v>70</v>
      </c>
      <c r="AO3722" s="1">
        <v>376</v>
      </c>
      <c r="AP3722" s="1"/>
      <c r="AQ3722" s="2">
        <v>7450</v>
      </c>
      <c r="AR3722" s="36">
        <v>2801200</v>
      </c>
      <c r="AS3722" s="1">
        <v>39</v>
      </c>
      <c r="AT3722" s="45">
        <v>0.85</v>
      </c>
      <c r="AU3722" s="36">
        <v>420180</v>
      </c>
      <c r="AV3722" s="36">
        <v>448380</v>
      </c>
      <c r="AW3722" s="1"/>
      <c r="AX3722" s="2"/>
      <c r="AY3722" s="1"/>
      <c r="AZ3722" s="1"/>
      <c r="BA3722" s="36"/>
      <c r="BB3722" s="2"/>
      <c r="BC3722" s="1"/>
      <c r="BD3722" s="1"/>
      <c r="BE3722" s="36">
        <v>420180</v>
      </c>
      <c r="BF3722" s="36">
        <v>448380</v>
      </c>
      <c r="BG3722" s="1"/>
      <c r="BH3722" s="1"/>
      <c r="BI3722" s="1">
        <v>50</v>
      </c>
      <c r="BJ3722" s="1">
        <v>0</v>
      </c>
      <c r="BK3722" s="1">
        <v>0.03</v>
      </c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37" t="s">
        <v>76</v>
      </c>
    </row>
    <row r="3723" spans="1:77" x14ac:dyDescent="0.25">
      <c r="A3723" s="1">
        <v>3718</v>
      </c>
      <c r="B3723" s="1"/>
      <c r="C3723" s="1"/>
      <c r="D3723" s="1"/>
      <c r="E3723" s="1"/>
      <c r="F3723" s="1">
        <v>3718</v>
      </c>
      <c r="G3723" s="1" t="s">
        <v>67</v>
      </c>
      <c r="H3723" s="1">
        <v>4675</v>
      </c>
      <c r="M3723" s="1">
        <v>0</v>
      </c>
      <c r="N3723" s="1">
        <v>0</v>
      </c>
      <c r="O3723" s="1">
        <v>84.8</v>
      </c>
      <c r="P3723" s="1" t="s">
        <v>70</v>
      </c>
      <c r="Q3723" s="2">
        <v>84.8</v>
      </c>
      <c r="R3723" s="1"/>
      <c r="S3723" s="2">
        <v>80</v>
      </c>
      <c r="T3723" s="1"/>
      <c r="U3723" s="1"/>
      <c r="V3723" s="1"/>
      <c r="W3723" s="1"/>
      <c r="X3723" s="35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 t="s">
        <v>72</v>
      </c>
      <c r="AM3723" s="1" t="s">
        <v>75</v>
      </c>
      <c r="AN3723" s="1" t="s">
        <v>70</v>
      </c>
      <c r="AO3723" s="1">
        <v>339.2</v>
      </c>
      <c r="AP3723" s="1"/>
      <c r="AQ3723" s="2">
        <v>8050</v>
      </c>
      <c r="AR3723" s="36">
        <v>2730560</v>
      </c>
      <c r="AS3723" s="1">
        <v>14</v>
      </c>
      <c r="AT3723" s="45">
        <v>0.18</v>
      </c>
      <c r="AU3723" s="36">
        <v>2239059.2000000002</v>
      </c>
      <c r="AV3723" s="36">
        <v>2245843.2000000002</v>
      </c>
      <c r="AW3723" s="1"/>
      <c r="AX3723" s="2"/>
      <c r="AY3723" s="1"/>
      <c r="AZ3723" s="1"/>
      <c r="BA3723" s="36"/>
      <c r="BB3723" s="2"/>
      <c r="BC3723" s="1"/>
      <c r="BD3723" s="1"/>
      <c r="BE3723" s="36">
        <v>2239059.2000000002</v>
      </c>
      <c r="BF3723" s="36">
        <v>2245843.2000000002</v>
      </c>
      <c r="BG3723" s="1"/>
      <c r="BH3723" s="1"/>
      <c r="BI3723" s="1">
        <v>10</v>
      </c>
      <c r="BJ3723" s="1">
        <v>0</v>
      </c>
      <c r="BK3723" s="1">
        <v>0.03</v>
      </c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37" t="s">
        <v>76</v>
      </c>
    </row>
    <row r="3724" spans="1:77" x14ac:dyDescent="0.25">
      <c r="A3724" s="1">
        <v>3719</v>
      </c>
      <c r="B3724" s="1"/>
      <c r="C3724" s="1"/>
      <c r="D3724" s="1"/>
      <c r="E3724" s="1"/>
      <c r="F3724" s="1">
        <v>3719</v>
      </c>
      <c r="G3724" s="1" t="s">
        <v>67</v>
      </c>
      <c r="H3724" s="1">
        <v>4677</v>
      </c>
      <c r="M3724" s="1">
        <v>0</v>
      </c>
      <c r="N3724" s="1">
        <v>0</v>
      </c>
      <c r="O3724" s="1">
        <v>56</v>
      </c>
      <c r="P3724" s="1" t="s">
        <v>70</v>
      </c>
      <c r="Q3724" s="2">
        <v>56</v>
      </c>
      <c r="R3724" s="1"/>
      <c r="S3724" s="2">
        <v>300</v>
      </c>
      <c r="T3724" s="1"/>
      <c r="U3724" s="1"/>
      <c r="V3724" s="1"/>
      <c r="W3724" s="1"/>
      <c r="X3724" s="35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 t="s">
        <v>72</v>
      </c>
      <c r="AM3724" s="1" t="s">
        <v>73</v>
      </c>
      <c r="AN3724" s="1" t="s">
        <v>70</v>
      </c>
      <c r="AO3724" s="1">
        <v>224</v>
      </c>
      <c r="AP3724" s="1"/>
      <c r="AQ3724" s="2">
        <v>7450</v>
      </c>
      <c r="AR3724" s="36">
        <v>1668800</v>
      </c>
      <c r="AS3724" s="1">
        <v>31</v>
      </c>
      <c r="AT3724" s="45">
        <v>0.85</v>
      </c>
      <c r="AU3724" s="36">
        <v>250320</v>
      </c>
      <c r="AV3724" s="36">
        <v>267120</v>
      </c>
      <c r="AW3724" s="1"/>
      <c r="AX3724" s="2"/>
      <c r="AY3724" s="1"/>
      <c r="AZ3724" s="1"/>
      <c r="BA3724" s="36"/>
      <c r="BB3724" s="2"/>
      <c r="BC3724" s="1"/>
      <c r="BD3724" s="1"/>
      <c r="BE3724" s="36">
        <v>250320</v>
      </c>
      <c r="BF3724" s="36">
        <v>267120</v>
      </c>
      <c r="BG3724" s="1"/>
      <c r="BH3724" s="1"/>
      <c r="BI3724" s="1">
        <v>50</v>
      </c>
      <c r="BJ3724" s="1">
        <v>0</v>
      </c>
      <c r="BK3724" s="1">
        <v>0.03</v>
      </c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37" t="s">
        <v>76</v>
      </c>
    </row>
    <row r="3725" spans="1:77" x14ac:dyDescent="0.25">
      <c r="A3725" s="1">
        <v>3720</v>
      </c>
      <c r="B3725" s="1"/>
      <c r="C3725" s="1"/>
      <c r="D3725" s="1"/>
      <c r="E3725" s="1"/>
      <c r="F3725" s="1">
        <v>3720</v>
      </c>
      <c r="G3725" s="1" t="s">
        <v>67</v>
      </c>
      <c r="H3725" s="1">
        <v>4678</v>
      </c>
      <c r="M3725" s="1">
        <v>0</v>
      </c>
      <c r="N3725" s="1">
        <v>0</v>
      </c>
      <c r="O3725" s="1">
        <v>56</v>
      </c>
      <c r="P3725" s="1" t="s">
        <v>70</v>
      </c>
      <c r="Q3725" s="2">
        <v>56</v>
      </c>
      <c r="R3725" s="1"/>
      <c r="S3725" s="2">
        <v>300</v>
      </c>
      <c r="T3725" s="1"/>
      <c r="U3725" s="1"/>
      <c r="V3725" s="1"/>
      <c r="W3725" s="1"/>
      <c r="X3725" s="35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 t="s">
        <v>72</v>
      </c>
      <c r="AM3725" s="1" t="s">
        <v>75</v>
      </c>
      <c r="AN3725" s="1" t="s">
        <v>70</v>
      </c>
      <c r="AO3725" s="1">
        <v>224</v>
      </c>
      <c r="AP3725" s="1"/>
      <c r="AQ3725" s="2">
        <v>8050</v>
      </c>
      <c r="AR3725" s="36">
        <v>1803200</v>
      </c>
      <c r="AS3725" s="1">
        <v>34</v>
      </c>
      <c r="AT3725" s="45">
        <v>0.57999999999999996</v>
      </c>
      <c r="AU3725" s="36">
        <v>757344.00000000012</v>
      </c>
      <c r="AV3725" s="36">
        <v>774144.00000000012</v>
      </c>
      <c r="AW3725" s="1"/>
      <c r="AX3725" s="2"/>
      <c r="AY3725" s="1"/>
      <c r="AZ3725" s="1"/>
      <c r="BA3725" s="36"/>
      <c r="BB3725" s="2"/>
      <c r="BC3725" s="1"/>
      <c r="BD3725" s="1"/>
      <c r="BE3725" s="36">
        <v>757344.00000000012</v>
      </c>
      <c r="BF3725" s="36">
        <v>774144.00000000012</v>
      </c>
      <c r="BG3725" s="1"/>
      <c r="BH3725" s="1"/>
      <c r="BI3725" s="1">
        <v>50</v>
      </c>
      <c r="BJ3725" s="1">
        <v>0</v>
      </c>
      <c r="BK3725" s="1">
        <v>0.03</v>
      </c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37" t="s">
        <v>76</v>
      </c>
    </row>
    <row r="3726" spans="1:77" x14ac:dyDescent="0.25">
      <c r="A3726" s="1">
        <v>3721</v>
      </c>
      <c r="B3726" s="1"/>
      <c r="C3726" s="1"/>
      <c r="D3726" s="1"/>
      <c r="E3726" s="1"/>
      <c r="F3726" s="1">
        <v>3721</v>
      </c>
      <c r="G3726" s="1" t="s">
        <v>67</v>
      </c>
      <c r="H3726" s="1">
        <v>4679</v>
      </c>
      <c r="M3726" s="1">
        <v>0</v>
      </c>
      <c r="N3726" s="1">
        <v>2</v>
      </c>
      <c r="O3726" s="1">
        <v>84</v>
      </c>
      <c r="P3726" s="1" t="s">
        <v>70</v>
      </c>
      <c r="Q3726" s="2">
        <v>284</v>
      </c>
      <c r="R3726" s="1"/>
      <c r="S3726" s="2">
        <v>170</v>
      </c>
      <c r="T3726" s="1"/>
      <c r="U3726" s="1"/>
      <c r="V3726" s="1"/>
      <c r="W3726" s="1"/>
      <c r="X3726" s="35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 t="s">
        <v>72</v>
      </c>
      <c r="AM3726" s="1" t="s">
        <v>73</v>
      </c>
      <c r="AN3726" s="1" t="s">
        <v>70</v>
      </c>
      <c r="AO3726" s="1">
        <v>1136</v>
      </c>
      <c r="AP3726" s="1"/>
      <c r="AQ3726" s="2">
        <v>7450</v>
      </c>
      <c r="AR3726" s="36">
        <v>8463200</v>
      </c>
      <c r="AS3726" s="1">
        <v>31</v>
      </c>
      <c r="AT3726" s="45">
        <v>0.85</v>
      </c>
      <c r="AU3726" s="36">
        <v>1269480</v>
      </c>
      <c r="AV3726" s="36">
        <v>1317760</v>
      </c>
      <c r="AW3726" s="1"/>
      <c r="AX3726" s="2"/>
      <c r="AY3726" s="1"/>
      <c r="AZ3726" s="1"/>
      <c r="BA3726" s="36"/>
      <c r="BB3726" s="2"/>
      <c r="BC3726" s="1"/>
      <c r="BD3726" s="1"/>
      <c r="BE3726" s="36">
        <v>1269480</v>
      </c>
      <c r="BF3726" s="36">
        <v>1317760</v>
      </c>
      <c r="BG3726" s="1"/>
      <c r="BH3726" s="1"/>
      <c r="BI3726" s="1">
        <v>50</v>
      </c>
      <c r="BJ3726" s="1">
        <v>0</v>
      </c>
      <c r="BK3726" s="1">
        <v>0.03</v>
      </c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37" t="s">
        <v>76</v>
      </c>
    </row>
    <row r="3727" spans="1:77" x14ac:dyDescent="0.25">
      <c r="A3727" s="1">
        <v>3722</v>
      </c>
      <c r="B3727" s="1"/>
      <c r="C3727" s="1"/>
      <c r="D3727" s="1"/>
      <c r="E3727" s="1"/>
      <c r="F3727" s="1">
        <v>3722</v>
      </c>
      <c r="G3727" s="1" t="s">
        <v>67</v>
      </c>
      <c r="H3727" s="1">
        <v>4680</v>
      </c>
      <c r="M3727" s="1">
        <v>0</v>
      </c>
      <c r="N3727" s="1">
        <v>0</v>
      </c>
      <c r="O3727" s="1">
        <v>91</v>
      </c>
      <c r="P3727" s="1" t="s">
        <v>70</v>
      </c>
      <c r="Q3727" s="2">
        <v>91</v>
      </c>
      <c r="R3727" s="1"/>
      <c r="S3727" s="2">
        <v>450</v>
      </c>
      <c r="T3727" s="1"/>
      <c r="U3727" s="1"/>
      <c r="V3727" s="1"/>
      <c r="W3727" s="1"/>
      <c r="X3727" s="35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 t="s">
        <v>72</v>
      </c>
      <c r="AM3727" s="1" t="s">
        <v>73</v>
      </c>
      <c r="AN3727" s="1" t="s">
        <v>70</v>
      </c>
      <c r="AO3727" s="1">
        <v>364</v>
      </c>
      <c r="AP3727" s="1"/>
      <c r="AQ3727" s="2">
        <v>7450</v>
      </c>
      <c r="AR3727" s="36">
        <v>2711800</v>
      </c>
      <c r="AS3727" s="1">
        <v>34</v>
      </c>
      <c r="AT3727" s="45">
        <v>0.85</v>
      </c>
      <c r="AU3727" s="36">
        <v>406770</v>
      </c>
      <c r="AV3727" s="36">
        <v>447720</v>
      </c>
      <c r="AW3727" s="1"/>
      <c r="AX3727" s="2"/>
      <c r="AY3727" s="1"/>
      <c r="AZ3727" s="1"/>
      <c r="BA3727" s="36"/>
      <c r="BB3727" s="2"/>
      <c r="BC3727" s="1"/>
      <c r="BD3727" s="1"/>
      <c r="BE3727" s="36">
        <v>406770</v>
      </c>
      <c r="BF3727" s="36">
        <v>447720</v>
      </c>
      <c r="BG3727" s="1"/>
      <c r="BH3727" s="1"/>
      <c r="BI3727" s="1">
        <v>50</v>
      </c>
      <c r="BJ3727" s="1">
        <v>0</v>
      </c>
      <c r="BK3727" s="1">
        <v>0.03</v>
      </c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37" t="s">
        <v>76</v>
      </c>
    </row>
    <row r="3728" spans="1:77" x14ac:dyDescent="0.25">
      <c r="A3728" s="1">
        <v>3723</v>
      </c>
      <c r="B3728" s="1"/>
      <c r="C3728" s="1"/>
      <c r="D3728" s="1"/>
      <c r="E3728" s="1"/>
      <c r="F3728" s="1">
        <v>3723</v>
      </c>
      <c r="G3728" s="1" t="s">
        <v>67</v>
      </c>
      <c r="H3728" s="1">
        <v>4681</v>
      </c>
      <c r="M3728" s="1">
        <v>0</v>
      </c>
      <c r="N3728" s="1">
        <v>3</v>
      </c>
      <c r="O3728" s="1">
        <v>82</v>
      </c>
      <c r="P3728" s="1" t="s">
        <v>70</v>
      </c>
      <c r="Q3728" s="2">
        <v>382</v>
      </c>
      <c r="R3728" s="1"/>
      <c r="S3728" s="2">
        <v>390</v>
      </c>
      <c r="T3728" s="1"/>
      <c r="U3728" s="1"/>
      <c r="V3728" s="1"/>
      <c r="W3728" s="1"/>
      <c r="X3728" s="35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 t="s">
        <v>72</v>
      </c>
      <c r="AM3728" s="1" t="s">
        <v>75</v>
      </c>
      <c r="AN3728" s="1" t="s">
        <v>70</v>
      </c>
      <c r="AO3728" s="1">
        <v>1528</v>
      </c>
      <c r="AP3728" s="1"/>
      <c r="AQ3728" s="2">
        <v>8050</v>
      </c>
      <c r="AR3728" s="36">
        <v>12300400</v>
      </c>
      <c r="AS3728" s="1">
        <v>30</v>
      </c>
      <c r="AT3728" s="45">
        <v>0.5</v>
      </c>
      <c r="AU3728" s="36">
        <v>6150200</v>
      </c>
      <c r="AV3728" s="36">
        <v>6299180</v>
      </c>
      <c r="AW3728" s="1"/>
      <c r="AX3728" s="2"/>
      <c r="AY3728" s="1"/>
      <c r="AZ3728" s="1"/>
      <c r="BA3728" s="36"/>
      <c r="BB3728" s="2"/>
      <c r="BC3728" s="1"/>
      <c r="BD3728" s="1"/>
      <c r="BE3728" s="36">
        <v>6150200</v>
      </c>
      <c r="BF3728" s="36">
        <v>6299180</v>
      </c>
      <c r="BG3728" s="1"/>
      <c r="BH3728" s="1"/>
      <c r="BI3728" s="1">
        <v>50</v>
      </c>
      <c r="BJ3728" s="1">
        <v>0</v>
      </c>
      <c r="BK3728" s="1">
        <v>0.03</v>
      </c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37" t="s">
        <v>76</v>
      </c>
    </row>
    <row r="3729" spans="1:77" x14ac:dyDescent="0.25">
      <c r="A3729" s="1">
        <v>3724</v>
      </c>
      <c r="B3729" s="1"/>
      <c r="C3729" s="1"/>
      <c r="D3729" s="1"/>
      <c r="E3729" s="1"/>
      <c r="F3729" s="1">
        <v>3724</v>
      </c>
      <c r="G3729" s="1" t="s">
        <v>67</v>
      </c>
      <c r="H3729" s="1">
        <v>4682</v>
      </c>
      <c r="M3729" s="1">
        <v>0</v>
      </c>
      <c r="N3729" s="1">
        <v>0</v>
      </c>
      <c r="O3729" s="1">
        <v>96</v>
      </c>
      <c r="P3729" s="1" t="s">
        <v>70</v>
      </c>
      <c r="Q3729" s="2">
        <v>96</v>
      </c>
      <c r="R3729" s="1"/>
      <c r="S3729" s="2">
        <v>130</v>
      </c>
      <c r="T3729" s="1"/>
      <c r="U3729" s="1"/>
      <c r="V3729" s="1"/>
      <c r="W3729" s="1"/>
      <c r="X3729" s="35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 t="s">
        <v>72</v>
      </c>
      <c r="AM3729" s="1" t="s">
        <v>74</v>
      </c>
      <c r="AN3729" s="1" t="s">
        <v>70</v>
      </c>
      <c r="AO3729" s="1">
        <v>384</v>
      </c>
      <c r="AP3729" s="1"/>
      <c r="AQ3729" s="2">
        <v>7650</v>
      </c>
      <c r="AR3729" s="36">
        <v>2937600</v>
      </c>
      <c r="AS3729" s="1">
        <v>24</v>
      </c>
      <c r="AT3729" s="45">
        <v>0.93</v>
      </c>
      <c r="AU3729" s="36">
        <v>205632</v>
      </c>
      <c r="AV3729" s="36">
        <v>218112</v>
      </c>
      <c r="AW3729" s="1"/>
      <c r="AX3729" s="2"/>
      <c r="AY3729" s="1"/>
      <c r="AZ3729" s="1"/>
      <c r="BA3729" s="36"/>
      <c r="BB3729" s="2"/>
      <c r="BC3729" s="1"/>
      <c r="BD3729" s="1"/>
      <c r="BE3729" s="36">
        <v>205632</v>
      </c>
      <c r="BF3729" s="36">
        <v>218112</v>
      </c>
      <c r="BG3729" s="1"/>
      <c r="BH3729" s="1"/>
      <c r="BI3729" s="1">
        <v>50</v>
      </c>
      <c r="BJ3729" s="1">
        <v>0</v>
      </c>
      <c r="BK3729" s="1">
        <v>0.03</v>
      </c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37" t="s">
        <v>76</v>
      </c>
    </row>
    <row r="3730" spans="1:77" x14ac:dyDescent="0.25">
      <c r="A3730" s="1">
        <v>3725</v>
      </c>
      <c r="B3730" s="1"/>
      <c r="C3730" s="1"/>
      <c r="D3730" s="1"/>
      <c r="E3730" s="1"/>
      <c r="F3730" s="1">
        <v>3725</v>
      </c>
      <c r="G3730" s="1" t="s">
        <v>67</v>
      </c>
      <c r="H3730" s="1">
        <v>4684</v>
      </c>
      <c r="M3730" s="1">
        <v>0</v>
      </c>
      <c r="N3730" s="1">
        <v>1</v>
      </c>
      <c r="O3730" s="1">
        <v>67</v>
      </c>
      <c r="P3730" s="1" t="s">
        <v>70</v>
      </c>
      <c r="Q3730" s="2">
        <v>167</v>
      </c>
      <c r="R3730" s="1"/>
      <c r="S3730" s="2">
        <v>450</v>
      </c>
      <c r="T3730" s="1"/>
      <c r="U3730" s="1"/>
      <c r="V3730" s="1"/>
      <c r="W3730" s="1"/>
      <c r="X3730" s="35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 t="s">
        <v>72</v>
      </c>
      <c r="AM3730" s="1" t="s">
        <v>73</v>
      </c>
      <c r="AN3730" s="1" t="s">
        <v>70</v>
      </c>
      <c r="AO3730" s="1">
        <v>668</v>
      </c>
      <c r="AP3730" s="1"/>
      <c r="AQ3730" s="2">
        <v>7450</v>
      </c>
      <c r="AR3730" s="36">
        <v>4976600</v>
      </c>
      <c r="AS3730" s="1">
        <v>30</v>
      </c>
      <c r="AT3730" s="45">
        <v>0.85</v>
      </c>
      <c r="AU3730" s="36">
        <v>746490</v>
      </c>
      <c r="AV3730" s="36">
        <v>821640</v>
      </c>
      <c r="AW3730" s="1"/>
      <c r="AX3730" s="2"/>
      <c r="AY3730" s="1"/>
      <c r="AZ3730" s="1"/>
      <c r="BA3730" s="36"/>
      <c r="BB3730" s="2"/>
      <c r="BC3730" s="1"/>
      <c r="BD3730" s="1"/>
      <c r="BE3730" s="36">
        <v>746490</v>
      </c>
      <c r="BF3730" s="36">
        <v>821640</v>
      </c>
      <c r="BG3730" s="1"/>
      <c r="BH3730" s="1"/>
      <c r="BI3730" s="1">
        <v>50</v>
      </c>
      <c r="BJ3730" s="1">
        <v>0</v>
      </c>
      <c r="BK3730" s="1">
        <v>0.03</v>
      </c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37" t="s">
        <v>76</v>
      </c>
    </row>
    <row r="3731" spans="1:77" x14ac:dyDescent="0.25">
      <c r="A3731" s="1">
        <v>3726</v>
      </c>
      <c r="B3731" s="1"/>
      <c r="C3731" s="1"/>
      <c r="D3731" s="1"/>
      <c r="E3731" s="1"/>
      <c r="F3731" s="1">
        <v>3726</v>
      </c>
      <c r="G3731" s="1" t="s">
        <v>67</v>
      </c>
      <c r="H3731" s="1">
        <v>4685</v>
      </c>
      <c r="M3731" s="1">
        <v>0</v>
      </c>
      <c r="N3731" s="1">
        <v>1</v>
      </c>
      <c r="O3731" s="1">
        <v>94</v>
      </c>
      <c r="P3731" s="1" t="s">
        <v>70</v>
      </c>
      <c r="Q3731" s="2">
        <v>194</v>
      </c>
      <c r="R3731" s="1"/>
      <c r="S3731" s="2">
        <v>310</v>
      </c>
      <c r="T3731" s="1"/>
      <c r="U3731" s="1"/>
      <c r="V3731" s="1"/>
      <c r="W3731" s="1"/>
      <c r="X3731" s="35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 t="s">
        <v>72</v>
      </c>
      <c r="AM3731" s="1" t="s">
        <v>75</v>
      </c>
      <c r="AN3731" s="1" t="s">
        <v>70</v>
      </c>
      <c r="AO3731" s="1">
        <v>776</v>
      </c>
      <c r="AP3731" s="1"/>
      <c r="AQ3731" s="2">
        <v>8050</v>
      </c>
      <c r="AR3731" s="36">
        <v>6246800</v>
      </c>
      <c r="AS3731" s="1">
        <v>24</v>
      </c>
      <c r="AT3731" s="45">
        <v>0.38</v>
      </c>
      <c r="AU3731" s="36">
        <v>3873016</v>
      </c>
      <c r="AV3731" s="36">
        <v>3933156</v>
      </c>
      <c r="AW3731" s="1"/>
      <c r="AX3731" s="2"/>
      <c r="AY3731" s="1"/>
      <c r="AZ3731" s="1"/>
      <c r="BA3731" s="36"/>
      <c r="BB3731" s="2"/>
      <c r="BC3731" s="1"/>
      <c r="BD3731" s="1"/>
      <c r="BE3731" s="36">
        <v>3873016</v>
      </c>
      <c r="BF3731" s="36">
        <v>3933156</v>
      </c>
      <c r="BG3731" s="1"/>
      <c r="BH3731" s="1"/>
      <c r="BI3731" s="1">
        <v>50</v>
      </c>
      <c r="BJ3731" s="1">
        <v>0</v>
      </c>
      <c r="BK3731" s="1">
        <v>0.03</v>
      </c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37" t="s">
        <v>76</v>
      </c>
    </row>
    <row r="3732" spans="1:77" x14ac:dyDescent="0.25">
      <c r="A3732" s="1">
        <v>3727</v>
      </c>
      <c r="B3732" s="1"/>
      <c r="C3732" s="1"/>
      <c r="D3732" s="1"/>
      <c r="E3732" s="1"/>
      <c r="F3732" s="1">
        <v>3727</v>
      </c>
      <c r="G3732" s="1" t="s">
        <v>67</v>
      </c>
      <c r="H3732" s="1">
        <v>4686</v>
      </c>
      <c r="M3732" s="1">
        <v>0</v>
      </c>
      <c r="N3732" s="1">
        <v>1</v>
      </c>
      <c r="O3732" s="1">
        <v>25</v>
      </c>
      <c r="P3732" s="1" t="s">
        <v>70</v>
      </c>
      <c r="Q3732" s="2">
        <v>125</v>
      </c>
      <c r="R3732" s="1"/>
      <c r="S3732" s="2">
        <v>350</v>
      </c>
      <c r="T3732" s="1"/>
      <c r="U3732" s="1"/>
      <c r="V3732" s="1"/>
      <c r="W3732" s="1"/>
      <c r="X3732" s="35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 t="s">
        <v>72</v>
      </c>
      <c r="AM3732" s="1" t="s">
        <v>74</v>
      </c>
      <c r="AN3732" s="1" t="s">
        <v>70</v>
      </c>
      <c r="AO3732" s="1">
        <v>500</v>
      </c>
      <c r="AP3732" s="1"/>
      <c r="AQ3732" s="2">
        <v>7650</v>
      </c>
      <c r="AR3732" s="36">
        <v>3825000</v>
      </c>
      <c r="AS3732" s="1">
        <v>21</v>
      </c>
      <c r="AT3732" s="45">
        <v>0.93</v>
      </c>
      <c r="AU3732" s="36">
        <v>267750</v>
      </c>
      <c r="AV3732" s="36">
        <v>311500</v>
      </c>
      <c r="AW3732" s="1"/>
      <c r="AX3732" s="2"/>
      <c r="AY3732" s="1"/>
      <c r="AZ3732" s="1"/>
      <c r="BA3732" s="36"/>
      <c r="BB3732" s="2"/>
      <c r="BC3732" s="1"/>
      <c r="BD3732" s="1"/>
      <c r="BE3732" s="36">
        <v>267750</v>
      </c>
      <c r="BF3732" s="36">
        <v>311500</v>
      </c>
      <c r="BG3732" s="1"/>
      <c r="BH3732" s="1"/>
      <c r="BI3732" s="1">
        <v>50</v>
      </c>
      <c r="BJ3732" s="1">
        <v>0</v>
      </c>
      <c r="BK3732" s="1">
        <v>0.03</v>
      </c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37" t="s">
        <v>76</v>
      </c>
    </row>
    <row r="3733" spans="1:77" x14ac:dyDescent="0.25">
      <c r="A3733" s="1">
        <v>3728</v>
      </c>
      <c r="B3733" s="1"/>
      <c r="C3733" s="1"/>
      <c r="D3733" s="1"/>
      <c r="E3733" s="1"/>
      <c r="F3733" s="1">
        <v>3728</v>
      </c>
      <c r="G3733" s="1" t="s">
        <v>67</v>
      </c>
      <c r="H3733" s="1">
        <v>4687</v>
      </c>
      <c r="M3733" s="1">
        <v>0</v>
      </c>
      <c r="N3733" s="1">
        <v>0</v>
      </c>
      <c r="O3733" s="1">
        <v>27</v>
      </c>
      <c r="P3733" s="1" t="s">
        <v>70</v>
      </c>
      <c r="Q3733" s="2">
        <v>27</v>
      </c>
      <c r="R3733" s="1"/>
      <c r="S3733" s="2">
        <v>450</v>
      </c>
      <c r="T3733" s="1"/>
      <c r="U3733" s="1"/>
      <c r="V3733" s="1"/>
      <c r="W3733" s="1"/>
      <c r="X3733" s="35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 t="s">
        <v>72</v>
      </c>
      <c r="AM3733" s="1" t="s">
        <v>73</v>
      </c>
      <c r="AN3733" s="1" t="s">
        <v>70</v>
      </c>
      <c r="AO3733" s="1">
        <v>108</v>
      </c>
      <c r="AP3733" s="1"/>
      <c r="AQ3733" s="2">
        <v>7450</v>
      </c>
      <c r="AR3733" s="36">
        <v>804600</v>
      </c>
      <c r="AS3733" s="1">
        <v>34</v>
      </c>
      <c r="AT3733" s="45">
        <v>0.85</v>
      </c>
      <c r="AU3733" s="36">
        <v>120690</v>
      </c>
      <c r="AV3733" s="36">
        <v>132840</v>
      </c>
      <c r="AW3733" s="1"/>
      <c r="AX3733" s="2"/>
      <c r="AY3733" s="1"/>
      <c r="AZ3733" s="1"/>
      <c r="BA3733" s="36"/>
      <c r="BB3733" s="2"/>
      <c r="BC3733" s="1"/>
      <c r="BD3733" s="1"/>
      <c r="BE3733" s="36">
        <v>120690</v>
      </c>
      <c r="BF3733" s="36">
        <v>132840</v>
      </c>
      <c r="BG3733" s="1"/>
      <c r="BH3733" s="1"/>
      <c r="BI3733" s="1">
        <v>50</v>
      </c>
      <c r="BJ3733" s="1">
        <v>0</v>
      </c>
      <c r="BK3733" s="1">
        <v>0.03</v>
      </c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37" t="s">
        <v>76</v>
      </c>
    </row>
    <row r="3734" spans="1:77" x14ac:dyDescent="0.25">
      <c r="A3734" s="1">
        <v>3729</v>
      </c>
      <c r="B3734" s="1"/>
      <c r="C3734" s="1"/>
      <c r="D3734" s="1"/>
      <c r="E3734" s="1"/>
      <c r="F3734" s="1">
        <v>3729</v>
      </c>
      <c r="G3734" s="1" t="s">
        <v>67</v>
      </c>
      <c r="H3734" s="1">
        <v>4688</v>
      </c>
      <c r="M3734" s="1">
        <v>0</v>
      </c>
      <c r="N3734" s="1">
        <v>1</v>
      </c>
      <c r="O3734" s="1">
        <v>19</v>
      </c>
      <c r="P3734" s="1" t="s">
        <v>70</v>
      </c>
      <c r="Q3734" s="2">
        <v>119</v>
      </c>
      <c r="R3734" s="1"/>
      <c r="S3734" s="2">
        <v>450</v>
      </c>
      <c r="T3734" s="1"/>
      <c r="U3734" s="1"/>
      <c r="V3734" s="1"/>
      <c r="W3734" s="1"/>
      <c r="X3734" s="35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 t="s">
        <v>72</v>
      </c>
      <c r="AM3734" s="1" t="s">
        <v>73</v>
      </c>
      <c r="AN3734" s="1" t="s">
        <v>70</v>
      </c>
      <c r="AO3734" s="1">
        <v>476</v>
      </c>
      <c r="AP3734" s="1"/>
      <c r="AQ3734" s="2">
        <v>7450</v>
      </c>
      <c r="AR3734" s="36">
        <v>3546200</v>
      </c>
      <c r="AS3734" s="1">
        <v>19</v>
      </c>
      <c r="AT3734" s="45">
        <v>0.7</v>
      </c>
      <c r="AU3734" s="36">
        <v>1063860</v>
      </c>
      <c r="AV3734" s="36">
        <v>1117410</v>
      </c>
      <c r="AW3734" s="1"/>
      <c r="AX3734" s="2"/>
      <c r="AY3734" s="1"/>
      <c r="AZ3734" s="1"/>
      <c r="BA3734" s="36"/>
      <c r="BB3734" s="2"/>
      <c r="BC3734" s="1"/>
      <c r="BD3734" s="1"/>
      <c r="BE3734" s="36">
        <v>1063860</v>
      </c>
      <c r="BF3734" s="36">
        <v>1117410</v>
      </c>
      <c r="BG3734" s="1"/>
      <c r="BH3734" s="1"/>
      <c r="BI3734" s="1">
        <v>50</v>
      </c>
      <c r="BJ3734" s="1">
        <v>0</v>
      </c>
      <c r="BK3734" s="1">
        <v>0.03</v>
      </c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37" t="s">
        <v>76</v>
      </c>
    </row>
    <row r="3735" spans="1:77" x14ac:dyDescent="0.25">
      <c r="A3735" s="1">
        <v>3730</v>
      </c>
      <c r="B3735" s="1"/>
      <c r="C3735" s="1"/>
      <c r="D3735" s="1"/>
      <c r="E3735" s="1"/>
      <c r="F3735" s="1">
        <v>3730</v>
      </c>
      <c r="G3735" s="1" t="s">
        <v>67</v>
      </c>
      <c r="H3735" s="1">
        <v>4689</v>
      </c>
      <c r="M3735" s="1">
        <v>0</v>
      </c>
      <c r="N3735" s="1">
        <v>1</v>
      </c>
      <c r="O3735" s="1">
        <v>36</v>
      </c>
      <c r="P3735" s="1" t="s">
        <v>70</v>
      </c>
      <c r="Q3735" s="2">
        <v>136</v>
      </c>
      <c r="R3735" s="1"/>
      <c r="S3735" s="2">
        <v>450</v>
      </c>
      <c r="T3735" s="1"/>
      <c r="U3735" s="1"/>
      <c r="V3735" s="1"/>
      <c r="W3735" s="1"/>
      <c r="X3735" s="35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 t="s">
        <v>72</v>
      </c>
      <c r="AM3735" s="1" t="s">
        <v>73</v>
      </c>
      <c r="AN3735" s="1" t="s">
        <v>70</v>
      </c>
      <c r="AO3735" s="1">
        <v>544</v>
      </c>
      <c r="AP3735" s="1"/>
      <c r="AQ3735" s="2">
        <v>7450</v>
      </c>
      <c r="AR3735" s="36">
        <v>4052800</v>
      </c>
      <c r="AS3735" s="1">
        <v>33</v>
      </c>
      <c r="AT3735" s="45">
        <v>0.85</v>
      </c>
      <c r="AU3735" s="36">
        <v>607920</v>
      </c>
      <c r="AV3735" s="36">
        <v>669120</v>
      </c>
      <c r="AW3735" s="1"/>
      <c r="AX3735" s="2"/>
      <c r="AY3735" s="1"/>
      <c r="AZ3735" s="1"/>
      <c r="BA3735" s="36"/>
      <c r="BB3735" s="2"/>
      <c r="BC3735" s="1"/>
      <c r="BD3735" s="1"/>
      <c r="BE3735" s="36">
        <v>607920</v>
      </c>
      <c r="BF3735" s="36">
        <v>669120</v>
      </c>
      <c r="BG3735" s="1"/>
      <c r="BH3735" s="1"/>
      <c r="BI3735" s="1">
        <v>50</v>
      </c>
      <c r="BJ3735" s="1">
        <v>0</v>
      </c>
      <c r="BK3735" s="1">
        <v>0.03</v>
      </c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37" t="s">
        <v>76</v>
      </c>
    </row>
    <row r="3736" spans="1:77" x14ac:dyDescent="0.25">
      <c r="A3736" s="1">
        <v>3731</v>
      </c>
      <c r="B3736" s="1"/>
      <c r="C3736" s="1"/>
      <c r="D3736" s="1"/>
      <c r="E3736" s="1"/>
      <c r="F3736" s="1">
        <v>3731</v>
      </c>
      <c r="G3736" s="1" t="s">
        <v>67</v>
      </c>
      <c r="H3736" s="1">
        <v>4691</v>
      </c>
      <c r="M3736" s="1">
        <v>0</v>
      </c>
      <c r="N3736" s="1">
        <v>0</v>
      </c>
      <c r="O3736" s="1">
        <v>39</v>
      </c>
      <c r="P3736" s="1" t="s">
        <v>70</v>
      </c>
      <c r="Q3736" s="2">
        <v>39</v>
      </c>
      <c r="R3736" s="1"/>
      <c r="S3736" s="2">
        <v>450</v>
      </c>
      <c r="T3736" s="1"/>
      <c r="U3736" s="1"/>
      <c r="V3736" s="1"/>
      <c r="W3736" s="1"/>
      <c r="X3736" s="35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 t="s">
        <v>72</v>
      </c>
      <c r="AM3736" s="1" t="s">
        <v>73</v>
      </c>
      <c r="AN3736" s="1" t="s">
        <v>70</v>
      </c>
      <c r="AO3736" s="1">
        <v>156</v>
      </c>
      <c r="AP3736" s="1"/>
      <c r="AQ3736" s="2">
        <v>7450</v>
      </c>
      <c r="AR3736" s="36">
        <v>1162200</v>
      </c>
      <c r="AS3736" s="1">
        <v>39</v>
      </c>
      <c r="AT3736" s="45">
        <v>0.85</v>
      </c>
      <c r="AU3736" s="36">
        <v>174330</v>
      </c>
      <c r="AV3736" s="36">
        <v>191880</v>
      </c>
      <c r="AW3736" s="1"/>
      <c r="AX3736" s="2"/>
      <c r="AY3736" s="1"/>
      <c r="AZ3736" s="1"/>
      <c r="BA3736" s="36"/>
      <c r="BB3736" s="2"/>
      <c r="BC3736" s="1"/>
      <c r="BD3736" s="1"/>
      <c r="BE3736" s="36">
        <v>174330</v>
      </c>
      <c r="BF3736" s="36">
        <v>191880</v>
      </c>
      <c r="BG3736" s="1"/>
      <c r="BH3736" s="1"/>
      <c r="BI3736" s="1">
        <v>50</v>
      </c>
      <c r="BJ3736" s="1">
        <v>0</v>
      </c>
      <c r="BK3736" s="1">
        <v>0.03</v>
      </c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37" t="s">
        <v>76</v>
      </c>
    </row>
    <row r="3737" spans="1:77" x14ac:dyDescent="0.25">
      <c r="A3737" s="1">
        <v>3732</v>
      </c>
      <c r="B3737" s="1"/>
      <c r="C3737" s="1"/>
      <c r="D3737" s="1"/>
      <c r="E3737" s="1"/>
      <c r="F3737" s="1">
        <v>3732</v>
      </c>
      <c r="G3737" s="1" t="s">
        <v>67</v>
      </c>
      <c r="H3737" s="1">
        <v>4693</v>
      </c>
      <c r="M3737" s="1">
        <v>0</v>
      </c>
      <c r="N3737" s="1">
        <v>2</v>
      </c>
      <c r="O3737" s="1">
        <v>3</v>
      </c>
      <c r="P3737" s="1" t="s">
        <v>70</v>
      </c>
      <c r="Q3737" s="2">
        <v>203</v>
      </c>
      <c r="R3737" s="1"/>
      <c r="S3737" s="2">
        <v>450</v>
      </c>
      <c r="T3737" s="1"/>
      <c r="U3737" s="1"/>
      <c r="V3737" s="1"/>
      <c r="W3737" s="1"/>
      <c r="X3737" s="35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 t="s">
        <v>72</v>
      </c>
      <c r="AM3737" s="1" t="s">
        <v>73</v>
      </c>
      <c r="AN3737" s="1" t="s">
        <v>70</v>
      </c>
      <c r="AO3737" s="1">
        <v>812</v>
      </c>
      <c r="AP3737" s="1"/>
      <c r="AQ3737" s="2">
        <v>7450</v>
      </c>
      <c r="AR3737" s="36">
        <v>6049400</v>
      </c>
      <c r="AS3737" s="1">
        <v>34</v>
      </c>
      <c r="AT3737" s="45">
        <v>0.85</v>
      </c>
      <c r="AU3737" s="36">
        <v>907410</v>
      </c>
      <c r="AV3737" s="36">
        <v>998760</v>
      </c>
      <c r="AW3737" s="1"/>
      <c r="AX3737" s="2"/>
      <c r="AY3737" s="1"/>
      <c r="AZ3737" s="1"/>
      <c r="BA3737" s="36"/>
      <c r="BB3737" s="2"/>
      <c r="BC3737" s="1"/>
      <c r="BD3737" s="1"/>
      <c r="BE3737" s="36">
        <v>907410</v>
      </c>
      <c r="BF3737" s="36">
        <v>998760</v>
      </c>
      <c r="BG3737" s="1"/>
      <c r="BH3737" s="1"/>
      <c r="BI3737" s="1">
        <v>50</v>
      </c>
      <c r="BJ3737" s="1">
        <v>0</v>
      </c>
      <c r="BK3737" s="1">
        <v>0.03</v>
      </c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37" t="s">
        <v>76</v>
      </c>
    </row>
    <row r="3738" spans="1:77" x14ac:dyDescent="0.25">
      <c r="A3738" s="1">
        <v>3733</v>
      </c>
      <c r="B3738" s="1"/>
      <c r="C3738" s="1"/>
      <c r="D3738" s="1"/>
      <c r="E3738" s="1"/>
      <c r="F3738" s="1">
        <v>3733</v>
      </c>
      <c r="G3738" s="1" t="s">
        <v>67</v>
      </c>
      <c r="H3738" s="1">
        <v>4694</v>
      </c>
      <c r="M3738" s="1">
        <v>0</v>
      </c>
      <c r="N3738" s="1">
        <v>0</v>
      </c>
      <c r="O3738" s="1">
        <v>37</v>
      </c>
      <c r="P3738" s="1" t="s">
        <v>70</v>
      </c>
      <c r="Q3738" s="2">
        <v>37</v>
      </c>
      <c r="R3738" s="1"/>
      <c r="S3738" s="2">
        <v>100</v>
      </c>
      <c r="T3738" s="1"/>
      <c r="U3738" s="1"/>
      <c r="V3738" s="1"/>
      <c r="W3738" s="1"/>
      <c r="X3738" s="35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 t="s">
        <v>72</v>
      </c>
      <c r="AM3738" s="1" t="s">
        <v>73</v>
      </c>
      <c r="AN3738" s="1" t="s">
        <v>70</v>
      </c>
      <c r="AO3738" s="1">
        <v>148</v>
      </c>
      <c r="AP3738" s="1"/>
      <c r="AQ3738" s="2">
        <v>7450</v>
      </c>
      <c r="AR3738" s="36">
        <v>1102600</v>
      </c>
      <c r="AS3738" s="1">
        <v>39</v>
      </c>
      <c r="AT3738" s="45">
        <v>0.85</v>
      </c>
      <c r="AU3738" s="36">
        <v>165390</v>
      </c>
      <c r="AV3738" s="36">
        <v>169090</v>
      </c>
      <c r="AW3738" s="1"/>
      <c r="AX3738" s="2"/>
      <c r="AY3738" s="1"/>
      <c r="AZ3738" s="1"/>
      <c r="BA3738" s="36"/>
      <c r="BB3738" s="2"/>
      <c r="BC3738" s="1"/>
      <c r="BD3738" s="1"/>
      <c r="BE3738" s="36">
        <v>165390</v>
      </c>
      <c r="BF3738" s="36">
        <v>169090</v>
      </c>
      <c r="BG3738" s="1"/>
      <c r="BH3738" s="1"/>
      <c r="BI3738" s="1">
        <v>50</v>
      </c>
      <c r="BJ3738" s="1">
        <v>0</v>
      </c>
      <c r="BK3738" s="1">
        <v>0.03</v>
      </c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37" t="s">
        <v>76</v>
      </c>
    </row>
    <row r="3739" spans="1:77" x14ac:dyDescent="0.25">
      <c r="A3739" s="1">
        <v>3734</v>
      </c>
      <c r="B3739" s="1"/>
      <c r="C3739" s="1"/>
      <c r="D3739" s="1"/>
      <c r="E3739" s="1"/>
      <c r="F3739" s="1">
        <v>3734</v>
      </c>
      <c r="G3739" s="1" t="s">
        <v>67</v>
      </c>
      <c r="H3739" s="1">
        <v>4695</v>
      </c>
      <c r="M3739" s="1">
        <v>0</v>
      </c>
      <c r="N3739" s="1">
        <v>1</v>
      </c>
      <c r="O3739" s="1">
        <v>22</v>
      </c>
      <c r="P3739" s="1" t="s">
        <v>70</v>
      </c>
      <c r="Q3739" s="2">
        <v>122</v>
      </c>
      <c r="R3739" s="1"/>
      <c r="S3739" s="2">
        <v>250</v>
      </c>
      <c r="T3739" s="1"/>
      <c r="U3739" s="1"/>
      <c r="V3739" s="1"/>
      <c r="W3739" s="1"/>
      <c r="X3739" s="35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 t="s">
        <v>72</v>
      </c>
      <c r="AM3739" s="1" t="s">
        <v>73</v>
      </c>
      <c r="AN3739" s="1" t="s">
        <v>70</v>
      </c>
      <c r="AO3739" s="1">
        <v>488</v>
      </c>
      <c r="AP3739" s="1"/>
      <c r="AQ3739" s="2">
        <v>7450</v>
      </c>
      <c r="AR3739" s="36">
        <v>3635600</v>
      </c>
      <c r="AS3739" s="1">
        <v>13</v>
      </c>
      <c r="AT3739" s="45">
        <v>0.42</v>
      </c>
      <c r="AU3739" s="36">
        <v>2108648</v>
      </c>
      <c r="AV3739" s="36">
        <v>2139148</v>
      </c>
      <c r="AW3739" s="1"/>
      <c r="AX3739" s="2"/>
      <c r="AY3739" s="1"/>
      <c r="AZ3739" s="1"/>
      <c r="BA3739" s="36"/>
      <c r="BB3739" s="2"/>
      <c r="BC3739" s="1"/>
      <c r="BD3739" s="1"/>
      <c r="BE3739" s="36">
        <v>2108648</v>
      </c>
      <c r="BF3739" s="36">
        <v>2139148</v>
      </c>
      <c r="BG3739" s="1"/>
      <c r="BH3739" s="1"/>
      <c r="BI3739" s="1">
        <v>50</v>
      </c>
      <c r="BJ3739" s="1">
        <v>0</v>
      </c>
      <c r="BK3739" s="1">
        <v>0.03</v>
      </c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37" t="s">
        <v>76</v>
      </c>
    </row>
    <row r="3740" spans="1:77" x14ac:dyDescent="0.25">
      <c r="A3740" s="1">
        <v>3735</v>
      </c>
      <c r="B3740" s="1"/>
      <c r="C3740" s="1"/>
      <c r="D3740" s="1"/>
      <c r="E3740" s="1"/>
      <c r="F3740" s="1">
        <v>3735</v>
      </c>
      <c r="G3740" s="1" t="s">
        <v>67</v>
      </c>
      <c r="H3740" s="1">
        <v>4696</v>
      </c>
      <c r="M3740" s="1">
        <v>0</v>
      </c>
      <c r="N3740" s="1">
        <v>0</v>
      </c>
      <c r="O3740" s="1">
        <v>73</v>
      </c>
      <c r="P3740" s="1" t="s">
        <v>70</v>
      </c>
      <c r="Q3740" s="2">
        <v>73</v>
      </c>
      <c r="R3740" s="1"/>
      <c r="S3740" s="2">
        <v>450</v>
      </c>
      <c r="T3740" s="1"/>
      <c r="U3740" s="1"/>
      <c r="V3740" s="1"/>
      <c r="W3740" s="1"/>
      <c r="X3740" s="35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 t="s">
        <v>72</v>
      </c>
      <c r="AM3740" s="1" t="s">
        <v>75</v>
      </c>
      <c r="AN3740" s="1" t="s">
        <v>70</v>
      </c>
      <c r="AO3740" s="1">
        <v>292</v>
      </c>
      <c r="AP3740" s="1"/>
      <c r="AQ3740" s="2">
        <v>8050</v>
      </c>
      <c r="AR3740" s="36">
        <v>2350600</v>
      </c>
      <c r="AS3740" s="1">
        <v>29</v>
      </c>
      <c r="AT3740" s="45">
        <v>0.48</v>
      </c>
      <c r="AU3740" s="36">
        <v>1222312</v>
      </c>
      <c r="AV3740" s="36">
        <v>1255162</v>
      </c>
      <c r="AW3740" s="1"/>
      <c r="AX3740" s="2"/>
      <c r="AY3740" s="1"/>
      <c r="AZ3740" s="1"/>
      <c r="BA3740" s="36"/>
      <c r="BB3740" s="2"/>
      <c r="BC3740" s="1"/>
      <c r="BD3740" s="1"/>
      <c r="BE3740" s="36">
        <v>1222312</v>
      </c>
      <c r="BF3740" s="36">
        <v>1255162</v>
      </c>
      <c r="BG3740" s="1"/>
      <c r="BH3740" s="1"/>
      <c r="BI3740" s="1">
        <v>50</v>
      </c>
      <c r="BJ3740" s="1">
        <v>0</v>
      </c>
      <c r="BK3740" s="1">
        <v>0.03</v>
      </c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37" t="s">
        <v>76</v>
      </c>
    </row>
    <row r="3741" spans="1:77" x14ac:dyDescent="0.25">
      <c r="A3741" s="1">
        <v>3736</v>
      </c>
      <c r="B3741" s="1"/>
      <c r="C3741" s="1"/>
      <c r="D3741" s="1"/>
      <c r="E3741" s="1"/>
      <c r="F3741" s="1">
        <v>3736</v>
      </c>
      <c r="G3741" s="1" t="s">
        <v>67</v>
      </c>
      <c r="H3741" s="1">
        <v>4697</v>
      </c>
      <c r="M3741" s="1">
        <v>0</v>
      </c>
      <c r="N3741" s="1">
        <v>1</v>
      </c>
      <c r="O3741" s="1">
        <v>23</v>
      </c>
      <c r="P3741" s="1" t="s">
        <v>70</v>
      </c>
      <c r="Q3741" s="2">
        <v>123</v>
      </c>
      <c r="R3741" s="1"/>
      <c r="S3741" s="2">
        <v>250</v>
      </c>
      <c r="T3741" s="1"/>
      <c r="U3741" s="1"/>
      <c r="V3741" s="1"/>
      <c r="W3741" s="1"/>
      <c r="X3741" s="35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 t="s">
        <v>72</v>
      </c>
      <c r="AM3741" s="1" t="s">
        <v>73</v>
      </c>
      <c r="AN3741" s="1" t="s">
        <v>70</v>
      </c>
      <c r="AO3741" s="1">
        <v>492</v>
      </c>
      <c r="AP3741" s="1"/>
      <c r="AQ3741" s="2">
        <v>7450</v>
      </c>
      <c r="AR3741" s="36">
        <v>3665400</v>
      </c>
      <c r="AS3741" s="1">
        <v>27</v>
      </c>
      <c r="AT3741" s="45">
        <v>0.85</v>
      </c>
      <c r="AU3741" s="36">
        <v>549810</v>
      </c>
      <c r="AV3741" s="36">
        <v>580560</v>
      </c>
      <c r="AW3741" s="1"/>
      <c r="AX3741" s="2"/>
      <c r="AY3741" s="1"/>
      <c r="AZ3741" s="1"/>
      <c r="BA3741" s="36"/>
      <c r="BB3741" s="2"/>
      <c r="BC3741" s="1"/>
      <c r="BD3741" s="1"/>
      <c r="BE3741" s="36">
        <v>549810</v>
      </c>
      <c r="BF3741" s="36">
        <v>580560</v>
      </c>
      <c r="BG3741" s="1"/>
      <c r="BH3741" s="1"/>
      <c r="BI3741" s="1">
        <v>50</v>
      </c>
      <c r="BJ3741" s="1">
        <v>0</v>
      </c>
      <c r="BK3741" s="1">
        <v>0.03</v>
      </c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37" t="s">
        <v>76</v>
      </c>
    </row>
    <row r="3742" spans="1:77" x14ac:dyDescent="0.25">
      <c r="A3742" s="1">
        <v>3737</v>
      </c>
      <c r="B3742" s="1"/>
      <c r="C3742" s="1"/>
      <c r="D3742" s="1"/>
      <c r="E3742" s="1"/>
      <c r="F3742" s="1">
        <v>3737</v>
      </c>
      <c r="G3742" s="1" t="s">
        <v>67</v>
      </c>
      <c r="H3742" s="1">
        <v>4698</v>
      </c>
      <c r="M3742" s="1">
        <v>1</v>
      </c>
      <c r="N3742" s="1">
        <v>2</v>
      </c>
      <c r="O3742" s="1">
        <v>46</v>
      </c>
      <c r="P3742" s="1" t="s">
        <v>70</v>
      </c>
      <c r="Q3742" s="2">
        <v>646</v>
      </c>
      <c r="R3742" s="1"/>
      <c r="S3742" s="2">
        <v>250</v>
      </c>
      <c r="T3742" s="1"/>
      <c r="U3742" s="1"/>
      <c r="V3742" s="1"/>
      <c r="W3742" s="1"/>
      <c r="X3742" s="35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 t="s">
        <v>72</v>
      </c>
      <c r="AM3742" s="1" t="s">
        <v>73</v>
      </c>
      <c r="AN3742" s="1" t="s">
        <v>70</v>
      </c>
      <c r="AO3742" s="1">
        <v>2584</v>
      </c>
      <c r="AP3742" s="1"/>
      <c r="AQ3742" s="2">
        <v>7450</v>
      </c>
      <c r="AR3742" s="36">
        <v>19250800</v>
      </c>
      <c r="AS3742" s="1">
        <v>33</v>
      </c>
      <c r="AT3742" s="45">
        <v>0.85</v>
      </c>
      <c r="AU3742" s="36">
        <v>2887620</v>
      </c>
      <c r="AV3742" s="36">
        <v>3049120</v>
      </c>
      <c r="AW3742" s="1"/>
      <c r="AX3742" s="2"/>
      <c r="AY3742" s="1"/>
      <c r="AZ3742" s="1"/>
      <c r="BA3742" s="36"/>
      <c r="BB3742" s="2"/>
      <c r="BC3742" s="1"/>
      <c r="BD3742" s="1"/>
      <c r="BE3742" s="36">
        <v>2887620</v>
      </c>
      <c r="BF3742" s="36">
        <v>3049120</v>
      </c>
      <c r="BG3742" s="1"/>
      <c r="BH3742" s="1"/>
      <c r="BI3742" s="1">
        <v>10</v>
      </c>
      <c r="BJ3742" s="1">
        <v>0</v>
      </c>
      <c r="BK3742" s="1">
        <v>0.03</v>
      </c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37" t="s">
        <v>76</v>
      </c>
    </row>
    <row r="3743" spans="1:77" x14ac:dyDescent="0.25">
      <c r="A3743" s="1">
        <v>3738</v>
      </c>
      <c r="B3743" s="1"/>
      <c r="C3743" s="1"/>
      <c r="D3743" s="1"/>
      <c r="E3743" s="1"/>
      <c r="F3743" s="1">
        <v>3738</v>
      </c>
      <c r="G3743" s="1" t="s">
        <v>67</v>
      </c>
      <c r="H3743" s="1">
        <v>4699</v>
      </c>
      <c r="M3743" s="1">
        <v>0</v>
      </c>
      <c r="N3743" s="1">
        <v>2</v>
      </c>
      <c r="O3743" s="1">
        <v>50.6</v>
      </c>
      <c r="P3743" s="1" t="s">
        <v>70</v>
      </c>
      <c r="Q3743" s="2">
        <v>250.6</v>
      </c>
      <c r="R3743" s="1"/>
      <c r="S3743" s="2">
        <v>450</v>
      </c>
      <c r="T3743" s="1"/>
      <c r="U3743" s="1"/>
      <c r="V3743" s="1"/>
      <c r="W3743" s="1"/>
      <c r="X3743" s="35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 t="s">
        <v>72</v>
      </c>
      <c r="AM3743" s="1" t="s">
        <v>73</v>
      </c>
      <c r="AN3743" s="1" t="s">
        <v>70</v>
      </c>
      <c r="AO3743" s="1">
        <v>1002.4</v>
      </c>
      <c r="AP3743" s="1"/>
      <c r="AQ3743" s="2">
        <v>7450</v>
      </c>
      <c r="AR3743" s="36">
        <v>7467880</v>
      </c>
      <c r="AS3743" s="1">
        <v>32</v>
      </c>
      <c r="AT3743" s="45">
        <v>0.85</v>
      </c>
      <c r="AU3743" s="36">
        <v>1120182</v>
      </c>
      <c r="AV3743" s="36">
        <v>1232952</v>
      </c>
      <c r="AW3743" s="1"/>
      <c r="AX3743" s="2"/>
      <c r="AY3743" s="1"/>
      <c r="AZ3743" s="1"/>
      <c r="BA3743" s="36"/>
      <c r="BB3743" s="2"/>
      <c r="BC3743" s="1"/>
      <c r="BD3743" s="1"/>
      <c r="BE3743" s="36">
        <v>1120182</v>
      </c>
      <c r="BF3743" s="36">
        <v>1232952</v>
      </c>
      <c r="BG3743" s="1"/>
      <c r="BH3743" s="1"/>
      <c r="BI3743" s="1">
        <v>50</v>
      </c>
      <c r="BJ3743" s="1">
        <v>0</v>
      </c>
      <c r="BK3743" s="1">
        <v>0.03</v>
      </c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37" t="s">
        <v>76</v>
      </c>
    </row>
    <row r="3744" spans="1:77" x14ac:dyDescent="0.25">
      <c r="A3744" s="1">
        <v>3739</v>
      </c>
      <c r="B3744" s="1"/>
      <c r="C3744" s="1"/>
      <c r="D3744" s="1"/>
      <c r="E3744" s="1"/>
      <c r="F3744" s="1">
        <v>3739</v>
      </c>
      <c r="G3744" s="1" t="s">
        <v>67</v>
      </c>
      <c r="H3744" s="1">
        <v>4700</v>
      </c>
      <c r="M3744" s="1">
        <v>0</v>
      </c>
      <c r="N3744" s="1">
        <v>1</v>
      </c>
      <c r="O3744" s="1">
        <v>69</v>
      </c>
      <c r="P3744" s="1" t="s">
        <v>70</v>
      </c>
      <c r="Q3744" s="2">
        <v>169</v>
      </c>
      <c r="R3744" s="1"/>
      <c r="S3744" s="2">
        <v>450</v>
      </c>
      <c r="T3744" s="1"/>
      <c r="U3744" s="1"/>
      <c r="V3744" s="1"/>
      <c r="W3744" s="1"/>
      <c r="X3744" s="35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 t="s">
        <v>72</v>
      </c>
      <c r="AM3744" s="1" t="s">
        <v>73</v>
      </c>
      <c r="AN3744" s="1" t="s">
        <v>70</v>
      </c>
      <c r="AO3744" s="1">
        <v>676</v>
      </c>
      <c r="AP3744" s="1"/>
      <c r="AQ3744" s="2">
        <v>7450</v>
      </c>
      <c r="AR3744" s="36">
        <v>5036200</v>
      </c>
      <c r="AS3744" s="1">
        <v>39</v>
      </c>
      <c r="AT3744" s="45">
        <v>0.85</v>
      </c>
      <c r="AU3744" s="36">
        <v>755430</v>
      </c>
      <c r="AV3744" s="36">
        <v>831480</v>
      </c>
      <c r="AW3744" s="1"/>
      <c r="AX3744" s="2"/>
      <c r="AY3744" s="1"/>
      <c r="AZ3744" s="1"/>
      <c r="BA3744" s="36"/>
      <c r="BB3744" s="2"/>
      <c r="BC3744" s="1"/>
      <c r="BD3744" s="1"/>
      <c r="BE3744" s="36">
        <v>755430</v>
      </c>
      <c r="BF3744" s="36">
        <v>831480</v>
      </c>
      <c r="BG3744" s="1"/>
      <c r="BH3744" s="1"/>
      <c r="BI3744" s="1">
        <v>50</v>
      </c>
      <c r="BJ3744" s="1">
        <v>0</v>
      </c>
      <c r="BK3744" s="1">
        <v>0.03</v>
      </c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37" t="s">
        <v>76</v>
      </c>
    </row>
    <row r="3745" spans="1:77" x14ac:dyDescent="0.25">
      <c r="A3745" s="1">
        <v>3740</v>
      </c>
      <c r="B3745" s="1"/>
      <c r="C3745" s="1"/>
      <c r="D3745" s="1"/>
      <c r="E3745" s="1"/>
      <c r="F3745" s="1">
        <v>3740</v>
      </c>
      <c r="G3745" s="1" t="s">
        <v>67</v>
      </c>
      <c r="H3745" s="1">
        <v>4701</v>
      </c>
      <c r="M3745" s="1">
        <v>0</v>
      </c>
      <c r="N3745" s="1">
        <v>2</v>
      </c>
      <c r="O3745" s="1">
        <v>13</v>
      </c>
      <c r="P3745" s="1" t="s">
        <v>70</v>
      </c>
      <c r="Q3745" s="2">
        <v>213</v>
      </c>
      <c r="R3745" s="1"/>
      <c r="S3745" s="2">
        <v>450</v>
      </c>
      <c r="T3745" s="1"/>
      <c r="U3745" s="1"/>
      <c r="V3745" s="1"/>
      <c r="W3745" s="1"/>
      <c r="X3745" s="35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 t="s">
        <v>72</v>
      </c>
      <c r="AM3745" s="1" t="s">
        <v>73</v>
      </c>
      <c r="AN3745" s="1" t="s">
        <v>70</v>
      </c>
      <c r="AO3745" s="1">
        <v>852</v>
      </c>
      <c r="AP3745" s="1"/>
      <c r="AQ3745" s="2">
        <v>7450</v>
      </c>
      <c r="AR3745" s="36">
        <v>6347400</v>
      </c>
      <c r="AS3745" s="1">
        <v>28</v>
      </c>
      <c r="AT3745" s="45">
        <v>0.85</v>
      </c>
      <c r="AU3745" s="36">
        <v>952110</v>
      </c>
      <c r="AV3745" s="36">
        <v>1047960</v>
      </c>
      <c r="AW3745" s="1"/>
      <c r="AX3745" s="2"/>
      <c r="AY3745" s="1"/>
      <c r="AZ3745" s="1"/>
      <c r="BA3745" s="36"/>
      <c r="BB3745" s="2"/>
      <c r="BC3745" s="1"/>
      <c r="BD3745" s="1"/>
      <c r="BE3745" s="36">
        <v>952110</v>
      </c>
      <c r="BF3745" s="36">
        <v>1047960</v>
      </c>
      <c r="BG3745" s="1"/>
      <c r="BH3745" s="1"/>
      <c r="BI3745" s="1">
        <v>50</v>
      </c>
      <c r="BJ3745" s="1">
        <v>0</v>
      </c>
      <c r="BK3745" s="1">
        <v>0.03</v>
      </c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37" t="s">
        <v>76</v>
      </c>
    </row>
    <row r="3746" spans="1:77" x14ac:dyDescent="0.25">
      <c r="A3746" s="1">
        <v>3741</v>
      </c>
      <c r="B3746" s="1"/>
      <c r="C3746" s="1"/>
      <c r="D3746" s="1"/>
      <c r="E3746" s="1"/>
      <c r="F3746" s="1">
        <v>3741</v>
      </c>
      <c r="G3746" s="1" t="s">
        <v>67</v>
      </c>
      <c r="H3746" s="1">
        <v>4702</v>
      </c>
      <c r="M3746" s="1">
        <v>0</v>
      </c>
      <c r="N3746" s="1">
        <v>1</v>
      </c>
      <c r="O3746" s="1">
        <v>12</v>
      </c>
      <c r="P3746" s="1" t="s">
        <v>70</v>
      </c>
      <c r="Q3746" s="2">
        <v>112</v>
      </c>
      <c r="R3746" s="1"/>
      <c r="S3746" s="2">
        <v>450</v>
      </c>
      <c r="T3746" s="1"/>
      <c r="U3746" s="1"/>
      <c r="V3746" s="1"/>
      <c r="W3746" s="1"/>
      <c r="X3746" s="35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 t="s">
        <v>72</v>
      </c>
      <c r="AM3746" s="1" t="s">
        <v>73</v>
      </c>
      <c r="AN3746" s="1" t="s">
        <v>70</v>
      </c>
      <c r="AO3746" s="1">
        <v>448</v>
      </c>
      <c r="AP3746" s="1"/>
      <c r="AQ3746" s="2">
        <v>7450</v>
      </c>
      <c r="AR3746" s="36">
        <v>3337600</v>
      </c>
      <c r="AS3746" s="1">
        <v>17</v>
      </c>
      <c r="AT3746" s="45">
        <v>0.6</v>
      </c>
      <c r="AU3746" s="36">
        <v>1335040</v>
      </c>
      <c r="AV3746" s="36">
        <v>1385440</v>
      </c>
      <c r="AW3746" s="1"/>
      <c r="AX3746" s="2"/>
      <c r="AY3746" s="1"/>
      <c r="AZ3746" s="1"/>
      <c r="BA3746" s="36"/>
      <c r="BB3746" s="2"/>
      <c r="BC3746" s="1"/>
      <c r="BD3746" s="1"/>
      <c r="BE3746" s="36">
        <v>1335040</v>
      </c>
      <c r="BF3746" s="36">
        <v>1385440</v>
      </c>
      <c r="BG3746" s="1"/>
      <c r="BH3746" s="1"/>
      <c r="BI3746" s="1">
        <v>50</v>
      </c>
      <c r="BJ3746" s="1">
        <v>0</v>
      </c>
      <c r="BK3746" s="1">
        <v>0.03</v>
      </c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37" t="s">
        <v>76</v>
      </c>
    </row>
    <row r="3747" spans="1:77" x14ac:dyDescent="0.25">
      <c r="A3747" s="1">
        <v>3742</v>
      </c>
      <c r="B3747" s="1"/>
      <c r="C3747" s="1"/>
      <c r="D3747" s="1"/>
      <c r="E3747" s="1"/>
      <c r="F3747" s="1">
        <v>3742</v>
      </c>
      <c r="G3747" s="1" t="s">
        <v>67</v>
      </c>
      <c r="H3747" s="1">
        <v>4703</v>
      </c>
      <c r="M3747" s="1">
        <v>0</v>
      </c>
      <c r="N3747" s="1">
        <v>1</v>
      </c>
      <c r="O3747" s="1">
        <v>13</v>
      </c>
      <c r="P3747" s="1" t="s">
        <v>70</v>
      </c>
      <c r="Q3747" s="2">
        <v>113</v>
      </c>
      <c r="R3747" s="1"/>
      <c r="S3747" s="2">
        <v>450</v>
      </c>
      <c r="T3747" s="1"/>
      <c r="U3747" s="1"/>
      <c r="V3747" s="1"/>
      <c r="W3747" s="1"/>
      <c r="X3747" s="35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 t="s">
        <v>72</v>
      </c>
      <c r="AM3747" s="1" t="s">
        <v>73</v>
      </c>
      <c r="AN3747" s="1" t="s">
        <v>70</v>
      </c>
      <c r="AO3747" s="1">
        <v>452</v>
      </c>
      <c r="AP3747" s="1"/>
      <c r="AQ3747" s="2">
        <v>7450</v>
      </c>
      <c r="AR3747" s="36">
        <v>3367400</v>
      </c>
      <c r="AS3747" s="1">
        <v>35</v>
      </c>
      <c r="AT3747" s="45">
        <v>0.85</v>
      </c>
      <c r="AU3747" s="36">
        <v>505110</v>
      </c>
      <c r="AV3747" s="36">
        <v>555960</v>
      </c>
      <c r="AW3747" s="1"/>
      <c r="AX3747" s="2"/>
      <c r="AY3747" s="1"/>
      <c r="AZ3747" s="1"/>
      <c r="BA3747" s="36"/>
      <c r="BB3747" s="2"/>
      <c r="BC3747" s="1"/>
      <c r="BD3747" s="1"/>
      <c r="BE3747" s="36">
        <v>505110</v>
      </c>
      <c r="BF3747" s="36">
        <v>555960</v>
      </c>
      <c r="BG3747" s="1"/>
      <c r="BH3747" s="1"/>
      <c r="BI3747" s="1">
        <v>50</v>
      </c>
      <c r="BJ3747" s="1">
        <v>0</v>
      </c>
      <c r="BK3747" s="1">
        <v>0.03</v>
      </c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37" t="s">
        <v>76</v>
      </c>
    </row>
    <row r="3748" spans="1:77" x14ac:dyDescent="0.25">
      <c r="A3748" s="1">
        <v>3743</v>
      </c>
      <c r="B3748" s="1"/>
      <c r="C3748" s="1"/>
      <c r="D3748" s="1"/>
      <c r="E3748" s="1"/>
      <c r="F3748" s="1">
        <v>3743</v>
      </c>
      <c r="G3748" s="1" t="s">
        <v>67</v>
      </c>
      <c r="H3748" s="1">
        <v>4704</v>
      </c>
      <c r="M3748" s="1">
        <v>0</v>
      </c>
      <c r="N3748" s="1">
        <v>1</v>
      </c>
      <c r="O3748" s="1">
        <v>26</v>
      </c>
      <c r="P3748" s="1" t="s">
        <v>70</v>
      </c>
      <c r="Q3748" s="2">
        <v>126</v>
      </c>
      <c r="R3748" s="1"/>
      <c r="S3748" s="2">
        <v>450</v>
      </c>
      <c r="T3748" s="1"/>
      <c r="U3748" s="1"/>
      <c r="V3748" s="1"/>
      <c r="W3748" s="1"/>
      <c r="X3748" s="35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 t="s">
        <v>72</v>
      </c>
      <c r="AM3748" s="1" t="s">
        <v>73</v>
      </c>
      <c r="AN3748" s="1" t="s">
        <v>70</v>
      </c>
      <c r="AO3748" s="1">
        <v>504</v>
      </c>
      <c r="AP3748" s="1"/>
      <c r="AQ3748" s="2">
        <v>7450</v>
      </c>
      <c r="AR3748" s="36">
        <v>3754800</v>
      </c>
      <c r="AS3748" s="1">
        <v>24</v>
      </c>
      <c r="AT3748" s="45">
        <v>0.85</v>
      </c>
      <c r="AU3748" s="36">
        <v>563220</v>
      </c>
      <c r="AV3748" s="36">
        <v>619920</v>
      </c>
      <c r="AW3748" s="1"/>
      <c r="AX3748" s="2"/>
      <c r="AY3748" s="1"/>
      <c r="AZ3748" s="1"/>
      <c r="BA3748" s="36"/>
      <c r="BB3748" s="2"/>
      <c r="BC3748" s="1"/>
      <c r="BD3748" s="1"/>
      <c r="BE3748" s="36">
        <v>563220</v>
      </c>
      <c r="BF3748" s="36">
        <v>619920</v>
      </c>
      <c r="BG3748" s="1"/>
      <c r="BH3748" s="1"/>
      <c r="BI3748" s="1">
        <v>50</v>
      </c>
      <c r="BJ3748" s="1">
        <v>0</v>
      </c>
      <c r="BK3748" s="1">
        <v>0.03</v>
      </c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37" t="s">
        <v>76</v>
      </c>
    </row>
    <row r="3749" spans="1:77" x14ac:dyDescent="0.25">
      <c r="A3749" s="1">
        <v>3744</v>
      </c>
      <c r="B3749" s="1"/>
      <c r="C3749" s="1"/>
      <c r="D3749" s="1"/>
      <c r="E3749" s="1"/>
      <c r="F3749" s="1">
        <v>3744</v>
      </c>
      <c r="G3749" s="1" t="s">
        <v>67</v>
      </c>
      <c r="H3749" s="1">
        <v>4705</v>
      </c>
      <c r="M3749" s="1">
        <v>0</v>
      </c>
      <c r="N3749" s="1">
        <v>1</v>
      </c>
      <c r="O3749" s="1">
        <v>63</v>
      </c>
      <c r="P3749" s="1" t="s">
        <v>70</v>
      </c>
      <c r="Q3749" s="2">
        <v>163</v>
      </c>
      <c r="R3749" s="1"/>
      <c r="S3749" s="2">
        <v>450</v>
      </c>
      <c r="T3749" s="1"/>
      <c r="U3749" s="1"/>
      <c r="V3749" s="1"/>
      <c r="W3749" s="1"/>
      <c r="X3749" s="35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 t="s">
        <v>72</v>
      </c>
      <c r="AM3749" s="1" t="s">
        <v>73</v>
      </c>
      <c r="AN3749" s="1" t="s">
        <v>70</v>
      </c>
      <c r="AO3749" s="1">
        <v>652</v>
      </c>
      <c r="AP3749" s="1"/>
      <c r="AQ3749" s="2">
        <v>7450</v>
      </c>
      <c r="AR3749" s="36">
        <v>4857400</v>
      </c>
      <c r="AS3749" s="1">
        <v>34</v>
      </c>
      <c r="AT3749" s="45">
        <v>0.85</v>
      </c>
      <c r="AU3749" s="36">
        <v>728610</v>
      </c>
      <c r="AV3749" s="36">
        <v>801960</v>
      </c>
      <c r="AW3749" s="1"/>
      <c r="AX3749" s="2"/>
      <c r="AY3749" s="1"/>
      <c r="AZ3749" s="1"/>
      <c r="BA3749" s="36"/>
      <c r="BB3749" s="2"/>
      <c r="BC3749" s="1"/>
      <c r="BD3749" s="1"/>
      <c r="BE3749" s="36">
        <v>728610</v>
      </c>
      <c r="BF3749" s="36">
        <v>801960</v>
      </c>
      <c r="BG3749" s="1"/>
      <c r="BH3749" s="1"/>
      <c r="BI3749" s="1">
        <v>50</v>
      </c>
      <c r="BJ3749" s="1">
        <v>0</v>
      </c>
      <c r="BK3749" s="1">
        <v>0.03</v>
      </c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37" t="s">
        <v>76</v>
      </c>
    </row>
    <row r="3750" spans="1:77" x14ac:dyDescent="0.25">
      <c r="A3750" s="1">
        <v>3745</v>
      </c>
      <c r="B3750" s="1"/>
      <c r="C3750" s="1"/>
      <c r="D3750" s="1"/>
      <c r="E3750" s="1"/>
      <c r="F3750" s="1">
        <v>3745</v>
      </c>
      <c r="G3750" s="1" t="s">
        <v>67</v>
      </c>
      <c r="H3750" s="1">
        <v>4706</v>
      </c>
      <c r="M3750" s="1">
        <v>0</v>
      </c>
      <c r="N3750" s="1">
        <v>0</v>
      </c>
      <c r="O3750" s="1">
        <v>92</v>
      </c>
      <c r="P3750" s="1" t="s">
        <v>70</v>
      </c>
      <c r="Q3750" s="2">
        <v>92</v>
      </c>
      <c r="R3750" s="1"/>
      <c r="S3750" s="2">
        <v>450</v>
      </c>
      <c r="T3750" s="1"/>
      <c r="U3750" s="1"/>
      <c r="V3750" s="1"/>
      <c r="W3750" s="1"/>
      <c r="X3750" s="35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 t="s">
        <v>72</v>
      </c>
      <c r="AM3750" s="1" t="s">
        <v>74</v>
      </c>
      <c r="AN3750" s="1" t="s">
        <v>70</v>
      </c>
      <c r="AO3750" s="1">
        <v>368</v>
      </c>
      <c r="AP3750" s="1"/>
      <c r="AQ3750" s="2">
        <v>7650</v>
      </c>
      <c r="AR3750" s="36">
        <v>2815200</v>
      </c>
      <c r="AS3750" s="1">
        <v>24</v>
      </c>
      <c r="AT3750" s="45">
        <v>0.93</v>
      </c>
      <c r="AU3750" s="36">
        <v>197064</v>
      </c>
      <c r="AV3750" s="36">
        <v>238464</v>
      </c>
      <c r="AW3750" s="1"/>
      <c r="AX3750" s="2"/>
      <c r="AY3750" s="1"/>
      <c r="AZ3750" s="1"/>
      <c r="BA3750" s="36"/>
      <c r="BB3750" s="2"/>
      <c r="BC3750" s="1"/>
      <c r="BD3750" s="1"/>
      <c r="BE3750" s="36">
        <v>197064</v>
      </c>
      <c r="BF3750" s="36">
        <v>238464</v>
      </c>
      <c r="BG3750" s="1"/>
      <c r="BH3750" s="1"/>
      <c r="BI3750" s="1">
        <v>50</v>
      </c>
      <c r="BJ3750" s="1">
        <v>0</v>
      </c>
      <c r="BK3750" s="1">
        <v>0.03</v>
      </c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37" t="s">
        <v>76</v>
      </c>
    </row>
    <row r="3751" spans="1:77" x14ac:dyDescent="0.25">
      <c r="A3751" s="1">
        <v>3746</v>
      </c>
      <c r="B3751" s="1"/>
      <c r="C3751" s="1"/>
      <c r="D3751" s="1"/>
      <c r="E3751" s="1"/>
      <c r="F3751" s="1">
        <v>3746</v>
      </c>
      <c r="G3751" s="1" t="s">
        <v>67</v>
      </c>
      <c r="H3751" s="1">
        <v>4707</v>
      </c>
      <c r="M3751" s="1">
        <v>0</v>
      </c>
      <c r="N3751" s="1">
        <v>0</v>
      </c>
      <c r="O3751" s="1">
        <v>85</v>
      </c>
      <c r="P3751" s="1" t="s">
        <v>70</v>
      </c>
      <c r="Q3751" s="2">
        <v>85</v>
      </c>
      <c r="R3751" s="1"/>
      <c r="S3751" s="2">
        <v>450</v>
      </c>
      <c r="T3751" s="1"/>
      <c r="U3751" s="1"/>
      <c r="V3751" s="1"/>
      <c r="W3751" s="1"/>
      <c r="X3751" s="35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 t="s">
        <v>72</v>
      </c>
      <c r="AM3751" s="1" t="s">
        <v>73</v>
      </c>
      <c r="AN3751" s="1" t="s">
        <v>70</v>
      </c>
      <c r="AO3751" s="1">
        <v>340</v>
      </c>
      <c r="AP3751" s="1"/>
      <c r="AQ3751" s="2">
        <v>7450</v>
      </c>
      <c r="AR3751" s="36">
        <v>2533000</v>
      </c>
      <c r="AS3751" s="1">
        <v>36</v>
      </c>
      <c r="AT3751" s="45">
        <v>0.85</v>
      </c>
      <c r="AU3751" s="36">
        <v>379950</v>
      </c>
      <c r="AV3751" s="36">
        <v>418200</v>
      </c>
      <c r="AW3751" s="1"/>
      <c r="AX3751" s="2"/>
      <c r="AY3751" s="1"/>
      <c r="AZ3751" s="1"/>
      <c r="BA3751" s="36"/>
      <c r="BB3751" s="2"/>
      <c r="BC3751" s="1"/>
      <c r="BD3751" s="1"/>
      <c r="BE3751" s="36">
        <v>379950</v>
      </c>
      <c r="BF3751" s="36">
        <v>418200</v>
      </c>
      <c r="BG3751" s="1"/>
      <c r="BH3751" s="1"/>
      <c r="BI3751" s="1">
        <v>50</v>
      </c>
      <c r="BJ3751" s="1">
        <v>0</v>
      </c>
      <c r="BK3751" s="1">
        <v>0.03</v>
      </c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37" t="s">
        <v>76</v>
      </c>
    </row>
    <row r="3752" spans="1:77" x14ac:dyDescent="0.25">
      <c r="A3752" s="1">
        <v>3747</v>
      </c>
      <c r="B3752" s="1"/>
      <c r="C3752" s="1"/>
      <c r="D3752" s="1"/>
      <c r="E3752" s="1"/>
      <c r="F3752" s="1">
        <v>3747</v>
      </c>
      <c r="G3752" s="1" t="s">
        <v>67</v>
      </c>
      <c r="H3752" s="1">
        <v>4708</v>
      </c>
      <c r="M3752" s="1">
        <v>0</v>
      </c>
      <c r="N3752" s="1">
        <v>1</v>
      </c>
      <c r="O3752" s="1">
        <v>86</v>
      </c>
      <c r="P3752" s="1" t="s">
        <v>70</v>
      </c>
      <c r="Q3752" s="2">
        <v>186</v>
      </c>
      <c r="R3752" s="1"/>
      <c r="S3752" s="2">
        <v>450</v>
      </c>
      <c r="T3752" s="1"/>
      <c r="U3752" s="1"/>
      <c r="V3752" s="1"/>
      <c r="W3752" s="1"/>
      <c r="X3752" s="35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 t="s">
        <v>72</v>
      </c>
      <c r="AM3752" s="1" t="s">
        <v>74</v>
      </c>
      <c r="AN3752" s="1" t="s">
        <v>70</v>
      </c>
      <c r="AO3752" s="1">
        <v>744</v>
      </c>
      <c r="AP3752" s="1"/>
      <c r="AQ3752" s="2">
        <v>7650</v>
      </c>
      <c r="AR3752" s="36">
        <v>5691600</v>
      </c>
      <c r="AS3752" s="1">
        <v>30</v>
      </c>
      <c r="AT3752" s="45">
        <v>0.93</v>
      </c>
      <c r="AU3752" s="36">
        <v>398412</v>
      </c>
      <c r="AV3752" s="36">
        <v>482112</v>
      </c>
      <c r="AW3752" s="1"/>
      <c r="AX3752" s="2"/>
      <c r="AY3752" s="1"/>
      <c r="AZ3752" s="1"/>
      <c r="BA3752" s="36"/>
      <c r="BB3752" s="2"/>
      <c r="BC3752" s="1"/>
      <c r="BD3752" s="1"/>
      <c r="BE3752" s="36">
        <v>398412</v>
      </c>
      <c r="BF3752" s="36">
        <v>482112</v>
      </c>
      <c r="BG3752" s="1"/>
      <c r="BH3752" s="1"/>
      <c r="BI3752" s="1">
        <v>50</v>
      </c>
      <c r="BJ3752" s="1">
        <v>0</v>
      </c>
      <c r="BK3752" s="1">
        <v>0.03</v>
      </c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37" t="s">
        <v>76</v>
      </c>
    </row>
    <row r="3753" spans="1:77" x14ac:dyDescent="0.25">
      <c r="A3753" s="1">
        <v>3748</v>
      </c>
      <c r="B3753" s="1"/>
      <c r="C3753" s="1"/>
      <c r="D3753" s="1"/>
      <c r="E3753" s="1"/>
      <c r="F3753" s="1">
        <v>3748</v>
      </c>
      <c r="G3753" s="1" t="s">
        <v>67</v>
      </c>
      <c r="H3753" s="1">
        <v>4709</v>
      </c>
      <c r="M3753" s="1">
        <v>0</v>
      </c>
      <c r="N3753" s="1">
        <v>0</v>
      </c>
      <c r="O3753" s="1">
        <v>87</v>
      </c>
      <c r="P3753" s="1" t="s">
        <v>70</v>
      </c>
      <c r="Q3753" s="2">
        <v>87</v>
      </c>
      <c r="R3753" s="1"/>
      <c r="S3753" s="2">
        <v>450</v>
      </c>
      <c r="T3753" s="1"/>
      <c r="U3753" s="1"/>
      <c r="V3753" s="1"/>
      <c r="W3753" s="1"/>
      <c r="X3753" s="35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 t="s">
        <v>72</v>
      </c>
      <c r="AM3753" s="1" t="s">
        <v>73</v>
      </c>
      <c r="AN3753" s="1" t="s">
        <v>70</v>
      </c>
      <c r="AO3753" s="1">
        <v>348</v>
      </c>
      <c r="AP3753" s="1"/>
      <c r="AQ3753" s="2">
        <v>7450</v>
      </c>
      <c r="AR3753" s="36">
        <v>2592600</v>
      </c>
      <c r="AS3753" s="1">
        <v>6</v>
      </c>
      <c r="AT3753" s="45">
        <v>0.14000000000000001</v>
      </c>
      <c r="AU3753" s="36">
        <v>2229636</v>
      </c>
      <c r="AV3753" s="36">
        <v>2268786</v>
      </c>
      <c r="AW3753" s="1"/>
      <c r="AX3753" s="2"/>
      <c r="AY3753" s="1"/>
      <c r="AZ3753" s="1"/>
      <c r="BA3753" s="36"/>
      <c r="BB3753" s="2"/>
      <c r="BC3753" s="1"/>
      <c r="BD3753" s="1"/>
      <c r="BE3753" s="36">
        <v>2229636</v>
      </c>
      <c r="BF3753" s="36">
        <v>2268786</v>
      </c>
      <c r="BG3753" s="1"/>
      <c r="BH3753" s="1"/>
      <c r="BI3753" s="1">
        <v>50</v>
      </c>
      <c r="BJ3753" s="1">
        <v>0</v>
      </c>
      <c r="BK3753" s="1">
        <v>0.03</v>
      </c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37" t="s">
        <v>76</v>
      </c>
    </row>
    <row r="3754" spans="1:77" x14ac:dyDescent="0.25">
      <c r="A3754" s="1">
        <v>3749</v>
      </c>
      <c r="B3754" s="1"/>
      <c r="C3754" s="1"/>
      <c r="D3754" s="1"/>
      <c r="E3754" s="1"/>
      <c r="F3754" s="1">
        <v>3749</v>
      </c>
      <c r="G3754" s="1" t="s">
        <v>67</v>
      </c>
      <c r="H3754" s="1">
        <v>4710</v>
      </c>
      <c r="M3754" s="1">
        <v>0</v>
      </c>
      <c r="N3754" s="1">
        <v>1</v>
      </c>
      <c r="O3754" s="1">
        <v>23</v>
      </c>
      <c r="P3754" s="1" t="s">
        <v>70</v>
      </c>
      <c r="Q3754" s="2">
        <v>123</v>
      </c>
      <c r="R3754" s="1"/>
      <c r="S3754" s="2">
        <v>450</v>
      </c>
      <c r="T3754" s="1"/>
      <c r="U3754" s="1"/>
      <c r="V3754" s="1"/>
      <c r="W3754" s="1"/>
      <c r="X3754" s="35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 t="s">
        <v>72</v>
      </c>
      <c r="AM3754" s="1" t="s">
        <v>74</v>
      </c>
      <c r="AN3754" s="1" t="s">
        <v>70</v>
      </c>
      <c r="AO3754" s="1">
        <v>492</v>
      </c>
      <c r="AP3754" s="1"/>
      <c r="AQ3754" s="2">
        <v>7650</v>
      </c>
      <c r="AR3754" s="36">
        <v>3763800</v>
      </c>
      <c r="AS3754" s="1">
        <v>30</v>
      </c>
      <c r="AT3754" s="45">
        <v>0.93</v>
      </c>
      <c r="AU3754" s="36">
        <v>263466</v>
      </c>
      <c r="AV3754" s="36">
        <v>318816</v>
      </c>
      <c r="AW3754" s="1"/>
      <c r="AX3754" s="2"/>
      <c r="AY3754" s="1"/>
      <c r="AZ3754" s="1"/>
      <c r="BA3754" s="36"/>
      <c r="BB3754" s="2"/>
      <c r="BC3754" s="1"/>
      <c r="BD3754" s="1"/>
      <c r="BE3754" s="36">
        <v>263466</v>
      </c>
      <c r="BF3754" s="36">
        <v>318816</v>
      </c>
      <c r="BG3754" s="1"/>
      <c r="BH3754" s="1"/>
      <c r="BI3754" s="1">
        <v>50</v>
      </c>
      <c r="BJ3754" s="1">
        <v>0</v>
      </c>
      <c r="BK3754" s="1">
        <v>0.03</v>
      </c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37" t="s">
        <v>76</v>
      </c>
    </row>
    <row r="3755" spans="1:77" x14ac:dyDescent="0.25">
      <c r="A3755" s="1">
        <v>3750</v>
      </c>
      <c r="B3755" s="1"/>
      <c r="C3755" s="1"/>
      <c r="D3755" s="1"/>
      <c r="E3755" s="1"/>
      <c r="F3755" s="1">
        <v>3750</v>
      </c>
      <c r="G3755" s="1" t="s">
        <v>67</v>
      </c>
      <c r="H3755" s="1">
        <v>4711</v>
      </c>
      <c r="M3755" s="1">
        <v>0</v>
      </c>
      <c r="N3755" s="1">
        <v>0</v>
      </c>
      <c r="O3755" s="1">
        <v>58.6</v>
      </c>
      <c r="P3755" s="1" t="s">
        <v>70</v>
      </c>
      <c r="Q3755" s="2">
        <v>58.6</v>
      </c>
      <c r="R3755" s="1"/>
      <c r="S3755" s="2">
        <v>450</v>
      </c>
      <c r="T3755" s="1"/>
      <c r="U3755" s="1"/>
      <c r="V3755" s="1"/>
      <c r="W3755" s="1"/>
      <c r="X3755" s="35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 t="s">
        <v>72</v>
      </c>
      <c r="AM3755" s="1" t="s">
        <v>75</v>
      </c>
      <c r="AN3755" s="1" t="s">
        <v>70</v>
      </c>
      <c r="AO3755" s="1">
        <v>234.4</v>
      </c>
      <c r="AP3755" s="1"/>
      <c r="AQ3755" s="2">
        <v>8050</v>
      </c>
      <c r="AR3755" s="36">
        <v>1886920</v>
      </c>
      <c r="AS3755" s="1">
        <v>35</v>
      </c>
      <c r="AT3755" s="45">
        <v>0.6</v>
      </c>
      <c r="AU3755" s="36">
        <v>754768</v>
      </c>
      <c r="AV3755" s="36">
        <v>781138</v>
      </c>
      <c r="AW3755" s="1"/>
      <c r="AX3755" s="2"/>
      <c r="AY3755" s="1"/>
      <c r="AZ3755" s="1"/>
      <c r="BA3755" s="36"/>
      <c r="BB3755" s="2"/>
      <c r="BC3755" s="1"/>
      <c r="BD3755" s="1"/>
      <c r="BE3755" s="36">
        <v>754768</v>
      </c>
      <c r="BF3755" s="36">
        <v>781138</v>
      </c>
      <c r="BG3755" s="1"/>
      <c r="BH3755" s="1"/>
      <c r="BI3755" s="1">
        <v>50</v>
      </c>
      <c r="BJ3755" s="1">
        <v>0</v>
      </c>
      <c r="BK3755" s="1">
        <v>0.03</v>
      </c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37" t="s">
        <v>76</v>
      </c>
    </row>
    <row r="3756" spans="1:77" x14ac:dyDescent="0.25">
      <c r="A3756" s="1">
        <v>3751</v>
      </c>
      <c r="B3756" s="1"/>
      <c r="C3756" s="1"/>
      <c r="D3756" s="1"/>
      <c r="E3756" s="1"/>
      <c r="F3756" s="1">
        <v>3751</v>
      </c>
      <c r="G3756" s="1" t="s">
        <v>67</v>
      </c>
      <c r="H3756" s="1">
        <v>4712</v>
      </c>
      <c r="M3756" s="1">
        <v>0</v>
      </c>
      <c r="N3756" s="1">
        <v>0</v>
      </c>
      <c r="O3756" s="1">
        <v>75</v>
      </c>
      <c r="P3756" s="1" t="s">
        <v>70</v>
      </c>
      <c r="Q3756" s="2">
        <v>75</v>
      </c>
      <c r="R3756" s="1"/>
      <c r="S3756" s="2">
        <v>450</v>
      </c>
      <c r="T3756" s="1"/>
      <c r="U3756" s="1"/>
      <c r="V3756" s="1"/>
      <c r="W3756" s="1"/>
      <c r="X3756" s="35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 t="s">
        <v>72</v>
      </c>
      <c r="AM3756" s="1" t="s">
        <v>73</v>
      </c>
      <c r="AN3756" s="1" t="s">
        <v>70</v>
      </c>
      <c r="AO3756" s="1">
        <v>300</v>
      </c>
      <c r="AP3756" s="1"/>
      <c r="AQ3756" s="2">
        <v>7450</v>
      </c>
      <c r="AR3756" s="36">
        <v>2235000</v>
      </c>
      <c r="AS3756" s="1">
        <v>39</v>
      </c>
      <c r="AT3756" s="45">
        <v>0.85</v>
      </c>
      <c r="AU3756" s="36">
        <v>335250</v>
      </c>
      <c r="AV3756" s="36">
        <v>369000</v>
      </c>
      <c r="AW3756" s="1"/>
      <c r="AX3756" s="2"/>
      <c r="AY3756" s="1"/>
      <c r="AZ3756" s="1"/>
      <c r="BA3756" s="36"/>
      <c r="BB3756" s="2"/>
      <c r="BC3756" s="1"/>
      <c r="BD3756" s="1"/>
      <c r="BE3756" s="36">
        <v>335250</v>
      </c>
      <c r="BF3756" s="36">
        <v>369000</v>
      </c>
      <c r="BG3756" s="1"/>
      <c r="BH3756" s="1"/>
      <c r="BI3756" s="1">
        <v>50</v>
      </c>
      <c r="BJ3756" s="1">
        <v>0</v>
      </c>
      <c r="BK3756" s="1">
        <v>0.03</v>
      </c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37" t="s">
        <v>76</v>
      </c>
    </row>
    <row r="3757" spans="1:77" x14ac:dyDescent="0.25">
      <c r="A3757" s="1">
        <v>3752</v>
      </c>
      <c r="B3757" s="1"/>
      <c r="C3757" s="1"/>
      <c r="D3757" s="1"/>
      <c r="E3757" s="1"/>
      <c r="F3757" s="1">
        <v>3752</v>
      </c>
      <c r="G3757" s="1" t="s">
        <v>67</v>
      </c>
      <c r="H3757" s="1">
        <v>4713</v>
      </c>
      <c r="M3757" s="1">
        <v>0</v>
      </c>
      <c r="N3757" s="1">
        <v>1</v>
      </c>
      <c r="O3757" s="1">
        <v>22</v>
      </c>
      <c r="P3757" s="1" t="s">
        <v>70</v>
      </c>
      <c r="Q3757" s="2">
        <v>122</v>
      </c>
      <c r="R3757" s="1"/>
      <c r="S3757" s="2">
        <v>450</v>
      </c>
      <c r="T3757" s="1"/>
      <c r="U3757" s="1"/>
      <c r="V3757" s="1"/>
      <c r="W3757" s="1"/>
      <c r="X3757" s="35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 t="s">
        <v>72</v>
      </c>
      <c r="AM3757" s="1" t="s">
        <v>73</v>
      </c>
      <c r="AN3757" s="1" t="s">
        <v>70</v>
      </c>
      <c r="AO3757" s="1">
        <v>488</v>
      </c>
      <c r="AP3757" s="1"/>
      <c r="AQ3757" s="2">
        <v>7450</v>
      </c>
      <c r="AR3757" s="36">
        <v>3635600</v>
      </c>
      <c r="AS3757" s="1">
        <v>24</v>
      </c>
      <c r="AT3757" s="45">
        <v>0.85</v>
      </c>
      <c r="AU3757" s="36">
        <v>545340</v>
      </c>
      <c r="AV3757" s="36">
        <v>600240</v>
      </c>
      <c r="AW3757" s="1"/>
      <c r="AX3757" s="2"/>
      <c r="AY3757" s="1"/>
      <c r="AZ3757" s="1"/>
      <c r="BA3757" s="36"/>
      <c r="BB3757" s="2"/>
      <c r="BC3757" s="1"/>
      <c r="BD3757" s="1"/>
      <c r="BE3757" s="36">
        <v>545340</v>
      </c>
      <c r="BF3757" s="36">
        <v>600240</v>
      </c>
      <c r="BG3757" s="1"/>
      <c r="BH3757" s="1"/>
      <c r="BI3757" s="1">
        <v>50</v>
      </c>
      <c r="BJ3757" s="1">
        <v>0</v>
      </c>
      <c r="BK3757" s="1">
        <v>0.03</v>
      </c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37" t="s">
        <v>76</v>
      </c>
    </row>
    <row r="3758" spans="1:77" x14ac:dyDescent="0.25">
      <c r="A3758" s="1">
        <v>3753</v>
      </c>
      <c r="B3758" s="1"/>
      <c r="C3758" s="1"/>
      <c r="D3758" s="1"/>
      <c r="E3758" s="1"/>
      <c r="F3758" s="1">
        <v>3753</v>
      </c>
      <c r="G3758" s="1" t="s">
        <v>67</v>
      </c>
      <c r="H3758" s="1">
        <v>4715</v>
      </c>
      <c r="M3758" s="1">
        <v>0</v>
      </c>
      <c r="N3758" s="1">
        <v>1</v>
      </c>
      <c r="O3758" s="1">
        <v>8.1999999999999993</v>
      </c>
      <c r="P3758" s="1" t="s">
        <v>70</v>
      </c>
      <c r="Q3758" s="2">
        <v>108.2</v>
      </c>
      <c r="R3758" s="1"/>
      <c r="S3758" s="2">
        <v>450</v>
      </c>
      <c r="T3758" s="1"/>
      <c r="U3758" s="1"/>
      <c r="V3758" s="1"/>
      <c r="W3758" s="1"/>
      <c r="X3758" s="35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 t="s">
        <v>72</v>
      </c>
      <c r="AM3758" s="1" t="s">
        <v>73</v>
      </c>
      <c r="AN3758" s="1" t="s">
        <v>70</v>
      </c>
      <c r="AO3758" s="1">
        <v>432.8</v>
      </c>
      <c r="AP3758" s="1"/>
      <c r="AQ3758" s="2">
        <v>7450</v>
      </c>
      <c r="AR3758" s="36">
        <v>3224360</v>
      </c>
      <c r="AS3758" s="1">
        <v>31</v>
      </c>
      <c r="AT3758" s="45">
        <v>0.85</v>
      </c>
      <c r="AU3758" s="36">
        <v>483654</v>
      </c>
      <c r="AV3758" s="36">
        <v>532344</v>
      </c>
      <c r="AW3758" s="1"/>
      <c r="AX3758" s="2"/>
      <c r="AY3758" s="1"/>
      <c r="AZ3758" s="1"/>
      <c r="BA3758" s="36"/>
      <c r="BB3758" s="2"/>
      <c r="BC3758" s="1"/>
      <c r="BD3758" s="1"/>
      <c r="BE3758" s="36">
        <v>483654</v>
      </c>
      <c r="BF3758" s="36">
        <v>532344</v>
      </c>
      <c r="BG3758" s="1"/>
      <c r="BH3758" s="1"/>
      <c r="BI3758" s="1">
        <v>50</v>
      </c>
      <c r="BJ3758" s="1">
        <v>0</v>
      </c>
      <c r="BK3758" s="1">
        <v>0.03</v>
      </c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37" t="s">
        <v>76</v>
      </c>
    </row>
    <row r="3759" spans="1:77" x14ac:dyDescent="0.25">
      <c r="A3759" s="1">
        <v>3754</v>
      </c>
      <c r="B3759" s="1"/>
      <c r="C3759" s="1"/>
      <c r="D3759" s="1"/>
      <c r="E3759" s="1"/>
      <c r="F3759" s="1">
        <v>3754</v>
      </c>
      <c r="G3759" s="1" t="s">
        <v>67</v>
      </c>
      <c r="H3759" s="1">
        <v>4717</v>
      </c>
      <c r="M3759" s="1">
        <v>0</v>
      </c>
      <c r="N3759" s="1">
        <v>0</v>
      </c>
      <c r="O3759" s="1">
        <v>78</v>
      </c>
      <c r="P3759" s="1" t="s">
        <v>70</v>
      </c>
      <c r="Q3759" s="2">
        <v>78</v>
      </c>
      <c r="R3759" s="1"/>
      <c r="S3759" s="2">
        <v>250</v>
      </c>
      <c r="T3759" s="1"/>
      <c r="U3759" s="1"/>
      <c r="V3759" s="1"/>
      <c r="W3759" s="1"/>
      <c r="X3759" s="35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 t="s">
        <v>72</v>
      </c>
      <c r="AM3759" s="1" t="s">
        <v>74</v>
      </c>
      <c r="AN3759" s="1" t="s">
        <v>70</v>
      </c>
      <c r="AO3759" s="1">
        <v>312</v>
      </c>
      <c r="AP3759" s="1"/>
      <c r="AQ3759" s="2">
        <v>7650</v>
      </c>
      <c r="AR3759" s="36">
        <v>2386800</v>
      </c>
      <c r="AS3759" s="1">
        <v>34</v>
      </c>
      <c r="AT3759" s="45">
        <v>0.93</v>
      </c>
      <c r="AU3759" s="36">
        <v>167076</v>
      </c>
      <c r="AV3759" s="36">
        <v>186576</v>
      </c>
      <c r="AW3759" s="1"/>
      <c r="AX3759" s="2"/>
      <c r="AY3759" s="1"/>
      <c r="AZ3759" s="1"/>
      <c r="BA3759" s="36"/>
      <c r="BB3759" s="2"/>
      <c r="BC3759" s="1"/>
      <c r="BD3759" s="1"/>
      <c r="BE3759" s="36">
        <v>167076</v>
      </c>
      <c r="BF3759" s="36">
        <v>186576</v>
      </c>
      <c r="BG3759" s="1"/>
      <c r="BH3759" s="1"/>
      <c r="BI3759" s="1">
        <v>50</v>
      </c>
      <c r="BJ3759" s="1">
        <v>0</v>
      </c>
      <c r="BK3759" s="1">
        <v>0.03</v>
      </c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37" t="s">
        <v>76</v>
      </c>
    </row>
    <row r="3760" spans="1:77" x14ac:dyDescent="0.25">
      <c r="A3760" s="1">
        <v>3755</v>
      </c>
      <c r="B3760" s="1"/>
      <c r="C3760" s="1"/>
      <c r="D3760" s="1"/>
      <c r="E3760" s="1"/>
      <c r="F3760" s="1">
        <v>3755</v>
      </c>
      <c r="G3760" s="1" t="s">
        <v>67</v>
      </c>
      <c r="H3760" s="1">
        <v>4719</v>
      </c>
      <c r="M3760" s="1">
        <v>0</v>
      </c>
      <c r="N3760" s="1">
        <v>1</v>
      </c>
      <c r="O3760" s="1">
        <v>71</v>
      </c>
      <c r="P3760" s="1" t="s">
        <v>70</v>
      </c>
      <c r="Q3760" s="2">
        <v>171</v>
      </c>
      <c r="R3760" s="1"/>
      <c r="S3760" s="2">
        <v>130</v>
      </c>
      <c r="T3760" s="1"/>
      <c r="U3760" s="1"/>
      <c r="V3760" s="1"/>
      <c r="W3760" s="1"/>
      <c r="X3760" s="35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 t="s">
        <v>72</v>
      </c>
      <c r="AM3760" s="1" t="s">
        <v>74</v>
      </c>
      <c r="AN3760" s="1" t="s">
        <v>70</v>
      </c>
      <c r="AO3760" s="1">
        <v>684</v>
      </c>
      <c r="AP3760" s="1"/>
      <c r="AQ3760" s="2">
        <v>7650</v>
      </c>
      <c r="AR3760" s="36">
        <v>5232600</v>
      </c>
      <c r="AS3760" s="1">
        <v>34</v>
      </c>
      <c r="AT3760" s="45">
        <v>0.93</v>
      </c>
      <c r="AU3760" s="36">
        <v>366282</v>
      </c>
      <c r="AV3760" s="36">
        <v>388512</v>
      </c>
      <c r="AW3760" s="1"/>
      <c r="AX3760" s="2"/>
      <c r="AY3760" s="1"/>
      <c r="AZ3760" s="1"/>
      <c r="BA3760" s="36"/>
      <c r="BB3760" s="2"/>
      <c r="BC3760" s="1"/>
      <c r="BD3760" s="1"/>
      <c r="BE3760" s="36">
        <v>366282</v>
      </c>
      <c r="BF3760" s="36">
        <v>388512</v>
      </c>
      <c r="BG3760" s="1"/>
      <c r="BH3760" s="1"/>
      <c r="BI3760" s="1">
        <v>50</v>
      </c>
      <c r="BJ3760" s="1">
        <v>0</v>
      </c>
      <c r="BK3760" s="1">
        <v>0.03</v>
      </c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37" t="s">
        <v>76</v>
      </c>
    </row>
    <row r="3761" spans="1:77" x14ac:dyDescent="0.25">
      <c r="A3761" s="1">
        <v>3756</v>
      </c>
      <c r="B3761" s="1"/>
      <c r="C3761" s="1"/>
      <c r="D3761" s="1"/>
      <c r="E3761" s="1"/>
      <c r="F3761" s="1">
        <v>3756</v>
      </c>
      <c r="G3761" s="1" t="s">
        <v>67</v>
      </c>
      <c r="H3761" s="1">
        <v>4720</v>
      </c>
      <c r="M3761" s="1">
        <v>0</v>
      </c>
      <c r="N3761" s="1">
        <v>0</v>
      </c>
      <c r="O3761" s="1">
        <v>69</v>
      </c>
      <c r="P3761" s="1" t="s">
        <v>70</v>
      </c>
      <c r="Q3761" s="2">
        <v>69</v>
      </c>
      <c r="R3761" s="1"/>
      <c r="S3761" s="2">
        <v>130</v>
      </c>
      <c r="T3761" s="1"/>
      <c r="U3761" s="1"/>
      <c r="V3761" s="1"/>
      <c r="W3761" s="1"/>
      <c r="X3761" s="35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 t="s">
        <v>72</v>
      </c>
      <c r="AM3761" s="1" t="s">
        <v>74</v>
      </c>
      <c r="AN3761" s="1" t="s">
        <v>70</v>
      </c>
      <c r="AO3761" s="1">
        <v>276</v>
      </c>
      <c r="AP3761" s="1"/>
      <c r="AQ3761" s="2">
        <v>7650</v>
      </c>
      <c r="AR3761" s="36">
        <v>2111400</v>
      </c>
      <c r="AS3761" s="1">
        <v>34</v>
      </c>
      <c r="AT3761" s="45">
        <v>0.93</v>
      </c>
      <c r="AU3761" s="36">
        <v>147798</v>
      </c>
      <c r="AV3761" s="36">
        <v>156768</v>
      </c>
      <c r="AW3761" s="1"/>
      <c r="AX3761" s="2"/>
      <c r="AY3761" s="1"/>
      <c r="AZ3761" s="1"/>
      <c r="BA3761" s="36"/>
      <c r="BB3761" s="2"/>
      <c r="BC3761" s="1"/>
      <c r="BD3761" s="1"/>
      <c r="BE3761" s="36">
        <v>147798</v>
      </c>
      <c r="BF3761" s="36">
        <v>156768</v>
      </c>
      <c r="BG3761" s="1"/>
      <c r="BH3761" s="1"/>
      <c r="BI3761" s="1">
        <v>50</v>
      </c>
      <c r="BJ3761" s="1">
        <v>0</v>
      </c>
      <c r="BK3761" s="1">
        <v>0.03</v>
      </c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37" t="s">
        <v>76</v>
      </c>
    </row>
    <row r="3762" spans="1:77" x14ac:dyDescent="0.25">
      <c r="A3762" s="1">
        <v>3757</v>
      </c>
      <c r="B3762" s="1"/>
      <c r="C3762" s="1"/>
      <c r="D3762" s="1"/>
      <c r="E3762" s="1"/>
      <c r="F3762" s="1">
        <v>3757</v>
      </c>
      <c r="G3762" s="1" t="s">
        <v>67</v>
      </c>
      <c r="H3762" s="1">
        <v>4721</v>
      </c>
      <c r="M3762" s="1">
        <v>1</v>
      </c>
      <c r="N3762" s="1">
        <v>0</v>
      </c>
      <c r="O3762" s="1">
        <v>32</v>
      </c>
      <c r="P3762" s="1" t="s">
        <v>70</v>
      </c>
      <c r="Q3762" s="2">
        <v>432</v>
      </c>
      <c r="R3762" s="1"/>
      <c r="S3762" s="2">
        <v>130</v>
      </c>
      <c r="T3762" s="1"/>
      <c r="U3762" s="1"/>
      <c r="V3762" s="1"/>
      <c r="W3762" s="1"/>
      <c r="X3762" s="35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 t="s">
        <v>72</v>
      </c>
      <c r="AM3762" s="1" t="s">
        <v>74</v>
      </c>
      <c r="AN3762" s="1" t="s">
        <v>70</v>
      </c>
      <c r="AO3762" s="1">
        <v>1728</v>
      </c>
      <c r="AP3762" s="1"/>
      <c r="AQ3762" s="2">
        <v>7650</v>
      </c>
      <c r="AR3762" s="36">
        <v>13219200</v>
      </c>
      <c r="AS3762" s="1">
        <v>34</v>
      </c>
      <c r="AT3762" s="45">
        <v>0.93</v>
      </c>
      <c r="AU3762" s="36">
        <v>925344</v>
      </c>
      <c r="AV3762" s="36">
        <v>981504</v>
      </c>
      <c r="AW3762" s="1"/>
      <c r="AX3762" s="2"/>
      <c r="AY3762" s="1"/>
      <c r="AZ3762" s="1"/>
      <c r="BA3762" s="36"/>
      <c r="BB3762" s="2"/>
      <c r="BC3762" s="1"/>
      <c r="BD3762" s="1"/>
      <c r="BE3762" s="36">
        <v>925344</v>
      </c>
      <c r="BF3762" s="36">
        <v>981504</v>
      </c>
      <c r="BG3762" s="1"/>
      <c r="BH3762" s="1"/>
      <c r="BI3762" s="1">
        <v>50</v>
      </c>
      <c r="BJ3762" s="1">
        <v>0</v>
      </c>
      <c r="BK3762" s="1">
        <v>0.03</v>
      </c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37" t="s">
        <v>76</v>
      </c>
    </row>
    <row r="3763" spans="1:77" x14ac:dyDescent="0.25">
      <c r="A3763" s="1">
        <v>3758</v>
      </c>
      <c r="B3763" s="1"/>
      <c r="C3763" s="1"/>
      <c r="D3763" s="1"/>
      <c r="E3763" s="1"/>
      <c r="F3763" s="1">
        <v>3758</v>
      </c>
      <c r="G3763" s="1" t="s">
        <v>67</v>
      </c>
      <c r="H3763" s="1">
        <v>4722</v>
      </c>
      <c r="M3763" s="1">
        <v>0</v>
      </c>
      <c r="N3763" s="1">
        <v>3</v>
      </c>
      <c r="O3763" s="1">
        <v>97</v>
      </c>
      <c r="P3763" s="1" t="s">
        <v>70</v>
      </c>
      <c r="Q3763" s="2">
        <v>397</v>
      </c>
      <c r="R3763" s="1"/>
      <c r="S3763" s="2">
        <v>130</v>
      </c>
      <c r="T3763" s="1"/>
      <c r="U3763" s="1"/>
      <c r="V3763" s="1"/>
      <c r="W3763" s="1"/>
      <c r="X3763" s="35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 t="s">
        <v>72</v>
      </c>
      <c r="AM3763" s="1" t="s">
        <v>74</v>
      </c>
      <c r="AN3763" s="1" t="s">
        <v>70</v>
      </c>
      <c r="AO3763" s="1">
        <v>1588</v>
      </c>
      <c r="AP3763" s="1"/>
      <c r="AQ3763" s="2">
        <v>7650</v>
      </c>
      <c r="AR3763" s="36">
        <v>12148200</v>
      </c>
      <c r="AS3763" s="1">
        <v>34</v>
      </c>
      <c r="AT3763" s="45">
        <v>0.93</v>
      </c>
      <c r="AU3763" s="36">
        <v>850374</v>
      </c>
      <c r="AV3763" s="36">
        <v>901984</v>
      </c>
      <c r="AW3763" s="1"/>
      <c r="AX3763" s="2"/>
      <c r="AY3763" s="1"/>
      <c r="AZ3763" s="1"/>
      <c r="BA3763" s="36"/>
      <c r="BB3763" s="2"/>
      <c r="BC3763" s="1"/>
      <c r="BD3763" s="1"/>
      <c r="BE3763" s="36">
        <v>850374</v>
      </c>
      <c r="BF3763" s="36">
        <v>901984</v>
      </c>
      <c r="BG3763" s="1"/>
      <c r="BH3763" s="1"/>
      <c r="BI3763" s="1">
        <v>50</v>
      </c>
      <c r="BJ3763" s="1">
        <v>0</v>
      </c>
      <c r="BK3763" s="1">
        <v>0.03</v>
      </c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37" t="s">
        <v>76</v>
      </c>
    </row>
    <row r="3764" spans="1:77" x14ac:dyDescent="0.25">
      <c r="A3764" s="1">
        <v>3759</v>
      </c>
      <c r="B3764" s="1"/>
      <c r="C3764" s="1"/>
      <c r="D3764" s="1"/>
      <c r="E3764" s="1"/>
      <c r="F3764" s="1">
        <v>3759</v>
      </c>
      <c r="G3764" s="1" t="s">
        <v>67</v>
      </c>
      <c r="H3764" s="1">
        <v>4726</v>
      </c>
      <c r="M3764" s="1">
        <v>0</v>
      </c>
      <c r="N3764" s="1">
        <v>1</v>
      </c>
      <c r="O3764" s="1">
        <v>83</v>
      </c>
      <c r="P3764" s="1" t="s">
        <v>70</v>
      </c>
      <c r="Q3764" s="2">
        <v>183</v>
      </c>
      <c r="R3764" s="1"/>
      <c r="S3764" s="2">
        <v>260</v>
      </c>
      <c r="T3764" s="1"/>
      <c r="U3764" s="1"/>
      <c r="V3764" s="1"/>
      <c r="W3764" s="1"/>
      <c r="X3764" s="35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 t="s">
        <v>72</v>
      </c>
      <c r="AM3764" s="1" t="s">
        <v>75</v>
      </c>
      <c r="AN3764" s="1" t="s">
        <v>70</v>
      </c>
      <c r="AO3764" s="1">
        <v>732</v>
      </c>
      <c r="AP3764" s="1"/>
      <c r="AQ3764" s="2">
        <v>8050</v>
      </c>
      <c r="AR3764" s="36">
        <v>5892600</v>
      </c>
      <c r="AS3764" s="1">
        <v>24</v>
      </c>
      <c r="AT3764" s="45">
        <v>0.38</v>
      </c>
      <c r="AU3764" s="36">
        <v>3653412</v>
      </c>
      <c r="AV3764" s="36">
        <v>3700992</v>
      </c>
      <c r="AW3764" s="1"/>
      <c r="AX3764" s="2"/>
      <c r="AY3764" s="1"/>
      <c r="AZ3764" s="1"/>
      <c r="BA3764" s="36"/>
      <c r="BB3764" s="2"/>
      <c r="BC3764" s="1"/>
      <c r="BD3764" s="1"/>
      <c r="BE3764" s="36">
        <v>3653412</v>
      </c>
      <c r="BF3764" s="36">
        <v>3700992</v>
      </c>
      <c r="BG3764" s="1"/>
      <c r="BH3764" s="1"/>
      <c r="BI3764" s="1">
        <v>50</v>
      </c>
      <c r="BJ3764" s="1">
        <v>0</v>
      </c>
      <c r="BK3764" s="1">
        <v>0.03</v>
      </c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37" t="s">
        <v>76</v>
      </c>
    </row>
    <row r="3765" spans="1:77" x14ac:dyDescent="0.25">
      <c r="A3765" s="1">
        <v>3760</v>
      </c>
      <c r="B3765" s="1"/>
      <c r="C3765" s="1"/>
      <c r="D3765" s="1"/>
      <c r="E3765" s="1"/>
      <c r="F3765" s="1">
        <v>3760</v>
      </c>
      <c r="G3765" s="1" t="s">
        <v>67</v>
      </c>
      <c r="H3765" s="1">
        <v>4727</v>
      </c>
      <c r="M3765" s="1">
        <v>0</v>
      </c>
      <c r="N3765" s="1">
        <v>0</v>
      </c>
      <c r="O3765" s="1">
        <v>53</v>
      </c>
      <c r="P3765" s="1" t="s">
        <v>70</v>
      </c>
      <c r="Q3765" s="2">
        <v>53</v>
      </c>
      <c r="R3765" s="1"/>
      <c r="S3765" s="2">
        <v>300</v>
      </c>
      <c r="T3765" s="1"/>
      <c r="U3765" s="1"/>
      <c r="V3765" s="1"/>
      <c r="W3765" s="1"/>
      <c r="X3765" s="35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 t="s">
        <v>72</v>
      </c>
      <c r="AM3765" s="1" t="s">
        <v>73</v>
      </c>
      <c r="AN3765" s="1" t="s">
        <v>70</v>
      </c>
      <c r="AO3765" s="1">
        <v>212</v>
      </c>
      <c r="AP3765" s="1"/>
      <c r="AQ3765" s="2">
        <v>7450</v>
      </c>
      <c r="AR3765" s="36">
        <v>1579400</v>
      </c>
      <c r="AS3765" s="1">
        <v>28</v>
      </c>
      <c r="AT3765" s="45">
        <v>0.85</v>
      </c>
      <c r="AU3765" s="36">
        <v>236910</v>
      </c>
      <c r="AV3765" s="36">
        <v>252810</v>
      </c>
      <c r="AW3765" s="1"/>
      <c r="AX3765" s="2"/>
      <c r="AY3765" s="1"/>
      <c r="AZ3765" s="1"/>
      <c r="BA3765" s="36"/>
      <c r="BB3765" s="2"/>
      <c r="BC3765" s="1"/>
      <c r="BD3765" s="1"/>
      <c r="BE3765" s="36">
        <v>236910</v>
      </c>
      <c r="BF3765" s="36">
        <v>252810</v>
      </c>
      <c r="BG3765" s="1"/>
      <c r="BH3765" s="1"/>
      <c r="BI3765" s="1">
        <v>50</v>
      </c>
      <c r="BJ3765" s="1">
        <v>0</v>
      </c>
      <c r="BK3765" s="1">
        <v>0.03</v>
      </c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37" t="s">
        <v>76</v>
      </c>
    </row>
    <row r="3766" spans="1:77" x14ac:dyDescent="0.25">
      <c r="A3766" s="1">
        <v>3761</v>
      </c>
      <c r="B3766" s="1"/>
      <c r="C3766" s="1"/>
      <c r="D3766" s="1"/>
      <c r="E3766" s="1"/>
      <c r="F3766" s="1">
        <v>3761</v>
      </c>
      <c r="G3766" s="1" t="s">
        <v>67</v>
      </c>
      <c r="H3766" s="1">
        <v>4730</v>
      </c>
      <c r="M3766" s="1">
        <v>0</v>
      </c>
      <c r="N3766" s="1">
        <v>2</v>
      </c>
      <c r="O3766" s="1">
        <v>1</v>
      </c>
      <c r="P3766" s="1" t="s">
        <v>70</v>
      </c>
      <c r="Q3766" s="2">
        <v>201</v>
      </c>
      <c r="R3766" s="1"/>
      <c r="S3766" s="2">
        <v>300</v>
      </c>
      <c r="T3766" s="1"/>
      <c r="U3766" s="1"/>
      <c r="V3766" s="1"/>
      <c r="W3766" s="1"/>
      <c r="X3766" s="35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 t="s">
        <v>72</v>
      </c>
      <c r="AM3766" s="1" t="s">
        <v>75</v>
      </c>
      <c r="AN3766" s="1" t="s">
        <v>70</v>
      </c>
      <c r="AO3766" s="1">
        <v>804</v>
      </c>
      <c r="AP3766" s="1"/>
      <c r="AQ3766" s="2">
        <v>8050</v>
      </c>
      <c r="AR3766" s="36">
        <v>6472200</v>
      </c>
      <c r="AS3766" s="1">
        <v>33</v>
      </c>
      <c r="AT3766" s="45">
        <v>0.56000000000000005</v>
      </c>
      <c r="AU3766" s="36">
        <v>2847767.9999999995</v>
      </c>
      <c r="AV3766" s="36">
        <v>2908067.9999999995</v>
      </c>
      <c r="AW3766" s="1"/>
      <c r="AX3766" s="2"/>
      <c r="AY3766" s="1"/>
      <c r="AZ3766" s="1"/>
      <c r="BA3766" s="36"/>
      <c r="BB3766" s="2"/>
      <c r="BC3766" s="1"/>
      <c r="BD3766" s="1"/>
      <c r="BE3766" s="36">
        <v>2847767.9999999995</v>
      </c>
      <c r="BF3766" s="36">
        <v>2908067.9999999995</v>
      </c>
      <c r="BG3766" s="1"/>
      <c r="BH3766" s="1"/>
      <c r="BI3766" s="1">
        <v>50</v>
      </c>
      <c r="BJ3766" s="1">
        <v>0</v>
      </c>
      <c r="BK3766" s="1">
        <v>0.03</v>
      </c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37" t="s">
        <v>76</v>
      </c>
    </row>
    <row r="3767" spans="1:77" x14ac:dyDescent="0.25">
      <c r="A3767" s="1">
        <v>3762</v>
      </c>
      <c r="B3767" s="1"/>
      <c r="C3767" s="1"/>
      <c r="D3767" s="1"/>
      <c r="E3767" s="1"/>
      <c r="F3767" s="1">
        <v>3762</v>
      </c>
      <c r="G3767" s="1" t="s">
        <v>67</v>
      </c>
      <c r="H3767" s="1">
        <v>4731</v>
      </c>
      <c r="M3767" s="1">
        <v>1</v>
      </c>
      <c r="N3767" s="1">
        <v>0</v>
      </c>
      <c r="O3767" s="1">
        <v>24</v>
      </c>
      <c r="P3767" s="1" t="s">
        <v>70</v>
      </c>
      <c r="Q3767" s="2">
        <v>424</v>
      </c>
      <c r="R3767" s="1"/>
      <c r="S3767" s="2">
        <v>350</v>
      </c>
      <c r="T3767" s="1"/>
      <c r="U3767" s="1"/>
      <c r="V3767" s="1"/>
      <c r="W3767" s="1"/>
      <c r="X3767" s="35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 t="s">
        <v>72</v>
      </c>
      <c r="AM3767" s="1" t="s">
        <v>75</v>
      </c>
      <c r="AN3767" s="1" t="s">
        <v>70</v>
      </c>
      <c r="AO3767" s="1">
        <v>1696</v>
      </c>
      <c r="AP3767" s="1"/>
      <c r="AQ3767" s="2">
        <v>8050</v>
      </c>
      <c r="AR3767" s="36">
        <v>13652800</v>
      </c>
      <c r="AS3767" s="1">
        <v>21</v>
      </c>
      <c r="AT3767" s="45">
        <v>0.32</v>
      </c>
      <c r="AU3767" s="36">
        <v>9283904</v>
      </c>
      <c r="AV3767" s="36">
        <v>9432304</v>
      </c>
      <c r="AW3767" s="1"/>
      <c r="AX3767" s="2"/>
      <c r="AY3767" s="1"/>
      <c r="AZ3767" s="1"/>
      <c r="BA3767" s="36"/>
      <c r="BB3767" s="2"/>
      <c r="BC3767" s="1"/>
      <c r="BD3767" s="1"/>
      <c r="BE3767" s="36">
        <v>9283904</v>
      </c>
      <c r="BF3767" s="36">
        <v>9432304</v>
      </c>
      <c r="BG3767" s="1"/>
      <c r="BH3767" s="1"/>
      <c r="BI3767" s="1">
        <v>50</v>
      </c>
      <c r="BJ3767" s="1">
        <v>0</v>
      </c>
      <c r="BK3767" s="1">
        <v>0.03</v>
      </c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37" t="s">
        <v>76</v>
      </c>
    </row>
    <row r="3768" spans="1:77" x14ac:dyDescent="0.25">
      <c r="A3768" s="1">
        <v>3763</v>
      </c>
      <c r="B3768" s="1"/>
      <c r="C3768" s="1"/>
      <c r="D3768" s="1"/>
      <c r="E3768" s="1"/>
      <c r="F3768" s="1">
        <v>3763</v>
      </c>
      <c r="G3768" s="1" t="s">
        <v>67</v>
      </c>
      <c r="H3768" s="1">
        <v>4732</v>
      </c>
      <c r="M3768" s="1">
        <v>0</v>
      </c>
      <c r="N3768" s="1">
        <v>2</v>
      </c>
      <c r="O3768" s="1">
        <v>90</v>
      </c>
      <c r="P3768" s="1" t="s">
        <v>70</v>
      </c>
      <c r="Q3768" s="2">
        <v>290</v>
      </c>
      <c r="R3768" s="1"/>
      <c r="S3768" s="2">
        <v>350</v>
      </c>
      <c r="T3768" s="1"/>
      <c r="U3768" s="1"/>
      <c r="V3768" s="1"/>
      <c r="W3768" s="1"/>
      <c r="X3768" s="35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 t="s">
        <v>72</v>
      </c>
      <c r="AM3768" s="1" t="s">
        <v>74</v>
      </c>
      <c r="AN3768" s="1" t="s">
        <v>70</v>
      </c>
      <c r="AO3768" s="1">
        <v>1160</v>
      </c>
      <c r="AP3768" s="1"/>
      <c r="AQ3768" s="2">
        <v>7650</v>
      </c>
      <c r="AR3768" s="36">
        <v>8874000</v>
      </c>
      <c r="AS3768" s="1">
        <v>39</v>
      </c>
      <c r="AT3768" s="45">
        <v>0.93</v>
      </c>
      <c r="AU3768" s="36">
        <v>621180</v>
      </c>
      <c r="AV3768" s="36">
        <v>722680</v>
      </c>
      <c r="AW3768" s="1"/>
      <c r="AX3768" s="2"/>
      <c r="AY3768" s="1"/>
      <c r="AZ3768" s="1"/>
      <c r="BA3768" s="36"/>
      <c r="BB3768" s="2"/>
      <c r="BC3768" s="1"/>
      <c r="BD3768" s="1"/>
      <c r="BE3768" s="36">
        <v>621180</v>
      </c>
      <c r="BF3768" s="36">
        <v>722680</v>
      </c>
      <c r="BG3768" s="1"/>
      <c r="BH3768" s="1"/>
      <c r="BI3768" s="1">
        <v>10</v>
      </c>
      <c r="BJ3768" s="1">
        <v>0</v>
      </c>
      <c r="BK3768" s="1">
        <v>0.03</v>
      </c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37" t="s">
        <v>76</v>
      </c>
    </row>
    <row r="3769" spans="1:77" x14ac:dyDescent="0.25">
      <c r="A3769" s="1">
        <v>3764</v>
      </c>
      <c r="B3769" s="1"/>
      <c r="C3769" s="1"/>
      <c r="D3769" s="1"/>
      <c r="E3769" s="1"/>
      <c r="F3769" s="1">
        <v>3764</v>
      </c>
      <c r="G3769" s="1" t="s">
        <v>67</v>
      </c>
      <c r="H3769" s="1">
        <v>4733</v>
      </c>
      <c r="M3769" s="1">
        <v>0</v>
      </c>
      <c r="N3769" s="1">
        <v>2</v>
      </c>
      <c r="O3769" s="1">
        <v>36</v>
      </c>
      <c r="P3769" s="1" t="s">
        <v>70</v>
      </c>
      <c r="Q3769" s="2">
        <v>236</v>
      </c>
      <c r="R3769" s="1"/>
      <c r="S3769" s="2">
        <v>350</v>
      </c>
      <c r="T3769" s="1"/>
      <c r="U3769" s="1"/>
      <c r="V3769" s="1"/>
      <c r="W3769" s="1"/>
      <c r="X3769" s="35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 t="s">
        <v>72</v>
      </c>
      <c r="AM3769" s="1" t="s">
        <v>75</v>
      </c>
      <c r="AN3769" s="1" t="s">
        <v>70</v>
      </c>
      <c r="AO3769" s="1">
        <v>944</v>
      </c>
      <c r="AP3769" s="1"/>
      <c r="AQ3769" s="2">
        <v>8050</v>
      </c>
      <c r="AR3769" s="36">
        <v>7599200</v>
      </c>
      <c r="AS3769" s="1">
        <v>24</v>
      </c>
      <c r="AT3769" s="45">
        <v>0.38</v>
      </c>
      <c r="AU3769" s="36">
        <v>4711504</v>
      </c>
      <c r="AV3769" s="36">
        <v>4794104</v>
      </c>
      <c r="AW3769" s="1"/>
      <c r="AX3769" s="2"/>
      <c r="AY3769" s="1"/>
      <c r="AZ3769" s="1"/>
      <c r="BA3769" s="36"/>
      <c r="BB3769" s="2"/>
      <c r="BC3769" s="1"/>
      <c r="BD3769" s="1"/>
      <c r="BE3769" s="36">
        <v>4711504</v>
      </c>
      <c r="BF3769" s="36">
        <v>4794104</v>
      </c>
      <c r="BG3769" s="1"/>
      <c r="BH3769" s="1"/>
      <c r="BI3769" s="1">
        <v>50</v>
      </c>
      <c r="BJ3769" s="1">
        <v>0</v>
      </c>
      <c r="BK3769" s="1">
        <v>0.03</v>
      </c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37" t="s">
        <v>76</v>
      </c>
    </row>
    <row r="3770" spans="1:77" x14ac:dyDescent="0.25">
      <c r="A3770" s="1">
        <v>3765</v>
      </c>
      <c r="B3770" s="1"/>
      <c r="C3770" s="1"/>
      <c r="D3770" s="1"/>
      <c r="E3770" s="1"/>
      <c r="F3770" s="1">
        <v>3765</v>
      </c>
      <c r="G3770" s="1" t="s">
        <v>67</v>
      </c>
      <c r="H3770" s="1">
        <v>4734</v>
      </c>
      <c r="M3770" s="1">
        <v>0</v>
      </c>
      <c r="N3770" s="1">
        <v>1</v>
      </c>
      <c r="O3770" s="1">
        <v>65</v>
      </c>
      <c r="P3770" s="1" t="s">
        <v>70</v>
      </c>
      <c r="Q3770" s="2">
        <v>165</v>
      </c>
      <c r="R3770" s="1"/>
      <c r="S3770" s="2">
        <v>300</v>
      </c>
      <c r="T3770" s="1"/>
      <c r="U3770" s="1"/>
      <c r="V3770" s="1"/>
      <c r="W3770" s="1"/>
      <c r="X3770" s="35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 t="s">
        <v>72</v>
      </c>
      <c r="AM3770" s="1" t="s">
        <v>73</v>
      </c>
      <c r="AN3770" s="1" t="s">
        <v>70</v>
      </c>
      <c r="AO3770" s="1">
        <v>660</v>
      </c>
      <c r="AP3770" s="1"/>
      <c r="AQ3770" s="2">
        <v>7450</v>
      </c>
      <c r="AR3770" s="36">
        <v>4917000</v>
      </c>
      <c r="AS3770" s="1">
        <v>34</v>
      </c>
      <c r="AT3770" s="45">
        <v>0.85</v>
      </c>
      <c r="AU3770" s="36">
        <v>737550</v>
      </c>
      <c r="AV3770" s="36">
        <v>787050</v>
      </c>
      <c r="AW3770" s="1"/>
      <c r="AX3770" s="2"/>
      <c r="AY3770" s="1"/>
      <c r="AZ3770" s="1"/>
      <c r="BA3770" s="36"/>
      <c r="BB3770" s="2"/>
      <c r="BC3770" s="1"/>
      <c r="BD3770" s="1"/>
      <c r="BE3770" s="36">
        <v>737550</v>
      </c>
      <c r="BF3770" s="36">
        <v>787050</v>
      </c>
      <c r="BG3770" s="1"/>
      <c r="BH3770" s="1"/>
      <c r="BI3770" s="1">
        <v>50</v>
      </c>
      <c r="BJ3770" s="1">
        <v>0</v>
      </c>
      <c r="BK3770" s="1">
        <v>0.03</v>
      </c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37" t="s">
        <v>76</v>
      </c>
    </row>
    <row r="3771" spans="1:77" x14ac:dyDescent="0.25">
      <c r="A3771" s="1">
        <v>3766</v>
      </c>
      <c r="B3771" s="1"/>
      <c r="C3771" s="1"/>
      <c r="D3771" s="1"/>
      <c r="E3771" s="1"/>
      <c r="F3771" s="1">
        <v>3766</v>
      </c>
      <c r="G3771" s="1" t="s">
        <v>67</v>
      </c>
      <c r="H3771" s="1">
        <v>4735</v>
      </c>
      <c r="M3771" s="1">
        <v>0</v>
      </c>
      <c r="N3771" s="1">
        <v>2</v>
      </c>
      <c r="O3771" s="1">
        <v>15</v>
      </c>
      <c r="P3771" s="1" t="s">
        <v>70</v>
      </c>
      <c r="Q3771" s="2">
        <v>215</v>
      </c>
      <c r="R3771" s="1"/>
      <c r="S3771" s="2">
        <v>350</v>
      </c>
      <c r="T3771" s="1"/>
      <c r="U3771" s="1"/>
      <c r="V3771" s="1"/>
      <c r="W3771" s="1"/>
      <c r="X3771" s="35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 t="s">
        <v>72</v>
      </c>
      <c r="AM3771" s="1" t="s">
        <v>73</v>
      </c>
      <c r="AN3771" s="1" t="s">
        <v>70</v>
      </c>
      <c r="AO3771" s="1">
        <v>860</v>
      </c>
      <c r="AP3771" s="1"/>
      <c r="AQ3771" s="2">
        <v>7450</v>
      </c>
      <c r="AR3771" s="36">
        <v>6407000</v>
      </c>
      <c r="AS3771" s="1">
        <v>34</v>
      </c>
      <c r="AT3771" s="45">
        <v>0.85</v>
      </c>
      <c r="AU3771" s="36">
        <v>961050</v>
      </c>
      <c r="AV3771" s="36">
        <v>1036300</v>
      </c>
      <c r="AW3771" s="1"/>
      <c r="AX3771" s="2"/>
      <c r="AY3771" s="1"/>
      <c r="AZ3771" s="1"/>
      <c r="BA3771" s="36"/>
      <c r="BB3771" s="2"/>
      <c r="BC3771" s="1"/>
      <c r="BD3771" s="1"/>
      <c r="BE3771" s="36">
        <v>961050</v>
      </c>
      <c r="BF3771" s="36">
        <v>1036300</v>
      </c>
      <c r="BG3771" s="1"/>
      <c r="BH3771" s="1"/>
      <c r="BI3771" s="1">
        <v>50</v>
      </c>
      <c r="BJ3771" s="1">
        <v>0</v>
      </c>
      <c r="BK3771" s="1">
        <v>0.03</v>
      </c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37" t="s">
        <v>76</v>
      </c>
    </row>
    <row r="3772" spans="1:77" x14ac:dyDescent="0.25">
      <c r="A3772" s="1">
        <v>3767</v>
      </c>
      <c r="B3772" s="1"/>
      <c r="C3772" s="1"/>
      <c r="D3772" s="1"/>
      <c r="E3772" s="1"/>
      <c r="F3772" s="1">
        <v>3767</v>
      </c>
      <c r="G3772" s="1" t="s">
        <v>67</v>
      </c>
      <c r="H3772" s="1">
        <v>4737</v>
      </c>
      <c r="M3772" s="1">
        <v>0</v>
      </c>
      <c r="N3772" s="1">
        <v>1</v>
      </c>
      <c r="O3772" s="1">
        <v>38</v>
      </c>
      <c r="P3772" s="1" t="s">
        <v>70</v>
      </c>
      <c r="Q3772" s="2">
        <v>138</v>
      </c>
      <c r="R3772" s="1"/>
      <c r="S3772" s="2">
        <v>300</v>
      </c>
      <c r="T3772" s="1"/>
      <c r="U3772" s="1"/>
      <c r="V3772" s="1"/>
      <c r="W3772" s="1"/>
      <c r="X3772" s="35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 t="s">
        <v>72</v>
      </c>
      <c r="AM3772" s="1" t="s">
        <v>75</v>
      </c>
      <c r="AN3772" s="1" t="s">
        <v>70</v>
      </c>
      <c r="AO3772" s="1">
        <v>552</v>
      </c>
      <c r="AP3772" s="1"/>
      <c r="AQ3772" s="2">
        <v>8050</v>
      </c>
      <c r="AR3772" s="36">
        <v>4443600</v>
      </c>
      <c r="AS3772" s="1">
        <v>34</v>
      </c>
      <c r="AT3772" s="45">
        <v>0.57999999999999996</v>
      </c>
      <c r="AU3772" s="36">
        <v>1866312</v>
      </c>
      <c r="AV3772" s="36">
        <v>1907712</v>
      </c>
      <c r="AW3772" s="1"/>
      <c r="AX3772" s="2"/>
      <c r="AY3772" s="1"/>
      <c r="AZ3772" s="1"/>
      <c r="BA3772" s="36"/>
      <c r="BB3772" s="2"/>
      <c r="BC3772" s="1"/>
      <c r="BD3772" s="1"/>
      <c r="BE3772" s="36">
        <v>1866312</v>
      </c>
      <c r="BF3772" s="36">
        <v>1907712</v>
      </c>
      <c r="BG3772" s="1"/>
      <c r="BH3772" s="1"/>
      <c r="BI3772" s="1">
        <v>50</v>
      </c>
      <c r="BJ3772" s="1">
        <v>0</v>
      </c>
      <c r="BK3772" s="1">
        <v>0.03</v>
      </c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37" t="s">
        <v>76</v>
      </c>
    </row>
    <row r="3773" spans="1:77" x14ac:dyDescent="0.25">
      <c r="A3773" s="1">
        <v>3768</v>
      </c>
      <c r="B3773" s="1"/>
      <c r="C3773" s="1"/>
      <c r="D3773" s="1"/>
      <c r="E3773" s="1"/>
      <c r="F3773" s="1">
        <v>3768</v>
      </c>
      <c r="G3773" s="1" t="s">
        <v>67</v>
      </c>
      <c r="H3773" s="1">
        <v>4738</v>
      </c>
      <c r="M3773" s="1">
        <v>0</v>
      </c>
      <c r="N3773" s="1">
        <v>1</v>
      </c>
      <c r="O3773" s="1">
        <v>16</v>
      </c>
      <c r="P3773" s="1" t="s">
        <v>70</v>
      </c>
      <c r="Q3773" s="2">
        <v>116</v>
      </c>
      <c r="R3773" s="1"/>
      <c r="S3773" s="2">
        <v>300</v>
      </c>
      <c r="T3773" s="1"/>
      <c r="U3773" s="1"/>
      <c r="V3773" s="1"/>
      <c r="W3773" s="1"/>
      <c r="X3773" s="35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 t="s">
        <v>72</v>
      </c>
      <c r="AM3773" s="1" t="s">
        <v>73</v>
      </c>
      <c r="AN3773" s="1" t="s">
        <v>70</v>
      </c>
      <c r="AO3773" s="1">
        <v>464</v>
      </c>
      <c r="AP3773" s="1"/>
      <c r="AQ3773" s="2">
        <v>7450</v>
      </c>
      <c r="AR3773" s="36">
        <v>3456800</v>
      </c>
      <c r="AS3773" s="1">
        <v>19</v>
      </c>
      <c r="AT3773" s="45">
        <v>0.7</v>
      </c>
      <c r="AU3773" s="36">
        <v>1037040</v>
      </c>
      <c r="AV3773" s="36">
        <v>1071840</v>
      </c>
      <c r="AW3773" s="1"/>
      <c r="AX3773" s="2"/>
      <c r="AY3773" s="1"/>
      <c r="AZ3773" s="1"/>
      <c r="BA3773" s="36"/>
      <c r="BB3773" s="2"/>
      <c r="BC3773" s="1"/>
      <c r="BD3773" s="1"/>
      <c r="BE3773" s="36">
        <v>1037040</v>
      </c>
      <c r="BF3773" s="36">
        <v>1071840</v>
      </c>
      <c r="BG3773" s="1"/>
      <c r="BH3773" s="1"/>
      <c r="BI3773" s="1">
        <v>50</v>
      </c>
      <c r="BJ3773" s="1">
        <v>0</v>
      </c>
      <c r="BK3773" s="1">
        <v>0.03</v>
      </c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37" t="s">
        <v>76</v>
      </c>
    </row>
    <row r="3774" spans="1:77" x14ac:dyDescent="0.25">
      <c r="A3774" s="1">
        <v>3769</v>
      </c>
      <c r="B3774" s="1"/>
      <c r="C3774" s="1"/>
      <c r="D3774" s="1"/>
      <c r="E3774" s="1"/>
      <c r="F3774" s="1">
        <v>3769</v>
      </c>
      <c r="G3774" s="1" t="s">
        <v>67</v>
      </c>
      <c r="H3774" s="1">
        <v>4739</v>
      </c>
      <c r="M3774" s="1">
        <v>0</v>
      </c>
      <c r="N3774" s="1">
        <v>1</v>
      </c>
      <c r="O3774" s="1">
        <v>38</v>
      </c>
      <c r="P3774" s="1" t="s">
        <v>70</v>
      </c>
      <c r="Q3774" s="2">
        <v>138</v>
      </c>
      <c r="R3774" s="1"/>
      <c r="S3774" s="2">
        <v>300</v>
      </c>
      <c r="T3774" s="1"/>
      <c r="U3774" s="1"/>
      <c r="V3774" s="1"/>
      <c r="W3774" s="1"/>
      <c r="X3774" s="35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 t="s">
        <v>72</v>
      </c>
      <c r="AM3774" s="1" t="s">
        <v>73</v>
      </c>
      <c r="AN3774" s="1" t="s">
        <v>70</v>
      </c>
      <c r="AO3774" s="1">
        <v>552</v>
      </c>
      <c r="AP3774" s="1"/>
      <c r="AQ3774" s="2">
        <v>7450</v>
      </c>
      <c r="AR3774" s="36">
        <v>4112400</v>
      </c>
      <c r="AS3774" s="1">
        <v>29</v>
      </c>
      <c r="AT3774" s="45">
        <v>0.85</v>
      </c>
      <c r="AU3774" s="36">
        <v>616860</v>
      </c>
      <c r="AV3774" s="36">
        <v>658260</v>
      </c>
      <c r="AW3774" s="1"/>
      <c r="AX3774" s="2"/>
      <c r="AY3774" s="1"/>
      <c r="AZ3774" s="1"/>
      <c r="BA3774" s="36"/>
      <c r="BB3774" s="2"/>
      <c r="BC3774" s="1"/>
      <c r="BD3774" s="1"/>
      <c r="BE3774" s="36">
        <v>616860</v>
      </c>
      <c r="BF3774" s="36">
        <v>658260</v>
      </c>
      <c r="BG3774" s="1"/>
      <c r="BH3774" s="1"/>
      <c r="BI3774" s="1">
        <v>50</v>
      </c>
      <c r="BJ3774" s="1">
        <v>0</v>
      </c>
      <c r="BK3774" s="1">
        <v>0.03</v>
      </c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37" t="s">
        <v>76</v>
      </c>
    </row>
    <row r="3775" spans="1:77" x14ac:dyDescent="0.25">
      <c r="A3775" s="1">
        <v>3770</v>
      </c>
      <c r="B3775" s="1"/>
      <c r="C3775" s="1"/>
      <c r="D3775" s="1"/>
      <c r="E3775" s="1"/>
      <c r="F3775" s="1">
        <v>3770</v>
      </c>
      <c r="G3775" s="1" t="s">
        <v>67</v>
      </c>
      <c r="H3775" s="1">
        <v>4740</v>
      </c>
      <c r="M3775" s="1">
        <v>0</v>
      </c>
      <c r="N3775" s="1">
        <v>1</v>
      </c>
      <c r="O3775" s="1">
        <v>58.9</v>
      </c>
      <c r="P3775" s="1" t="s">
        <v>70</v>
      </c>
      <c r="Q3775" s="2">
        <v>158.9</v>
      </c>
      <c r="R3775" s="1"/>
      <c r="S3775" s="2">
        <v>300</v>
      </c>
      <c r="T3775" s="1"/>
      <c r="U3775" s="1"/>
      <c r="V3775" s="1"/>
      <c r="W3775" s="1"/>
      <c r="X3775" s="35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 t="s">
        <v>72</v>
      </c>
      <c r="AM3775" s="1" t="s">
        <v>75</v>
      </c>
      <c r="AN3775" s="1" t="s">
        <v>70</v>
      </c>
      <c r="AO3775" s="1">
        <v>635.6</v>
      </c>
      <c r="AP3775" s="1"/>
      <c r="AQ3775" s="2">
        <v>8050</v>
      </c>
      <c r="AR3775" s="36">
        <v>5116580</v>
      </c>
      <c r="AS3775" s="1">
        <v>12</v>
      </c>
      <c r="AT3775" s="45">
        <v>0.14000000000000001</v>
      </c>
      <c r="AU3775" s="36">
        <v>4400258.8</v>
      </c>
      <c r="AV3775" s="36">
        <v>4447928.8</v>
      </c>
      <c r="AW3775" s="1"/>
      <c r="AX3775" s="2"/>
      <c r="AY3775" s="1"/>
      <c r="AZ3775" s="1"/>
      <c r="BA3775" s="36"/>
      <c r="BB3775" s="2"/>
      <c r="BC3775" s="1"/>
      <c r="BD3775" s="1"/>
      <c r="BE3775" s="36">
        <v>4400258.8</v>
      </c>
      <c r="BF3775" s="36">
        <v>4447928.8</v>
      </c>
      <c r="BG3775" s="1"/>
      <c r="BH3775" s="1"/>
      <c r="BI3775" s="1">
        <v>50</v>
      </c>
      <c r="BJ3775" s="1">
        <v>0</v>
      </c>
      <c r="BK3775" s="1">
        <v>0.03</v>
      </c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37" t="s">
        <v>76</v>
      </c>
    </row>
    <row r="3776" spans="1:77" x14ac:dyDescent="0.25">
      <c r="A3776" s="1">
        <v>3771</v>
      </c>
      <c r="B3776" s="1"/>
      <c r="C3776" s="1"/>
      <c r="D3776" s="1"/>
      <c r="E3776" s="1"/>
      <c r="F3776" s="1">
        <v>3771</v>
      </c>
      <c r="G3776" s="1" t="s">
        <v>67</v>
      </c>
      <c r="H3776" s="1">
        <v>4741</v>
      </c>
      <c r="M3776" s="1">
        <v>0</v>
      </c>
      <c r="N3776" s="1">
        <v>1</v>
      </c>
      <c r="O3776" s="1">
        <v>50</v>
      </c>
      <c r="P3776" s="1" t="s">
        <v>70</v>
      </c>
      <c r="Q3776" s="2">
        <v>150</v>
      </c>
      <c r="R3776" s="1"/>
      <c r="S3776" s="2">
        <v>300</v>
      </c>
      <c r="T3776" s="1"/>
      <c r="U3776" s="1"/>
      <c r="V3776" s="1"/>
      <c r="W3776" s="1"/>
      <c r="X3776" s="35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 t="s">
        <v>72</v>
      </c>
      <c r="AM3776" s="1" t="s">
        <v>75</v>
      </c>
      <c r="AN3776" s="1" t="s">
        <v>70</v>
      </c>
      <c r="AO3776" s="1">
        <v>600</v>
      </c>
      <c r="AP3776" s="1"/>
      <c r="AQ3776" s="2">
        <v>8050</v>
      </c>
      <c r="AR3776" s="36">
        <v>4830000</v>
      </c>
      <c r="AS3776" s="1">
        <v>24</v>
      </c>
      <c r="AT3776" s="45">
        <v>0.38</v>
      </c>
      <c r="AU3776" s="36">
        <v>2994600</v>
      </c>
      <c r="AV3776" s="36">
        <v>3039600</v>
      </c>
      <c r="AW3776" s="1"/>
      <c r="AX3776" s="2"/>
      <c r="AY3776" s="1"/>
      <c r="AZ3776" s="1"/>
      <c r="BA3776" s="36"/>
      <c r="BB3776" s="2"/>
      <c r="BC3776" s="1"/>
      <c r="BD3776" s="1"/>
      <c r="BE3776" s="36">
        <v>2994600</v>
      </c>
      <c r="BF3776" s="36">
        <v>3039600</v>
      </c>
      <c r="BG3776" s="1"/>
      <c r="BH3776" s="1"/>
      <c r="BI3776" s="1">
        <v>50</v>
      </c>
      <c r="BJ3776" s="1">
        <v>0</v>
      </c>
      <c r="BK3776" s="1">
        <v>0.03</v>
      </c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37" t="s">
        <v>76</v>
      </c>
    </row>
    <row r="3777" spans="1:77" x14ac:dyDescent="0.25">
      <c r="A3777" s="1">
        <v>3772</v>
      </c>
      <c r="B3777" s="1"/>
      <c r="C3777" s="1"/>
      <c r="D3777" s="1"/>
      <c r="E3777" s="1"/>
      <c r="F3777" s="1">
        <v>3772</v>
      </c>
      <c r="G3777" s="1" t="s">
        <v>67</v>
      </c>
      <c r="H3777" s="1">
        <v>4743</v>
      </c>
      <c r="M3777" s="1">
        <v>0</v>
      </c>
      <c r="N3777" s="1">
        <v>1</v>
      </c>
      <c r="O3777" s="1">
        <v>79</v>
      </c>
      <c r="P3777" s="1" t="s">
        <v>70</v>
      </c>
      <c r="Q3777" s="2">
        <v>179</v>
      </c>
      <c r="R3777" s="1"/>
      <c r="S3777" s="2">
        <v>300</v>
      </c>
      <c r="T3777" s="1"/>
      <c r="U3777" s="1"/>
      <c r="V3777" s="1"/>
      <c r="W3777" s="1"/>
      <c r="X3777" s="35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 t="s">
        <v>72</v>
      </c>
      <c r="AM3777" s="1" t="s">
        <v>75</v>
      </c>
      <c r="AN3777" s="1" t="s">
        <v>70</v>
      </c>
      <c r="AO3777" s="1">
        <v>716</v>
      </c>
      <c r="AP3777" s="1"/>
      <c r="AQ3777" s="2">
        <v>8050</v>
      </c>
      <c r="AR3777" s="36">
        <v>5763800</v>
      </c>
      <c r="AS3777" s="1">
        <v>33</v>
      </c>
      <c r="AT3777" s="45">
        <v>0.56000000000000005</v>
      </c>
      <c r="AU3777" s="36">
        <v>2536071.9999999995</v>
      </c>
      <c r="AV3777" s="36">
        <v>2589771.9999999995</v>
      </c>
      <c r="AW3777" s="1"/>
      <c r="AX3777" s="2"/>
      <c r="AY3777" s="1"/>
      <c r="AZ3777" s="1"/>
      <c r="BA3777" s="36"/>
      <c r="BB3777" s="2"/>
      <c r="BC3777" s="1"/>
      <c r="BD3777" s="1"/>
      <c r="BE3777" s="36">
        <v>2536071.9999999995</v>
      </c>
      <c r="BF3777" s="36">
        <v>2589771.9999999995</v>
      </c>
      <c r="BG3777" s="1"/>
      <c r="BH3777" s="1"/>
      <c r="BI3777" s="1">
        <v>50</v>
      </c>
      <c r="BJ3777" s="1">
        <v>0</v>
      </c>
      <c r="BK3777" s="1">
        <v>0.03</v>
      </c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37" t="s">
        <v>76</v>
      </c>
    </row>
    <row r="3778" spans="1:77" x14ac:dyDescent="0.25">
      <c r="A3778" s="1">
        <v>3773</v>
      </c>
      <c r="B3778" s="1"/>
      <c r="C3778" s="1"/>
      <c r="D3778" s="1"/>
      <c r="E3778" s="1"/>
      <c r="F3778" s="1">
        <v>3773</v>
      </c>
      <c r="G3778" s="1" t="s">
        <v>67</v>
      </c>
      <c r="H3778" s="1">
        <v>4744</v>
      </c>
      <c r="M3778" s="1">
        <v>0</v>
      </c>
      <c r="N3778" s="1">
        <v>1</v>
      </c>
      <c r="O3778" s="1">
        <v>34</v>
      </c>
      <c r="P3778" s="1" t="s">
        <v>70</v>
      </c>
      <c r="Q3778" s="2">
        <v>134</v>
      </c>
      <c r="R3778" s="1"/>
      <c r="S3778" s="2">
        <v>300</v>
      </c>
      <c r="T3778" s="1"/>
      <c r="U3778" s="1"/>
      <c r="V3778" s="1"/>
      <c r="W3778" s="1"/>
      <c r="X3778" s="35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 t="s">
        <v>72</v>
      </c>
      <c r="AM3778" s="1" t="s">
        <v>75</v>
      </c>
      <c r="AN3778" s="1" t="s">
        <v>70</v>
      </c>
      <c r="AO3778" s="1">
        <v>536</v>
      </c>
      <c r="AP3778" s="1"/>
      <c r="AQ3778" s="2">
        <v>8050</v>
      </c>
      <c r="AR3778" s="36">
        <v>4314800</v>
      </c>
      <c r="AS3778" s="1">
        <v>34</v>
      </c>
      <c r="AT3778" s="45">
        <v>0.57999999999999996</v>
      </c>
      <c r="AU3778" s="36">
        <v>1812216</v>
      </c>
      <c r="AV3778" s="36">
        <v>1852416</v>
      </c>
      <c r="AW3778" s="1"/>
      <c r="AX3778" s="2"/>
      <c r="AY3778" s="1"/>
      <c r="AZ3778" s="1"/>
      <c r="BA3778" s="36"/>
      <c r="BB3778" s="2"/>
      <c r="BC3778" s="1"/>
      <c r="BD3778" s="1"/>
      <c r="BE3778" s="36">
        <v>1812216</v>
      </c>
      <c r="BF3778" s="36">
        <v>1852416</v>
      </c>
      <c r="BG3778" s="1"/>
      <c r="BH3778" s="1"/>
      <c r="BI3778" s="1">
        <v>50</v>
      </c>
      <c r="BJ3778" s="1">
        <v>0</v>
      </c>
      <c r="BK3778" s="1">
        <v>0.03</v>
      </c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37" t="s">
        <v>76</v>
      </c>
    </row>
    <row r="3779" spans="1:77" x14ac:dyDescent="0.25">
      <c r="A3779" s="1">
        <v>3774</v>
      </c>
      <c r="B3779" s="1"/>
      <c r="C3779" s="1"/>
      <c r="D3779" s="1"/>
      <c r="E3779" s="1"/>
      <c r="F3779" s="1">
        <v>3774</v>
      </c>
      <c r="G3779" s="1" t="s">
        <v>67</v>
      </c>
      <c r="H3779" s="1">
        <v>4745</v>
      </c>
      <c r="M3779" s="1">
        <v>0</v>
      </c>
      <c r="N3779" s="1">
        <v>1</v>
      </c>
      <c r="O3779" s="1">
        <v>63</v>
      </c>
      <c r="P3779" s="1" t="s">
        <v>70</v>
      </c>
      <c r="Q3779" s="2">
        <v>163</v>
      </c>
      <c r="R3779" s="1"/>
      <c r="S3779" s="2">
        <v>300</v>
      </c>
      <c r="T3779" s="1"/>
      <c r="U3779" s="1"/>
      <c r="V3779" s="1"/>
      <c r="W3779" s="1"/>
      <c r="X3779" s="35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 t="s">
        <v>72</v>
      </c>
      <c r="AM3779" s="1" t="s">
        <v>73</v>
      </c>
      <c r="AN3779" s="1" t="s">
        <v>70</v>
      </c>
      <c r="AO3779" s="1">
        <v>652</v>
      </c>
      <c r="AP3779" s="1"/>
      <c r="AQ3779" s="2">
        <v>7450</v>
      </c>
      <c r="AR3779" s="36">
        <v>4857400</v>
      </c>
      <c r="AS3779" s="1">
        <v>34</v>
      </c>
      <c r="AT3779" s="45">
        <v>0.85</v>
      </c>
      <c r="AU3779" s="36">
        <v>728610</v>
      </c>
      <c r="AV3779" s="36">
        <v>777510</v>
      </c>
      <c r="AW3779" s="1"/>
      <c r="AX3779" s="2"/>
      <c r="AY3779" s="1"/>
      <c r="AZ3779" s="1"/>
      <c r="BA3779" s="36"/>
      <c r="BB3779" s="2"/>
      <c r="BC3779" s="1"/>
      <c r="BD3779" s="1"/>
      <c r="BE3779" s="36">
        <v>728610</v>
      </c>
      <c r="BF3779" s="36">
        <v>777510</v>
      </c>
      <c r="BG3779" s="1"/>
      <c r="BH3779" s="1"/>
      <c r="BI3779" s="1">
        <v>50</v>
      </c>
      <c r="BJ3779" s="1">
        <v>0</v>
      </c>
      <c r="BK3779" s="1">
        <v>0.03</v>
      </c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37" t="s">
        <v>76</v>
      </c>
    </row>
    <row r="3780" spans="1:77" x14ac:dyDescent="0.25">
      <c r="A3780" s="1">
        <v>3775</v>
      </c>
      <c r="B3780" s="1"/>
      <c r="C3780" s="1"/>
      <c r="D3780" s="1"/>
      <c r="E3780" s="1"/>
      <c r="F3780" s="1">
        <v>3775</v>
      </c>
      <c r="G3780" s="1" t="s">
        <v>67</v>
      </c>
      <c r="H3780" s="1">
        <v>4746</v>
      </c>
      <c r="M3780" s="1">
        <v>0</v>
      </c>
      <c r="N3780" s="1">
        <v>1</v>
      </c>
      <c r="O3780" s="1">
        <v>7</v>
      </c>
      <c r="P3780" s="1" t="s">
        <v>70</v>
      </c>
      <c r="Q3780" s="2">
        <v>107</v>
      </c>
      <c r="R3780" s="1"/>
      <c r="S3780" s="2">
        <v>300</v>
      </c>
      <c r="T3780" s="1"/>
      <c r="U3780" s="1"/>
      <c r="V3780" s="1"/>
      <c r="W3780" s="1"/>
      <c r="X3780" s="35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 t="s">
        <v>72</v>
      </c>
      <c r="AM3780" s="1" t="s">
        <v>73</v>
      </c>
      <c r="AN3780" s="1" t="s">
        <v>70</v>
      </c>
      <c r="AO3780" s="1">
        <v>428</v>
      </c>
      <c r="AP3780" s="1"/>
      <c r="AQ3780" s="2">
        <v>7450</v>
      </c>
      <c r="AR3780" s="36">
        <v>3188600</v>
      </c>
      <c r="AS3780" s="1">
        <v>24</v>
      </c>
      <c r="AT3780" s="45">
        <v>0.85</v>
      </c>
      <c r="AU3780" s="36">
        <v>478290</v>
      </c>
      <c r="AV3780" s="36">
        <v>510390</v>
      </c>
      <c r="AW3780" s="1"/>
      <c r="AX3780" s="2"/>
      <c r="AY3780" s="1"/>
      <c r="AZ3780" s="1"/>
      <c r="BA3780" s="36"/>
      <c r="BB3780" s="2"/>
      <c r="BC3780" s="1"/>
      <c r="BD3780" s="1"/>
      <c r="BE3780" s="36">
        <v>478290</v>
      </c>
      <c r="BF3780" s="36">
        <v>510390</v>
      </c>
      <c r="BG3780" s="1"/>
      <c r="BH3780" s="1"/>
      <c r="BI3780" s="1">
        <v>50</v>
      </c>
      <c r="BJ3780" s="1">
        <v>0</v>
      </c>
      <c r="BK3780" s="1">
        <v>0.03</v>
      </c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37" t="s">
        <v>76</v>
      </c>
    </row>
    <row r="3781" spans="1:77" x14ac:dyDescent="0.25">
      <c r="A3781" s="1">
        <v>3776</v>
      </c>
      <c r="B3781" s="1"/>
      <c r="C3781" s="1"/>
      <c r="D3781" s="1"/>
      <c r="E3781" s="1"/>
      <c r="F3781" s="1">
        <v>3776</v>
      </c>
      <c r="G3781" s="1" t="s">
        <v>67</v>
      </c>
      <c r="H3781" s="1">
        <v>4747</v>
      </c>
      <c r="M3781" s="1">
        <v>0</v>
      </c>
      <c r="N3781" s="1">
        <v>0</v>
      </c>
      <c r="O3781" s="1">
        <v>78</v>
      </c>
      <c r="P3781" s="1" t="s">
        <v>70</v>
      </c>
      <c r="Q3781" s="2">
        <v>78</v>
      </c>
      <c r="R3781" s="1"/>
      <c r="S3781" s="2">
        <v>300</v>
      </c>
      <c r="T3781" s="1"/>
      <c r="U3781" s="1"/>
      <c r="V3781" s="1"/>
      <c r="W3781" s="1"/>
      <c r="X3781" s="35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 t="s">
        <v>72</v>
      </c>
      <c r="AM3781" s="1" t="s">
        <v>74</v>
      </c>
      <c r="AN3781" s="1" t="s">
        <v>70</v>
      </c>
      <c r="AO3781" s="1">
        <v>312</v>
      </c>
      <c r="AP3781" s="1"/>
      <c r="AQ3781" s="2">
        <v>7650</v>
      </c>
      <c r="AR3781" s="36">
        <v>2386800</v>
      </c>
      <c r="AS3781" s="1">
        <v>34</v>
      </c>
      <c r="AT3781" s="45">
        <v>0.93</v>
      </c>
      <c r="AU3781" s="36">
        <v>167076</v>
      </c>
      <c r="AV3781" s="36">
        <v>190476</v>
      </c>
      <c r="AW3781" s="1"/>
      <c r="AX3781" s="2"/>
      <c r="AY3781" s="1"/>
      <c r="AZ3781" s="1"/>
      <c r="BA3781" s="36"/>
      <c r="BB3781" s="2"/>
      <c r="BC3781" s="1"/>
      <c r="BD3781" s="1"/>
      <c r="BE3781" s="36">
        <v>167076</v>
      </c>
      <c r="BF3781" s="36">
        <v>190476</v>
      </c>
      <c r="BG3781" s="1"/>
      <c r="BH3781" s="1"/>
      <c r="BI3781" s="1">
        <v>50</v>
      </c>
      <c r="BJ3781" s="1">
        <v>0</v>
      </c>
      <c r="BK3781" s="1">
        <v>0.03</v>
      </c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37" t="s">
        <v>76</v>
      </c>
    </row>
    <row r="3782" spans="1:77" x14ac:dyDescent="0.25">
      <c r="A3782" s="1">
        <v>3777</v>
      </c>
      <c r="B3782" s="1"/>
      <c r="C3782" s="1"/>
      <c r="D3782" s="1"/>
      <c r="E3782" s="1"/>
      <c r="F3782" s="1">
        <v>3777</v>
      </c>
      <c r="G3782" s="1" t="s">
        <v>67</v>
      </c>
      <c r="H3782" s="1">
        <v>4748</v>
      </c>
      <c r="M3782" s="1">
        <v>0</v>
      </c>
      <c r="N3782" s="1">
        <v>0</v>
      </c>
      <c r="O3782" s="1">
        <v>49</v>
      </c>
      <c r="P3782" s="1" t="s">
        <v>70</v>
      </c>
      <c r="Q3782" s="2">
        <v>49</v>
      </c>
      <c r="R3782" s="1"/>
      <c r="S3782" s="2">
        <v>130</v>
      </c>
      <c r="T3782" s="1"/>
      <c r="U3782" s="1"/>
      <c r="V3782" s="1"/>
      <c r="W3782" s="1"/>
      <c r="X3782" s="35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 t="s">
        <v>72</v>
      </c>
      <c r="AM3782" s="1" t="s">
        <v>73</v>
      </c>
      <c r="AN3782" s="1" t="s">
        <v>70</v>
      </c>
      <c r="AO3782" s="1">
        <v>196</v>
      </c>
      <c r="AP3782" s="1"/>
      <c r="AQ3782" s="2">
        <v>7450</v>
      </c>
      <c r="AR3782" s="36">
        <v>1460200</v>
      </c>
      <c r="AS3782" s="1">
        <v>24</v>
      </c>
      <c r="AT3782" s="45">
        <v>0.85</v>
      </c>
      <c r="AU3782" s="36">
        <v>219030</v>
      </c>
      <c r="AV3782" s="36">
        <v>225400</v>
      </c>
      <c r="AW3782" s="1"/>
      <c r="AX3782" s="2"/>
      <c r="AY3782" s="1"/>
      <c r="AZ3782" s="1"/>
      <c r="BA3782" s="36"/>
      <c r="BB3782" s="2"/>
      <c r="BC3782" s="1"/>
      <c r="BD3782" s="1"/>
      <c r="BE3782" s="36">
        <v>219030</v>
      </c>
      <c r="BF3782" s="36">
        <v>225400</v>
      </c>
      <c r="BG3782" s="1"/>
      <c r="BH3782" s="1"/>
      <c r="BI3782" s="1">
        <v>50</v>
      </c>
      <c r="BJ3782" s="1">
        <v>0</v>
      </c>
      <c r="BK3782" s="1">
        <v>0.03</v>
      </c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37" t="s">
        <v>76</v>
      </c>
    </row>
    <row r="3783" spans="1:77" x14ac:dyDescent="0.25">
      <c r="A3783" s="1">
        <v>3778</v>
      </c>
      <c r="B3783" s="1"/>
      <c r="C3783" s="1"/>
      <c r="D3783" s="1"/>
      <c r="E3783" s="1"/>
      <c r="F3783" s="1">
        <v>3778</v>
      </c>
      <c r="G3783" s="1" t="s">
        <v>67</v>
      </c>
      <c r="H3783" s="1">
        <v>4749</v>
      </c>
      <c r="M3783" s="1">
        <v>0</v>
      </c>
      <c r="N3783" s="1">
        <v>0</v>
      </c>
      <c r="O3783" s="1">
        <v>90</v>
      </c>
      <c r="P3783" s="1" t="s">
        <v>70</v>
      </c>
      <c r="Q3783" s="2">
        <v>90</v>
      </c>
      <c r="R3783" s="1"/>
      <c r="S3783" s="2">
        <v>300</v>
      </c>
      <c r="T3783" s="1"/>
      <c r="U3783" s="1"/>
      <c r="V3783" s="1"/>
      <c r="W3783" s="1"/>
      <c r="X3783" s="35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 t="s">
        <v>72</v>
      </c>
      <c r="AM3783" s="1" t="s">
        <v>73</v>
      </c>
      <c r="AN3783" s="1" t="s">
        <v>70</v>
      </c>
      <c r="AO3783" s="1">
        <v>360</v>
      </c>
      <c r="AP3783" s="1"/>
      <c r="AQ3783" s="2">
        <v>7450</v>
      </c>
      <c r="AR3783" s="36">
        <v>2682000</v>
      </c>
      <c r="AS3783" s="1">
        <v>24</v>
      </c>
      <c r="AT3783" s="45">
        <v>0.85</v>
      </c>
      <c r="AU3783" s="36">
        <v>402300</v>
      </c>
      <c r="AV3783" s="36">
        <v>429300</v>
      </c>
      <c r="AW3783" s="1"/>
      <c r="AX3783" s="2"/>
      <c r="AY3783" s="1"/>
      <c r="AZ3783" s="1"/>
      <c r="BA3783" s="36"/>
      <c r="BB3783" s="2"/>
      <c r="BC3783" s="1"/>
      <c r="BD3783" s="1"/>
      <c r="BE3783" s="36">
        <v>402300</v>
      </c>
      <c r="BF3783" s="36">
        <v>429300</v>
      </c>
      <c r="BG3783" s="1"/>
      <c r="BH3783" s="1"/>
      <c r="BI3783" s="1">
        <v>50</v>
      </c>
      <c r="BJ3783" s="1">
        <v>0</v>
      </c>
      <c r="BK3783" s="1">
        <v>0.03</v>
      </c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37" t="s">
        <v>76</v>
      </c>
    </row>
    <row r="3784" spans="1:77" x14ac:dyDescent="0.25">
      <c r="A3784" s="1">
        <v>3779</v>
      </c>
      <c r="B3784" s="1"/>
      <c r="C3784" s="1"/>
      <c r="D3784" s="1"/>
      <c r="E3784" s="1"/>
      <c r="F3784" s="1">
        <v>3779</v>
      </c>
      <c r="G3784" s="1" t="s">
        <v>67</v>
      </c>
      <c r="H3784" s="1">
        <v>4750</v>
      </c>
      <c r="M3784" s="1">
        <v>0</v>
      </c>
      <c r="N3784" s="1">
        <v>0</v>
      </c>
      <c r="O3784" s="1">
        <v>51</v>
      </c>
      <c r="P3784" s="1" t="s">
        <v>70</v>
      </c>
      <c r="Q3784" s="2">
        <v>51</v>
      </c>
      <c r="R3784" s="1"/>
      <c r="S3784" s="2">
        <v>300</v>
      </c>
      <c r="T3784" s="1"/>
      <c r="U3784" s="1"/>
      <c r="V3784" s="1"/>
      <c r="W3784" s="1"/>
      <c r="X3784" s="35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 t="s">
        <v>72</v>
      </c>
      <c r="AM3784" s="1" t="s">
        <v>73</v>
      </c>
      <c r="AN3784" s="1" t="s">
        <v>70</v>
      </c>
      <c r="AO3784" s="1">
        <v>204</v>
      </c>
      <c r="AP3784" s="1"/>
      <c r="AQ3784" s="2">
        <v>7450</v>
      </c>
      <c r="AR3784" s="36">
        <v>1519800</v>
      </c>
      <c r="AS3784" s="1">
        <v>34</v>
      </c>
      <c r="AT3784" s="45">
        <v>0.85</v>
      </c>
      <c r="AU3784" s="36">
        <v>227970</v>
      </c>
      <c r="AV3784" s="36">
        <v>243270</v>
      </c>
      <c r="AW3784" s="1"/>
      <c r="AX3784" s="2"/>
      <c r="AY3784" s="1"/>
      <c r="AZ3784" s="1"/>
      <c r="BA3784" s="36"/>
      <c r="BB3784" s="2"/>
      <c r="BC3784" s="1"/>
      <c r="BD3784" s="1"/>
      <c r="BE3784" s="36">
        <v>227970</v>
      </c>
      <c r="BF3784" s="36">
        <v>243270</v>
      </c>
      <c r="BG3784" s="1"/>
      <c r="BH3784" s="1"/>
      <c r="BI3784" s="1">
        <v>50</v>
      </c>
      <c r="BJ3784" s="1">
        <v>0</v>
      </c>
      <c r="BK3784" s="1">
        <v>0.03</v>
      </c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37" t="s">
        <v>76</v>
      </c>
    </row>
    <row r="3785" spans="1:77" x14ac:dyDescent="0.25">
      <c r="A3785" s="1">
        <v>3780</v>
      </c>
      <c r="B3785" s="1"/>
      <c r="C3785" s="1"/>
      <c r="D3785" s="1"/>
      <c r="E3785" s="1"/>
      <c r="F3785" s="1">
        <v>3780</v>
      </c>
      <c r="G3785" s="1" t="s">
        <v>67</v>
      </c>
      <c r="H3785" s="1">
        <v>4751</v>
      </c>
      <c r="M3785" s="1">
        <v>0</v>
      </c>
      <c r="N3785" s="1">
        <v>3</v>
      </c>
      <c r="O3785" s="1">
        <v>11.4</v>
      </c>
      <c r="P3785" s="1" t="s">
        <v>70</v>
      </c>
      <c r="Q3785" s="2">
        <v>311.39999999999998</v>
      </c>
      <c r="R3785" s="1"/>
      <c r="S3785" s="2">
        <v>260</v>
      </c>
      <c r="T3785" s="1"/>
      <c r="U3785" s="1"/>
      <c r="V3785" s="1"/>
      <c r="W3785" s="1"/>
      <c r="X3785" s="35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 t="s">
        <v>72</v>
      </c>
      <c r="AM3785" s="1" t="s">
        <v>73</v>
      </c>
      <c r="AN3785" s="1" t="s">
        <v>70</v>
      </c>
      <c r="AO3785" s="1">
        <v>1245.5999999999999</v>
      </c>
      <c r="AP3785" s="1"/>
      <c r="AQ3785" s="2">
        <v>7450</v>
      </c>
      <c r="AR3785" s="36">
        <v>9279720</v>
      </c>
      <c r="AS3785" s="1">
        <v>24</v>
      </c>
      <c r="AT3785" s="45">
        <v>0.85</v>
      </c>
      <c r="AU3785" s="36">
        <v>1391958</v>
      </c>
      <c r="AV3785" s="36">
        <v>1472922</v>
      </c>
      <c r="AW3785" s="1"/>
      <c r="AX3785" s="2"/>
      <c r="AY3785" s="1"/>
      <c r="AZ3785" s="1"/>
      <c r="BA3785" s="36"/>
      <c r="BB3785" s="2"/>
      <c r="BC3785" s="1"/>
      <c r="BD3785" s="1"/>
      <c r="BE3785" s="36">
        <v>1391958</v>
      </c>
      <c r="BF3785" s="36">
        <v>1472922</v>
      </c>
      <c r="BG3785" s="1"/>
      <c r="BH3785" s="1"/>
      <c r="BI3785" s="1">
        <v>50</v>
      </c>
      <c r="BJ3785" s="1">
        <v>0</v>
      </c>
      <c r="BK3785" s="1">
        <v>0.03</v>
      </c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37" t="s">
        <v>76</v>
      </c>
    </row>
    <row r="3786" spans="1:77" x14ac:dyDescent="0.25">
      <c r="A3786" s="1">
        <v>3781</v>
      </c>
      <c r="B3786" s="1"/>
      <c r="C3786" s="1"/>
      <c r="D3786" s="1"/>
      <c r="E3786" s="1"/>
      <c r="F3786" s="1">
        <v>3781</v>
      </c>
      <c r="G3786" s="1" t="s">
        <v>67</v>
      </c>
      <c r="H3786" s="1">
        <v>4752</v>
      </c>
      <c r="M3786" s="1">
        <v>1</v>
      </c>
      <c r="N3786" s="1">
        <v>2</v>
      </c>
      <c r="O3786" s="1">
        <v>3</v>
      </c>
      <c r="P3786" s="1" t="s">
        <v>70</v>
      </c>
      <c r="Q3786" s="2">
        <v>603</v>
      </c>
      <c r="R3786" s="1"/>
      <c r="S3786" s="2">
        <v>250</v>
      </c>
      <c r="T3786" s="1"/>
      <c r="U3786" s="1"/>
      <c r="V3786" s="1"/>
      <c r="W3786" s="1"/>
      <c r="X3786" s="35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 t="s">
        <v>72</v>
      </c>
      <c r="AM3786" s="1" t="s">
        <v>75</v>
      </c>
      <c r="AN3786" s="1" t="s">
        <v>70</v>
      </c>
      <c r="AO3786" s="1">
        <v>2412</v>
      </c>
      <c r="AP3786" s="1"/>
      <c r="AQ3786" s="2">
        <v>8050</v>
      </c>
      <c r="AR3786" s="36">
        <v>19416600</v>
      </c>
      <c r="AS3786" s="1">
        <v>34</v>
      </c>
      <c r="AT3786" s="45">
        <v>0.57999999999999996</v>
      </c>
      <c r="AU3786" s="36">
        <v>8154972</v>
      </c>
      <c r="AV3786" s="36">
        <v>8305722</v>
      </c>
      <c r="AW3786" s="1"/>
      <c r="AX3786" s="2"/>
      <c r="AY3786" s="1"/>
      <c r="AZ3786" s="1"/>
      <c r="BA3786" s="36"/>
      <c r="BB3786" s="2"/>
      <c r="BC3786" s="1"/>
      <c r="BD3786" s="1"/>
      <c r="BE3786" s="36">
        <v>8154972</v>
      </c>
      <c r="BF3786" s="36">
        <v>8305722</v>
      </c>
      <c r="BG3786" s="1"/>
      <c r="BH3786" s="1"/>
      <c r="BI3786" s="1">
        <v>50</v>
      </c>
      <c r="BJ3786" s="1">
        <v>0</v>
      </c>
      <c r="BK3786" s="1">
        <v>0.03</v>
      </c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37" t="s">
        <v>76</v>
      </c>
    </row>
    <row r="3787" spans="1:77" x14ac:dyDescent="0.25">
      <c r="A3787" s="1">
        <v>3782</v>
      </c>
      <c r="B3787" s="1"/>
      <c r="C3787" s="1"/>
      <c r="D3787" s="1"/>
      <c r="E3787" s="1"/>
      <c r="F3787" s="1">
        <v>3782</v>
      </c>
      <c r="G3787" s="1" t="s">
        <v>67</v>
      </c>
      <c r="H3787" s="1">
        <v>4754</v>
      </c>
      <c r="M3787" s="1">
        <v>0</v>
      </c>
      <c r="N3787" s="1">
        <v>1</v>
      </c>
      <c r="O3787" s="1">
        <v>34.299999999999997</v>
      </c>
      <c r="P3787" s="1" t="s">
        <v>70</v>
      </c>
      <c r="Q3787" s="2">
        <v>134.30000000000001</v>
      </c>
      <c r="R3787" s="1"/>
      <c r="S3787" s="2">
        <v>450</v>
      </c>
      <c r="T3787" s="1"/>
      <c r="U3787" s="1"/>
      <c r="V3787" s="1"/>
      <c r="W3787" s="1"/>
      <c r="X3787" s="35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 t="s">
        <v>72</v>
      </c>
      <c r="AM3787" s="1" t="s">
        <v>75</v>
      </c>
      <c r="AN3787" s="1" t="s">
        <v>70</v>
      </c>
      <c r="AO3787" s="1">
        <v>537.20000000000005</v>
      </c>
      <c r="AP3787" s="1"/>
      <c r="AQ3787" s="2">
        <v>8050</v>
      </c>
      <c r="AR3787" s="36">
        <v>4324460</v>
      </c>
      <c r="AS3787" s="1">
        <v>18</v>
      </c>
      <c r="AT3787" s="45">
        <v>0.26</v>
      </c>
      <c r="AU3787" s="36">
        <v>3200100.4</v>
      </c>
      <c r="AV3787" s="36">
        <v>3260535.4</v>
      </c>
      <c r="AW3787" s="1"/>
      <c r="AX3787" s="2"/>
      <c r="AY3787" s="1"/>
      <c r="AZ3787" s="1"/>
      <c r="BA3787" s="36"/>
      <c r="BB3787" s="2"/>
      <c r="BC3787" s="1"/>
      <c r="BD3787" s="1"/>
      <c r="BE3787" s="36">
        <v>3200100.4</v>
      </c>
      <c r="BF3787" s="36">
        <v>3260535.4</v>
      </c>
      <c r="BG3787" s="1"/>
      <c r="BH3787" s="1"/>
      <c r="BI3787" s="1">
        <v>50</v>
      </c>
      <c r="BJ3787" s="1">
        <v>0</v>
      </c>
      <c r="BK3787" s="1">
        <v>0.03</v>
      </c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37" t="s">
        <v>76</v>
      </c>
    </row>
    <row r="3788" spans="1:77" x14ac:dyDescent="0.25">
      <c r="A3788" s="1">
        <v>3783</v>
      </c>
      <c r="B3788" s="1"/>
      <c r="C3788" s="1"/>
      <c r="D3788" s="1"/>
      <c r="E3788" s="1"/>
      <c r="F3788" s="1">
        <v>3783</v>
      </c>
      <c r="G3788" s="1" t="s">
        <v>67</v>
      </c>
      <c r="H3788" s="1">
        <v>4755</v>
      </c>
      <c r="M3788" s="1">
        <v>0</v>
      </c>
      <c r="N3788" s="1">
        <v>0</v>
      </c>
      <c r="O3788" s="1">
        <v>94</v>
      </c>
      <c r="P3788" s="1" t="s">
        <v>70</v>
      </c>
      <c r="Q3788" s="2">
        <v>94</v>
      </c>
      <c r="R3788" s="1"/>
      <c r="S3788" s="2">
        <v>300</v>
      </c>
      <c r="T3788" s="1"/>
      <c r="U3788" s="1"/>
      <c r="V3788" s="1"/>
      <c r="W3788" s="1"/>
      <c r="X3788" s="35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 t="s">
        <v>72</v>
      </c>
      <c r="AM3788" s="1" t="s">
        <v>75</v>
      </c>
      <c r="AN3788" s="1" t="s">
        <v>70</v>
      </c>
      <c r="AO3788" s="1">
        <v>376</v>
      </c>
      <c r="AP3788" s="1"/>
      <c r="AQ3788" s="2">
        <v>8050</v>
      </c>
      <c r="AR3788" s="36">
        <v>3026800</v>
      </c>
      <c r="AS3788" s="1">
        <v>8</v>
      </c>
      <c r="AT3788" s="45">
        <v>0.08</v>
      </c>
      <c r="AU3788" s="36">
        <v>2784656</v>
      </c>
      <c r="AV3788" s="36">
        <v>2812856</v>
      </c>
      <c r="AW3788" s="1"/>
      <c r="AX3788" s="2"/>
      <c r="AY3788" s="1"/>
      <c r="AZ3788" s="1"/>
      <c r="BA3788" s="36"/>
      <c r="BB3788" s="2"/>
      <c r="BC3788" s="1"/>
      <c r="BD3788" s="1"/>
      <c r="BE3788" s="36">
        <v>2784656</v>
      </c>
      <c r="BF3788" s="36">
        <v>2812856</v>
      </c>
      <c r="BG3788" s="1"/>
      <c r="BH3788" s="1"/>
      <c r="BI3788" s="1">
        <v>50</v>
      </c>
      <c r="BJ3788" s="1">
        <v>0</v>
      </c>
      <c r="BK3788" s="1">
        <v>0.03</v>
      </c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37" t="s">
        <v>76</v>
      </c>
    </row>
    <row r="3789" spans="1:77" x14ac:dyDescent="0.25">
      <c r="A3789" s="1">
        <v>3784</v>
      </c>
      <c r="B3789" s="1"/>
      <c r="C3789" s="1"/>
      <c r="D3789" s="1"/>
      <c r="E3789" s="1"/>
      <c r="F3789" s="1">
        <v>3784</v>
      </c>
      <c r="G3789" s="1" t="s">
        <v>67</v>
      </c>
      <c r="H3789" s="1">
        <v>4756</v>
      </c>
      <c r="M3789" s="1">
        <v>0</v>
      </c>
      <c r="N3789" s="1">
        <v>0</v>
      </c>
      <c r="O3789" s="1">
        <v>42.3</v>
      </c>
      <c r="P3789" s="1" t="s">
        <v>70</v>
      </c>
      <c r="Q3789" s="2">
        <v>42.3</v>
      </c>
      <c r="R3789" s="1"/>
      <c r="S3789" s="2">
        <v>250</v>
      </c>
      <c r="T3789" s="1"/>
      <c r="U3789" s="1"/>
      <c r="V3789" s="1"/>
      <c r="W3789" s="1"/>
      <c r="X3789" s="35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 t="s">
        <v>72</v>
      </c>
      <c r="AM3789" s="1" t="s">
        <v>75</v>
      </c>
      <c r="AN3789" s="1" t="s">
        <v>70</v>
      </c>
      <c r="AO3789" s="1">
        <v>169.2</v>
      </c>
      <c r="AP3789" s="1"/>
      <c r="AQ3789" s="2">
        <v>8050</v>
      </c>
      <c r="AR3789" s="36">
        <v>1362060</v>
      </c>
      <c r="AS3789" s="1">
        <v>34</v>
      </c>
      <c r="AT3789" s="45">
        <v>0.57999999999999996</v>
      </c>
      <c r="AU3789" s="36">
        <v>572065.20000000007</v>
      </c>
      <c r="AV3789" s="36">
        <v>582640.20000000007</v>
      </c>
      <c r="AW3789" s="1"/>
      <c r="AX3789" s="2"/>
      <c r="AY3789" s="1"/>
      <c r="AZ3789" s="1"/>
      <c r="BA3789" s="36"/>
      <c r="BB3789" s="2"/>
      <c r="BC3789" s="1"/>
      <c r="BD3789" s="1"/>
      <c r="BE3789" s="36">
        <v>572065.20000000007</v>
      </c>
      <c r="BF3789" s="36">
        <v>582640.20000000007</v>
      </c>
      <c r="BG3789" s="1"/>
      <c r="BH3789" s="1"/>
      <c r="BI3789" s="1">
        <v>50</v>
      </c>
      <c r="BJ3789" s="1">
        <v>0</v>
      </c>
      <c r="BK3789" s="1">
        <v>0.03</v>
      </c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37" t="s">
        <v>76</v>
      </c>
    </row>
    <row r="3790" spans="1:77" x14ac:dyDescent="0.25">
      <c r="A3790" s="1">
        <v>3785</v>
      </c>
      <c r="B3790" s="1"/>
      <c r="C3790" s="1"/>
      <c r="D3790" s="1"/>
      <c r="E3790" s="1"/>
      <c r="F3790" s="1">
        <v>3785</v>
      </c>
      <c r="G3790" s="1" t="s">
        <v>67</v>
      </c>
      <c r="H3790" s="1">
        <v>4758</v>
      </c>
      <c r="M3790" s="1">
        <v>0</v>
      </c>
      <c r="N3790" s="1">
        <v>0</v>
      </c>
      <c r="O3790" s="1">
        <v>87</v>
      </c>
      <c r="P3790" s="1" t="s">
        <v>70</v>
      </c>
      <c r="Q3790" s="2">
        <v>87</v>
      </c>
      <c r="R3790" s="1"/>
      <c r="S3790" s="2">
        <v>200</v>
      </c>
      <c r="T3790" s="1"/>
      <c r="U3790" s="1"/>
      <c r="V3790" s="1"/>
      <c r="W3790" s="1"/>
      <c r="X3790" s="35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 t="s">
        <v>72</v>
      </c>
      <c r="AM3790" s="1" t="s">
        <v>75</v>
      </c>
      <c r="AN3790" s="1" t="s">
        <v>70</v>
      </c>
      <c r="AO3790" s="1">
        <v>348</v>
      </c>
      <c r="AP3790" s="1"/>
      <c r="AQ3790" s="2">
        <v>8050</v>
      </c>
      <c r="AR3790" s="36">
        <v>2801400</v>
      </c>
      <c r="AS3790" s="1">
        <v>24</v>
      </c>
      <c r="AT3790" s="45">
        <v>0.38</v>
      </c>
      <c r="AU3790" s="36">
        <v>1736868</v>
      </c>
      <c r="AV3790" s="36">
        <v>1754268</v>
      </c>
      <c r="AW3790" s="1"/>
      <c r="AX3790" s="2"/>
      <c r="AY3790" s="1"/>
      <c r="AZ3790" s="1"/>
      <c r="BA3790" s="36"/>
      <c r="BB3790" s="2"/>
      <c r="BC3790" s="1"/>
      <c r="BD3790" s="1"/>
      <c r="BE3790" s="36">
        <v>1736868</v>
      </c>
      <c r="BF3790" s="36">
        <v>1754268</v>
      </c>
      <c r="BG3790" s="1"/>
      <c r="BH3790" s="1"/>
      <c r="BI3790" s="1">
        <v>50</v>
      </c>
      <c r="BJ3790" s="1">
        <v>0</v>
      </c>
      <c r="BK3790" s="1">
        <v>0.03</v>
      </c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37" t="s">
        <v>76</v>
      </c>
    </row>
    <row r="3791" spans="1:77" x14ac:dyDescent="0.25">
      <c r="A3791" s="1">
        <v>3786</v>
      </c>
      <c r="B3791" s="1"/>
      <c r="C3791" s="1"/>
      <c r="D3791" s="1"/>
      <c r="E3791" s="1"/>
      <c r="F3791" s="1">
        <v>3786</v>
      </c>
      <c r="G3791" s="1" t="s">
        <v>67</v>
      </c>
      <c r="H3791" s="1">
        <v>4759</v>
      </c>
      <c r="M3791" s="1">
        <v>0</v>
      </c>
      <c r="N3791" s="1">
        <v>0</v>
      </c>
      <c r="O3791" s="1">
        <v>26</v>
      </c>
      <c r="P3791" s="1" t="s">
        <v>70</v>
      </c>
      <c r="Q3791" s="2">
        <v>26</v>
      </c>
      <c r="R3791" s="1"/>
      <c r="S3791" s="2">
        <v>130</v>
      </c>
      <c r="T3791" s="1"/>
      <c r="U3791" s="1"/>
      <c r="V3791" s="1"/>
      <c r="W3791" s="1"/>
      <c r="X3791" s="35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 t="s">
        <v>72</v>
      </c>
      <c r="AM3791" s="1" t="s">
        <v>75</v>
      </c>
      <c r="AN3791" s="1" t="s">
        <v>70</v>
      </c>
      <c r="AO3791" s="1">
        <v>104</v>
      </c>
      <c r="AP3791" s="1"/>
      <c r="AQ3791" s="2">
        <v>8050</v>
      </c>
      <c r="AR3791" s="36">
        <v>837200</v>
      </c>
      <c r="AS3791" s="1">
        <v>15</v>
      </c>
      <c r="AT3791" s="45">
        <v>0.2</v>
      </c>
      <c r="AU3791" s="36">
        <v>669760</v>
      </c>
      <c r="AV3791" s="36">
        <v>673140</v>
      </c>
      <c r="AW3791" s="1"/>
      <c r="AX3791" s="2"/>
      <c r="AY3791" s="1"/>
      <c r="AZ3791" s="1"/>
      <c r="BA3791" s="36"/>
      <c r="BB3791" s="2"/>
      <c r="BC3791" s="1"/>
      <c r="BD3791" s="1"/>
      <c r="BE3791" s="36">
        <v>669760</v>
      </c>
      <c r="BF3791" s="36">
        <v>673140</v>
      </c>
      <c r="BG3791" s="1"/>
      <c r="BH3791" s="1"/>
      <c r="BI3791" s="1">
        <v>50</v>
      </c>
      <c r="BJ3791" s="1">
        <v>0</v>
      </c>
      <c r="BK3791" s="1">
        <v>0.03</v>
      </c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37" t="s">
        <v>76</v>
      </c>
    </row>
    <row r="3792" spans="1:77" x14ac:dyDescent="0.25">
      <c r="A3792" s="1">
        <v>3787</v>
      </c>
      <c r="B3792" s="1"/>
      <c r="C3792" s="1"/>
      <c r="D3792" s="1"/>
      <c r="E3792" s="1"/>
      <c r="F3792" s="1">
        <v>3787</v>
      </c>
      <c r="G3792" s="1" t="s">
        <v>67</v>
      </c>
      <c r="H3792" s="1">
        <v>4760</v>
      </c>
      <c r="M3792" s="1">
        <v>0</v>
      </c>
      <c r="N3792" s="1">
        <v>0</v>
      </c>
      <c r="O3792" s="1">
        <v>77.7</v>
      </c>
      <c r="P3792" s="1" t="s">
        <v>70</v>
      </c>
      <c r="Q3792" s="2">
        <v>77.7</v>
      </c>
      <c r="R3792" s="1"/>
      <c r="S3792" s="2">
        <v>300</v>
      </c>
      <c r="T3792" s="1"/>
      <c r="U3792" s="1"/>
      <c r="V3792" s="1"/>
      <c r="W3792" s="1"/>
      <c r="X3792" s="35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 t="s">
        <v>72</v>
      </c>
      <c r="AM3792" s="1" t="s">
        <v>75</v>
      </c>
      <c r="AN3792" s="1" t="s">
        <v>70</v>
      </c>
      <c r="AO3792" s="1">
        <v>310.8</v>
      </c>
      <c r="AP3792" s="1"/>
      <c r="AQ3792" s="2">
        <v>8050</v>
      </c>
      <c r="AR3792" s="36">
        <v>2501940</v>
      </c>
      <c r="AS3792" s="1">
        <v>25</v>
      </c>
      <c r="AT3792" s="45">
        <v>0.4</v>
      </c>
      <c r="AU3792" s="36">
        <v>1501164</v>
      </c>
      <c r="AV3792" s="36">
        <v>1524474</v>
      </c>
      <c r="AW3792" s="1"/>
      <c r="AX3792" s="2"/>
      <c r="AY3792" s="1"/>
      <c r="AZ3792" s="1"/>
      <c r="BA3792" s="36"/>
      <c r="BB3792" s="2"/>
      <c r="BC3792" s="1"/>
      <c r="BD3792" s="1"/>
      <c r="BE3792" s="36">
        <v>1501164</v>
      </c>
      <c r="BF3792" s="36">
        <v>1524474</v>
      </c>
      <c r="BG3792" s="1"/>
      <c r="BH3792" s="1"/>
      <c r="BI3792" s="1">
        <v>50</v>
      </c>
      <c r="BJ3792" s="1">
        <v>0</v>
      </c>
      <c r="BK3792" s="1">
        <v>0.03</v>
      </c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37" t="s">
        <v>76</v>
      </c>
    </row>
    <row r="3793" spans="1:77" x14ac:dyDescent="0.25">
      <c r="A3793" s="1">
        <v>3788</v>
      </c>
      <c r="B3793" s="1"/>
      <c r="C3793" s="1"/>
      <c r="D3793" s="1"/>
      <c r="E3793" s="1"/>
      <c r="F3793" s="1">
        <v>3788</v>
      </c>
      <c r="G3793" s="1" t="s">
        <v>67</v>
      </c>
      <c r="H3793" s="1">
        <v>4762</v>
      </c>
      <c r="M3793" s="1">
        <v>0</v>
      </c>
      <c r="N3793" s="1">
        <v>0</v>
      </c>
      <c r="O3793" s="1">
        <v>20</v>
      </c>
      <c r="P3793" s="1" t="s">
        <v>70</v>
      </c>
      <c r="Q3793" s="2">
        <v>20</v>
      </c>
      <c r="R3793" s="1"/>
      <c r="S3793" s="2">
        <v>300</v>
      </c>
      <c r="T3793" s="1"/>
      <c r="U3793" s="1"/>
      <c r="V3793" s="1"/>
      <c r="W3793" s="1"/>
      <c r="X3793" s="35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 t="s">
        <v>72</v>
      </c>
      <c r="AM3793" s="1" t="s">
        <v>75</v>
      </c>
      <c r="AN3793" s="1" t="s">
        <v>70</v>
      </c>
      <c r="AO3793" s="1">
        <v>80</v>
      </c>
      <c r="AP3793" s="1"/>
      <c r="AQ3793" s="2">
        <v>8050</v>
      </c>
      <c r="AR3793" s="36">
        <v>644000</v>
      </c>
      <c r="AS3793" s="1">
        <v>22</v>
      </c>
      <c r="AT3793" s="45">
        <v>0.34</v>
      </c>
      <c r="AU3793" s="36">
        <v>425040</v>
      </c>
      <c r="AV3793" s="36">
        <v>431040</v>
      </c>
      <c r="AW3793" s="1"/>
      <c r="AX3793" s="2"/>
      <c r="AY3793" s="1"/>
      <c r="AZ3793" s="1"/>
      <c r="BA3793" s="36"/>
      <c r="BB3793" s="2"/>
      <c r="BC3793" s="1"/>
      <c r="BD3793" s="1"/>
      <c r="BE3793" s="36">
        <v>425040</v>
      </c>
      <c r="BF3793" s="36">
        <v>431040</v>
      </c>
      <c r="BG3793" s="1"/>
      <c r="BH3793" s="1"/>
      <c r="BI3793" s="1">
        <v>50</v>
      </c>
      <c r="BJ3793" s="1">
        <v>0</v>
      </c>
      <c r="BK3793" s="1">
        <v>0.03</v>
      </c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37" t="s">
        <v>76</v>
      </c>
    </row>
    <row r="3794" spans="1:77" x14ac:dyDescent="0.25">
      <c r="A3794" s="1">
        <v>3789</v>
      </c>
      <c r="B3794" s="1"/>
      <c r="C3794" s="1"/>
      <c r="D3794" s="1"/>
      <c r="E3794" s="1"/>
      <c r="F3794" s="1">
        <v>3789</v>
      </c>
      <c r="G3794" s="1" t="s">
        <v>67</v>
      </c>
      <c r="H3794" s="1">
        <v>4763</v>
      </c>
      <c r="M3794" s="1">
        <v>0</v>
      </c>
      <c r="N3794" s="1">
        <v>1</v>
      </c>
      <c r="O3794" s="1">
        <v>12</v>
      </c>
      <c r="P3794" s="1" t="s">
        <v>70</v>
      </c>
      <c r="Q3794" s="2">
        <v>112</v>
      </c>
      <c r="R3794" s="1"/>
      <c r="S3794" s="2">
        <v>130</v>
      </c>
      <c r="T3794" s="1"/>
      <c r="U3794" s="1"/>
      <c r="V3794" s="1"/>
      <c r="W3794" s="1"/>
      <c r="X3794" s="35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 t="s">
        <v>72</v>
      </c>
      <c r="AM3794" s="1" t="s">
        <v>75</v>
      </c>
      <c r="AN3794" s="1" t="s">
        <v>70</v>
      </c>
      <c r="AO3794" s="1">
        <v>448</v>
      </c>
      <c r="AP3794" s="1"/>
      <c r="AQ3794" s="2">
        <v>8050</v>
      </c>
      <c r="AR3794" s="36">
        <v>3606400</v>
      </c>
      <c r="AS3794" s="1">
        <v>34</v>
      </c>
      <c r="AT3794" s="45">
        <v>0.57999999999999996</v>
      </c>
      <c r="AU3794" s="36">
        <v>1514688.0000000002</v>
      </c>
      <c r="AV3794" s="36">
        <v>1529248.0000000002</v>
      </c>
      <c r="AW3794" s="1"/>
      <c r="AX3794" s="2"/>
      <c r="AY3794" s="1"/>
      <c r="AZ3794" s="1"/>
      <c r="BA3794" s="36"/>
      <c r="BB3794" s="2"/>
      <c r="BC3794" s="1"/>
      <c r="BD3794" s="1"/>
      <c r="BE3794" s="36">
        <v>1514688.0000000002</v>
      </c>
      <c r="BF3794" s="36">
        <v>1529248.0000000002</v>
      </c>
      <c r="BG3794" s="1"/>
      <c r="BH3794" s="1"/>
      <c r="BI3794" s="1">
        <v>50</v>
      </c>
      <c r="BJ3794" s="1">
        <v>0</v>
      </c>
      <c r="BK3794" s="1">
        <v>0.03</v>
      </c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37" t="s">
        <v>76</v>
      </c>
    </row>
    <row r="3795" spans="1:77" x14ac:dyDescent="0.25">
      <c r="A3795" s="1">
        <v>3790</v>
      </c>
      <c r="B3795" s="1"/>
      <c r="C3795" s="1"/>
      <c r="D3795" s="1"/>
      <c r="E3795" s="1"/>
      <c r="F3795" s="1">
        <v>3790</v>
      </c>
      <c r="G3795" s="1" t="s">
        <v>67</v>
      </c>
      <c r="H3795" s="1">
        <v>4764</v>
      </c>
      <c r="M3795" s="1">
        <v>0</v>
      </c>
      <c r="N3795" s="1">
        <v>2</v>
      </c>
      <c r="O3795" s="1">
        <v>78</v>
      </c>
      <c r="P3795" s="1" t="s">
        <v>70</v>
      </c>
      <c r="Q3795" s="2">
        <v>278</v>
      </c>
      <c r="R3795" s="1"/>
      <c r="S3795" s="2">
        <v>300</v>
      </c>
      <c r="T3795" s="1"/>
      <c r="U3795" s="1"/>
      <c r="V3795" s="1"/>
      <c r="W3795" s="1"/>
      <c r="X3795" s="35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 t="s">
        <v>72</v>
      </c>
      <c r="AM3795" s="1" t="s">
        <v>74</v>
      </c>
      <c r="AN3795" s="1" t="s">
        <v>70</v>
      </c>
      <c r="AO3795" s="1">
        <v>1112</v>
      </c>
      <c r="AP3795" s="1"/>
      <c r="AQ3795" s="2">
        <v>7650</v>
      </c>
      <c r="AR3795" s="36">
        <v>8506800</v>
      </c>
      <c r="AS3795" s="1">
        <v>29</v>
      </c>
      <c r="AT3795" s="45">
        <v>0.93</v>
      </c>
      <c r="AU3795" s="36">
        <v>595476</v>
      </c>
      <c r="AV3795" s="36">
        <v>678876</v>
      </c>
      <c r="AW3795" s="1"/>
      <c r="AX3795" s="2"/>
      <c r="AY3795" s="1"/>
      <c r="AZ3795" s="1"/>
      <c r="BA3795" s="36"/>
      <c r="BB3795" s="2"/>
      <c r="BC3795" s="1"/>
      <c r="BD3795" s="1"/>
      <c r="BE3795" s="36">
        <v>595476</v>
      </c>
      <c r="BF3795" s="36">
        <v>678876</v>
      </c>
      <c r="BG3795" s="1"/>
      <c r="BH3795" s="1"/>
      <c r="BI3795" s="1">
        <v>50</v>
      </c>
      <c r="BJ3795" s="1">
        <v>0</v>
      </c>
      <c r="BK3795" s="1">
        <v>0.03</v>
      </c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37" t="s">
        <v>76</v>
      </c>
    </row>
    <row r="3796" spans="1:77" x14ac:dyDescent="0.25">
      <c r="A3796" s="1">
        <v>3791</v>
      </c>
      <c r="B3796" s="1"/>
      <c r="C3796" s="1"/>
      <c r="D3796" s="1"/>
      <c r="E3796" s="1"/>
      <c r="F3796" s="1">
        <v>3791</v>
      </c>
      <c r="G3796" s="1" t="s">
        <v>67</v>
      </c>
      <c r="H3796" s="1">
        <v>4765</v>
      </c>
      <c r="M3796" s="1">
        <v>0</v>
      </c>
      <c r="N3796" s="1">
        <v>3</v>
      </c>
      <c r="O3796" s="1">
        <v>92</v>
      </c>
      <c r="P3796" s="1" t="s">
        <v>70</v>
      </c>
      <c r="Q3796" s="2">
        <v>392</v>
      </c>
      <c r="R3796" s="1"/>
      <c r="S3796" s="2">
        <v>300</v>
      </c>
      <c r="T3796" s="1"/>
      <c r="U3796" s="1"/>
      <c r="V3796" s="1"/>
      <c r="W3796" s="1"/>
      <c r="X3796" s="35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 t="s">
        <v>72</v>
      </c>
      <c r="AM3796" s="1" t="s">
        <v>73</v>
      </c>
      <c r="AN3796" s="1" t="s">
        <v>70</v>
      </c>
      <c r="AO3796" s="1">
        <v>1568</v>
      </c>
      <c r="AP3796" s="1"/>
      <c r="AQ3796" s="2">
        <v>7450</v>
      </c>
      <c r="AR3796" s="36">
        <v>11681600</v>
      </c>
      <c r="AS3796" s="1">
        <v>34</v>
      </c>
      <c r="AT3796" s="45">
        <v>0.85</v>
      </c>
      <c r="AU3796" s="36">
        <v>1752240</v>
      </c>
      <c r="AV3796" s="36">
        <v>1869840</v>
      </c>
      <c r="AW3796" s="1"/>
      <c r="AX3796" s="2"/>
      <c r="AY3796" s="1"/>
      <c r="AZ3796" s="1"/>
      <c r="BA3796" s="36"/>
      <c r="BB3796" s="2"/>
      <c r="BC3796" s="1"/>
      <c r="BD3796" s="1"/>
      <c r="BE3796" s="36">
        <v>1752240</v>
      </c>
      <c r="BF3796" s="36">
        <v>1869840</v>
      </c>
      <c r="BG3796" s="1"/>
      <c r="BH3796" s="1"/>
      <c r="BI3796" s="1">
        <v>50</v>
      </c>
      <c r="BJ3796" s="1">
        <v>0</v>
      </c>
      <c r="BK3796" s="1">
        <v>0.03</v>
      </c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37" t="s">
        <v>76</v>
      </c>
    </row>
    <row r="3797" spans="1:77" x14ac:dyDescent="0.25">
      <c r="A3797" s="1">
        <v>3792</v>
      </c>
      <c r="B3797" s="1"/>
      <c r="C3797" s="1"/>
      <c r="D3797" s="1"/>
      <c r="E3797" s="1"/>
      <c r="F3797" s="1">
        <v>3792</v>
      </c>
      <c r="G3797" s="1" t="s">
        <v>67</v>
      </c>
      <c r="H3797" s="1">
        <v>4766</v>
      </c>
      <c r="M3797" s="1">
        <v>0</v>
      </c>
      <c r="N3797" s="1">
        <v>1</v>
      </c>
      <c r="O3797" s="1">
        <v>9</v>
      </c>
      <c r="P3797" s="1" t="s">
        <v>70</v>
      </c>
      <c r="Q3797" s="2">
        <v>109</v>
      </c>
      <c r="R3797" s="1"/>
      <c r="S3797" s="2">
        <v>300</v>
      </c>
      <c r="T3797" s="1"/>
      <c r="U3797" s="1"/>
      <c r="V3797" s="1"/>
      <c r="W3797" s="1"/>
      <c r="X3797" s="35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 t="s">
        <v>72</v>
      </c>
      <c r="AM3797" s="1" t="s">
        <v>75</v>
      </c>
      <c r="AN3797" s="1" t="s">
        <v>70</v>
      </c>
      <c r="AO3797" s="1">
        <v>436</v>
      </c>
      <c r="AP3797" s="1"/>
      <c r="AQ3797" s="2">
        <v>8050</v>
      </c>
      <c r="AR3797" s="36">
        <v>3509800</v>
      </c>
      <c r="AS3797" s="1">
        <v>34</v>
      </c>
      <c r="AT3797" s="45">
        <v>0.57999999999999996</v>
      </c>
      <c r="AU3797" s="36">
        <v>1474116.0000000002</v>
      </c>
      <c r="AV3797" s="36">
        <v>1506816.0000000002</v>
      </c>
      <c r="AW3797" s="1"/>
      <c r="AX3797" s="2"/>
      <c r="AY3797" s="1"/>
      <c r="AZ3797" s="1"/>
      <c r="BA3797" s="36"/>
      <c r="BB3797" s="2"/>
      <c r="BC3797" s="1"/>
      <c r="BD3797" s="1"/>
      <c r="BE3797" s="36">
        <v>1474116.0000000002</v>
      </c>
      <c r="BF3797" s="36">
        <v>1506816.0000000002</v>
      </c>
      <c r="BG3797" s="1"/>
      <c r="BH3797" s="1"/>
      <c r="BI3797" s="1">
        <v>50</v>
      </c>
      <c r="BJ3797" s="1">
        <v>0</v>
      </c>
      <c r="BK3797" s="1">
        <v>0.03</v>
      </c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37" t="s">
        <v>76</v>
      </c>
    </row>
    <row r="3798" spans="1:77" x14ac:dyDescent="0.25">
      <c r="A3798" s="1">
        <v>3793</v>
      </c>
      <c r="B3798" s="1"/>
      <c r="C3798" s="1"/>
      <c r="D3798" s="1"/>
      <c r="E3798" s="1"/>
      <c r="F3798" s="1">
        <v>3793</v>
      </c>
      <c r="G3798" s="1" t="s">
        <v>67</v>
      </c>
      <c r="H3798" s="1">
        <v>4767</v>
      </c>
      <c r="M3798" s="1">
        <v>0</v>
      </c>
      <c r="N3798" s="1">
        <v>1</v>
      </c>
      <c r="O3798" s="1">
        <v>10</v>
      </c>
      <c r="P3798" s="1" t="s">
        <v>70</v>
      </c>
      <c r="Q3798" s="2">
        <v>110</v>
      </c>
      <c r="R3798" s="1"/>
      <c r="S3798" s="2">
        <v>300</v>
      </c>
      <c r="T3798" s="1"/>
      <c r="U3798" s="1"/>
      <c r="V3798" s="1"/>
      <c r="W3798" s="1"/>
      <c r="X3798" s="35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 t="s">
        <v>72</v>
      </c>
      <c r="AM3798" s="1" t="s">
        <v>74</v>
      </c>
      <c r="AN3798" s="1" t="s">
        <v>70</v>
      </c>
      <c r="AO3798" s="1">
        <v>440</v>
      </c>
      <c r="AP3798" s="1"/>
      <c r="AQ3798" s="2">
        <v>7650</v>
      </c>
      <c r="AR3798" s="36">
        <v>3366000</v>
      </c>
      <c r="AS3798" s="1">
        <v>34</v>
      </c>
      <c r="AT3798" s="45">
        <v>0.93</v>
      </c>
      <c r="AU3798" s="36">
        <v>235620</v>
      </c>
      <c r="AV3798" s="36">
        <v>268620</v>
      </c>
      <c r="AW3798" s="1"/>
      <c r="AX3798" s="2"/>
      <c r="AY3798" s="1"/>
      <c r="AZ3798" s="1"/>
      <c r="BA3798" s="36"/>
      <c r="BB3798" s="2"/>
      <c r="BC3798" s="1"/>
      <c r="BD3798" s="1"/>
      <c r="BE3798" s="36">
        <v>235620</v>
      </c>
      <c r="BF3798" s="36">
        <v>268620</v>
      </c>
      <c r="BG3798" s="1"/>
      <c r="BH3798" s="1"/>
      <c r="BI3798" s="1">
        <v>50</v>
      </c>
      <c r="BJ3798" s="1">
        <v>0</v>
      </c>
      <c r="BK3798" s="1">
        <v>0.03</v>
      </c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37" t="s">
        <v>76</v>
      </c>
    </row>
    <row r="3799" spans="1:77" x14ac:dyDescent="0.25">
      <c r="A3799" s="1">
        <v>3794</v>
      </c>
      <c r="B3799" s="1"/>
      <c r="C3799" s="1"/>
      <c r="D3799" s="1"/>
      <c r="E3799" s="1"/>
      <c r="F3799" s="1">
        <v>3794</v>
      </c>
      <c r="G3799" s="1" t="s">
        <v>67</v>
      </c>
      <c r="H3799" s="1">
        <v>4768</v>
      </c>
      <c r="M3799" s="1">
        <v>1</v>
      </c>
      <c r="N3799" s="1">
        <v>2</v>
      </c>
      <c r="O3799" s="1">
        <v>5</v>
      </c>
      <c r="P3799" s="1" t="s">
        <v>70</v>
      </c>
      <c r="Q3799" s="2">
        <v>605</v>
      </c>
      <c r="R3799" s="1"/>
      <c r="S3799" s="2">
        <v>300</v>
      </c>
      <c r="T3799" s="1"/>
      <c r="U3799" s="1"/>
      <c r="V3799" s="1"/>
      <c r="W3799" s="1"/>
      <c r="X3799" s="35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 t="s">
        <v>72</v>
      </c>
      <c r="AM3799" s="1" t="s">
        <v>74</v>
      </c>
      <c r="AN3799" s="1" t="s">
        <v>70</v>
      </c>
      <c r="AO3799" s="1">
        <v>2420</v>
      </c>
      <c r="AP3799" s="1"/>
      <c r="AQ3799" s="2">
        <v>7650</v>
      </c>
      <c r="AR3799" s="36">
        <v>18513000</v>
      </c>
      <c r="AS3799" s="1">
        <v>34</v>
      </c>
      <c r="AT3799" s="45">
        <v>0.93</v>
      </c>
      <c r="AU3799" s="36">
        <v>1295910</v>
      </c>
      <c r="AV3799" s="36">
        <v>1477410</v>
      </c>
      <c r="AW3799" s="1"/>
      <c r="AX3799" s="2"/>
      <c r="AY3799" s="1"/>
      <c r="AZ3799" s="1"/>
      <c r="BA3799" s="36"/>
      <c r="BB3799" s="2"/>
      <c r="BC3799" s="1"/>
      <c r="BD3799" s="1"/>
      <c r="BE3799" s="36">
        <v>1295910</v>
      </c>
      <c r="BF3799" s="36">
        <v>1477410</v>
      </c>
      <c r="BG3799" s="1"/>
      <c r="BH3799" s="1"/>
      <c r="BI3799" s="1">
        <v>50</v>
      </c>
      <c r="BJ3799" s="1">
        <v>0</v>
      </c>
      <c r="BK3799" s="1">
        <v>0.03</v>
      </c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37" t="s">
        <v>76</v>
      </c>
    </row>
    <row r="3800" spans="1:77" x14ac:dyDescent="0.25">
      <c r="A3800" s="1">
        <v>3795</v>
      </c>
      <c r="B3800" s="1"/>
      <c r="C3800" s="1"/>
      <c r="D3800" s="1"/>
      <c r="E3800" s="1"/>
      <c r="F3800" s="1">
        <v>3795</v>
      </c>
      <c r="G3800" s="1" t="s">
        <v>67</v>
      </c>
      <c r="H3800" s="1">
        <v>4771</v>
      </c>
      <c r="M3800" s="1">
        <v>0</v>
      </c>
      <c r="N3800" s="1">
        <v>1</v>
      </c>
      <c r="O3800" s="1">
        <v>97</v>
      </c>
      <c r="P3800" s="1" t="s">
        <v>70</v>
      </c>
      <c r="Q3800" s="2">
        <v>197</v>
      </c>
      <c r="R3800" s="1"/>
      <c r="S3800" s="2">
        <v>300</v>
      </c>
      <c r="T3800" s="1"/>
      <c r="U3800" s="1"/>
      <c r="V3800" s="1"/>
      <c r="W3800" s="1"/>
      <c r="X3800" s="35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 t="s">
        <v>72</v>
      </c>
      <c r="AM3800" s="1" t="s">
        <v>73</v>
      </c>
      <c r="AN3800" s="1" t="s">
        <v>70</v>
      </c>
      <c r="AO3800" s="1">
        <v>788</v>
      </c>
      <c r="AP3800" s="1"/>
      <c r="AQ3800" s="2">
        <v>7450</v>
      </c>
      <c r="AR3800" s="36">
        <v>5870600</v>
      </c>
      <c r="AS3800" s="1">
        <v>19</v>
      </c>
      <c r="AT3800" s="45">
        <v>0.7</v>
      </c>
      <c r="AU3800" s="36">
        <v>1761180.0000000005</v>
      </c>
      <c r="AV3800" s="36">
        <v>1820280.0000000005</v>
      </c>
      <c r="AW3800" s="1"/>
      <c r="AX3800" s="2"/>
      <c r="AY3800" s="1"/>
      <c r="AZ3800" s="1"/>
      <c r="BA3800" s="36"/>
      <c r="BB3800" s="2"/>
      <c r="BC3800" s="1"/>
      <c r="BD3800" s="1"/>
      <c r="BE3800" s="36">
        <v>1761180.0000000005</v>
      </c>
      <c r="BF3800" s="36">
        <v>1820280.0000000005</v>
      </c>
      <c r="BG3800" s="1"/>
      <c r="BH3800" s="1"/>
      <c r="BI3800" s="1">
        <v>50</v>
      </c>
      <c r="BJ3800" s="1">
        <v>0</v>
      </c>
      <c r="BK3800" s="1">
        <v>0.03</v>
      </c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37" t="s">
        <v>76</v>
      </c>
    </row>
    <row r="3801" spans="1:77" x14ac:dyDescent="0.25">
      <c r="A3801" s="1">
        <v>3796</v>
      </c>
      <c r="B3801" s="1"/>
      <c r="C3801" s="1"/>
      <c r="D3801" s="1"/>
      <c r="E3801" s="1"/>
      <c r="F3801" s="1">
        <v>3796</v>
      </c>
      <c r="G3801" s="1" t="s">
        <v>67</v>
      </c>
      <c r="H3801" s="1">
        <v>4773</v>
      </c>
      <c r="M3801" s="1">
        <v>0</v>
      </c>
      <c r="N3801" s="1">
        <v>3</v>
      </c>
      <c r="O3801" s="1">
        <v>5</v>
      </c>
      <c r="P3801" s="1" t="s">
        <v>70</v>
      </c>
      <c r="Q3801" s="2">
        <v>305</v>
      </c>
      <c r="R3801" s="1"/>
      <c r="S3801" s="2">
        <v>300</v>
      </c>
      <c r="T3801" s="1"/>
      <c r="U3801" s="1"/>
      <c r="V3801" s="1"/>
      <c r="W3801" s="1"/>
      <c r="X3801" s="35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 t="s">
        <v>72</v>
      </c>
      <c r="AM3801" s="1" t="s">
        <v>75</v>
      </c>
      <c r="AN3801" s="1" t="s">
        <v>70</v>
      </c>
      <c r="AO3801" s="1">
        <v>1220</v>
      </c>
      <c r="AP3801" s="1"/>
      <c r="AQ3801" s="2">
        <v>8050</v>
      </c>
      <c r="AR3801" s="36">
        <v>9821000</v>
      </c>
      <c r="AS3801" s="1">
        <v>34</v>
      </c>
      <c r="AT3801" s="45">
        <v>0.57999999999999996</v>
      </c>
      <c r="AU3801" s="36">
        <v>4124820</v>
      </c>
      <c r="AV3801" s="36">
        <v>4216320</v>
      </c>
      <c r="AW3801" s="1"/>
      <c r="AX3801" s="2"/>
      <c r="AY3801" s="1"/>
      <c r="AZ3801" s="1"/>
      <c r="BA3801" s="36"/>
      <c r="BB3801" s="2"/>
      <c r="BC3801" s="1"/>
      <c r="BD3801" s="1"/>
      <c r="BE3801" s="36">
        <v>4124820</v>
      </c>
      <c r="BF3801" s="36">
        <v>4216320</v>
      </c>
      <c r="BG3801" s="1"/>
      <c r="BH3801" s="1"/>
      <c r="BI3801" s="1">
        <v>50</v>
      </c>
      <c r="BJ3801" s="1">
        <v>0</v>
      </c>
      <c r="BK3801" s="1">
        <v>0.03</v>
      </c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37" t="s">
        <v>76</v>
      </c>
    </row>
    <row r="3802" spans="1:77" x14ac:dyDescent="0.25">
      <c r="A3802" s="1">
        <v>3797</v>
      </c>
      <c r="B3802" s="1"/>
      <c r="C3802" s="1"/>
      <c r="D3802" s="1"/>
      <c r="E3802" s="1"/>
      <c r="F3802" s="1">
        <v>3797</v>
      </c>
      <c r="G3802" s="1" t="s">
        <v>67</v>
      </c>
      <c r="H3802" s="1">
        <v>4774</v>
      </c>
      <c r="M3802" s="1">
        <v>0</v>
      </c>
      <c r="N3802" s="1">
        <v>1</v>
      </c>
      <c r="O3802" s="1">
        <v>10</v>
      </c>
      <c r="P3802" s="1" t="s">
        <v>70</v>
      </c>
      <c r="Q3802" s="2">
        <v>110</v>
      </c>
      <c r="R3802" s="1"/>
      <c r="S3802" s="2">
        <v>300</v>
      </c>
      <c r="T3802" s="1"/>
      <c r="U3802" s="1"/>
      <c r="V3802" s="1"/>
      <c r="W3802" s="1"/>
      <c r="X3802" s="35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 t="s">
        <v>72</v>
      </c>
      <c r="AM3802" s="1" t="s">
        <v>75</v>
      </c>
      <c r="AN3802" s="1" t="s">
        <v>70</v>
      </c>
      <c r="AO3802" s="1">
        <v>440</v>
      </c>
      <c r="AP3802" s="1"/>
      <c r="AQ3802" s="2">
        <v>8050</v>
      </c>
      <c r="AR3802" s="36">
        <v>3542000</v>
      </c>
      <c r="AS3802" s="1">
        <v>23</v>
      </c>
      <c r="AT3802" s="45">
        <v>0.36</v>
      </c>
      <c r="AU3802" s="36">
        <v>2266880</v>
      </c>
      <c r="AV3802" s="36">
        <v>2299880</v>
      </c>
      <c r="AW3802" s="1"/>
      <c r="AX3802" s="2"/>
      <c r="AY3802" s="1"/>
      <c r="AZ3802" s="1"/>
      <c r="BA3802" s="36"/>
      <c r="BB3802" s="2"/>
      <c r="BC3802" s="1"/>
      <c r="BD3802" s="1"/>
      <c r="BE3802" s="36">
        <v>2266880</v>
      </c>
      <c r="BF3802" s="36">
        <v>2299880</v>
      </c>
      <c r="BG3802" s="1"/>
      <c r="BH3802" s="1"/>
      <c r="BI3802" s="1">
        <v>50</v>
      </c>
      <c r="BJ3802" s="1">
        <v>0</v>
      </c>
      <c r="BK3802" s="1">
        <v>0.03</v>
      </c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37" t="s">
        <v>76</v>
      </c>
    </row>
    <row r="3803" spans="1:77" x14ac:dyDescent="0.25">
      <c r="A3803" s="1">
        <v>3798</v>
      </c>
      <c r="B3803" s="1"/>
      <c r="C3803" s="1"/>
      <c r="D3803" s="1"/>
      <c r="E3803" s="1"/>
      <c r="F3803" s="1">
        <v>3798</v>
      </c>
      <c r="G3803" s="1" t="s">
        <v>67</v>
      </c>
      <c r="H3803" s="1">
        <v>4775</v>
      </c>
      <c r="M3803" s="1">
        <v>0</v>
      </c>
      <c r="N3803" s="1">
        <v>1</v>
      </c>
      <c r="O3803" s="1">
        <v>39</v>
      </c>
      <c r="P3803" s="1" t="s">
        <v>70</v>
      </c>
      <c r="Q3803" s="2">
        <v>139</v>
      </c>
      <c r="R3803" s="1"/>
      <c r="S3803" s="2">
        <v>300</v>
      </c>
      <c r="T3803" s="1"/>
      <c r="U3803" s="1"/>
      <c r="V3803" s="1"/>
      <c r="W3803" s="1"/>
      <c r="X3803" s="35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 t="s">
        <v>72</v>
      </c>
      <c r="AM3803" s="1" t="s">
        <v>73</v>
      </c>
      <c r="AN3803" s="1" t="s">
        <v>70</v>
      </c>
      <c r="AO3803" s="1">
        <v>556</v>
      </c>
      <c r="AP3803" s="1"/>
      <c r="AQ3803" s="2">
        <v>7450</v>
      </c>
      <c r="AR3803" s="36">
        <v>4142200</v>
      </c>
      <c r="AS3803" s="1">
        <v>24</v>
      </c>
      <c r="AT3803" s="45">
        <v>0.85</v>
      </c>
      <c r="AU3803" s="36">
        <v>621330</v>
      </c>
      <c r="AV3803" s="36">
        <v>663030</v>
      </c>
      <c r="AW3803" s="1"/>
      <c r="AX3803" s="2"/>
      <c r="AY3803" s="1"/>
      <c r="AZ3803" s="1"/>
      <c r="BA3803" s="36"/>
      <c r="BB3803" s="2"/>
      <c r="BC3803" s="1"/>
      <c r="BD3803" s="1"/>
      <c r="BE3803" s="36">
        <v>621330</v>
      </c>
      <c r="BF3803" s="36">
        <v>663030</v>
      </c>
      <c r="BG3803" s="1"/>
      <c r="BH3803" s="1"/>
      <c r="BI3803" s="1">
        <v>50</v>
      </c>
      <c r="BJ3803" s="1">
        <v>0</v>
      </c>
      <c r="BK3803" s="1">
        <v>0.03</v>
      </c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37" t="s">
        <v>76</v>
      </c>
    </row>
    <row r="3804" spans="1:77" x14ac:dyDescent="0.25">
      <c r="A3804" s="1">
        <v>3799</v>
      </c>
      <c r="B3804" s="1"/>
      <c r="C3804" s="1"/>
      <c r="D3804" s="1"/>
      <c r="E3804" s="1"/>
      <c r="F3804" s="1">
        <v>3799</v>
      </c>
      <c r="G3804" s="1" t="s">
        <v>67</v>
      </c>
      <c r="H3804" s="1">
        <v>4776</v>
      </c>
      <c r="M3804" s="1">
        <v>0</v>
      </c>
      <c r="N3804" s="1">
        <v>0</v>
      </c>
      <c r="O3804" s="1">
        <v>86</v>
      </c>
      <c r="P3804" s="1" t="s">
        <v>70</v>
      </c>
      <c r="Q3804" s="2">
        <v>86</v>
      </c>
      <c r="R3804" s="1"/>
      <c r="S3804" s="2">
        <v>300</v>
      </c>
      <c r="T3804" s="1"/>
      <c r="U3804" s="1"/>
      <c r="V3804" s="1"/>
      <c r="W3804" s="1"/>
      <c r="X3804" s="35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 t="s">
        <v>72</v>
      </c>
      <c r="AM3804" s="1" t="s">
        <v>74</v>
      </c>
      <c r="AN3804" s="1" t="s">
        <v>70</v>
      </c>
      <c r="AO3804" s="1">
        <v>344</v>
      </c>
      <c r="AP3804" s="1"/>
      <c r="AQ3804" s="2">
        <v>7650</v>
      </c>
      <c r="AR3804" s="36">
        <v>2631600</v>
      </c>
      <c r="AS3804" s="1">
        <v>24</v>
      </c>
      <c r="AT3804" s="45">
        <v>0.93</v>
      </c>
      <c r="AU3804" s="36">
        <v>184212</v>
      </c>
      <c r="AV3804" s="36">
        <v>210012</v>
      </c>
      <c r="AW3804" s="1"/>
      <c r="AX3804" s="2"/>
      <c r="AY3804" s="1"/>
      <c r="AZ3804" s="1"/>
      <c r="BA3804" s="36"/>
      <c r="BB3804" s="2"/>
      <c r="BC3804" s="1"/>
      <c r="BD3804" s="1"/>
      <c r="BE3804" s="36">
        <v>184212</v>
      </c>
      <c r="BF3804" s="36">
        <v>210012</v>
      </c>
      <c r="BG3804" s="1"/>
      <c r="BH3804" s="1"/>
      <c r="BI3804" s="1">
        <v>50</v>
      </c>
      <c r="BJ3804" s="1">
        <v>0</v>
      </c>
      <c r="BK3804" s="1">
        <v>0.03</v>
      </c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37" t="s">
        <v>76</v>
      </c>
    </row>
    <row r="3805" spans="1:77" x14ac:dyDescent="0.25">
      <c r="A3805" s="1">
        <v>3800</v>
      </c>
      <c r="B3805" s="1"/>
      <c r="C3805" s="1"/>
      <c r="D3805" s="1"/>
      <c r="E3805" s="1"/>
      <c r="F3805" s="1">
        <v>3800</v>
      </c>
      <c r="G3805" s="1" t="s">
        <v>67</v>
      </c>
      <c r="H3805" s="1">
        <v>4777</v>
      </c>
      <c r="M3805" s="1">
        <v>0</v>
      </c>
      <c r="N3805" s="1">
        <v>0</v>
      </c>
      <c r="O3805" s="1">
        <v>99</v>
      </c>
      <c r="P3805" s="1" t="s">
        <v>70</v>
      </c>
      <c r="Q3805" s="2">
        <v>99</v>
      </c>
      <c r="R3805" s="1"/>
      <c r="S3805" s="2">
        <v>350</v>
      </c>
      <c r="T3805" s="1"/>
      <c r="U3805" s="1"/>
      <c r="V3805" s="1"/>
      <c r="W3805" s="1"/>
      <c r="X3805" s="35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 t="s">
        <v>72</v>
      </c>
      <c r="AM3805" s="1" t="s">
        <v>73</v>
      </c>
      <c r="AN3805" s="1" t="s">
        <v>70</v>
      </c>
      <c r="AO3805" s="1">
        <v>396</v>
      </c>
      <c r="AP3805" s="1"/>
      <c r="AQ3805" s="2">
        <v>7450</v>
      </c>
      <c r="AR3805" s="36">
        <v>2950200</v>
      </c>
      <c r="AS3805" s="1">
        <v>34</v>
      </c>
      <c r="AT3805" s="45">
        <v>0.85</v>
      </c>
      <c r="AU3805" s="36">
        <v>442530</v>
      </c>
      <c r="AV3805" s="36">
        <v>477180</v>
      </c>
      <c r="AW3805" s="1"/>
      <c r="AX3805" s="2"/>
      <c r="AY3805" s="1"/>
      <c r="AZ3805" s="1"/>
      <c r="BA3805" s="36"/>
      <c r="BB3805" s="2"/>
      <c r="BC3805" s="1"/>
      <c r="BD3805" s="1"/>
      <c r="BE3805" s="36">
        <v>442530</v>
      </c>
      <c r="BF3805" s="36">
        <v>477180</v>
      </c>
      <c r="BG3805" s="1"/>
      <c r="BH3805" s="1"/>
      <c r="BI3805" s="1">
        <v>50</v>
      </c>
      <c r="BJ3805" s="1">
        <v>0</v>
      </c>
      <c r="BK3805" s="1">
        <v>0.03</v>
      </c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37" t="s">
        <v>76</v>
      </c>
    </row>
    <row r="3806" spans="1:77" x14ac:dyDescent="0.25">
      <c r="A3806" s="1">
        <v>3801</v>
      </c>
      <c r="B3806" s="1"/>
      <c r="C3806" s="1"/>
      <c r="D3806" s="1"/>
      <c r="E3806" s="1"/>
      <c r="F3806" s="1">
        <v>3801</v>
      </c>
      <c r="G3806" s="1" t="s">
        <v>67</v>
      </c>
      <c r="H3806" s="1">
        <v>4778</v>
      </c>
      <c r="M3806" s="1">
        <v>0</v>
      </c>
      <c r="N3806" s="1">
        <v>0</v>
      </c>
      <c r="O3806" s="1">
        <v>68</v>
      </c>
      <c r="P3806" s="1" t="s">
        <v>70</v>
      </c>
      <c r="Q3806" s="2">
        <v>68</v>
      </c>
      <c r="R3806" s="1"/>
      <c r="S3806" s="2">
        <v>300</v>
      </c>
      <c r="T3806" s="1"/>
      <c r="U3806" s="1"/>
      <c r="V3806" s="1"/>
      <c r="W3806" s="1"/>
      <c r="X3806" s="35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 t="s">
        <v>72</v>
      </c>
      <c r="AM3806" s="1" t="s">
        <v>74</v>
      </c>
      <c r="AN3806" s="1" t="s">
        <v>70</v>
      </c>
      <c r="AO3806" s="1">
        <v>272</v>
      </c>
      <c r="AP3806" s="1"/>
      <c r="AQ3806" s="2">
        <v>7650</v>
      </c>
      <c r="AR3806" s="36">
        <v>2080800</v>
      </c>
      <c r="AS3806" s="1">
        <v>34</v>
      </c>
      <c r="AT3806" s="45">
        <v>0.93</v>
      </c>
      <c r="AU3806" s="36">
        <v>145656</v>
      </c>
      <c r="AV3806" s="36">
        <v>166056</v>
      </c>
      <c r="AW3806" s="1"/>
      <c r="AX3806" s="2"/>
      <c r="AY3806" s="1"/>
      <c r="AZ3806" s="1"/>
      <c r="BA3806" s="36"/>
      <c r="BB3806" s="2"/>
      <c r="BC3806" s="1"/>
      <c r="BD3806" s="1"/>
      <c r="BE3806" s="36">
        <v>145656</v>
      </c>
      <c r="BF3806" s="36">
        <v>166056</v>
      </c>
      <c r="BG3806" s="1"/>
      <c r="BH3806" s="1"/>
      <c r="BI3806" s="1">
        <v>50</v>
      </c>
      <c r="BJ3806" s="1">
        <v>0</v>
      </c>
      <c r="BK3806" s="1">
        <v>0.03</v>
      </c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37" t="s">
        <v>76</v>
      </c>
    </row>
    <row r="3807" spans="1:77" x14ac:dyDescent="0.25">
      <c r="A3807" s="1">
        <v>3802</v>
      </c>
      <c r="B3807" s="1"/>
      <c r="C3807" s="1"/>
      <c r="D3807" s="1"/>
      <c r="E3807" s="1"/>
      <c r="F3807" s="1">
        <v>3802</v>
      </c>
      <c r="G3807" s="1" t="s">
        <v>67</v>
      </c>
      <c r="H3807" s="1">
        <v>4780</v>
      </c>
      <c r="M3807" s="1">
        <v>4</v>
      </c>
      <c r="N3807" s="1">
        <v>1</v>
      </c>
      <c r="O3807" s="1">
        <v>16</v>
      </c>
      <c r="P3807" s="1" t="s">
        <v>70</v>
      </c>
      <c r="Q3807" s="2">
        <v>1716</v>
      </c>
      <c r="R3807" s="1"/>
      <c r="S3807" s="2">
        <v>260</v>
      </c>
      <c r="T3807" s="1"/>
      <c r="U3807" s="1"/>
      <c r="V3807" s="1"/>
      <c r="W3807" s="1"/>
      <c r="X3807" s="35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 t="s">
        <v>72</v>
      </c>
      <c r="AM3807" s="1" t="s">
        <v>73</v>
      </c>
      <c r="AN3807" s="1" t="s">
        <v>70</v>
      </c>
      <c r="AO3807" s="1">
        <v>6864</v>
      </c>
      <c r="AP3807" s="1"/>
      <c r="AQ3807" s="2">
        <v>7450</v>
      </c>
      <c r="AR3807" s="36">
        <v>51136800</v>
      </c>
      <c r="AS3807" s="1">
        <v>34</v>
      </c>
      <c r="AT3807" s="45">
        <v>0.85</v>
      </c>
      <c r="AU3807" s="36">
        <v>7670520</v>
      </c>
      <c r="AV3807" s="36">
        <v>8116680</v>
      </c>
      <c r="AW3807" s="1"/>
      <c r="AX3807" s="2"/>
      <c r="AY3807" s="1"/>
      <c r="AZ3807" s="1"/>
      <c r="BA3807" s="36"/>
      <c r="BB3807" s="2"/>
      <c r="BC3807" s="1"/>
      <c r="BD3807" s="1"/>
      <c r="BE3807" s="36">
        <v>7670520</v>
      </c>
      <c r="BF3807" s="36">
        <v>8116680</v>
      </c>
      <c r="BG3807" s="1"/>
      <c r="BH3807" s="1"/>
      <c r="BI3807" s="1">
        <v>50</v>
      </c>
      <c r="BJ3807" s="1">
        <v>0</v>
      </c>
      <c r="BK3807" s="1">
        <v>0.03</v>
      </c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37" t="s">
        <v>76</v>
      </c>
    </row>
    <row r="3808" spans="1:77" x14ac:dyDescent="0.25">
      <c r="A3808" s="1">
        <v>3803</v>
      </c>
      <c r="B3808" s="1"/>
      <c r="C3808" s="1"/>
      <c r="D3808" s="1"/>
      <c r="E3808" s="1"/>
      <c r="F3808" s="1">
        <v>3803</v>
      </c>
      <c r="G3808" s="1" t="s">
        <v>67</v>
      </c>
      <c r="H3808" s="1">
        <v>4781</v>
      </c>
      <c r="M3808" s="1">
        <v>0</v>
      </c>
      <c r="N3808" s="1">
        <v>2</v>
      </c>
      <c r="O3808" s="1">
        <v>87</v>
      </c>
      <c r="P3808" s="1" t="s">
        <v>70</v>
      </c>
      <c r="Q3808" s="2">
        <v>287</v>
      </c>
      <c r="R3808" s="1"/>
      <c r="S3808" s="2">
        <v>300</v>
      </c>
      <c r="T3808" s="1"/>
      <c r="U3808" s="1"/>
      <c r="V3808" s="1"/>
      <c r="W3808" s="1"/>
      <c r="X3808" s="35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 t="s">
        <v>72</v>
      </c>
      <c r="AM3808" s="1" t="s">
        <v>74</v>
      </c>
      <c r="AN3808" s="1" t="s">
        <v>70</v>
      </c>
      <c r="AO3808" s="1">
        <v>1148</v>
      </c>
      <c r="AP3808" s="1"/>
      <c r="AQ3808" s="2">
        <v>7650</v>
      </c>
      <c r="AR3808" s="36">
        <v>8782200</v>
      </c>
      <c r="AS3808" s="1">
        <v>24</v>
      </c>
      <c r="AT3808" s="45">
        <v>0.93</v>
      </c>
      <c r="AU3808" s="36">
        <v>614754</v>
      </c>
      <c r="AV3808" s="36">
        <v>700854</v>
      </c>
      <c r="AW3808" s="1"/>
      <c r="AX3808" s="2"/>
      <c r="AY3808" s="1"/>
      <c r="AZ3808" s="1"/>
      <c r="BA3808" s="36"/>
      <c r="BB3808" s="2"/>
      <c r="BC3808" s="1"/>
      <c r="BD3808" s="1"/>
      <c r="BE3808" s="36">
        <v>614754</v>
      </c>
      <c r="BF3808" s="36">
        <v>700854</v>
      </c>
      <c r="BG3808" s="1"/>
      <c r="BH3808" s="1"/>
      <c r="BI3808" s="1">
        <v>50</v>
      </c>
      <c r="BJ3808" s="1">
        <v>0</v>
      </c>
      <c r="BK3808" s="1">
        <v>0.03</v>
      </c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37" t="s">
        <v>76</v>
      </c>
    </row>
    <row r="3809" spans="1:77" x14ac:dyDescent="0.25">
      <c r="A3809" s="1">
        <v>3804</v>
      </c>
      <c r="B3809" s="1"/>
      <c r="C3809" s="1"/>
      <c r="D3809" s="1"/>
      <c r="E3809" s="1"/>
      <c r="F3809" s="1">
        <v>3804</v>
      </c>
      <c r="G3809" s="1" t="s">
        <v>67</v>
      </c>
      <c r="H3809" s="1">
        <v>4782</v>
      </c>
      <c r="M3809" s="1">
        <v>0</v>
      </c>
      <c r="N3809" s="1">
        <v>0</v>
      </c>
      <c r="O3809" s="1">
        <v>72.599999999999994</v>
      </c>
      <c r="P3809" s="1" t="s">
        <v>70</v>
      </c>
      <c r="Q3809" s="2">
        <v>72.599999999999994</v>
      </c>
      <c r="R3809" s="1"/>
      <c r="S3809" s="2">
        <v>300</v>
      </c>
      <c r="T3809" s="1"/>
      <c r="U3809" s="1"/>
      <c r="V3809" s="1"/>
      <c r="W3809" s="1"/>
      <c r="X3809" s="35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 t="s">
        <v>72</v>
      </c>
      <c r="AM3809" s="1" t="s">
        <v>75</v>
      </c>
      <c r="AN3809" s="1" t="s">
        <v>70</v>
      </c>
      <c r="AO3809" s="1">
        <v>290.39999999999998</v>
      </c>
      <c r="AP3809" s="1"/>
      <c r="AQ3809" s="2">
        <v>8050</v>
      </c>
      <c r="AR3809" s="36">
        <v>2337720</v>
      </c>
      <c r="AS3809" s="1">
        <v>34</v>
      </c>
      <c r="AT3809" s="45">
        <v>0.57999999999999996</v>
      </c>
      <c r="AU3809" s="36">
        <v>981842.40000000014</v>
      </c>
      <c r="AV3809" s="36">
        <v>1003622.4000000001</v>
      </c>
      <c r="AW3809" s="1"/>
      <c r="AX3809" s="2"/>
      <c r="AY3809" s="1"/>
      <c r="AZ3809" s="1"/>
      <c r="BA3809" s="36"/>
      <c r="BB3809" s="2"/>
      <c r="BC3809" s="1"/>
      <c r="BD3809" s="1"/>
      <c r="BE3809" s="36">
        <v>981842.40000000014</v>
      </c>
      <c r="BF3809" s="36">
        <v>1003622.4000000001</v>
      </c>
      <c r="BG3809" s="1"/>
      <c r="BH3809" s="1"/>
      <c r="BI3809" s="1">
        <v>50</v>
      </c>
      <c r="BJ3809" s="1">
        <v>0</v>
      </c>
      <c r="BK3809" s="1">
        <v>0.03</v>
      </c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37" t="s">
        <v>76</v>
      </c>
    </row>
    <row r="3810" spans="1:77" x14ac:dyDescent="0.25">
      <c r="A3810" s="1">
        <v>3805</v>
      </c>
      <c r="B3810" s="1"/>
      <c r="C3810" s="1"/>
      <c r="D3810" s="1"/>
      <c r="E3810" s="1"/>
      <c r="F3810" s="1">
        <v>3805</v>
      </c>
      <c r="G3810" s="1" t="s">
        <v>67</v>
      </c>
      <c r="H3810" s="1">
        <v>4783</v>
      </c>
      <c r="M3810" s="1">
        <v>0</v>
      </c>
      <c r="N3810" s="1">
        <v>2</v>
      </c>
      <c r="O3810" s="1">
        <v>36</v>
      </c>
      <c r="P3810" s="1" t="s">
        <v>70</v>
      </c>
      <c r="Q3810" s="2">
        <v>236</v>
      </c>
      <c r="R3810" s="1"/>
      <c r="S3810" s="2">
        <v>300</v>
      </c>
      <c r="T3810" s="1"/>
      <c r="U3810" s="1"/>
      <c r="V3810" s="1"/>
      <c r="W3810" s="1"/>
      <c r="X3810" s="35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 t="s">
        <v>72</v>
      </c>
      <c r="AM3810" s="1" t="s">
        <v>73</v>
      </c>
      <c r="AN3810" s="1" t="s">
        <v>70</v>
      </c>
      <c r="AO3810" s="1">
        <v>944</v>
      </c>
      <c r="AP3810" s="1"/>
      <c r="AQ3810" s="2">
        <v>7450</v>
      </c>
      <c r="AR3810" s="36">
        <v>7032800</v>
      </c>
      <c r="AS3810" s="1">
        <v>34</v>
      </c>
      <c r="AT3810" s="45">
        <v>0.85</v>
      </c>
      <c r="AU3810" s="36">
        <v>1054920</v>
      </c>
      <c r="AV3810" s="36">
        <v>1125720</v>
      </c>
      <c r="AW3810" s="1"/>
      <c r="AX3810" s="2"/>
      <c r="AY3810" s="1"/>
      <c r="AZ3810" s="1"/>
      <c r="BA3810" s="36"/>
      <c r="BB3810" s="2"/>
      <c r="BC3810" s="1"/>
      <c r="BD3810" s="1"/>
      <c r="BE3810" s="36">
        <v>1054920</v>
      </c>
      <c r="BF3810" s="36">
        <v>1125720</v>
      </c>
      <c r="BG3810" s="1"/>
      <c r="BH3810" s="1"/>
      <c r="BI3810" s="1">
        <v>50</v>
      </c>
      <c r="BJ3810" s="1">
        <v>0</v>
      </c>
      <c r="BK3810" s="1">
        <v>0.03</v>
      </c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37" t="s">
        <v>76</v>
      </c>
    </row>
    <row r="3811" spans="1:77" x14ac:dyDescent="0.25">
      <c r="A3811" s="1">
        <v>3806</v>
      </c>
      <c r="B3811" s="1"/>
      <c r="C3811" s="1"/>
      <c r="D3811" s="1"/>
      <c r="E3811" s="1"/>
      <c r="F3811" s="1">
        <v>3806</v>
      </c>
      <c r="G3811" s="1" t="s">
        <v>67</v>
      </c>
      <c r="H3811" s="1">
        <v>4784</v>
      </c>
      <c r="M3811" s="1">
        <v>0</v>
      </c>
      <c r="N3811" s="1">
        <v>1</v>
      </c>
      <c r="O3811" s="1">
        <v>54</v>
      </c>
      <c r="P3811" s="1" t="s">
        <v>70</v>
      </c>
      <c r="Q3811" s="2">
        <v>154</v>
      </c>
      <c r="R3811" s="1"/>
      <c r="S3811" s="2">
        <v>300</v>
      </c>
      <c r="T3811" s="1"/>
      <c r="U3811" s="1"/>
      <c r="V3811" s="1"/>
      <c r="W3811" s="1"/>
      <c r="X3811" s="35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 t="s">
        <v>72</v>
      </c>
      <c r="AM3811" s="1" t="s">
        <v>73</v>
      </c>
      <c r="AN3811" s="1" t="s">
        <v>70</v>
      </c>
      <c r="AO3811" s="1">
        <v>616</v>
      </c>
      <c r="AP3811" s="1"/>
      <c r="AQ3811" s="2">
        <v>7450</v>
      </c>
      <c r="AR3811" s="36">
        <v>4589200</v>
      </c>
      <c r="AS3811" s="1">
        <v>34</v>
      </c>
      <c r="AT3811" s="47">
        <v>0.85</v>
      </c>
      <c r="AU3811" s="36">
        <v>688380</v>
      </c>
      <c r="AV3811" s="36">
        <v>734580</v>
      </c>
      <c r="AW3811" s="1"/>
      <c r="AX3811" s="2"/>
      <c r="AY3811" s="1"/>
      <c r="AZ3811" s="1"/>
      <c r="BA3811" s="36"/>
      <c r="BB3811" s="2"/>
      <c r="BC3811" s="1"/>
      <c r="BD3811" s="1"/>
      <c r="BE3811" s="36">
        <v>688380</v>
      </c>
      <c r="BF3811" s="36">
        <v>734580</v>
      </c>
      <c r="BG3811" s="1"/>
      <c r="BH3811" s="1"/>
      <c r="BI3811" s="1">
        <v>50</v>
      </c>
      <c r="BJ3811" s="1">
        <v>0</v>
      </c>
      <c r="BK3811" s="1">
        <v>0.03</v>
      </c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37" t="s">
        <v>76</v>
      </c>
    </row>
    <row r="3812" spans="1:77" x14ac:dyDescent="0.25">
      <c r="A3812" s="1">
        <v>3807</v>
      </c>
      <c r="B3812" s="1"/>
      <c r="C3812" s="1"/>
      <c r="D3812" s="1"/>
      <c r="E3812" s="1"/>
      <c r="F3812" s="1">
        <v>3807</v>
      </c>
      <c r="G3812" s="1" t="s">
        <v>67</v>
      </c>
      <c r="H3812" s="1">
        <v>4785</v>
      </c>
      <c r="M3812" s="1">
        <v>0</v>
      </c>
      <c r="N3812" s="1">
        <v>1</v>
      </c>
      <c r="O3812" s="1">
        <v>28</v>
      </c>
      <c r="P3812" s="1" t="s">
        <v>70</v>
      </c>
      <c r="Q3812" s="2">
        <v>128</v>
      </c>
      <c r="R3812" s="1"/>
      <c r="S3812" s="2">
        <v>300</v>
      </c>
      <c r="T3812" s="1"/>
      <c r="U3812" s="1"/>
      <c r="V3812" s="1"/>
      <c r="W3812" s="1"/>
      <c r="X3812" s="35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 t="s">
        <v>72</v>
      </c>
      <c r="AM3812" s="1" t="s">
        <v>73</v>
      </c>
      <c r="AN3812" s="1" t="s">
        <v>70</v>
      </c>
      <c r="AO3812" s="1">
        <v>512</v>
      </c>
      <c r="AP3812" s="1"/>
      <c r="AQ3812" s="2">
        <v>7450</v>
      </c>
      <c r="AR3812" s="36">
        <v>3814400</v>
      </c>
      <c r="AS3812" s="1">
        <v>34</v>
      </c>
      <c r="AT3812" s="45">
        <v>0.85</v>
      </c>
      <c r="AU3812" s="36">
        <v>572160</v>
      </c>
      <c r="AV3812" s="36">
        <v>610560</v>
      </c>
      <c r="AW3812" s="1"/>
      <c r="AX3812" s="2"/>
      <c r="AY3812" s="1"/>
      <c r="AZ3812" s="1"/>
      <c r="BA3812" s="36"/>
      <c r="BB3812" s="2"/>
      <c r="BC3812" s="1"/>
      <c r="BD3812" s="1"/>
      <c r="BE3812" s="36">
        <v>572160</v>
      </c>
      <c r="BF3812" s="36">
        <v>610560</v>
      </c>
      <c r="BG3812" s="1"/>
      <c r="BH3812" s="1"/>
      <c r="BI3812" s="1">
        <v>50</v>
      </c>
      <c r="BJ3812" s="1">
        <v>0</v>
      </c>
      <c r="BK3812" s="1">
        <v>0.03</v>
      </c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37" t="s">
        <v>76</v>
      </c>
    </row>
    <row r="3813" spans="1:77" x14ac:dyDescent="0.25">
      <c r="A3813" s="1">
        <v>3808</v>
      </c>
      <c r="B3813" s="1"/>
      <c r="C3813" s="1"/>
      <c r="D3813" s="1"/>
      <c r="E3813" s="1"/>
      <c r="F3813" s="1">
        <v>3808</v>
      </c>
      <c r="G3813" s="1" t="s">
        <v>67</v>
      </c>
      <c r="H3813" s="1">
        <v>4787</v>
      </c>
      <c r="M3813" s="1">
        <v>0</v>
      </c>
      <c r="N3813" s="1">
        <v>1</v>
      </c>
      <c r="O3813" s="1">
        <v>38</v>
      </c>
      <c r="P3813" s="1" t="s">
        <v>70</v>
      </c>
      <c r="Q3813" s="2">
        <v>138</v>
      </c>
      <c r="R3813" s="1"/>
      <c r="S3813" s="2">
        <v>300</v>
      </c>
      <c r="T3813" s="1"/>
      <c r="U3813" s="1"/>
      <c r="V3813" s="1"/>
      <c r="W3813" s="1"/>
      <c r="X3813" s="35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 t="s">
        <v>72</v>
      </c>
      <c r="AM3813" s="1" t="s">
        <v>73</v>
      </c>
      <c r="AN3813" s="1" t="s">
        <v>70</v>
      </c>
      <c r="AO3813" s="1">
        <v>552</v>
      </c>
      <c r="AP3813" s="1"/>
      <c r="AQ3813" s="2">
        <v>7450</v>
      </c>
      <c r="AR3813" s="36">
        <v>4112400</v>
      </c>
      <c r="AS3813" s="1">
        <v>32</v>
      </c>
      <c r="AT3813" s="45">
        <v>0.85</v>
      </c>
      <c r="AU3813" s="36">
        <v>616860</v>
      </c>
      <c r="AV3813" s="36">
        <v>658260</v>
      </c>
      <c r="AW3813" s="1"/>
      <c r="AX3813" s="2"/>
      <c r="AY3813" s="1"/>
      <c r="AZ3813" s="1"/>
      <c r="BA3813" s="36"/>
      <c r="BB3813" s="2"/>
      <c r="BC3813" s="1"/>
      <c r="BD3813" s="1"/>
      <c r="BE3813" s="36">
        <v>616860</v>
      </c>
      <c r="BF3813" s="36">
        <v>658260</v>
      </c>
      <c r="BG3813" s="1"/>
      <c r="BH3813" s="1"/>
      <c r="BI3813" s="1">
        <v>50</v>
      </c>
      <c r="BJ3813" s="1">
        <v>0</v>
      </c>
      <c r="BK3813" s="1">
        <v>0.03</v>
      </c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37" t="s">
        <v>76</v>
      </c>
    </row>
    <row r="3814" spans="1:77" x14ac:dyDescent="0.25">
      <c r="A3814" s="1">
        <v>3809</v>
      </c>
      <c r="B3814" s="1"/>
      <c r="C3814" s="1"/>
      <c r="D3814" s="1"/>
      <c r="E3814" s="1"/>
      <c r="F3814" s="1">
        <v>3809</v>
      </c>
      <c r="G3814" s="1" t="s">
        <v>67</v>
      </c>
      <c r="H3814" s="1">
        <v>4788</v>
      </c>
      <c r="M3814" s="1">
        <v>0</v>
      </c>
      <c r="N3814" s="1">
        <v>0</v>
      </c>
      <c r="O3814" s="1">
        <v>92.3</v>
      </c>
      <c r="P3814" s="1" t="s">
        <v>70</v>
      </c>
      <c r="Q3814" s="2">
        <v>92.3</v>
      </c>
      <c r="R3814" s="1"/>
      <c r="S3814" s="2">
        <v>130</v>
      </c>
      <c r="T3814" s="1"/>
      <c r="U3814" s="1"/>
      <c r="V3814" s="1"/>
      <c r="W3814" s="1"/>
      <c r="X3814" s="35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 t="s">
        <v>72</v>
      </c>
      <c r="AM3814" s="1" t="s">
        <v>73</v>
      </c>
      <c r="AN3814" s="1" t="s">
        <v>70</v>
      </c>
      <c r="AO3814" s="1">
        <v>369.2</v>
      </c>
      <c r="AP3814" s="1"/>
      <c r="AQ3814" s="2">
        <v>7450</v>
      </c>
      <c r="AR3814" s="36">
        <v>2750540</v>
      </c>
      <c r="AS3814" s="1">
        <v>24</v>
      </c>
      <c r="AT3814" s="45">
        <v>0.85</v>
      </c>
      <c r="AU3814" s="36">
        <v>412581</v>
      </c>
      <c r="AV3814" s="36">
        <v>424580</v>
      </c>
      <c r="AW3814" s="1"/>
      <c r="AX3814" s="2"/>
      <c r="AY3814" s="1"/>
      <c r="AZ3814" s="1"/>
      <c r="BA3814" s="36"/>
      <c r="BB3814" s="2"/>
      <c r="BC3814" s="1"/>
      <c r="BD3814" s="1"/>
      <c r="BE3814" s="36">
        <v>412581</v>
      </c>
      <c r="BF3814" s="36">
        <v>424580</v>
      </c>
      <c r="BG3814" s="1"/>
      <c r="BH3814" s="1"/>
      <c r="BI3814" s="1">
        <v>50</v>
      </c>
      <c r="BJ3814" s="1">
        <v>0</v>
      </c>
      <c r="BK3814" s="1">
        <v>0.03</v>
      </c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37" t="s">
        <v>76</v>
      </c>
    </row>
    <row r="3815" spans="1:77" x14ac:dyDescent="0.25">
      <c r="A3815" s="1">
        <v>3810</v>
      </c>
      <c r="B3815" s="1"/>
      <c r="C3815" s="1"/>
      <c r="D3815" s="1"/>
      <c r="E3815" s="1"/>
      <c r="F3815" s="1">
        <v>3810</v>
      </c>
      <c r="G3815" s="1" t="s">
        <v>67</v>
      </c>
      <c r="H3815" s="1">
        <v>4791</v>
      </c>
      <c r="M3815" s="1">
        <v>0</v>
      </c>
      <c r="N3815" s="1">
        <v>1</v>
      </c>
      <c r="O3815" s="1">
        <v>66</v>
      </c>
      <c r="P3815" s="1" t="s">
        <v>70</v>
      </c>
      <c r="Q3815" s="2">
        <v>166</v>
      </c>
      <c r="R3815" s="1"/>
      <c r="S3815" s="2">
        <v>300</v>
      </c>
      <c r="T3815" s="1"/>
      <c r="U3815" s="1"/>
      <c r="V3815" s="1"/>
      <c r="W3815" s="1"/>
      <c r="X3815" s="35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 t="s">
        <v>72</v>
      </c>
      <c r="AM3815" s="1" t="s">
        <v>75</v>
      </c>
      <c r="AN3815" s="1" t="s">
        <v>70</v>
      </c>
      <c r="AO3815" s="1">
        <v>664</v>
      </c>
      <c r="AP3815" s="1"/>
      <c r="AQ3815" s="2">
        <v>8050</v>
      </c>
      <c r="AR3815" s="36">
        <v>5345200</v>
      </c>
      <c r="AS3815" s="1">
        <v>24</v>
      </c>
      <c r="AT3815" s="45">
        <v>0.38</v>
      </c>
      <c r="AU3815" s="36">
        <v>3314024</v>
      </c>
      <c r="AV3815" s="36">
        <v>3363824</v>
      </c>
      <c r="AW3815" s="1"/>
      <c r="AX3815" s="2"/>
      <c r="AY3815" s="1"/>
      <c r="AZ3815" s="1"/>
      <c r="BA3815" s="36"/>
      <c r="BB3815" s="2"/>
      <c r="BC3815" s="1"/>
      <c r="BD3815" s="1"/>
      <c r="BE3815" s="36">
        <v>3314024</v>
      </c>
      <c r="BF3815" s="36">
        <v>3363824</v>
      </c>
      <c r="BG3815" s="1"/>
      <c r="BH3815" s="1"/>
      <c r="BI3815" s="1">
        <v>50</v>
      </c>
      <c r="BJ3815" s="1">
        <v>0</v>
      </c>
      <c r="BK3815" s="1">
        <v>0.03</v>
      </c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37" t="s">
        <v>76</v>
      </c>
    </row>
    <row r="3816" spans="1:77" x14ac:dyDescent="0.25">
      <c r="A3816" s="1">
        <v>3811</v>
      </c>
      <c r="B3816" s="1"/>
      <c r="C3816" s="1"/>
      <c r="D3816" s="1"/>
      <c r="E3816" s="1"/>
      <c r="F3816" s="1">
        <v>3811</v>
      </c>
      <c r="G3816" s="1" t="s">
        <v>67</v>
      </c>
      <c r="H3816" s="1">
        <v>4792</v>
      </c>
      <c r="M3816" s="1">
        <v>0</v>
      </c>
      <c r="N3816" s="1">
        <v>1</v>
      </c>
      <c r="O3816" s="1">
        <v>64</v>
      </c>
      <c r="P3816" s="1" t="s">
        <v>70</v>
      </c>
      <c r="Q3816" s="2">
        <v>164</v>
      </c>
      <c r="R3816" s="1"/>
      <c r="S3816" s="2">
        <v>130</v>
      </c>
      <c r="T3816" s="1"/>
      <c r="U3816" s="1"/>
      <c r="V3816" s="1"/>
      <c r="W3816" s="1"/>
      <c r="X3816" s="35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 t="s">
        <v>72</v>
      </c>
      <c r="AM3816" s="1" t="s">
        <v>74</v>
      </c>
      <c r="AN3816" s="1" t="s">
        <v>70</v>
      </c>
      <c r="AO3816" s="1">
        <v>656</v>
      </c>
      <c r="AP3816" s="1"/>
      <c r="AQ3816" s="2">
        <v>7650</v>
      </c>
      <c r="AR3816" s="36">
        <v>5018400</v>
      </c>
      <c r="AS3816" s="1">
        <v>12</v>
      </c>
      <c r="AT3816" s="45">
        <v>0.5</v>
      </c>
      <c r="AU3816" s="36">
        <v>2509200</v>
      </c>
      <c r="AV3816" s="36">
        <v>2530520</v>
      </c>
      <c r="AW3816" s="1"/>
      <c r="AX3816" s="2"/>
      <c r="AY3816" s="1"/>
      <c r="AZ3816" s="1"/>
      <c r="BA3816" s="36"/>
      <c r="BB3816" s="2"/>
      <c r="BC3816" s="1"/>
      <c r="BD3816" s="1"/>
      <c r="BE3816" s="36">
        <v>2509200</v>
      </c>
      <c r="BF3816" s="36">
        <v>2530520</v>
      </c>
      <c r="BG3816" s="1"/>
      <c r="BH3816" s="1"/>
      <c r="BI3816" s="1">
        <v>50</v>
      </c>
      <c r="BJ3816" s="1">
        <v>0</v>
      </c>
      <c r="BK3816" s="1">
        <v>0.03</v>
      </c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37" t="s">
        <v>76</v>
      </c>
    </row>
    <row r="3817" spans="1:77" x14ac:dyDescent="0.25">
      <c r="A3817" s="1">
        <v>3812</v>
      </c>
      <c r="B3817" s="1"/>
      <c r="C3817" s="1"/>
      <c r="D3817" s="1"/>
      <c r="E3817" s="1"/>
      <c r="F3817" s="1">
        <v>3812</v>
      </c>
      <c r="G3817" s="1" t="s">
        <v>67</v>
      </c>
      <c r="H3817" s="1">
        <v>4793</v>
      </c>
      <c r="M3817" s="1">
        <v>0</v>
      </c>
      <c r="N3817" s="1">
        <v>1</v>
      </c>
      <c r="O3817" s="1">
        <v>65</v>
      </c>
      <c r="P3817" s="1" t="s">
        <v>70</v>
      </c>
      <c r="Q3817" s="2">
        <v>165</v>
      </c>
      <c r="R3817" s="1"/>
      <c r="S3817" s="2">
        <v>350</v>
      </c>
      <c r="T3817" s="1"/>
      <c r="U3817" s="1"/>
      <c r="V3817" s="1"/>
      <c r="W3817" s="1"/>
      <c r="X3817" s="35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 t="s">
        <v>72</v>
      </c>
      <c r="AM3817" s="1" t="s">
        <v>74</v>
      </c>
      <c r="AN3817" s="1" t="s">
        <v>70</v>
      </c>
      <c r="AO3817" s="1">
        <v>660</v>
      </c>
      <c r="AP3817" s="1"/>
      <c r="AQ3817" s="2">
        <v>7650</v>
      </c>
      <c r="AR3817" s="36">
        <v>5049000</v>
      </c>
      <c r="AS3817" s="1">
        <v>18</v>
      </c>
      <c r="AT3817" s="45">
        <v>0.86</v>
      </c>
      <c r="AU3817" s="36">
        <v>706860</v>
      </c>
      <c r="AV3817" s="36">
        <v>764610</v>
      </c>
      <c r="AW3817" s="1"/>
      <c r="AX3817" s="2"/>
      <c r="AY3817" s="1"/>
      <c r="AZ3817" s="1"/>
      <c r="BA3817" s="36"/>
      <c r="BB3817" s="2"/>
      <c r="BC3817" s="1"/>
      <c r="BD3817" s="1"/>
      <c r="BE3817" s="36">
        <v>706860</v>
      </c>
      <c r="BF3817" s="36">
        <v>764610</v>
      </c>
      <c r="BG3817" s="1"/>
      <c r="BH3817" s="1"/>
      <c r="BI3817" s="1">
        <v>50</v>
      </c>
      <c r="BJ3817" s="1">
        <v>0</v>
      </c>
      <c r="BK3817" s="1">
        <v>0.03</v>
      </c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37" t="s">
        <v>76</v>
      </c>
    </row>
    <row r="3818" spans="1:77" x14ac:dyDescent="0.25">
      <c r="A3818" s="1">
        <v>3813</v>
      </c>
      <c r="B3818" s="1"/>
      <c r="C3818" s="1"/>
      <c r="D3818" s="1"/>
      <c r="E3818" s="1"/>
      <c r="F3818" s="1">
        <v>3813</v>
      </c>
      <c r="G3818" s="1" t="s">
        <v>67</v>
      </c>
      <c r="H3818" s="1">
        <v>4796</v>
      </c>
      <c r="M3818" s="1">
        <v>0</v>
      </c>
      <c r="N3818" s="1">
        <v>0</v>
      </c>
      <c r="O3818" s="1">
        <v>60</v>
      </c>
      <c r="P3818" s="1" t="s">
        <v>70</v>
      </c>
      <c r="Q3818" s="2">
        <v>60</v>
      </c>
      <c r="R3818" s="1"/>
      <c r="S3818" s="2">
        <v>130</v>
      </c>
      <c r="T3818" s="1"/>
      <c r="U3818" s="1"/>
      <c r="V3818" s="1"/>
      <c r="W3818" s="1"/>
      <c r="X3818" s="35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 t="s">
        <v>72</v>
      </c>
      <c r="AM3818" s="1" t="s">
        <v>74</v>
      </c>
      <c r="AN3818" s="1" t="s">
        <v>70</v>
      </c>
      <c r="AO3818" s="1">
        <v>240</v>
      </c>
      <c r="AP3818" s="1"/>
      <c r="AQ3818" s="2">
        <v>7650</v>
      </c>
      <c r="AR3818" s="36">
        <v>1836000</v>
      </c>
      <c r="AS3818" s="1">
        <v>24</v>
      </c>
      <c r="AT3818" s="45">
        <v>0.93</v>
      </c>
      <c r="AU3818" s="36">
        <v>128520</v>
      </c>
      <c r="AV3818" s="36">
        <v>136320</v>
      </c>
      <c r="AW3818" s="1"/>
      <c r="AX3818" s="2"/>
      <c r="AY3818" s="1"/>
      <c r="AZ3818" s="1"/>
      <c r="BA3818" s="36"/>
      <c r="BB3818" s="2"/>
      <c r="BC3818" s="1"/>
      <c r="BD3818" s="1"/>
      <c r="BE3818" s="36">
        <v>128520</v>
      </c>
      <c r="BF3818" s="36">
        <v>136320</v>
      </c>
      <c r="BG3818" s="1"/>
      <c r="BH3818" s="1"/>
      <c r="BI3818" s="1">
        <v>50</v>
      </c>
      <c r="BJ3818" s="1">
        <v>0</v>
      </c>
      <c r="BK3818" s="1">
        <v>0.03</v>
      </c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37" t="s">
        <v>76</v>
      </c>
    </row>
    <row r="3819" spans="1:77" x14ac:dyDescent="0.25">
      <c r="A3819" s="1">
        <v>3814</v>
      </c>
      <c r="B3819" s="1"/>
      <c r="C3819" s="1"/>
      <c r="D3819" s="1"/>
      <c r="E3819" s="1"/>
      <c r="F3819" s="1">
        <v>3814</v>
      </c>
      <c r="G3819" s="1" t="s">
        <v>67</v>
      </c>
      <c r="H3819" s="1">
        <v>4797</v>
      </c>
      <c r="M3819" s="1">
        <v>0</v>
      </c>
      <c r="N3819" s="1">
        <v>1</v>
      </c>
      <c r="O3819" s="1">
        <v>67</v>
      </c>
      <c r="P3819" s="1" t="s">
        <v>70</v>
      </c>
      <c r="Q3819" s="2">
        <v>167</v>
      </c>
      <c r="R3819" s="1"/>
      <c r="S3819" s="2">
        <v>300</v>
      </c>
      <c r="T3819" s="1"/>
      <c r="U3819" s="1"/>
      <c r="V3819" s="1"/>
      <c r="W3819" s="1"/>
      <c r="X3819" s="35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 t="s">
        <v>72</v>
      </c>
      <c r="AM3819" s="1" t="s">
        <v>75</v>
      </c>
      <c r="AN3819" s="1" t="s">
        <v>70</v>
      </c>
      <c r="AO3819" s="1">
        <v>668</v>
      </c>
      <c r="AP3819" s="1"/>
      <c r="AQ3819" s="2">
        <v>8050</v>
      </c>
      <c r="AR3819" s="36">
        <v>5377400</v>
      </c>
      <c r="AS3819" s="1">
        <v>32</v>
      </c>
      <c r="AT3819" s="45">
        <v>0.54</v>
      </c>
      <c r="AU3819" s="36">
        <v>2473604</v>
      </c>
      <c r="AV3819" s="36">
        <v>2523704</v>
      </c>
      <c r="AW3819" s="1"/>
      <c r="AX3819" s="2"/>
      <c r="AY3819" s="1"/>
      <c r="AZ3819" s="1"/>
      <c r="BA3819" s="36"/>
      <c r="BB3819" s="2"/>
      <c r="BC3819" s="1"/>
      <c r="BD3819" s="1"/>
      <c r="BE3819" s="36">
        <v>2473604</v>
      </c>
      <c r="BF3819" s="36">
        <v>2523704</v>
      </c>
      <c r="BG3819" s="1"/>
      <c r="BH3819" s="1"/>
      <c r="BI3819" s="1">
        <v>50</v>
      </c>
      <c r="BJ3819" s="1">
        <v>0</v>
      </c>
      <c r="BK3819" s="1">
        <v>0.03</v>
      </c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37" t="s">
        <v>76</v>
      </c>
    </row>
    <row r="3820" spans="1:77" x14ac:dyDescent="0.25">
      <c r="A3820" s="1">
        <v>3815</v>
      </c>
      <c r="B3820" s="1"/>
      <c r="C3820" s="1"/>
      <c r="D3820" s="1"/>
      <c r="E3820" s="1"/>
      <c r="F3820" s="1">
        <v>3815</v>
      </c>
      <c r="G3820" s="1" t="s">
        <v>67</v>
      </c>
      <c r="H3820" s="1">
        <v>4798</v>
      </c>
      <c r="M3820" s="1">
        <v>0</v>
      </c>
      <c r="N3820" s="1">
        <v>0</v>
      </c>
      <c r="O3820" s="1">
        <v>36</v>
      </c>
      <c r="P3820" s="1" t="s">
        <v>70</v>
      </c>
      <c r="Q3820" s="2">
        <v>36</v>
      </c>
      <c r="R3820" s="1"/>
      <c r="S3820" s="2">
        <v>130</v>
      </c>
      <c r="T3820" s="1"/>
      <c r="U3820" s="1"/>
      <c r="V3820" s="1"/>
      <c r="W3820" s="1"/>
      <c r="X3820" s="35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 t="s">
        <v>72</v>
      </c>
      <c r="AM3820" s="1" t="s">
        <v>74</v>
      </c>
      <c r="AN3820" s="1" t="s">
        <v>70</v>
      </c>
      <c r="AO3820" s="1">
        <v>144</v>
      </c>
      <c r="AP3820" s="1"/>
      <c r="AQ3820" s="2">
        <v>7650</v>
      </c>
      <c r="AR3820" s="36">
        <v>1101600</v>
      </c>
      <c r="AS3820" s="1">
        <v>40</v>
      </c>
      <c r="AT3820" s="45">
        <v>0.93</v>
      </c>
      <c r="AU3820" s="36">
        <v>77112</v>
      </c>
      <c r="AV3820" s="36">
        <v>81792</v>
      </c>
      <c r="AW3820" s="1"/>
      <c r="AX3820" s="2"/>
      <c r="AY3820" s="1"/>
      <c r="AZ3820" s="1"/>
      <c r="BA3820" s="36"/>
      <c r="BB3820" s="2"/>
      <c r="BC3820" s="1"/>
      <c r="BD3820" s="1"/>
      <c r="BE3820" s="36">
        <v>77112</v>
      </c>
      <c r="BF3820" s="36">
        <v>81792</v>
      </c>
      <c r="BG3820" s="1"/>
      <c r="BH3820" s="1"/>
      <c r="BI3820" s="1">
        <v>50</v>
      </c>
      <c r="BJ3820" s="1">
        <v>0</v>
      </c>
      <c r="BK3820" s="1">
        <v>0.03</v>
      </c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37" t="s">
        <v>76</v>
      </c>
    </row>
    <row r="3821" spans="1:77" x14ac:dyDescent="0.25">
      <c r="A3821" s="1">
        <v>3816</v>
      </c>
      <c r="B3821" s="1"/>
      <c r="C3821" s="1"/>
      <c r="D3821" s="1"/>
      <c r="E3821" s="1"/>
      <c r="F3821" s="1">
        <v>3816</v>
      </c>
      <c r="G3821" s="1" t="s">
        <v>67</v>
      </c>
      <c r="H3821" s="1">
        <v>4800</v>
      </c>
      <c r="M3821" s="1">
        <v>0</v>
      </c>
      <c r="N3821" s="1">
        <v>0</v>
      </c>
      <c r="O3821" s="1">
        <v>50</v>
      </c>
      <c r="P3821" s="1" t="s">
        <v>70</v>
      </c>
      <c r="Q3821" s="2">
        <v>50</v>
      </c>
      <c r="R3821" s="1"/>
      <c r="S3821" s="2">
        <v>300</v>
      </c>
      <c r="T3821" s="1"/>
      <c r="U3821" s="1"/>
      <c r="V3821" s="1"/>
      <c r="W3821" s="1"/>
      <c r="X3821" s="35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 t="s">
        <v>72</v>
      </c>
      <c r="AM3821" s="1" t="s">
        <v>74</v>
      </c>
      <c r="AN3821" s="1" t="s">
        <v>70</v>
      </c>
      <c r="AO3821" s="1">
        <v>200</v>
      </c>
      <c r="AP3821" s="1"/>
      <c r="AQ3821" s="2">
        <v>7650</v>
      </c>
      <c r="AR3821" s="36">
        <v>1530000</v>
      </c>
      <c r="AS3821" s="1">
        <v>38</v>
      </c>
      <c r="AT3821" s="45">
        <v>0.93</v>
      </c>
      <c r="AU3821" s="36">
        <v>107100</v>
      </c>
      <c r="AV3821" s="36">
        <v>122100</v>
      </c>
      <c r="AW3821" s="1"/>
      <c r="AX3821" s="2"/>
      <c r="AY3821" s="1"/>
      <c r="AZ3821" s="1"/>
      <c r="BA3821" s="36"/>
      <c r="BB3821" s="2"/>
      <c r="BC3821" s="1"/>
      <c r="BD3821" s="1"/>
      <c r="BE3821" s="36">
        <v>107100</v>
      </c>
      <c r="BF3821" s="36">
        <v>122100</v>
      </c>
      <c r="BG3821" s="1"/>
      <c r="BH3821" s="1"/>
      <c r="BI3821" s="1">
        <v>50</v>
      </c>
      <c r="BJ3821" s="1">
        <v>0</v>
      </c>
      <c r="BK3821" s="1">
        <v>0.03</v>
      </c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37" t="s">
        <v>76</v>
      </c>
    </row>
    <row r="3822" spans="1:77" x14ac:dyDescent="0.25">
      <c r="A3822" s="1">
        <v>3817</v>
      </c>
      <c r="B3822" s="1"/>
      <c r="C3822" s="1"/>
      <c r="D3822" s="1"/>
      <c r="E3822" s="1"/>
      <c r="F3822" s="1">
        <v>3817</v>
      </c>
      <c r="G3822" s="1" t="s">
        <v>67</v>
      </c>
      <c r="H3822" s="1">
        <v>4801</v>
      </c>
      <c r="M3822" s="1">
        <v>0</v>
      </c>
      <c r="N3822" s="1">
        <v>0</v>
      </c>
      <c r="O3822" s="1">
        <v>59</v>
      </c>
      <c r="P3822" s="1" t="s">
        <v>70</v>
      </c>
      <c r="Q3822" s="2">
        <v>59</v>
      </c>
      <c r="R3822" s="1"/>
      <c r="S3822" s="2">
        <v>300</v>
      </c>
      <c r="T3822" s="1"/>
      <c r="U3822" s="1"/>
      <c r="V3822" s="1"/>
      <c r="W3822" s="1"/>
      <c r="X3822" s="35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 t="s">
        <v>72</v>
      </c>
      <c r="AM3822" s="1" t="s">
        <v>74</v>
      </c>
      <c r="AN3822" s="1" t="s">
        <v>70</v>
      </c>
      <c r="AO3822" s="1">
        <v>236</v>
      </c>
      <c r="AP3822" s="1"/>
      <c r="AQ3822" s="2">
        <v>7650</v>
      </c>
      <c r="AR3822" s="36">
        <v>1805400</v>
      </c>
      <c r="AS3822" s="1">
        <v>38</v>
      </c>
      <c r="AT3822" s="45">
        <v>0.93</v>
      </c>
      <c r="AU3822" s="36">
        <v>126378</v>
      </c>
      <c r="AV3822" s="36">
        <v>144078</v>
      </c>
      <c r="AW3822" s="1"/>
      <c r="AX3822" s="2"/>
      <c r="AY3822" s="1"/>
      <c r="AZ3822" s="1"/>
      <c r="BA3822" s="36"/>
      <c r="BB3822" s="2"/>
      <c r="BC3822" s="1"/>
      <c r="BD3822" s="1"/>
      <c r="BE3822" s="36">
        <v>126378</v>
      </c>
      <c r="BF3822" s="36">
        <v>144078</v>
      </c>
      <c r="BG3822" s="1"/>
      <c r="BH3822" s="1"/>
      <c r="BI3822" s="1">
        <v>10</v>
      </c>
      <c r="BJ3822" s="1">
        <v>0</v>
      </c>
      <c r="BK3822" s="1">
        <v>0.03</v>
      </c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37" t="s">
        <v>76</v>
      </c>
    </row>
    <row r="3823" spans="1:77" x14ac:dyDescent="0.25">
      <c r="A3823" s="1">
        <v>3818</v>
      </c>
      <c r="B3823" s="1"/>
      <c r="C3823" s="1"/>
      <c r="D3823" s="1"/>
      <c r="E3823" s="1"/>
      <c r="F3823" s="1">
        <v>3818</v>
      </c>
      <c r="G3823" s="1" t="s">
        <v>67</v>
      </c>
      <c r="H3823" s="1">
        <v>4802</v>
      </c>
      <c r="M3823" s="1">
        <v>0</v>
      </c>
      <c r="N3823" s="1">
        <v>0</v>
      </c>
      <c r="O3823" s="1">
        <v>76</v>
      </c>
      <c r="P3823" s="1" t="s">
        <v>70</v>
      </c>
      <c r="Q3823" s="2">
        <v>76</v>
      </c>
      <c r="R3823" s="1"/>
      <c r="S3823" s="2">
        <v>350</v>
      </c>
      <c r="T3823" s="1"/>
      <c r="U3823" s="1"/>
      <c r="V3823" s="1"/>
      <c r="W3823" s="1"/>
      <c r="X3823" s="35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 t="s">
        <v>72</v>
      </c>
      <c r="AM3823" s="1" t="s">
        <v>75</v>
      </c>
      <c r="AN3823" s="1" t="s">
        <v>70</v>
      </c>
      <c r="AO3823" s="1">
        <v>304</v>
      </c>
      <c r="AP3823" s="1"/>
      <c r="AQ3823" s="2">
        <v>8050</v>
      </c>
      <c r="AR3823" s="36">
        <v>2447200</v>
      </c>
      <c r="AS3823" s="1">
        <v>24</v>
      </c>
      <c r="AT3823" s="45">
        <v>0.38</v>
      </c>
      <c r="AU3823" s="36">
        <v>1517264</v>
      </c>
      <c r="AV3823" s="36">
        <v>1543864</v>
      </c>
      <c r="AW3823" s="1"/>
      <c r="AX3823" s="2"/>
      <c r="AY3823" s="1"/>
      <c r="AZ3823" s="1"/>
      <c r="BA3823" s="36"/>
      <c r="BB3823" s="2"/>
      <c r="BC3823" s="1"/>
      <c r="BD3823" s="1"/>
      <c r="BE3823" s="36">
        <v>1517264</v>
      </c>
      <c r="BF3823" s="36">
        <v>1543864</v>
      </c>
      <c r="BG3823" s="1"/>
      <c r="BH3823" s="1"/>
      <c r="BI3823" s="1">
        <v>50</v>
      </c>
      <c r="BJ3823" s="1">
        <v>0</v>
      </c>
      <c r="BK3823" s="1">
        <v>0.03</v>
      </c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37" t="s">
        <v>76</v>
      </c>
    </row>
    <row r="3824" spans="1:77" x14ac:dyDescent="0.25">
      <c r="A3824" s="1">
        <v>3819</v>
      </c>
      <c r="B3824" s="1"/>
      <c r="C3824" s="1"/>
      <c r="D3824" s="1"/>
      <c r="E3824" s="1"/>
      <c r="F3824" s="1">
        <v>3819</v>
      </c>
      <c r="G3824" s="1" t="s">
        <v>67</v>
      </c>
      <c r="H3824" s="1">
        <v>4803</v>
      </c>
      <c r="M3824" s="1">
        <v>0</v>
      </c>
      <c r="N3824" s="1">
        <v>0</v>
      </c>
      <c r="O3824" s="1">
        <v>44</v>
      </c>
      <c r="P3824" s="1" t="s">
        <v>70</v>
      </c>
      <c r="Q3824" s="2">
        <v>44</v>
      </c>
      <c r="R3824" s="1"/>
      <c r="S3824" s="2">
        <v>300</v>
      </c>
      <c r="T3824" s="1"/>
      <c r="U3824" s="1"/>
      <c r="V3824" s="1"/>
      <c r="W3824" s="1"/>
      <c r="X3824" s="35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 t="s">
        <v>72</v>
      </c>
      <c r="AM3824" s="1" t="s">
        <v>75</v>
      </c>
      <c r="AN3824" s="1" t="s">
        <v>70</v>
      </c>
      <c r="AO3824" s="1">
        <v>176</v>
      </c>
      <c r="AP3824" s="1"/>
      <c r="AQ3824" s="2">
        <v>8050</v>
      </c>
      <c r="AR3824" s="36">
        <v>1416800</v>
      </c>
      <c r="AS3824" s="1">
        <v>37</v>
      </c>
      <c r="AT3824" s="45">
        <v>0.64</v>
      </c>
      <c r="AU3824" s="36">
        <v>510048</v>
      </c>
      <c r="AV3824" s="36">
        <v>523248</v>
      </c>
      <c r="AW3824" s="1"/>
      <c r="AX3824" s="2"/>
      <c r="AY3824" s="1"/>
      <c r="AZ3824" s="1"/>
      <c r="BA3824" s="36"/>
      <c r="BB3824" s="2"/>
      <c r="BC3824" s="1"/>
      <c r="BD3824" s="1"/>
      <c r="BE3824" s="36">
        <v>510048</v>
      </c>
      <c r="BF3824" s="36">
        <v>523248</v>
      </c>
      <c r="BG3824" s="1"/>
      <c r="BH3824" s="1"/>
      <c r="BI3824" s="1">
        <v>50</v>
      </c>
      <c r="BJ3824" s="1">
        <v>0</v>
      </c>
      <c r="BK3824" s="1">
        <v>0.03</v>
      </c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37" t="s">
        <v>76</v>
      </c>
    </row>
    <row r="3825" spans="1:77" x14ac:dyDescent="0.25">
      <c r="A3825" s="1">
        <v>3820</v>
      </c>
      <c r="B3825" s="1"/>
      <c r="C3825" s="1"/>
      <c r="D3825" s="1"/>
      <c r="E3825" s="1"/>
      <c r="F3825" s="1">
        <v>3820</v>
      </c>
      <c r="G3825" s="1" t="s">
        <v>67</v>
      </c>
      <c r="H3825" s="1">
        <v>4804</v>
      </c>
      <c r="M3825" s="1">
        <v>0</v>
      </c>
      <c r="N3825" s="1">
        <v>0</v>
      </c>
      <c r="O3825" s="1">
        <v>26</v>
      </c>
      <c r="P3825" s="1" t="s">
        <v>70</v>
      </c>
      <c r="Q3825" s="2">
        <v>26</v>
      </c>
      <c r="R3825" s="1"/>
      <c r="S3825" s="2">
        <v>300</v>
      </c>
      <c r="T3825" s="1"/>
      <c r="U3825" s="1"/>
      <c r="V3825" s="1"/>
      <c r="W3825" s="1"/>
      <c r="X3825" s="35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 t="s">
        <v>72</v>
      </c>
      <c r="AM3825" s="1" t="s">
        <v>75</v>
      </c>
      <c r="AN3825" s="1" t="s">
        <v>70</v>
      </c>
      <c r="AO3825" s="1">
        <v>104</v>
      </c>
      <c r="AP3825" s="1"/>
      <c r="AQ3825" s="2">
        <v>8050</v>
      </c>
      <c r="AR3825" s="36">
        <v>837200</v>
      </c>
      <c r="AS3825" s="1">
        <v>24</v>
      </c>
      <c r="AT3825" s="45">
        <v>0.38</v>
      </c>
      <c r="AU3825" s="36">
        <v>519064</v>
      </c>
      <c r="AV3825" s="36">
        <v>526864</v>
      </c>
      <c r="AW3825" s="1"/>
      <c r="AX3825" s="2"/>
      <c r="AY3825" s="1"/>
      <c r="AZ3825" s="1"/>
      <c r="BA3825" s="36"/>
      <c r="BB3825" s="2"/>
      <c r="BC3825" s="1"/>
      <c r="BD3825" s="1"/>
      <c r="BE3825" s="36">
        <v>519064</v>
      </c>
      <c r="BF3825" s="36">
        <v>526864</v>
      </c>
      <c r="BG3825" s="1"/>
      <c r="BH3825" s="1"/>
      <c r="BI3825" s="1">
        <v>50</v>
      </c>
      <c r="BJ3825" s="1">
        <v>0</v>
      </c>
      <c r="BK3825" s="1">
        <v>0.03</v>
      </c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37" t="s">
        <v>76</v>
      </c>
    </row>
    <row r="3826" spans="1:77" x14ac:dyDescent="0.25">
      <c r="A3826" s="1">
        <v>3821</v>
      </c>
      <c r="B3826" s="1"/>
      <c r="C3826" s="1"/>
      <c r="D3826" s="1"/>
      <c r="E3826" s="1"/>
      <c r="F3826" s="1">
        <v>3821</v>
      </c>
      <c r="G3826" s="1" t="s">
        <v>67</v>
      </c>
      <c r="H3826" s="1">
        <v>4805</v>
      </c>
      <c r="M3826" s="1">
        <v>0</v>
      </c>
      <c r="N3826" s="1">
        <v>0</v>
      </c>
      <c r="O3826" s="1">
        <v>23</v>
      </c>
      <c r="P3826" s="1" t="s">
        <v>70</v>
      </c>
      <c r="Q3826" s="2">
        <v>23</v>
      </c>
      <c r="R3826" s="1"/>
      <c r="S3826" s="2">
        <v>350</v>
      </c>
      <c r="T3826" s="1"/>
      <c r="U3826" s="1"/>
      <c r="V3826" s="1"/>
      <c r="W3826" s="1"/>
      <c r="X3826" s="35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 t="s">
        <v>72</v>
      </c>
      <c r="AM3826" s="1" t="s">
        <v>75</v>
      </c>
      <c r="AN3826" s="1" t="s">
        <v>70</v>
      </c>
      <c r="AO3826" s="1">
        <v>92</v>
      </c>
      <c r="AP3826" s="1"/>
      <c r="AQ3826" s="2">
        <v>8050</v>
      </c>
      <c r="AR3826" s="36">
        <v>740600</v>
      </c>
      <c r="AS3826" s="1">
        <v>24</v>
      </c>
      <c r="AT3826" s="45">
        <v>0.38</v>
      </c>
      <c r="AU3826" s="36">
        <v>459172</v>
      </c>
      <c r="AV3826" s="36">
        <v>467222</v>
      </c>
      <c r="AW3826" s="1"/>
      <c r="AX3826" s="2"/>
      <c r="AY3826" s="1"/>
      <c r="AZ3826" s="1"/>
      <c r="BA3826" s="36"/>
      <c r="BB3826" s="2"/>
      <c r="BC3826" s="1"/>
      <c r="BD3826" s="1"/>
      <c r="BE3826" s="36">
        <v>459172</v>
      </c>
      <c r="BF3826" s="36">
        <v>467222</v>
      </c>
      <c r="BG3826" s="1"/>
      <c r="BH3826" s="1"/>
      <c r="BI3826" s="1">
        <v>50</v>
      </c>
      <c r="BJ3826" s="1">
        <v>0</v>
      </c>
      <c r="BK3826" s="1">
        <v>0.03</v>
      </c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37" t="s">
        <v>76</v>
      </c>
    </row>
    <row r="3827" spans="1:77" x14ac:dyDescent="0.25">
      <c r="A3827" s="1">
        <v>3822</v>
      </c>
      <c r="B3827" s="1"/>
      <c r="C3827" s="1"/>
      <c r="D3827" s="1"/>
      <c r="E3827" s="1"/>
      <c r="F3827" s="1">
        <v>3822</v>
      </c>
      <c r="G3827" s="1" t="s">
        <v>67</v>
      </c>
      <c r="H3827" s="1">
        <v>4806</v>
      </c>
      <c r="M3827" s="1">
        <v>0</v>
      </c>
      <c r="N3827" s="1">
        <v>3</v>
      </c>
      <c r="O3827" s="1">
        <v>55.5</v>
      </c>
      <c r="P3827" s="1" t="s">
        <v>70</v>
      </c>
      <c r="Q3827" s="2">
        <v>355.5</v>
      </c>
      <c r="R3827" s="1"/>
      <c r="S3827" s="2">
        <v>300</v>
      </c>
      <c r="T3827" s="1"/>
      <c r="U3827" s="1"/>
      <c r="V3827" s="1"/>
      <c r="W3827" s="1"/>
      <c r="X3827" s="35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 t="s">
        <v>72</v>
      </c>
      <c r="AM3827" s="1" t="s">
        <v>74</v>
      </c>
      <c r="AN3827" s="1" t="s">
        <v>70</v>
      </c>
      <c r="AO3827" s="1">
        <v>1422</v>
      </c>
      <c r="AP3827" s="1"/>
      <c r="AQ3827" s="2">
        <v>7650</v>
      </c>
      <c r="AR3827" s="36">
        <v>10878300</v>
      </c>
      <c r="AS3827" s="1">
        <v>34</v>
      </c>
      <c r="AT3827" s="45">
        <v>0.93</v>
      </c>
      <c r="AU3827" s="36">
        <v>761481</v>
      </c>
      <c r="AV3827" s="36">
        <v>868131</v>
      </c>
      <c r="AW3827" s="1"/>
      <c r="AX3827" s="2"/>
      <c r="AY3827" s="1"/>
      <c r="AZ3827" s="1"/>
      <c r="BA3827" s="36"/>
      <c r="BB3827" s="2"/>
      <c r="BC3827" s="1"/>
      <c r="BD3827" s="1"/>
      <c r="BE3827" s="36">
        <v>761481</v>
      </c>
      <c r="BF3827" s="36">
        <v>868131</v>
      </c>
      <c r="BG3827" s="1"/>
      <c r="BH3827" s="1"/>
      <c r="BI3827" s="1">
        <v>50</v>
      </c>
      <c r="BJ3827" s="1">
        <v>0</v>
      </c>
      <c r="BK3827" s="1">
        <v>0.03</v>
      </c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37" t="s">
        <v>76</v>
      </c>
    </row>
    <row r="3828" spans="1:77" x14ac:dyDescent="0.25">
      <c r="A3828" s="1">
        <v>3823</v>
      </c>
      <c r="B3828" s="1"/>
      <c r="C3828" s="1"/>
      <c r="D3828" s="1"/>
      <c r="E3828" s="1"/>
      <c r="F3828" s="1">
        <v>3823</v>
      </c>
      <c r="G3828" s="1" t="s">
        <v>67</v>
      </c>
      <c r="H3828" s="1">
        <v>4807</v>
      </c>
      <c r="M3828" s="1">
        <v>0</v>
      </c>
      <c r="N3828" s="1">
        <v>0</v>
      </c>
      <c r="O3828" s="1">
        <v>22</v>
      </c>
      <c r="P3828" s="1" t="s">
        <v>70</v>
      </c>
      <c r="Q3828" s="2">
        <v>22</v>
      </c>
      <c r="R3828" s="1"/>
      <c r="S3828" s="2">
        <v>300</v>
      </c>
      <c r="T3828" s="1"/>
      <c r="U3828" s="1"/>
      <c r="V3828" s="1"/>
      <c r="W3828" s="1"/>
      <c r="X3828" s="35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 t="s">
        <v>72</v>
      </c>
      <c r="AM3828" s="1" t="s">
        <v>75</v>
      </c>
      <c r="AN3828" s="1" t="s">
        <v>70</v>
      </c>
      <c r="AO3828" s="1">
        <v>88</v>
      </c>
      <c r="AP3828" s="1"/>
      <c r="AQ3828" s="2">
        <v>8050</v>
      </c>
      <c r="AR3828" s="36">
        <v>708400</v>
      </c>
      <c r="AS3828" s="1">
        <v>24</v>
      </c>
      <c r="AT3828" s="45">
        <v>0.38</v>
      </c>
      <c r="AU3828" s="36">
        <v>439208</v>
      </c>
      <c r="AV3828" s="36">
        <v>445808</v>
      </c>
      <c r="AW3828" s="1"/>
      <c r="AX3828" s="2"/>
      <c r="AY3828" s="1"/>
      <c r="AZ3828" s="1"/>
      <c r="BA3828" s="36"/>
      <c r="BB3828" s="2"/>
      <c r="BC3828" s="1"/>
      <c r="BD3828" s="1"/>
      <c r="BE3828" s="36">
        <v>439208</v>
      </c>
      <c r="BF3828" s="36">
        <v>445808</v>
      </c>
      <c r="BG3828" s="1"/>
      <c r="BH3828" s="1"/>
      <c r="BI3828" s="1">
        <v>50</v>
      </c>
      <c r="BJ3828" s="1">
        <v>0</v>
      </c>
      <c r="BK3828" s="1">
        <v>0.03</v>
      </c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37" t="s">
        <v>76</v>
      </c>
    </row>
    <row r="3829" spans="1:77" x14ac:dyDescent="0.25">
      <c r="A3829" s="1">
        <v>3824</v>
      </c>
      <c r="B3829" s="1"/>
      <c r="C3829" s="1"/>
      <c r="D3829" s="1"/>
      <c r="E3829" s="1"/>
      <c r="F3829" s="1">
        <v>3824</v>
      </c>
      <c r="G3829" s="1" t="s">
        <v>67</v>
      </c>
      <c r="H3829" s="1">
        <v>4808</v>
      </c>
      <c r="M3829" s="1">
        <v>0</v>
      </c>
      <c r="N3829" s="1">
        <v>1</v>
      </c>
      <c r="O3829" s="1">
        <v>36</v>
      </c>
      <c r="P3829" s="1" t="s">
        <v>70</v>
      </c>
      <c r="Q3829" s="2">
        <v>136</v>
      </c>
      <c r="R3829" s="1"/>
      <c r="S3829" s="2">
        <v>130</v>
      </c>
      <c r="T3829" s="1"/>
      <c r="U3829" s="1"/>
      <c r="V3829" s="1"/>
      <c r="W3829" s="1"/>
      <c r="X3829" s="35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 t="s">
        <v>72</v>
      </c>
      <c r="AM3829" s="1" t="s">
        <v>74</v>
      </c>
      <c r="AN3829" s="1" t="s">
        <v>70</v>
      </c>
      <c r="AO3829" s="1">
        <v>544</v>
      </c>
      <c r="AP3829" s="1"/>
      <c r="AQ3829" s="2">
        <v>7650</v>
      </c>
      <c r="AR3829" s="36">
        <v>4161600</v>
      </c>
      <c r="AS3829" s="1">
        <v>34</v>
      </c>
      <c r="AT3829" s="45">
        <v>0.93</v>
      </c>
      <c r="AU3829" s="36">
        <v>291312</v>
      </c>
      <c r="AV3829" s="36">
        <v>308992</v>
      </c>
      <c r="AW3829" s="1"/>
      <c r="AX3829" s="2"/>
      <c r="AY3829" s="1"/>
      <c r="AZ3829" s="1"/>
      <c r="BA3829" s="36"/>
      <c r="BB3829" s="2"/>
      <c r="BC3829" s="1"/>
      <c r="BD3829" s="1"/>
      <c r="BE3829" s="36">
        <v>291312</v>
      </c>
      <c r="BF3829" s="36">
        <v>308992</v>
      </c>
      <c r="BG3829" s="1"/>
      <c r="BH3829" s="1"/>
      <c r="BI3829" s="1">
        <v>50</v>
      </c>
      <c r="BJ3829" s="1">
        <v>0</v>
      </c>
      <c r="BK3829" s="1">
        <v>0.03</v>
      </c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37" t="s">
        <v>76</v>
      </c>
    </row>
    <row r="3830" spans="1:77" x14ac:dyDescent="0.25">
      <c r="A3830" s="1">
        <v>3825</v>
      </c>
      <c r="B3830" s="1"/>
      <c r="C3830" s="1"/>
      <c r="D3830" s="1"/>
      <c r="E3830" s="1"/>
      <c r="F3830" s="1">
        <v>3825</v>
      </c>
      <c r="G3830" s="1" t="s">
        <v>67</v>
      </c>
      <c r="H3830" s="1">
        <v>4809</v>
      </c>
      <c r="M3830" s="1">
        <v>0</v>
      </c>
      <c r="N3830" s="1">
        <v>2</v>
      </c>
      <c r="O3830" s="1">
        <v>31</v>
      </c>
      <c r="P3830" s="1" t="s">
        <v>70</v>
      </c>
      <c r="Q3830" s="2">
        <v>231</v>
      </c>
      <c r="R3830" s="1"/>
      <c r="S3830" s="2">
        <v>300</v>
      </c>
      <c r="T3830" s="1"/>
      <c r="U3830" s="1"/>
      <c r="V3830" s="1"/>
      <c r="W3830" s="1"/>
      <c r="X3830" s="35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 t="s">
        <v>72</v>
      </c>
      <c r="AM3830" s="1" t="s">
        <v>74</v>
      </c>
      <c r="AN3830" s="1" t="s">
        <v>70</v>
      </c>
      <c r="AO3830" s="1">
        <v>924</v>
      </c>
      <c r="AP3830" s="1"/>
      <c r="AQ3830" s="2">
        <v>7650</v>
      </c>
      <c r="AR3830" s="36">
        <v>7068600</v>
      </c>
      <c r="AS3830" s="1">
        <v>24</v>
      </c>
      <c r="AT3830" s="45">
        <v>0.93</v>
      </c>
      <c r="AU3830" s="36">
        <v>494802</v>
      </c>
      <c r="AV3830" s="36">
        <v>564102</v>
      </c>
      <c r="AW3830" s="1"/>
      <c r="AX3830" s="2"/>
      <c r="AY3830" s="1"/>
      <c r="AZ3830" s="1"/>
      <c r="BA3830" s="36"/>
      <c r="BB3830" s="2"/>
      <c r="BC3830" s="1"/>
      <c r="BD3830" s="1"/>
      <c r="BE3830" s="36">
        <v>494802</v>
      </c>
      <c r="BF3830" s="36">
        <v>564102</v>
      </c>
      <c r="BG3830" s="1"/>
      <c r="BH3830" s="1"/>
      <c r="BI3830" s="1">
        <v>50</v>
      </c>
      <c r="BJ3830" s="1">
        <v>0</v>
      </c>
      <c r="BK3830" s="1">
        <v>0.03</v>
      </c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37" t="s">
        <v>76</v>
      </c>
    </row>
    <row r="3831" spans="1:77" x14ac:dyDescent="0.25">
      <c r="A3831" s="1">
        <v>3826</v>
      </c>
      <c r="B3831" s="1"/>
      <c r="C3831" s="1"/>
      <c r="D3831" s="1"/>
      <c r="E3831" s="1"/>
      <c r="F3831" s="1">
        <v>3826</v>
      </c>
      <c r="G3831" s="1" t="s">
        <v>67</v>
      </c>
      <c r="H3831" s="1">
        <v>4813</v>
      </c>
      <c r="M3831" s="1">
        <v>0</v>
      </c>
      <c r="N3831" s="1">
        <v>1</v>
      </c>
      <c r="O3831" s="1">
        <v>48</v>
      </c>
      <c r="P3831" s="1" t="s">
        <v>70</v>
      </c>
      <c r="Q3831" s="2">
        <v>148</v>
      </c>
      <c r="R3831" s="1"/>
      <c r="S3831" s="2">
        <v>130</v>
      </c>
      <c r="T3831" s="1"/>
      <c r="U3831" s="1"/>
      <c r="V3831" s="1"/>
      <c r="W3831" s="1"/>
      <c r="X3831" s="35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 t="s">
        <v>72</v>
      </c>
      <c r="AM3831" s="1" t="s">
        <v>75</v>
      </c>
      <c r="AN3831" s="1" t="s">
        <v>70</v>
      </c>
      <c r="AO3831" s="1">
        <v>592</v>
      </c>
      <c r="AP3831" s="1"/>
      <c r="AQ3831" s="2">
        <v>8050</v>
      </c>
      <c r="AR3831" s="36">
        <v>4765600</v>
      </c>
      <c r="AS3831" s="1">
        <v>12</v>
      </c>
      <c r="AT3831" s="45">
        <v>0.14000000000000001</v>
      </c>
      <c r="AU3831" s="36">
        <v>4098416</v>
      </c>
      <c r="AV3831" s="36">
        <v>4117656</v>
      </c>
      <c r="AW3831" s="1"/>
      <c r="AX3831" s="2"/>
      <c r="AY3831" s="1"/>
      <c r="AZ3831" s="1"/>
      <c r="BA3831" s="36"/>
      <c r="BB3831" s="2"/>
      <c r="BC3831" s="1"/>
      <c r="BD3831" s="1"/>
      <c r="BE3831" s="36">
        <v>4098416</v>
      </c>
      <c r="BF3831" s="36">
        <v>4117656</v>
      </c>
      <c r="BG3831" s="1"/>
      <c r="BH3831" s="1"/>
      <c r="BI3831" s="1">
        <v>50</v>
      </c>
      <c r="BJ3831" s="1">
        <v>0</v>
      </c>
      <c r="BK3831" s="1">
        <v>0.03</v>
      </c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37" t="s">
        <v>76</v>
      </c>
    </row>
    <row r="3832" spans="1:77" x14ac:dyDescent="0.25">
      <c r="A3832" s="1">
        <v>3827</v>
      </c>
      <c r="B3832" s="1"/>
      <c r="C3832" s="1"/>
      <c r="D3832" s="1"/>
      <c r="E3832" s="1"/>
      <c r="F3832" s="1">
        <v>3827</v>
      </c>
      <c r="G3832" s="1" t="s">
        <v>67</v>
      </c>
      <c r="H3832" s="1">
        <v>4814</v>
      </c>
      <c r="M3832" s="1">
        <v>0</v>
      </c>
      <c r="N3832" s="1">
        <v>0</v>
      </c>
      <c r="O3832" s="1">
        <v>80</v>
      </c>
      <c r="P3832" s="1" t="s">
        <v>70</v>
      </c>
      <c r="Q3832" s="2">
        <v>80</v>
      </c>
      <c r="R3832" s="1"/>
      <c r="S3832" s="2">
        <v>250</v>
      </c>
      <c r="T3832" s="1"/>
      <c r="U3832" s="1"/>
      <c r="V3832" s="1"/>
      <c r="W3832" s="1"/>
      <c r="X3832" s="35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 t="s">
        <v>72</v>
      </c>
      <c r="AM3832" s="1" t="s">
        <v>75</v>
      </c>
      <c r="AN3832" s="1" t="s">
        <v>70</v>
      </c>
      <c r="AO3832" s="1">
        <v>320</v>
      </c>
      <c r="AP3832" s="1"/>
      <c r="AQ3832" s="2">
        <v>8050</v>
      </c>
      <c r="AR3832" s="36">
        <v>2576000</v>
      </c>
      <c r="AS3832" s="1">
        <v>14</v>
      </c>
      <c r="AT3832" s="45">
        <v>0.18</v>
      </c>
      <c r="AU3832" s="36">
        <v>2112320</v>
      </c>
      <c r="AV3832" s="36">
        <v>2132320</v>
      </c>
      <c r="AW3832" s="1"/>
      <c r="AX3832" s="2"/>
      <c r="AY3832" s="1"/>
      <c r="AZ3832" s="1"/>
      <c r="BA3832" s="36"/>
      <c r="BB3832" s="2"/>
      <c r="BC3832" s="1"/>
      <c r="BD3832" s="1"/>
      <c r="BE3832" s="36">
        <v>2112320</v>
      </c>
      <c r="BF3832" s="36">
        <v>2132320</v>
      </c>
      <c r="BG3832" s="1"/>
      <c r="BH3832" s="1"/>
      <c r="BI3832" s="1">
        <v>50</v>
      </c>
      <c r="BJ3832" s="1">
        <v>0</v>
      </c>
      <c r="BK3832" s="1">
        <v>0.03</v>
      </c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37" t="s">
        <v>76</v>
      </c>
    </row>
    <row r="3833" spans="1:77" x14ac:dyDescent="0.25">
      <c r="A3833" s="1">
        <v>3828</v>
      </c>
      <c r="B3833" s="1"/>
      <c r="C3833" s="1"/>
      <c r="D3833" s="1"/>
      <c r="E3833" s="1"/>
      <c r="F3833" s="1">
        <v>3828</v>
      </c>
      <c r="G3833" s="1" t="s">
        <v>67</v>
      </c>
      <c r="H3833" s="1">
        <v>4815</v>
      </c>
      <c r="M3833" s="1">
        <v>1</v>
      </c>
      <c r="N3833" s="1">
        <v>0</v>
      </c>
      <c r="O3833" s="1">
        <v>84</v>
      </c>
      <c r="P3833" s="1" t="s">
        <v>70</v>
      </c>
      <c r="Q3833" s="2">
        <v>484</v>
      </c>
      <c r="R3833" s="1"/>
      <c r="S3833" s="2">
        <v>450</v>
      </c>
      <c r="T3833" s="1"/>
      <c r="U3833" s="1"/>
      <c r="V3833" s="1"/>
      <c r="W3833" s="1"/>
      <c r="X3833" s="35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 t="s">
        <v>72</v>
      </c>
      <c r="AM3833" s="1" t="s">
        <v>73</v>
      </c>
      <c r="AN3833" s="1" t="s">
        <v>70</v>
      </c>
      <c r="AO3833" s="1">
        <v>1936</v>
      </c>
      <c r="AP3833" s="1"/>
      <c r="AQ3833" s="2">
        <v>7450</v>
      </c>
      <c r="AR3833" s="36">
        <v>14423200</v>
      </c>
      <c r="AS3833" s="1">
        <v>34</v>
      </c>
      <c r="AT3833" s="45">
        <v>0.85</v>
      </c>
      <c r="AU3833" s="36">
        <v>2163480</v>
      </c>
      <c r="AV3833" s="36">
        <v>2381280</v>
      </c>
      <c r="AW3833" s="1"/>
      <c r="AX3833" s="2"/>
      <c r="AY3833" s="1"/>
      <c r="AZ3833" s="1"/>
      <c r="BA3833" s="36"/>
      <c r="BB3833" s="2"/>
      <c r="BC3833" s="1"/>
      <c r="BD3833" s="1"/>
      <c r="BE3833" s="36">
        <v>2163480</v>
      </c>
      <c r="BF3833" s="36">
        <v>2381280</v>
      </c>
      <c r="BG3833" s="1"/>
      <c r="BH3833" s="1"/>
      <c r="BI3833" s="1">
        <v>50</v>
      </c>
      <c r="BJ3833" s="1">
        <v>0</v>
      </c>
      <c r="BK3833" s="1">
        <v>0.03</v>
      </c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37" t="s">
        <v>76</v>
      </c>
    </row>
    <row r="3834" spans="1:77" x14ac:dyDescent="0.25">
      <c r="A3834" s="1">
        <v>3829</v>
      </c>
      <c r="B3834" s="1"/>
      <c r="C3834" s="1"/>
      <c r="D3834" s="1"/>
      <c r="E3834" s="1"/>
      <c r="F3834" s="1">
        <v>3829</v>
      </c>
      <c r="G3834" s="1" t="s">
        <v>67</v>
      </c>
      <c r="H3834" s="1">
        <v>4816</v>
      </c>
      <c r="M3834" s="1">
        <v>0</v>
      </c>
      <c r="N3834" s="1">
        <v>0</v>
      </c>
      <c r="O3834" s="1">
        <v>69</v>
      </c>
      <c r="P3834" s="1" t="s">
        <v>70</v>
      </c>
      <c r="Q3834" s="2">
        <v>69</v>
      </c>
      <c r="R3834" s="1"/>
      <c r="S3834" s="2">
        <v>450</v>
      </c>
      <c r="T3834" s="1"/>
      <c r="U3834" s="1"/>
      <c r="V3834" s="1"/>
      <c r="W3834" s="1"/>
      <c r="X3834" s="35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 t="s">
        <v>72</v>
      </c>
      <c r="AM3834" s="1" t="s">
        <v>74</v>
      </c>
      <c r="AN3834" s="1" t="s">
        <v>70</v>
      </c>
      <c r="AO3834" s="1">
        <v>276</v>
      </c>
      <c r="AP3834" s="1"/>
      <c r="AQ3834" s="2">
        <v>7650</v>
      </c>
      <c r="AR3834" s="36">
        <v>2111400</v>
      </c>
      <c r="AS3834" s="1">
        <v>34</v>
      </c>
      <c r="AT3834" s="45">
        <v>0.93</v>
      </c>
      <c r="AU3834" s="36">
        <v>147798</v>
      </c>
      <c r="AV3834" s="36">
        <v>178848</v>
      </c>
      <c r="AW3834" s="1"/>
      <c r="AX3834" s="2"/>
      <c r="AY3834" s="1"/>
      <c r="AZ3834" s="1"/>
      <c r="BA3834" s="36"/>
      <c r="BB3834" s="2"/>
      <c r="BC3834" s="1"/>
      <c r="BD3834" s="1"/>
      <c r="BE3834" s="36">
        <v>147798</v>
      </c>
      <c r="BF3834" s="36">
        <v>178848</v>
      </c>
      <c r="BG3834" s="1"/>
      <c r="BH3834" s="1"/>
      <c r="BI3834" s="1">
        <v>50</v>
      </c>
      <c r="BJ3834" s="1">
        <v>0</v>
      </c>
      <c r="BK3834" s="1">
        <v>0.03</v>
      </c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37" t="s">
        <v>76</v>
      </c>
    </row>
    <row r="3835" spans="1:77" x14ac:dyDescent="0.25">
      <c r="A3835" s="1">
        <v>3830</v>
      </c>
      <c r="B3835" s="1"/>
      <c r="C3835" s="1"/>
      <c r="D3835" s="1"/>
      <c r="E3835" s="1"/>
      <c r="F3835" s="1">
        <v>3830</v>
      </c>
      <c r="G3835" s="1" t="s">
        <v>67</v>
      </c>
      <c r="H3835" s="1">
        <v>4817</v>
      </c>
      <c r="M3835" s="1">
        <v>0</v>
      </c>
      <c r="N3835" s="1">
        <v>1</v>
      </c>
      <c r="O3835" s="1">
        <v>25</v>
      </c>
      <c r="P3835" s="1" t="s">
        <v>70</v>
      </c>
      <c r="Q3835" s="2">
        <v>125</v>
      </c>
      <c r="R3835" s="1"/>
      <c r="S3835" s="2">
        <v>450</v>
      </c>
      <c r="T3835" s="1"/>
      <c r="U3835" s="1"/>
      <c r="V3835" s="1"/>
      <c r="W3835" s="1"/>
      <c r="X3835" s="35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 t="s">
        <v>72</v>
      </c>
      <c r="AM3835" s="1" t="s">
        <v>75</v>
      </c>
      <c r="AN3835" s="1" t="s">
        <v>70</v>
      </c>
      <c r="AO3835" s="1">
        <v>500</v>
      </c>
      <c r="AP3835" s="1"/>
      <c r="AQ3835" s="2">
        <v>8050</v>
      </c>
      <c r="AR3835" s="36">
        <v>4025000</v>
      </c>
      <c r="AS3835" s="1">
        <v>38</v>
      </c>
      <c r="AT3835" s="45">
        <v>0.66</v>
      </c>
      <c r="AU3835" s="36">
        <v>1368500</v>
      </c>
      <c r="AV3835" s="36">
        <v>1424750</v>
      </c>
      <c r="AW3835" s="1"/>
      <c r="AX3835" s="2"/>
      <c r="AY3835" s="1"/>
      <c r="AZ3835" s="1"/>
      <c r="BA3835" s="36"/>
      <c r="BB3835" s="2"/>
      <c r="BC3835" s="1"/>
      <c r="BD3835" s="1"/>
      <c r="BE3835" s="36">
        <v>1368500</v>
      </c>
      <c r="BF3835" s="36">
        <v>1424750</v>
      </c>
      <c r="BG3835" s="1"/>
      <c r="BH3835" s="1"/>
      <c r="BI3835" s="1">
        <v>50</v>
      </c>
      <c r="BJ3835" s="1">
        <v>0</v>
      </c>
      <c r="BK3835" s="1">
        <v>0.03</v>
      </c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37" t="s">
        <v>76</v>
      </c>
    </row>
    <row r="3836" spans="1:77" x14ac:dyDescent="0.25">
      <c r="A3836" s="1">
        <v>3831</v>
      </c>
      <c r="B3836" s="1"/>
      <c r="C3836" s="1"/>
      <c r="D3836" s="1"/>
      <c r="E3836" s="1"/>
      <c r="F3836" s="1">
        <v>3831</v>
      </c>
      <c r="G3836" s="1" t="s">
        <v>67</v>
      </c>
      <c r="H3836" s="1">
        <v>4818</v>
      </c>
      <c r="M3836" s="1">
        <v>0</v>
      </c>
      <c r="N3836" s="1">
        <v>0</v>
      </c>
      <c r="O3836" s="1">
        <v>43</v>
      </c>
      <c r="P3836" s="1" t="s">
        <v>70</v>
      </c>
      <c r="Q3836" s="2">
        <v>43</v>
      </c>
      <c r="R3836" s="1"/>
      <c r="S3836" s="2">
        <v>300</v>
      </c>
      <c r="T3836" s="1"/>
      <c r="U3836" s="1"/>
      <c r="V3836" s="1"/>
      <c r="W3836" s="1"/>
      <c r="X3836" s="35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 t="s">
        <v>72</v>
      </c>
      <c r="AM3836" s="1" t="s">
        <v>74</v>
      </c>
      <c r="AN3836" s="1" t="s">
        <v>70</v>
      </c>
      <c r="AO3836" s="1">
        <v>172</v>
      </c>
      <c r="AP3836" s="1"/>
      <c r="AQ3836" s="2">
        <v>7650</v>
      </c>
      <c r="AR3836" s="36">
        <v>1315800</v>
      </c>
      <c r="AS3836" s="1">
        <v>24</v>
      </c>
      <c r="AT3836" s="45">
        <v>0.93</v>
      </c>
      <c r="AU3836" s="36">
        <v>92106</v>
      </c>
      <c r="AV3836" s="36">
        <v>105006</v>
      </c>
      <c r="AW3836" s="1"/>
      <c r="AX3836" s="2"/>
      <c r="AY3836" s="1"/>
      <c r="AZ3836" s="1"/>
      <c r="BA3836" s="36"/>
      <c r="BB3836" s="2"/>
      <c r="BC3836" s="1"/>
      <c r="BD3836" s="1"/>
      <c r="BE3836" s="36">
        <v>92106</v>
      </c>
      <c r="BF3836" s="36">
        <v>105006</v>
      </c>
      <c r="BG3836" s="1"/>
      <c r="BH3836" s="1"/>
      <c r="BI3836" s="1">
        <v>50</v>
      </c>
      <c r="BJ3836" s="1">
        <v>0</v>
      </c>
      <c r="BK3836" s="1">
        <v>0.03</v>
      </c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37" t="s">
        <v>76</v>
      </c>
    </row>
    <row r="3837" spans="1:77" x14ac:dyDescent="0.25">
      <c r="A3837" s="1">
        <v>3832</v>
      </c>
      <c r="B3837" s="1"/>
      <c r="C3837" s="1"/>
      <c r="D3837" s="1"/>
      <c r="E3837" s="1"/>
      <c r="F3837" s="1">
        <v>3832</v>
      </c>
      <c r="G3837" s="1" t="s">
        <v>67</v>
      </c>
      <c r="H3837" s="1">
        <v>4819</v>
      </c>
      <c r="M3837" s="1">
        <v>0</v>
      </c>
      <c r="N3837" s="1">
        <v>3</v>
      </c>
      <c r="O3837" s="1">
        <v>16</v>
      </c>
      <c r="P3837" s="1" t="s">
        <v>70</v>
      </c>
      <c r="Q3837" s="2">
        <v>316</v>
      </c>
      <c r="R3837" s="1"/>
      <c r="S3837" s="2">
        <v>260</v>
      </c>
      <c r="T3837" s="1"/>
      <c r="U3837" s="1"/>
      <c r="V3837" s="1"/>
      <c r="W3837" s="1"/>
      <c r="X3837" s="35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 t="s">
        <v>72</v>
      </c>
      <c r="AM3837" s="1" t="s">
        <v>75</v>
      </c>
      <c r="AN3837" s="1" t="s">
        <v>70</v>
      </c>
      <c r="AO3837" s="1">
        <v>1264</v>
      </c>
      <c r="AP3837" s="1"/>
      <c r="AQ3837" s="2">
        <v>8050</v>
      </c>
      <c r="AR3837" s="36">
        <v>10175200</v>
      </c>
      <c r="AS3837" s="1">
        <v>34</v>
      </c>
      <c r="AT3837" s="45">
        <v>0.57999999999999996</v>
      </c>
      <c r="AU3837" s="36">
        <v>4273584</v>
      </c>
      <c r="AV3837" s="36">
        <v>4355744</v>
      </c>
      <c r="AW3837" s="1"/>
      <c r="AX3837" s="2"/>
      <c r="AY3837" s="1"/>
      <c r="AZ3837" s="1"/>
      <c r="BA3837" s="36"/>
      <c r="BB3837" s="2"/>
      <c r="BC3837" s="1"/>
      <c r="BD3837" s="1"/>
      <c r="BE3837" s="36">
        <v>4273584</v>
      </c>
      <c r="BF3837" s="36">
        <v>4355744</v>
      </c>
      <c r="BG3837" s="1"/>
      <c r="BH3837" s="1"/>
      <c r="BI3837" s="1">
        <v>50</v>
      </c>
      <c r="BJ3837" s="1">
        <v>0</v>
      </c>
      <c r="BK3837" s="1">
        <v>0.03</v>
      </c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37" t="s">
        <v>76</v>
      </c>
    </row>
    <row r="3838" spans="1:77" x14ac:dyDescent="0.25">
      <c r="A3838" s="1">
        <v>3833</v>
      </c>
      <c r="B3838" s="1"/>
      <c r="C3838" s="1"/>
      <c r="D3838" s="1"/>
      <c r="E3838" s="1"/>
      <c r="F3838" s="1">
        <v>3833</v>
      </c>
      <c r="G3838" s="1" t="s">
        <v>67</v>
      </c>
      <c r="H3838" s="1">
        <v>4820</v>
      </c>
      <c r="M3838" s="1">
        <v>0</v>
      </c>
      <c r="N3838" s="1">
        <v>3</v>
      </c>
      <c r="O3838" s="1">
        <v>95.4</v>
      </c>
      <c r="P3838" s="1" t="s">
        <v>70</v>
      </c>
      <c r="Q3838" s="2">
        <v>395.4</v>
      </c>
      <c r="R3838" s="1"/>
      <c r="S3838" s="2">
        <v>390</v>
      </c>
      <c r="T3838" s="1"/>
      <c r="U3838" s="1"/>
      <c r="V3838" s="1"/>
      <c r="W3838" s="1"/>
      <c r="X3838" s="35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 t="s">
        <v>72</v>
      </c>
      <c r="AM3838" s="1" t="s">
        <v>74</v>
      </c>
      <c r="AN3838" s="1" t="s">
        <v>70</v>
      </c>
      <c r="AO3838" s="1">
        <v>1581.6</v>
      </c>
      <c r="AP3838" s="1"/>
      <c r="AQ3838" s="2">
        <v>7650</v>
      </c>
      <c r="AR3838" s="36">
        <v>12099240</v>
      </c>
      <c r="AS3838" s="1">
        <v>34</v>
      </c>
      <c r="AT3838" s="45">
        <v>0.93</v>
      </c>
      <c r="AU3838" s="36">
        <v>846946.79999999888</v>
      </c>
      <c r="AV3838" s="36">
        <v>1001152.7999999989</v>
      </c>
      <c r="AW3838" s="1"/>
      <c r="AX3838" s="2"/>
      <c r="AY3838" s="1"/>
      <c r="AZ3838" s="1"/>
      <c r="BA3838" s="36"/>
      <c r="BB3838" s="2"/>
      <c r="BC3838" s="1"/>
      <c r="BD3838" s="1"/>
      <c r="BE3838" s="36">
        <v>846946.79999999888</v>
      </c>
      <c r="BF3838" s="36">
        <v>1001152.7999999989</v>
      </c>
      <c r="BG3838" s="1"/>
      <c r="BH3838" s="1"/>
      <c r="BI3838" s="1">
        <v>50</v>
      </c>
      <c r="BJ3838" s="1">
        <v>0</v>
      </c>
      <c r="BK3838" s="1">
        <v>0.03</v>
      </c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37" t="s">
        <v>76</v>
      </c>
    </row>
    <row r="3839" spans="1:77" x14ac:dyDescent="0.25">
      <c r="A3839" s="1">
        <v>3834</v>
      </c>
      <c r="B3839" s="1"/>
      <c r="C3839" s="1"/>
      <c r="D3839" s="1"/>
      <c r="E3839" s="1"/>
      <c r="F3839" s="1">
        <v>3834</v>
      </c>
      <c r="G3839" s="1" t="s">
        <v>67</v>
      </c>
      <c r="H3839" s="1">
        <v>4821</v>
      </c>
      <c r="M3839" s="1">
        <v>0</v>
      </c>
      <c r="N3839" s="1">
        <v>1</v>
      </c>
      <c r="O3839" s="1">
        <v>5</v>
      </c>
      <c r="P3839" s="1" t="s">
        <v>70</v>
      </c>
      <c r="Q3839" s="2">
        <v>105</v>
      </c>
      <c r="R3839" s="1"/>
      <c r="S3839" s="2">
        <v>450</v>
      </c>
      <c r="T3839" s="1"/>
      <c r="U3839" s="1"/>
      <c r="V3839" s="1"/>
      <c r="W3839" s="1"/>
      <c r="X3839" s="35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 t="s">
        <v>72</v>
      </c>
      <c r="AM3839" s="1" t="s">
        <v>74</v>
      </c>
      <c r="AN3839" s="1" t="s">
        <v>70</v>
      </c>
      <c r="AO3839" s="1">
        <v>420</v>
      </c>
      <c r="AP3839" s="1"/>
      <c r="AQ3839" s="2">
        <v>7650</v>
      </c>
      <c r="AR3839" s="36">
        <v>3213000</v>
      </c>
      <c r="AS3839" s="1">
        <v>34</v>
      </c>
      <c r="AT3839" s="45">
        <v>0.93</v>
      </c>
      <c r="AU3839" s="36">
        <v>224910</v>
      </c>
      <c r="AV3839" s="36">
        <v>272160</v>
      </c>
      <c r="AW3839" s="1"/>
      <c r="AX3839" s="2"/>
      <c r="AY3839" s="1"/>
      <c r="AZ3839" s="1"/>
      <c r="BA3839" s="36"/>
      <c r="BB3839" s="2"/>
      <c r="BC3839" s="1"/>
      <c r="BD3839" s="1"/>
      <c r="BE3839" s="36">
        <v>224910</v>
      </c>
      <c r="BF3839" s="36">
        <v>272160</v>
      </c>
      <c r="BG3839" s="1"/>
      <c r="BH3839" s="1"/>
      <c r="BI3839" s="1">
        <v>50</v>
      </c>
      <c r="BJ3839" s="1">
        <v>0</v>
      </c>
      <c r="BK3839" s="1">
        <v>0.03</v>
      </c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37" t="s">
        <v>76</v>
      </c>
    </row>
    <row r="3840" spans="1:77" x14ac:dyDescent="0.25">
      <c r="A3840" s="1">
        <v>3835</v>
      </c>
      <c r="B3840" s="1"/>
      <c r="C3840" s="1"/>
      <c r="D3840" s="1"/>
      <c r="E3840" s="1"/>
      <c r="F3840" s="1">
        <v>3835</v>
      </c>
      <c r="G3840" s="1" t="s">
        <v>67</v>
      </c>
      <c r="H3840" s="1">
        <v>4823</v>
      </c>
      <c r="M3840" s="1">
        <v>0</v>
      </c>
      <c r="N3840" s="1">
        <v>1</v>
      </c>
      <c r="O3840" s="1">
        <v>29</v>
      </c>
      <c r="P3840" s="1" t="s">
        <v>70</v>
      </c>
      <c r="Q3840" s="2">
        <v>129</v>
      </c>
      <c r="R3840" s="1"/>
      <c r="S3840" s="2">
        <v>450</v>
      </c>
      <c r="T3840" s="1"/>
      <c r="U3840" s="1"/>
      <c r="V3840" s="1"/>
      <c r="W3840" s="1"/>
      <c r="X3840" s="35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 t="s">
        <v>72</v>
      </c>
      <c r="AM3840" s="1" t="s">
        <v>75</v>
      </c>
      <c r="AN3840" s="1" t="s">
        <v>70</v>
      </c>
      <c r="AO3840" s="1">
        <v>516</v>
      </c>
      <c r="AP3840" s="1"/>
      <c r="AQ3840" s="2">
        <v>8050</v>
      </c>
      <c r="AR3840" s="36">
        <v>4153800</v>
      </c>
      <c r="AS3840" s="1">
        <v>34</v>
      </c>
      <c r="AT3840" s="45">
        <v>0.57999999999999996</v>
      </c>
      <c r="AU3840" s="36">
        <v>1744596</v>
      </c>
      <c r="AV3840" s="36">
        <v>1802646</v>
      </c>
      <c r="AW3840" s="1"/>
      <c r="AX3840" s="2"/>
      <c r="AY3840" s="1"/>
      <c r="AZ3840" s="1"/>
      <c r="BA3840" s="36"/>
      <c r="BB3840" s="2"/>
      <c r="BC3840" s="1"/>
      <c r="BD3840" s="1"/>
      <c r="BE3840" s="36">
        <v>1744596</v>
      </c>
      <c r="BF3840" s="36">
        <v>1802646</v>
      </c>
      <c r="BG3840" s="1"/>
      <c r="BH3840" s="1"/>
      <c r="BI3840" s="1">
        <v>50</v>
      </c>
      <c r="BJ3840" s="1">
        <v>0</v>
      </c>
      <c r="BK3840" s="1">
        <v>0.03</v>
      </c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37" t="s">
        <v>76</v>
      </c>
    </row>
    <row r="3841" spans="1:77" x14ac:dyDescent="0.25">
      <c r="A3841" s="1">
        <v>3836</v>
      </c>
      <c r="B3841" s="1"/>
      <c r="C3841" s="1"/>
      <c r="D3841" s="1"/>
      <c r="E3841" s="1"/>
      <c r="F3841" s="1">
        <v>3836</v>
      </c>
      <c r="G3841" s="1" t="s">
        <v>67</v>
      </c>
      <c r="H3841" s="1">
        <v>4824</v>
      </c>
      <c r="M3841" s="1">
        <v>0</v>
      </c>
      <c r="N3841" s="1">
        <v>0</v>
      </c>
      <c r="O3841" s="1">
        <v>52</v>
      </c>
      <c r="P3841" s="1" t="s">
        <v>70</v>
      </c>
      <c r="Q3841" s="2">
        <v>52</v>
      </c>
      <c r="R3841" s="1"/>
      <c r="S3841" s="2">
        <v>300</v>
      </c>
      <c r="T3841" s="1"/>
      <c r="U3841" s="1"/>
      <c r="V3841" s="1"/>
      <c r="W3841" s="1"/>
      <c r="X3841" s="35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 t="s">
        <v>72</v>
      </c>
      <c r="AM3841" s="1" t="s">
        <v>74</v>
      </c>
      <c r="AN3841" s="1" t="s">
        <v>70</v>
      </c>
      <c r="AO3841" s="1">
        <v>208</v>
      </c>
      <c r="AP3841" s="1"/>
      <c r="AQ3841" s="2">
        <v>7650</v>
      </c>
      <c r="AR3841" s="36">
        <v>1591200</v>
      </c>
      <c r="AS3841" s="1">
        <v>32</v>
      </c>
      <c r="AT3841" s="45">
        <v>0.93</v>
      </c>
      <c r="AU3841" s="36">
        <v>111384</v>
      </c>
      <c r="AV3841" s="36">
        <v>126984</v>
      </c>
      <c r="AW3841" s="1"/>
      <c r="AX3841" s="2"/>
      <c r="AY3841" s="1"/>
      <c r="AZ3841" s="1"/>
      <c r="BA3841" s="36"/>
      <c r="BB3841" s="2"/>
      <c r="BC3841" s="1"/>
      <c r="BD3841" s="1"/>
      <c r="BE3841" s="36">
        <v>111384</v>
      </c>
      <c r="BF3841" s="36">
        <v>126984</v>
      </c>
      <c r="BG3841" s="1"/>
      <c r="BH3841" s="1"/>
      <c r="BI3841" s="1">
        <v>50</v>
      </c>
      <c r="BJ3841" s="1">
        <v>0</v>
      </c>
      <c r="BK3841" s="1">
        <v>0.03</v>
      </c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37" t="s">
        <v>76</v>
      </c>
    </row>
    <row r="3842" spans="1:77" x14ac:dyDescent="0.25">
      <c r="A3842" s="1">
        <v>3837</v>
      </c>
      <c r="B3842" s="1"/>
      <c r="C3842" s="1"/>
      <c r="D3842" s="1"/>
      <c r="E3842" s="1"/>
      <c r="F3842" s="1">
        <v>3837</v>
      </c>
      <c r="G3842" s="1" t="s">
        <v>67</v>
      </c>
      <c r="H3842" s="1">
        <v>4825</v>
      </c>
      <c r="M3842" s="1">
        <v>0</v>
      </c>
      <c r="N3842" s="1">
        <v>2</v>
      </c>
      <c r="O3842" s="1">
        <v>43</v>
      </c>
      <c r="P3842" s="1" t="s">
        <v>70</v>
      </c>
      <c r="Q3842" s="2">
        <v>243</v>
      </c>
      <c r="R3842" s="1"/>
      <c r="S3842" s="2">
        <v>260</v>
      </c>
      <c r="T3842" s="1"/>
      <c r="U3842" s="1"/>
      <c r="V3842" s="1"/>
      <c r="W3842" s="1"/>
      <c r="X3842" s="35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 t="s">
        <v>72</v>
      </c>
      <c r="AM3842" s="1" t="s">
        <v>74</v>
      </c>
      <c r="AN3842" s="1" t="s">
        <v>70</v>
      </c>
      <c r="AO3842" s="1">
        <v>972</v>
      </c>
      <c r="AP3842" s="1"/>
      <c r="AQ3842" s="2">
        <v>7650</v>
      </c>
      <c r="AR3842" s="36">
        <v>7435800</v>
      </c>
      <c r="AS3842" s="1">
        <v>24</v>
      </c>
      <c r="AT3842" s="45">
        <v>0.93</v>
      </c>
      <c r="AU3842" s="36">
        <v>520506</v>
      </c>
      <c r="AV3842" s="36">
        <v>583686</v>
      </c>
      <c r="AW3842" s="1"/>
      <c r="AX3842" s="2"/>
      <c r="AY3842" s="1"/>
      <c r="AZ3842" s="1"/>
      <c r="BA3842" s="36"/>
      <c r="BB3842" s="2"/>
      <c r="BC3842" s="1"/>
      <c r="BD3842" s="1"/>
      <c r="BE3842" s="36">
        <v>520506</v>
      </c>
      <c r="BF3842" s="36">
        <v>583686</v>
      </c>
      <c r="BG3842" s="1"/>
      <c r="BH3842" s="1"/>
      <c r="BI3842" s="1">
        <v>50</v>
      </c>
      <c r="BJ3842" s="1">
        <v>0</v>
      </c>
      <c r="BK3842" s="1">
        <v>0.03</v>
      </c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37" t="s">
        <v>76</v>
      </c>
    </row>
    <row r="3843" spans="1:77" x14ac:dyDescent="0.25">
      <c r="A3843" s="1">
        <v>3838</v>
      </c>
      <c r="B3843" s="1"/>
      <c r="C3843" s="1"/>
      <c r="D3843" s="1"/>
      <c r="E3843" s="1"/>
      <c r="F3843" s="1">
        <v>3838</v>
      </c>
      <c r="G3843" s="1" t="s">
        <v>67</v>
      </c>
      <c r="H3843" s="1">
        <v>4826</v>
      </c>
      <c r="M3843" s="1">
        <v>0</v>
      </c>
      <c r="N3843" s="1">
        <v>1</v>
      </c>
      <c r="O3843" s="1">
        <v>92</v>
      </c>
      <c r="P3843" s="1" t="s">
        <v>70</v>
      </c>
      <c r="Q3843" s="2">
        <v>192</v>
      </c>
      <c r="R3843" s="1"/>
      <c r="S3843" s="2">
        <v>300</v>
      </c>
      <c r="T3843" s="1"/>
      <c r="U3843" s="1"/>
      <c r="V3843" s="1"/>
      <c r="W3843" s="1"/>
      <c r="X3843" s="35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 t="s">
        <v>72</v>
      </c>
      <c r="AM3843" s="1" t="s">
        <v>73</v>
      </c>
      <c r="AN3843" s="1" t="s">
        <v>70</v>
      </c>
      <c r="AO3843" s="1">
        <v>768</v>
      </c>
      <c r="AP3843" s="1"/>
      <c r="AQ3843" s="2">
        <v>7450</v>
      </c>
      <c r="AR3843" s="36">
        <v>5721600</v>
      </c>
      <c r="AS3843" s="1">
        <v>26</v>
      </c>
      <c r="AT3843" s="45">
        <v>0.85</v>
      </c>
      <c r="AU3843" s="36">
        <v>858240</v>
      </c>
      <c r="AV3843" s="36">
        <v>915840</v>
      </c>
      <c r="AW3843" s="1"/>
      <c r="AX3843" s="2"/>
      <c r="AY3843" s="1"/>
      <c r="AZ3843" s="1"/>
      <c r="BA3843" s="36"/>
      <c r="BB3843" s="2"/>
      <c r="BC3843" s="1"/>
      <c r="BD3843" s="1"/>
      <c r="BE3843" s="36">
        <v>858240</v>
      </c>
      <c r="BF3843" s="36">
        <v>915840</v>
      </c>
      <c r="BG3843" s="1"/>
      <c r="BH3843" s="1"/>
      <c r="BI3843" s="1">
        <v>50</v>
      </c>
      <c r="BJ3843" s="1">
        <v>0</v>
      </c>
      <c r="BK3843" s="1">
        <v>0.03</v>
      </c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37" t="s">
        <v>76</v>
      </c>
    </row>
    <row r="3844" spans="1:77" x14ac:dyDescent="0.25">
      <c r="A3844" s="1">
        <v>3839</v>
      </c>
      <c r="B3844" s="1"/>
      <c r="C3844" s="1"/>
      <c r="D3844" s="1"/>
      <c r="E3844" s="1"/>
      <c r="F3844" s="1">
        <v>3839</v>
      </c>
      <c r="G3844" s="1" t="s">
        <v>67</v>
      </c>
      <c r="H3844" s="1">
        <v>4827</v>
      </c>
      <c r="M3844" s="1">
        <v>0</v>
      </c>
      <c r="N3844" s="1">
        <v>0</v>
      </c>
      <c r="O3844" s="1">
        <v>60</v>
      </c>
      <c r="P3844" s="1" t="s">
        <v>70</v>
      </c>
      <c r="Q3844" s="2">
        <v>60</v>
      </c>
      <c r="R3844" s="1"/>
      <c r="S3844" s="2">
        <v>130</v>
      </c>
      <c r="T3844" s="1"/>
      <c r="U3844" s="1"/>
      <c r="V3844" s="1"/>
      <c r="W3844" s="1"/>
      <c r="X3844" s="35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 t="s">
        <v>72</v>
      </c>
      <c r="AM3844" s="1" t="s">
        <v>73</v>
      </c>
      <c r="AN3844" s="1" t="s">
        <v>70</v>
      </c>
      <c r="AO3844" s="1">
        <v>240</v>
      </c>
      <c r="AP3844" s="1"/>
      <c r="AQ3844" s="2">
        <v>7450</v>
      </c>
      <c r="AR3844" s="36">
        <v>1788000</v>
      </c>
      <c r="AS3844" s="1">
        <v>13</v>
      </c>
      <c r="AT3844" s="45">
        <v>0.42</v>
      </c>
      <c r="AU3844" s="36">
        <v>1037040</v>
      </c>
      <c r="AV3844" s="36">
        <v>1044840</v>
      </c>
      <c r="AW3844" s="1"/>
      <c r="AX3844" s="2"/>
      <c r="AY3844" s="1"/>
      <c r="AZ3844" s="1"/>
      <c r="BA3844" s="36"/>
      <c r="BB3844" s="2"/>
      <c r="BC3844" s="1"/>
      <c r="BD3844" s="1"/>
      <c r="BE3844" s="36">
        <v>1037040</v>
      </c>
      <c r="BF3844" s="36">
        <v>1044840</v>
      </c>
      <c r="BG3844" s="1"/>
      <c r="BH3844" s="1"/>
      <c r="BI3844" s="1">
        <v>50</v>
      </c>
      <c r="BJ3844" s="1">
        <v>0</v>
      </c>
      <c r="BK3844" s="1">
        <v>0.03</v>
      </c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37" t="s">
        <v>76</v>
      </c>
    </row>
    <row r="3845" spans="1:77" x14ac:dyDescent="0.25">
      <c r="A3845" s="1">
        <v>3840</v>
      </c>
      <c r="B3845" s="1"/>
      <c r="C3845" s="1"/>
      <c r="D3845" s="1"/>
      <c r="E3845" s="1"/>
      <c r="F3845" s="1">
        <v>3840</v>
      </c>
      <c r="G3845" s="1" t="s">
        <v>67</v>
      </c>
      <c r="H3845" s="1">
        <v>4828</v>
      </c>
      <c r="M3845" s="1">
        <v>0</v>
      </c>
      <c r="N3845" s="1">
        <v>1</v>
      </c>
      <c r="O3845" s="1">
        <v>47</v>
      </c>
      <c r="P3845" s="1" t="s">
        <v>70</v>
      </c>
      <c r="Q3845" s="2">
        <v>147</v>
      </c>
      <c r="R3845" s="1"/>
      <c r="S3845" s="2">
        <v>300</v>
      </c>
      <c r="T3845" s="1"/>
      <c r="U3845" s="1"/>
      <c r="V3845" s="1"/>
      <c r="W3845" s="1"/>
      <c r="X3845" s="35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 t="s">
        <v>72</v>
      </c>
      <c r="AM3845" s="1" t="s">
        <v>73</v>
      </c>
      <c r="AN3845" s="1" t="s">
        <v>70</v>
      </c>
      <c r="AO3845" s="1">
        <v>588</v>
      </c>
      <c r="AP3845" s="1"/>
      <c r="AQ3845" s="2">
        <v>7450</v>
      </c>
      <c r="AR3845" s="36">
        <v>4380600</v>
      </c>
      <c r="AS3845" s="1">
        <v>24</v>
      </c>
      <c r="AT3845" s="45">
        <v>0.85</v>
      </c>
      <c r="AU3845" s="36">
        <v>657090</v>
      </c>
      <c r="AV3845" s="36">
        <v>701190</v>
      </c>
      <c r="AW3845" s="1"/>
      <c r="AX3845" s="2"/>
      <c r="AY3845" s="1"/>
      <c r="AZ3845" s="1"/>
      <c r="BA3845" s="36"/>
      <c r="BB3845" s="2"/>
      <c r="BC3845" s="1"/>
      <c r="BD3845" s="1"/>
      <c r="BE3845" s="36">
        <v>657090</v>
      </c>
      <c r="BF3845" s="36">
        <v>701190</v>
      </c>
      <c r="BG3845" s="1"/>
      <c r="BH3845" s="1"/>
      <c r="BI3845" s="1">
        <v>10</v>
      </c>
      <c r="BJ3845" s="1">
        <v>0</v>
      </c>
      <c r="BK3845" s="1">
        <v>0.03</v>
      </c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37" t="s">
        <v>76</v>
      </c>
    </row>
    <row r="3846" spans="1:77" x14ac:dyDescent="0.25">
      <c r="A3846" s="1">
        <v>3841</v>
      </c>
      <c r="B3846" s="1"/>
      <c r="C3846" s="1"/>
      <c r="D3846" s="1"/>
      <c r="E3846" s="1"/>
      <c r="F3846" s="1">
        <v>3841</v>
      </c>
      <c r="G3846" s="1" t="s">
        <v>67</v>
      </c>
      <c r="H3846" s="1">
        <v>4829</v>
      </c>
      <c r="M3846" s="1">
        <v>0</v>
      </c>
      <c r="N3846" s="1">
        <v>1</v>
      </c>
      <c r="O3846" s="1">
        <v>34</v>
      </c>
      <c r="P3846" s="1" t="s">
        <v>70</v>
      </c>
      <c r="Q3846" s="2">
        <v>134</v>
      </c>
      <c r="R3846" s="1"/>
      <c r="S3846" s="2">
        <v>300</v>
      </c>
      <c r="T3846" s="1"/>
      <c r="U3846" s="1"/>
      <c r="V3846" s="1"/>
      <c r="W3846" s="1"/>
      <c r="X3846" s="35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 t="s">
        <v>72</v>
      </c>
      <c r="AM3846" s="1" t="s">
        <v>74</v>
      </c>
      <c r="AN3846" s="1" t="s">
        <v>70</v>
      </c>
      <c r="AO3846" s="1">
        <v>536</v>
      </c>
      <c r="AP3846" s="1"/>
      <c r="AQ3846" s="2">
        <v>7650</v>
      </c>
      <c r="AR3846" s="36">
        <v>4100400</v>
      </c>
      <c r="AS3846" s="1">
        <v>24</v>
      </c>
      <c r="AT3846" s="47">
        <v>0.93</v>
      </c>
      <c r="AU3846" s="36">
        <v>287028</v>
      </c>
      <c r="AV3846" s="36">
        <v>327228</v>
      </c>
      <c r="AW3846" s="1"/>
      <c r="AX3846" s="2"/>
      <c r="AY3846" s="1"/>
      <c r="AZ3846" s="1"/>
      <c r="BA3846" s="36"/>
      <c r="BB3846" s="2"/>
      <c r="BC3846" s="1"/>
      <c r="BD3846" s="1"/>
      <c r="BE3846" s="36">
        <v>287028</v>
      </c>
      <c r="BF3846" s="36">
        <v>327228</v>
      </c>
      <c r="BG3846" s="1"/>
      <c r="BH3846" s="1"/>
      <c r="BI3846" s="1">
        <v>50</v>
      </c>
      <c r="BJ3846" s="1">
        <v>0</v>
      </c>
      <c r="BK3846" s="1">
        <v>0.03</v>
      </c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37" t="s">
        <v>76</v>
      </c>
    </row>
    <row r="3847" spans="1:77" x14ac:dyDescent="0.25">
      <c r="A3847" s="1">
        <v>3842</v>
      </c>
      <c r="B3847" s="1"/>
      <c r="C3847" s="1"/>
      <c r="D3847" s="1"/>
      <c r="E3847" s="1"/>
      <c r="F3847" s="1">
        <v>3842</v>
      </c>
      <c r="G3847" s="1" t="s">
        <v>67</v>
      </c>
      <c r="H3847" s="1">
        <v>4830</v>
      </c>
      <c r="M3847" s="1">
        <v>0</v>
      </c>
      <c r="N3847" s="1">
        <v>0</v>
      </c>
      <c r="O3847" s="1">
        <v>74</v>
      </c>
      <c r="P3847" s="1" t="s">
        <v>70</v>
      </c>
      <c r="Q3847" s="2">
        <v>74</v>
      </c>
      <c r="R3847" s="1"/>
      <c r="S3847" s="2">
        <v>300</v>
      </c>
      <c r="T3847" s="1"/>
      <c r="U3847" s="1"/>
      <c r="V3847" s="1"/>
      <c r="W3847" s="1"/>
      <c r="X3847" s="35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 t="s">
        <v>72</v>
      </c>
      <c r="AM3847" s="1" t="s">
        <v>74</v>
      </c>
      <c r="AN3847" s="1" t="s">
        <v>70</v>
      </c>
      <c r="AO3847" s="1">
        <v>296</v>
      </c>
      <c r="AP3847" s="1"/>
      <c r="AQ3847" s="2">
        <v>7650</v>
      </c>
      <c r="AR3847" s="36">
        <v>2264400</v>
      </c>
      <c r="AS3847" s="1">
        <v>34</v>
      </c>
      <c r="AT3847" s="45">
        <v>0.93</v>
      </c>
      <c r="AU3847" s="36">
        <v>158508</v>
      </c>
      <c r="AV3847" s="36">
        <v>180708</v>
      </c>
      <c r="AW3847" s="1"/>
      <c r="AX3847" s="2"/>
      <c r="AY3847" s="1"/>
      <c r="AZ3847" s="1"/>
      <c r="BA3847" s="36"/>
      <c r="BB3847" s="2"/>
      <c r="BC3847" s="1"/>
      <c r="BD3847" s="1"/>
      <c r="BE3847" s="36">
        <v>158508</v>
      </c>
      <c r="BF3847" s="36">
        <v>180708</v>
      </c>
      <c r="BG3847" s="1"/>
      <c r="BH3847" s="1"/>
      <c r="BI3847" s="1">
        <v>50</v>
      </c>
      <c r="BJ3847" s="1">
        <v>0</v>
      </c>
      <c r="BK3847" s="1">
        <v>0.03</v>
      </c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37" t="s">
        <v>76</v>
      </c>
    </row>
    <row r="3848" spans="1:77" x14ac:dyDescent="0.25">
      <c r="A3848" s="1">
        <v>3843</v>
      </c>
      <c r="B3848" s="1"/>
      <c r="C3848" s="1"/>
      <c r="D3848" s="1"/>
      <c r="E3848" s="1"/>
      <c r="F3848" s="1">
        <v>3843</v>
      </c>
      <c r="G3848" s="1" t="s">
        <v>67</v>
      </c>
      <c r="H3848" s="1">
        <v>4831</v>
      </c>
      <c r="M3848" s="1">
        <v>0</v>
      </c>
      <c r="N3848" s="1">
        <v>2</v>
      </c>
      <c r="O3848" s="1">
        <v>88</v>
      </c>
      <c r="P3848" s="1" t="s">
        <v>70</v>
      </c>
      <c r="Q3848" s="2">
        <v>288</v>
      </c>
      <c r="R3848" s="1"/>
      <c r="S3848" s="2">
        <v>130</v>
      </c>
      <c r="T3848" s="1"/>
      <c r="U3848" s="1"/>
      <c r="V3848" s="1"/>
      <c r="W3848" s="1"/>
      <c r="X3848" s="35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 t="s">
        <v>72</v>
      </c>
      <c r="AM3848" s="1" t="s">
        <v>75</v>
      </c>
      <c r="AN3848" s="1" t="s">
        <v>70</v>
      </c>
      <c r="AO3848" s="1">
        <v>1152</v>
      </c>
      <c r="AP3848" s="1"/>
      <c r="AQ3848" s="2">
        <v>8050</v>
      </c>
      <c r="AR3848" s="36">
        <v>9273600</v>
      </c>
      <c r="AS3848" s="1">
        <v>32</v>
      </c>
      <c r="AT3848" s="45">
        <v>0.54</v>
      </c>
      <c r="AU3848" s="36">
        <v>4265856</v>
      </c>
      <c r="AV3848" s="36">
        <v>4303296</v>
      </c>
      <c r="AW3848" s="1"/>
      <c r="AX3848" s="2"/>
      <c r="AY3848" s="1"/>
      <c r="AZ3848" s="1"/>
      <c r="BA3848" s="36"/>
      <c r="BB3848" s="2"/>
      <c r="BC3848" s="1"/>
      <c r="BD3848" s="1"/>
      <c r="BE3848" s="36">
        <v>4265856</v>
      </c>
      <c r="BF3848" s="36">
        <v>4303296</v>
      </c>
      <c r="BG3848" s="1"/>
      <c r="BH3848" s="1"/>
      <c r="BI3848" s="1">
        <v>50</v>
      </c>
      <c r="BJ3848" s="1">
        <v>0</v>
      </c>
      <c r="BK3848" s="1">
        <v>0.03</v>
      </c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37" t="s">
        <v>76</v>
      </c>
    </row>
    <row r="3849" spans="1:77" x14ac:dyDescent="0.25">
      <c r="A3849" s="1">
        <v>3844</v>
      </c>
      <c r="B3849" s="1"/>
      <c r="C3849" s="1"/>
      <c r="D3849" s="1"/>
      <c r="E3849" s="1"/>
      <c r="F3849" s="1">
        <v>3844</v>
      </c>
      <c r="G3849" s="1" t="s">
        <v>67</v>
      </c>
      <c r="H3849" s="1">
        <v>4832</v>
      </c>
      <c r="M3849" s="1">
        <v>1</v>
      </c>
      <c r="N3849" s="1">
        <v>1</v>
      </c>
      <c r="O3849" s="1">
        <v>53</v>
      </c>
      <c r="P3849" s="1" t="s">
        <v>70</v>
      </c>
      <c r="Q3849" s="2">
        <v>553</v>
      </c>
      <c r="R3849" s="1"/>
      <c r="S3849" s="2">
        <v>130</v>
      </c>
      <c r="T3849" s="1"/>
      <c r="U3849" s="1"/>
      <c r="V3849" s="1"/>
      <c r="W3849" s="1"/>
      <c r="X3849" s="35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 t="s">
        <v>72</v>
      </c>
      <c r="AM3849" s="1" t="s">
        <v>74</v>
      </c>
      <c r="AN3849" s="1" t="s">
        <v>70</v>
      </c>
      <c r="AO3849" s="1">
        <v>2212</v>
      </c>
      <c r="AP3849" s="1"/>
      <c r="AQ3849" s="2">
        <v>7650</v>
      </c>
      <c r="AR3849" s="36">
        <v>16921800</v>
      </c>
      <c r="AS3849" s="1">
        <v>34</v>
      </c>
      <c r="AT3849" s="45">
        <v>0.93</v>
      </c>
      <c r="AU3849" s="36">
        <v>1184526</v>
      </c>
      <c r="AV3849" s="36">
        <v>1256416</v>
      </c>
      <c r="AW3849" s="1"/>
      <c r="AX3849" s="2"/>
      <c r="AY3849" s="1"/>
      <c r="AZ3849" s="1"/>
      <c r="BA3849" s="36"/>
      <c r="BB3849" s="2"/>
      <c r="BC3849" s="1"/>
      <c r="BD3849" s="1"/>
      <c r="BE3849" s="36">
        <v>1184526</v>
      </c>
      <c r="BF3849" s="36">
        <v>1256416</v>
      </c>
      <c r="BG3849" s="1"/>
      <c r="BH3849" s="1"/>
      <c r="BI3849" s="1">
        <v>50</v>
      </c>
      <c r="BJ3849" s="1">
        <v>0</v>
      </c>
      <c r="BK3849" s="1">
        <v>0.03</v>
      </c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37" t="s">
        <v>76</v>
      </c>
    </row>
    <row r="3850" spans="1:77" x14ac:dyDescent="0.25">
      <c r="A3850" s="1">
        <v>3845</v>
      </c>
      <c r="B3850" s="1"/>
      <c r="C3850" s="1"/>
      <c r="D3850" s="1"/>
      <c r="E3850" s="1"/>
      <c r="F3850" s="1">
        <v>3845</v>
      </c>
      <c r="G3850" s="1" t="s">
        <v>67</v>
      </c>
      <c r="H3850" s="1">
        <v>4833</v>
      </c>
      <c r="M3850" s="1">
        <v>0</v>
      </c>
      <c r="N3850" s="1">
        <v>2</v>
      </c>
      <c r="O3850" s="1">
        <v>52</v>
      </c>
      <c r="P3850" s="1" t="s">
        <v>70</v>
      </c>
      <c r="Q3850" s="2">
        <v>252</v>
      </c>
      <c r="R3850" s="1"/>
      <c r="S3850" s="2">
        <v>130</v>
      </c>
      <c r="T3850" s="1"/>
      <c r="U3850" s="1"/>
      <c r="V3850" s="1"/>
      <c r="W3850" s="1"/>
      <c r="X3850" s="35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 t="s">
        <v>72</v>
      </c>
      <c r="AM3850" s="1" t="s">
        <v>74</v>
      </c>
      <c r="AN3850" s="1" t="s">
        <v>70</v>
      </c>
      <c r="AO3850" s="1">
        <v>1008</v>
      </c>
      <c r="AP3850" s="1"/>
      <c r="AQ3850" s="2">
        <v>7650</v>
      </c>
      <c r="AR3850" s="36">
        <v>7711200</v>
      </c>
      <c r="AS3850" s="1">
        <v>34</v>
      </c>
      <c r="AT3850" s="45">
        <v>0.93</v>
      </c>
      <c r="AU3850" s="36">
        <v>539784</v>
      </c>
      <c r="AV3850" s="36">
        <v>572544</v>
      </c>
      <c r="AW3850" s="1"/>
      <c r="AX3850" s="2"/>
      <c r="AY3850" s="1"/>
      <c r="AZ3850" s="1"/>
      <c r="BA3850" s="36"/>
      <c r="BB3850" s="2"/>
      <c r="BC3850" s="1"/>
      <c r="BD3850" s="1"/>
      <c r="BE3850" s="36">
        <v>539784</v>
      </c>
      <c r="BF3850" s="36">
        <v>572544</v>
      </c>
      <c r="BG3850" s="1"/>
      <c r="BH3850" s="1"/>
      <c r="BI3850" s="1">
        <v>50</v>
      </c>
      <c r="BJ3850" s="1">
        <v>0</v>
      </c>
      <c r="BK3850" s="1">
        <v>0.03</v>
      </c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37" t="s">
        <v>76</v>
      </c>
    </row>
    <row r="3851" spans="1:77" x14ac:dyDescent="0.25">
      <c r="A3851" s="1">
        <v>3846</v>
      </c>
      <c r="B3851" s="1"/>
      <c r="C3851" s="1"/>
      <c r="D3851" s="1"/>
      <c r="E3851" s="1"/>
      <c r="F3851" s="1">
        <v>3846</v>
      </c>
      <c r="G3851" s="1" t="s">
        <v>67</v>
      </c>
      <c r="H3851" s="1">
        <v>4834</v>
      </c>
      <c r="M3851" s="1">
        <v>0</v>
      </c>
      <c r="N3851" s="1">
        <v>3</v>
      </c>
      <c r="O3851" s="1">
        <v>30</v>
      </c>
      <c r="P3851" s="1" t="s">
        <v>70</v>
      </c>
      <c r="Q3851" s="2">
        <v>330</v>
      </c>
      <c r="R3851" s="1"/>
      <c r="S3851" s="2">
        <v>130</v>
      </c>
      <c r="T3851" s="1"/>
      <c r="U3851" s="1"/>
      <c r="V3851" s="1"/>
      <c r="W3851" s="1"/>
      <c r="X3851" s="35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 t="s">
        <v>72</v>
      </c>
      <c r="AM3851" s="1" t="s">
        <v>74</v>
      </c>
      <c r="AN3851" s="1" t="s">
        <v>70</v>
      </c>
      <c r="AO3851" s="1">
        <v>1320</v>
      </c>
      <c r="AP3851" s="1"/>
      <c r="AQ3851" s="2">
        <v>7650</v>
      </c>
      <c r="AR3851" s="36">
        <v>10098000</v>
      </c>
      <c r="AS3851" s="1">
        <v>34</v>
      </c>
      <c r="AT3851" s="45">
        <v>0.93</v>
      </c>
      <c r="AU3851" s="36">
        <v>706860</v>
      </c>
      <c r="AV3851" s="36">
        <v>749760</v>
      </c>
      <c r="AW3851" s="1"/>
      <c r="AX3851" s="2"/>
      <c r="AY3851" s="1"/>
      <c r="AZ3851" s="1"/>
      <c r="BA3851" s="36"/>
      <c r="BB3851" s="2"/>
      <c r="BC3851" s="1"/>
      <c r="BD3851" s="1"/>
      <c r="BE3851" s="36">
        <v>706860</v>
      </c>
      <c r="BF3851" s="36">
        <v>749760</v>
      </c>
      <c r="BG3851" s="1"/>
      <c r="BH3851" s="1"/>
      <c r="BI3851" s="1">
        <v>50</v>
      </c>
      <c r="BJ3851" s="1">
        <v>0</v>
      </c>
      <c r="BK3851" s="1">
        <v>0.03</v>
      </c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37" t="s">
        <v>76</v>
      </c>
    </row>
    <row r="3852" spans="1:77" x14ac:dyDescent="0.25">
      <c r="A3852" s="1">
        <v>3847</v>
      </c>
      <c r="B3852" s="1"/>
      <c r="C3852" s="1"/>
      <c r="D3852" s="1"/>
      <c r="E3852" s="1"/>
      <c r="F3852" s="1">
        <v>3847</v>
      </c>
      <c r="G3852" s="1" t="s">
        <v>67</v>
      </c>
      <c r="H3852" s="1">
        <v>4835</v>
      </c>
      <c r="M3852" s="1">
        <v>1</v>
      </c>
      <c r="N3852" s="1">
        <v>3</v>
      </c>
      <c r="O3852" s="1">
        <v>60</v>
      </c>
      <c r="P3852" s="1" t="s">
        <v>70</v>
      </c>
      <c r="Q3852" s="2">
        <v>760</v>
      </c>
      <c r="R3852" s="1"/>
      <c r="S3852" s="2">
        <v>130</v>
      </c>
      <c r="T3852" s="1"/>
      <c r="U3852" s="1"/>
      <c r="V3852" s="1"/>
      <c r="W3852" s="1"/>
      <c r="X3852" s="35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 t="s">
        <v>72</v>
      </c>
      <c r="AM3852" s="1" t="s">
        <v>74</v>
      </c>
      <c r="AN3852" s="1" t="s">
        <v>70</v>
      </c>
      <c r="AO3852" s="1">
        <v>3040</v>
      </c>
      <c r="AP3852" s="1"/>
      <c r="AQ3852" s="2">
        <v>7650</v>
      </c>
      <c r="AR3852" s="36">
        <v>23256000</v>
      </c>
      <c r="AS3852" s="1">
        <v>34</v>
      </c>
      <c r="AT3852" s="45">
        <v>0.93</v>
      </c>
      <c r="AU3852" s="36">
        <v>1627920</v>
      </c>
      <c r="AV3852" s="36">
        <v>1726720</v>
      </c>
      <c r="AW3852" s="1"/>
      <c r="AX3852" s="2"/>
      <c r="AY3852" s="1"/>
      <c r="AZ3852" s="1"/>
      <c r="BA3852" s="36"/>
      <c r="BB3852" s="2"/>
      <c r="BC3852" s="1"/>
      <c r="BD3852" s="1"/>
      <c r="BE3852" s="36">
        <v>1627920</v>
      </c>
      <c r="BF3852" s="36">
        <v>1726720</v>
      </c>
      <c r="BG3852" s="1"/>
      <c r="BH3852" s="1"/>
      <c r="BI3852" s="1">
        <v>50</v>
      </c>
      <c r="BJ3852" s="1">
        <v>0</v>
      </c>
      <c r="BK3852" s="1">
        <v>0.03</v>
      </c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37" t="s">
        <v>76</v>
      </c>
    </row>
    <row r="3853" spans="1:77" x14ac:dyDescent="0.25">
      <c r="A3853" s="1">
        <v>3848</v>
      </c>
      <c r="B3853" s="1"/>
      <c r="C3853" s="1"/>
      <c r="D3853" s="1"/>
      <c r="E3853" s="1"/>
      <c r="F3853" s="1">
        <v>3848</v>
      </c>
      <c r="G3853" s="1" t="s">
        <v>67</v>
      </c>
      <c r="H3853" s="1">
        <v>4836</v>
      </c>
      <c r="M3853" s="1">
        <v>0</v>
      </c>
      <c r="N3853" s="1">
        <v>3</v>
      </c>
      <c r="O3853" s="1">
        <v>80</v>
      </c>
      <c r="P3853" s="1" t="s">
        <v>70</v>
      </c>
      <c r="Q3853" s="2">
        <v>380</v>
      </c>
      <c r="R3853" s="1"/>
      <c r="S3853" s="2">
        <v>130</v>
      </c>
      <c r="T3853" s="1"/>
      <c r="U3853" s="1"/>
      <c r="V3853" s="1"/>
      <c r="W3853" s="1"/>
      <c r="X3853" s="35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 t="s">
        <v>72</v>
      </c>
      <c r="AM3853" s="1" t="s">
        <v>74</v>
      </c>
      <c r="AN3853" s="1" t="s">
        <v>70</v>
      </c>
      <c r="AO3853" s="1">
        <v>1520</v>
      </c>
      <c r="AP3853" s="1"/>
      <c r="AQ3853" s="2">
        <v>7650</v>
      </c>
      <c r="AR3853" s="36">
        <v>11628000</v>
      </c>
      <c r="AS3853" s="1">
        <v>34</v>
      </c>
      <c r="AT3853" s="45">
        <v>0.93</v>
      </c>
      <c r="AU3853" s="36">
        <v>813960</v>
      </c>
      <c r="AV3853" s="36">
        <v>863360</v>
      </c>
      <c r="AW3853" s="1"/>
      <c r="AX3853" s="2"/>
      <c r="AY3853" s="1"/>
      <c r="AZ3853" s="1"/>
      <c r="BA3853" s="36"/>
      <c r="BB3853" s="2"/>
      <c r="BC3853" s="1"/>
      <c r="BD3853" s="1"/>
      <c r="BE3853" s="36">
        <v>813960</v>
      </c>
      <c r="BF3853" s="36">
        <v>863360</v>
      </c>
      <c r="BG3853" s="1"/>
      <c r="BH3853" s="1"/>
      <c r="BI3853" s="1">
        <v>50</v>
      </c>
      <c r="BJ3853" s="1">
        <v>0</v>
      </c>
      <c r="BK3853" s="1">
        <v>0.03</v>
      </c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37" t="s">
        <v>76</v>
      </c>
    </row>
    <row r="3854" spans="1:77" x14ac:dyDescent="0.25">
      <c r="A3854" s="1">
        <v>3849</v>
      </c>
      <c r="B3854" s="1"/>
      <c r="C3854" s="1"/>
      <c r="D3854" s="1"/>
      <c r="E3854" s="1"/>
      <c r="F3854" s="1">
        <v>3849</v>
      </c>
      <c r="G3854" s="1" t="s">
        <v>67</v>
      </c>
      <c r="H3854" s="1">
        <v>4837</v>
      </c>
      <c r="M3854" s="1">
        <v>1</v>
      </c>
      <c r="N3854" s="1">
        <v>3</v>
      </c>
      <c r="O3854" s="1">
        <v>32</v>
      </c>
      <c r="P3854" s="1" t="s">
        <v>70</v>
      </c>
      <c r="Q3854" s="2">
        <v>732</v>
      </c>
      <c r="R3854" s="1"/>
      <c r="S3854" s="2">
        <v>130</v>
      </c>
      <c r="T3854" s="1"/>
      <c r="U3854" s="1"/>
      <c r="V3854" s="1"/>
      <c r="W3854" s="1"/>
      <c r="X3854" s="35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 t="s">
        <v>72</v>
      </c>
      <c r="AM3854" s="1" t="s">
        <v>73</v>
      </c>
      <c r="AN3854" s="1" t="s">
        <v>70</v>
      </c>
      <c r="AO3854" s="1">
        <v>2928</v>
      </c>
      <c r="AP3854" s="1"/>
      <c r="AQ3854" s="2">
        <v>7450</v>
      </c>
      <c r="AR3854" s="36">
        <v>21813600</v>
      </c>
      <c r="AS3854" s="1">
        <v>34</v>
      </c>
      <c r="AT3854" s="45">
        <v>0.85</v>
      </c>
      <c r="AU3854" s="36">
        <v>3272040</v>
      </c>
      <c r="AV3854" s="36">
        <v>3367200</v>
      </c>
      <c r="AW3854" s="1"/>
      <c r="AX3854" s="2"/>
      <c r="AY3854" s="1"/>
      <c r="AZ3854" s="1"/>
      <c r="BA3854" s="36"/>
      <c r="BB3854" s="2"/>
      <c r="BC3854" s="1"/>
      <c r="BD3854" s="1"/>
      <c r="BE3854" s="36">
        <v>3272040</v>
      </c>
      <c r="BF3854" s="36">
        <v>3367200</v>
      </c>
      <c r="BG3854" s="1"/>
      <c r="BH3854" s="1"/>
      <c r="BI3854" s="1">
        <v>50</v>
      </c>
      <c r="BJ3854" s="1">
        <v>0</v>
      </c>
      <c r="BK3854" s="1">
        <v>0.03</v>
      </c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37" t="s">
        <v>76</v>
      </c>
    </row>
    <row r="3855" spans="1:77" x14ac:dyDescent="0.25">
      <c r="A3855" s="1">
        <v>3850</v>
      </c>
      <c r="B3855" s="1"/>
      <c r="C3855" s="1"/>
      <c r="D3855" s="1"/>
      <c r="E3855" s="1"/>
      <c r="F3855" s="1">
        <v>3850</v>
      </c>
      <c r="G3855" s="1" t="s">
        <v>67</v>
      </c>
      <c r="H3855" s="1">
        <v>4838</v>
      </c>
      <c r="M3855" s="1">
        <v>1</v>
      </c>
      <c r="N3855" s="1">
        <v>0</v>
      </c>
      <c r="O3855" s="1">
        <v>85</v>
      </c>
      <c r="P3855" s="1" t="s">
        <v>70</v>
      </c>
      <c r="Q3855" s="2">
        <v>485</v>
      </c>
      <c r="R3855" s="1"/>
      <c r="S3855" s="2">
        <v>130</v>
      </c>
      <c r="T3855" s="1"/>
      <c r="U3855" s="1"/>
      <c r="V3855" s="1"/>
      <c r="W3855" s="1"/>
      <c r="X3855" s="35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 t="s">
        <v>72</v>
      </c>
      <c r="AM3855" s="1" t="s">
        <v>74</v>
      </c>
      <c r="AN3855" s="1" t="s">
        <v>70</v>
      </c>
      <c r="AO3855" s="1">
        <v>1940</v>
      </c>
      <c r="AP3855" s="1"/>
      <c r="AQ3855" s="2">
        <v>7650</v>
      </c>
      <c r="AR3855" s="36">
        <v>14841000</v>
      </c>
      <c r="AS3855" s="1">
        <v>31</v>
      </c>
      <c r="AT3855" s="45">
        <v>0.93</v>
      </c>
      <c r="AU3855" s="36">
        <v>1038870</v>
      </c>
      <c r="AV3855" s="36">
        <v>1101920</v>
      </c>
      <c r="AW3855" s="1"/>
      <c r="AX3855" s="2"/>
      <c r="AY3855" s="1"/>
      <c r="AZ3855" s="1"/>
      <c r="BA3855" s="36"/>
      <c r="BB3855" s="2"/>
      <c r="BC3855" s="1"/>
      <c r="BD3855" s="1"/>
      <c r="BE3855" s="36">
        <v>1038870</v>
      </c>
      <c r="BF3855" s="36">
        <v>1101920</v>
      </c>
      <c r="BG3855" s="1"/>
      <c r="BH3855" s="1"/>
      <c r="BI3855" s="1">
        <v>50</v>
      </c>
      <c r="BJ3855" s="1">
        <v>0</v>
      </c>
      <c r="BK3855" s="1">
        <v>0.03</v>
      </c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37" t="s">
        <v>76</v>
      </c>
    </row>
    <row r="3856" spans="1:77" x14ac:dyDescent="0.25">
      <c r="A3856" s="1">
        <v>3851</v>
      </c>
      <c r="B3856" s="1"/>
      <c r="C3856" s="1"/>
      <c r="D3856" s="1"/>
      <c r="E3856" s="1"/>
      <c r="F3856" s="1">
        <v>3851</v>
      </c>
      <c r="G3856" s="1" t="s">
        <v>67</v>
      </c>
      <c r="H3856" s="1">
        <v>4839</v>
      </c>
      <c r="M3856" s="1">
        <v>0</v>
      </c>
      <c r="N3856" s="1">
        <v>1</v>
      </c>
      <c r="O3856" s="1">
        <v>62</v>
      </c>
      <c r="P3856" s="1" t="s">
        <v>70</v>
      </c>
      <c r="Q3856" s="2">
        <v>162</v>
      </c>
      <c r="R3856" s="1"/>
      <c r="S3856" s="2">
        <v>130</v>
      </c>
      <c r="T3856" s="1"/>
      <c r="U3856" s="1"/>
      <c r="V3856" s="1"/>
      <c r="W3856" s="1"/>
      <c r="X3856" s="35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 t="s">
        <v>72</v>
      </c>
      <c r="AM3856" s="1" t="s">
        <v>74</v>
      </c>
      <c r="AN3856" s="1" t="s">
        <v>70</v>
      </c>
      <c r="AO3856" s="1">
        <v>648</v>
      </c>
      <c r="AP3856" s="1"/>
      <c r="AQ3856" s="2">
        <v>7650</v>
      </c>
      <c r="AR3856" s="36">
        <v>4957200</v>
      </c>
      <c r="AS3856" s="1">
        <v>36</v>
      </c>
      <c r="AT3856" s="45">
        <v>0.93</v>
      </c>
      <c r="AU3856" s="36">
        <v>347004</v>
      </c>
      <c r="AV3856" s="36">
        <v>368064</v>
      </c>
      <c r="AW3856" s="1"/>
      <c r="AX3856" s="2"/>
      <c r="AY3856" s="1"/>
      <c r="AZ3856" s="1"/>
      <c r="BA3856" s="36"/>
      <c r="BB3856" s="2"/>
      <c r="BC3856" s="1"/>
      <c r="BD3856" s="1"/>
      <c r="BE3856" s="36">
        <v>347004</v>
      </c>
      <c r="BF3856" s="36">
        <v>368064</v>
      </c>
      <c r="BG3856" s="1"/>
      <c r="BH3856" s="1"/>
      <c r="BI3856" s="1">
        <v>50</v>
      </c>
      <c r="BJ3856" s="1">
        <v>0</v>
      </c>
      <c r="BK3856" s="1">
        <v>0.03</v>
      </c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37" t="s">
        <v>76</v>
      </c>
    </row>
    <row r="3857" spans="1:77" x14ac:dyDescent="0.25">
      <c r="A3857" s="1">
        <v>3852</v>
      </c>
      <c r="B3857" s="1"/>
      <c r="C3857" s="1"/>
      <c r="D3857" s="1"/>
      <c r="E3857" s="1"/>
      <c r="F3857" s="1">
        <v>3852</v>
      </c>
      <c r="G3857" s="1" t="s">
        <v>67</v>
      </c>
      <c r="H3857" s="1">
        <v>4840</v>
      </c>
      <c r="M3857" s="1">
        <v>0</v>
      </c>
      <c r="N3857" s="1">
        <v>1</v>
      </c>
      <c r="O3857" s="1">
        <v>53</v>
      </c>
      <c r="P3857" s="1" t="s">
        <v>70</v>
      </c>
      <c r="Q3857" s="2">
        <v>153</v>
      </c>
      <c r="R3857" s="1"/>
      <c r="S3857" s="2">
        <v>130</v>
      </c>
      <c r="T3857" s="1"/>
      <c r="U3857" s="1"/>
      <c r="V3857" s="1"/>
      <c r="W3857" s="1"/>
      <c r="X3857" s="35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 t="s">
        <v>72</v>
      </c>
      <c r="AM3857" s="1" t="s">
        <v>74</v>
      </c>
      <c r="AN3857" s="1" t="s">
        <v>70</v>
      </c>
      <c r="AO3857" s="1">
        <v>612</v>
      </c>
      <c r="AP3857" s="1"/>
      <c r="AQ3857" s="2">
        <v>7650</v>
      </c>
      <c r="AR3857" s="36">
        <v>4681800</v>
      </c>
      <c r="AS3857" s="1">
        <v>24</v>
      </c>
      <c r="AT3857" s="45">
        <v>0.93</v>
      </c>
      <c r="AU3857" s="36">
        <v>327726</v>
      </c>
      <c r="AV3857" s="36">
        <v>347616</v>
      </c>
      <c r="AW3857" s="1"/>
      <c r="AX3857" s="2"/>
      <c r="AY3857" s="1"/>
      <c r="AZ3857" s="1"/>
      <c r="BA3857" s="36"/>
      <c r="BB3857" s="2"/>
      <c r="BC3857" s="1"/>
      <c r="BD3857" s="1"/>
      <c r="BE3857" s="36">
        <v>327726</v>
      </c>
      <c r="BF3857" s="36">
        <v>347616</v>
      </c>
      <c r="BG3857" s="1"/>
      <c r="BH3857" s="1"/>
      <c r="BI3857" s="1">
        <v>50</v>
      </c>
      <c r="BJ3857" s="1">
        <v>0</v>
      </c>
      <c r="BK3857" s="1">
        <v>0.03</v>
      </c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37" t="s">
        <v>76</v>
      </c>
    </row>
    <row r="3858" spans="1:77" x14ac:dyDescent="0.25">
      <c r="A3858" s="1">
        <v>3853</v>
      </c>
      <c r="B3858" s="1"/>
      <c r="C3858" s="1"/>
      <c r="D3858" s="1"/>
      <c r="E3858" s="1"/>
      <c r="F3858" s="1">
        <v>3853</v>
      </c>
      <c r="G3858" s="1" t="s">
        <v>67</v>
      </c>
      <c r="H3858" s="1">
        <v>4841</v>
      </c>
      <c r="M3858" s="1">
        <v>0</v>
      </c>
      <c r="N3858" s="1">
        <v>3</v>
      </c>
      <c r="O3858" s="1">
        <v>8</v>
      </c>
      <c r="P3858" s="1" t="s">
        <v>70</v>
      </c>
      <c r="Q3858" s="2">
        <v>308</v>
      </c>
      <c r="R3858" s="1"/>
      <c r="S3858" s="2">
        <v>130</v>
      </c>
      <c r="T3858" s="1"/>
      <c r="U3858" s="1"/>
      <c r="V3858" s="1"/>
      <c r="W3858" s="1"/>
      <c r="X3858" s="35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 t="s">
        <v>72</v>
      </c>
      <c r="AM3858" s="1" t="s">
        <v>74</v>
      </c>
      <c r="AN3858" s="1" t="s">
        <v>70</v>
      </c>
      <c r="AO3858" s="1">
        <v>1232</v>
      </c>
      <c r="AP3858" s="1"/>
      <c r="AQ3858" s="2">
        <v>7650</v>
      </c>
      <c r="AR3858" s="36">
        <v>9424800</v>
      </c>
      <c r="AS3858" s="1">
        <v>29</v>
      </c>
      <c r="AT3858" s="45">
        <v>0.93</v>
      </c>
      <c r="AU3858" s="36">
        <v>659736</v>
      </c>
      <c r="AV3858" s="36">
        <v>699776</v>
      </c>
      <c r="AW3858" s="1"/>
      <c r="AX3858" s="2"/>
      <c r="AY3858" s="1"/>
      <c r="AZ3858" s="1"/>
      <c r="BA3858" s="36"/>
      <c r="BB3858" s="2"/>
      <c r="BC3858" s="1"/>
      <c r="BD3858" s="1"/>
      <c r="BE3858" s="36">
        <v>659736</v>
      </c>
      <c r="BF3858" s="36">
        <v>699776</v>
      </c>
      <c r="BG3858" s="1"/>
      <c r="BH3858" s="1"/>
      <c r="BI3858" s="1">
        <v>50</v>
      </c>
      <c r="BJ3858" s="1">
        <v>0</v>
      </c>
      <c r="BK3858" s="1">
        <v>0.03</v>
      </c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37" t="s">
        <v>76</v>
      </c>
    </row>
    <row r="3859" spans="1:77" x14ac:dyDescent="0.25">
      <c r="A3859" s="1">
        <v>3854</v>
      </c>
      <c r="B3859" s="1"/>
      <c r="C3859" s="1"/>
      <c r="D3859" s="1"/>
      <c r="E3859" s="1"/>
      <c r="F3859" s="1">
        <v>3854</v>
      </c>
      <c r="G3859" s="1" t="s">
        <v>67</v>
      </c>
      <c r="H3859" s="1">
        <v>4842</v>
      </c>
      <c r="M3859" s="1">
        <v>0</v>
      </c>
      <c r="N3859" s="1">
        <v>3</v>
      </c>
      <c r="O3859" s="1">
        <v>37</v>
      </c>
      <c r="P3859" s="1" t="s">
        <v>70</v>
      </c>
      <c r="Q3859" s="2">
        <v>337</v>
      </c>
      <c r="R3859" s="1"/>
      <c r="S3859" s="2">
        <v>130</v>
      </c>
      <c r="T3859" s="1"/>
      <c r="U3859" s="1"/>
      <c r="V3859" s="1"/>
      <c r="W3859" s="1"/>
      <c r="X3859" s="35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 t="s">
        <v>72</v>
      </c>
      <c r="AM3859" s="1" t="s">
        <v>73</v>
      </c>
      <c r="AN3859" s="1" t="s">
        <v>70</v>
      </c>
      <c r="AO3859" s="1">
        <v>1348</v>
      </c>
      <c r="AP3859" s="1"/>
      <c r="AQ3859" s="2">
        <v>7450</v>
      </c>
      <c r="AR3859" s="36">
        <v>10042600</v>
      </c>
      <c r="AS3859" s="1">
        <v>34</v>
      </c>
      <c r="AT3859" s="45">
        <v>0.85</v>
      </c>
      <c r="AU3859" s="36">
        <v>1506390</v>
      </c>
      <c r="AV3859" s="36">
        <v>1550200</v>
      </c>
      <c r="AW3859" s="1"/>
      <c r="AX3859" s="2"/>
      <c r="AY3859" s="1"/>
      <c r="AZ3859" s="1"/>
      <c r="BA3859" s="36"/>
      <c r="BB3859" s="2"/>
      <c r="BC3859" s="1"/>
      <c r="BD3859" s="1"/>
      <c r="BE3859" s="36">
        <v>1506390</v>
      </c>
      <c r="BF3859" s="36">
        <v>1550200</v>
      </c>
      <c r="BG3859" s="1"/>
      <c r="BH3859" s="1"/>
      <c r="BI3859" s="1">
        <v>50</v>
      </c>
      <c r="BJ3859" s="1">
        <v>0</v>
      </c>
      <c r="BK3859" s="1">
        <v>0.03</v>
      </c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37" t="s">
        <v>76</v>
      </c>
    </row>
    <row r="3860" spans="1:77" x14ac:dyDescent="0.25">
      <c r="A3860" s="1">
        <v>3855</v>
      </c>
      <c r="B3860" s="1"/>
      <c r="C3860" s="1"/>
      <c r="D3860" s="1"/>
      <c r="E3860" s="1"/>
      <c r="F3860" s="1">
        <v>3855</v>
      </c>
      <c r="G3860" s="1" t="s">
        <v>67</v>
      </c>
      <c r="H3860" s="1">
        <v>4843</v>
      </c>
      <c r="M3860" s="1">
        <v>0</v>
      </c>
      <c r="N3860" s="1">
        <v>2</v>
      </c>
      <c r="O3860" s="1">
        <v>8</v>
      </c>
      <c r="P3860" s="1" t="s">
        <v>70</v>
      </c>
      <c r="Q3860" s="2">
        <v>208</v>
      </c>
      <c r="R3860" s="1"/>
      <c r="S3860" s="2">
        <v>130</v>
      </c>
      <c r="T3860" s="1"/>
      <c r="U3860" s="1"/>
      <c r="V3860" s="1"/>
      <c r="W3860" s="1"/>
      <c r="X3860" s="35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 t="s">
        <v>72</v>
      </c>
      <c r="AM3860" s="1" t="s">
        <v>74</v>
      </c>
      <c r="AN3860" s="1" t="s">
        <v>70</v>
      </c>
      <c r="AO3860" s="1">
        <v>832</v>
      </c>
      <c r="AP3860" s="1"/>
      <c r="AQ3860" s="2">
        <v>7650</v>
      </c>
      <c r="AR3860" s="36">
        <v>6364800</v>
      </c>
      <c r="AS3860" s="1">
        <v>34</v>
      </c>
      <c r="AT3860" s="45">
        <v>0.93</v>
      </c>
      <c r="AU3860" s="36">
        <v>445536</v>
      </c>
      <c r="AV3860" s="36">
        <v>472576</v>
      </c>
      <c r="AW3860" s="1"/>
      <c r="AX3860" s="2"/>
      <c r="AY3860" s="1"/>
      <c r="AZ3860" s="1"/>
      <c r="BA3860" s="36"/>
      <c r="BB3860" s="2"/>
      <c r="BC3860" s="1"/>
      <c r="BD3860" s="1"/>
      <c r="BE3860" s="36">
        <v>445536</v>
      </c>
      <c r="BF3860" s="36">
        <v>472576</v>
      </c>
      <c r="BG3860" s="1"/>
      <c r="BH3860" s="1"/>
      <c r="BI3860" s="1">
        <v>50</v>
      </c>
      <c r="BJ3860" s="1">
        <v>0</v>
      </c>
      <c r="BK3860" s="1">
        <v>0.03</v>
      </c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37" t="s">
        <v>76</v>
      </c>
    </row>
    <row r="3861" spans="1:77" x14ac:dyDescent="0.25">
      <c r="A3861" s="1">
        <v>3856</v>
      </c>
      <c r="B3861" s="1"/>
      <c r="C3861" s="1"/>
      <c r="D3861" s="1"/>
      <c r="E3861" s="1"/>
      <c r="F3861" s="1">
        <v>3856</v>
      </c>
      <c r="G3861" s="1" t="s">
        <v>67</v>
      </c>
      <c r="H3861" s="1">
        <v>4844</v>
      </c>
      <c r="M3861" s="1">
        <v>0</v>
      </c>
      <c r="N3861" s="1">
        <v>1</v>
      </c>
      <c r="O3861" s="1">
        <v>60</v>
      </c>
      <c r="P3861" s="1" t="s">
        <v>70</v>
      </c>
      <c r="Q3861" s="2">
        <v>160</v>
      </c>
      <c r="R3861" s="1"/>
      <c r="S3861" s="2">
        <v>130</v>
      </c>
      <c r="T3861" s="1"/>
      <c r="U3861" s="1"/>
      <c r="V3861" s="1"/>
      <c r="W3861" s="1"/>
      <c r="X3861" s="35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 t="s">
        <v>72</v>
      </c>
      <c r="AM3861" s="1" t="s">
        <v>73</v>
      </c>
      <c r="AN3861" s="1" t="s">
        <v>70</v>
      </c>
      <c r="AO3861" s="1">
        <v>640</v>
      </c>
      <c r="AP3861" s="1"/>
      <c r="AQ3861" s="2">
        <v>7450</v>
      </c>
      <c r="AR3861" s="36">
        <v>4768000</v>
      </c>
      <c r="AS3861" s="1">
        <v>34</v>
      </c>
      <c r="AT3861" s="45">
        <v>0.85</v>
      </c>
      <c r="AU3861" s="36">
        <v>715200</v>
      </c>
      <c r="AV3861" s="36">
        <v>736000</v>
      </c>
      <c r="AW3861" s="1"/>
      <c r="AX3861" s="2"/>
      <c r="AY3861" s="1"/>
      <c r="AZ3861" s="1"/>
      <c r="BA3861" s="36"/>
      <c r="BB3861" s="2"/>
      <c r="BC3861" s="1"/>
      <c r="BD3861" s="1"/>
      <c r="BE3861" s="36">
        <v>715200</v>
      </c>
      <c r="BF3861" s="36">
        <v>736000</v>
      </c>
      <c r="BG3861" s="1"/>
      <c r="BH3861" s="1"/>
      <c r="BI3861" s="1">
        <v>50</v>
      </c>
      <c r="BJ3861" s="1">
        <v>0</v>
      </c>
      <c r="BK3861" s="1">
        <v>0.03</v>
      </c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37" t="s">
        <v>76</v>
      </c>
    </row>
    <row r="3862" spans="1:77" x14ac:dyDescent="0.25">
      <c r="A3862" s="1">
        <v>3857</v>
      </c>
      <c r="B3862" s="1"/>
      <c r="C3862" s="1"/>
      <c r="D3862" s="1"/>
      <c r="E3862" s="1"/>
      <c r="F3862" s="1">
        <v>3857</v>
      </c>
      <c r="G3862" s="1" t="s">
        <v>67</v>
      </c>
      <c r="H3862" s="1">
        <v>4847</v>
      </c>
      <c r="M3862" s="1">
        <v>0</v>
      </c>
      <c r="N3862" s="1">
        <v>1</v>
      </c>
      <c r="O3862" s="1">
        <v>91</v>
      </c>
      <c r="P3862" s="1" t="s">
        <v>70</v>
      </c>
      <c r="Q3862" s="2">
        <v>191</v>
      </c>
      <c r="R3862" s="1"/>
      <c r="S3862" s="2">
        <v>300</v>
      </c>
      <c r="T3862" s="1"/>
      <c r="U3862" s="1"/>
      <c r="V3862" s="1"/>
      <c r="W3862" s="1"/>
      <c r="X3862" s="35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 t="s">
        <v>72</v>
      </c>
      <c r="AM3862" s="1" t="s">
        <v>73</v>
      </c>
      <c r="AN3862" s="1" t="s">
        <v>70</v>
      </c>
      <c r="AO3862" s="1">
        <v>764</v>
      </c>
      <c r="AP3862" s="1"/>
      <c r="AQ3862" s="2">
        <v>7450</v>
      </c>
      <c r="AR3862" s="36">
        <v>5691800</v>
      </c>
      <c r="AS3862" s="1">
        <v>40</v>
      </c>
      <c r="AT3862" s="45">
        <v>0.85</v>
      </c>
      <c r="AU3862" s="36">
        <v>853770</v>
      </c>
      <c r="AV3862" s="36">
        <v>911070</v>
      </c>
      <c r="AW3862" s="1"/>
      <c r="AX3862" s="2"/>
      <c r="AY3862" s="1"/>
      <c r="AZ3862" s="1"/>
      <c r="BA3862" s="36"/>
      <c r="BB3862" s="2"/>
      <c r="BC3862" s="1"/>
      <c r="BD3862" s="1"/>
      <c r="BE3862" s="36">
        <v>853770</v>
      </c>
      <c r="BF3862" s="36">
        <v>911070</v>
      </c>
      <c r="BG3862" s="1"/>
      <c r="BH3862" s="1"/>
      <c r="BI3862" s="1">
        <v>50</v>
      </c>
      <c r="BJ3862" s="1">
        <v>0</v>
      </c>
      <c r="BK3862" s="1">
        <v>0.03</v>
      </c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37" t="s">
        <v>76</v>
      </c>
    </row>
    <row r="3863" spans="1:77" x14ac:dyDescent="0.25">
      <c r="A3863" s="1">
        <v>3858</v>
      </c>
      <c r="B3863" s="1"/>
      <c r="C3863" s="1"/>
      <c r="D3863" s="1"/>
      <c r="E3863" s="1"/>
      <c r="F3863" s="1">
        <v>3858</v>
      </c>
      <c r="G3863" s="1" t="s">
        <v>67</v>
      </c>
      <c r="H3863" s="1">
        <v>4848</v>
      </c>
      <c r="M3863" s="1">
        <v>0</v>
      </c>
      <c r="N3863" s="1">
        <v>0</v>
      </c>
      <c r="O3863" s="1">
        <v>71</v>
      </c>
      <c r="P3863" s="1" t="s">
        <v>70</v>
      </c>
      <c r="Q3863" s="2">
        <v>71</v>
      </c>
      <c r="R3863" s="1"/>
      <c r="S3863" s="2">
        <v>300</v>
      </c>
      <c r="T3863" s="1"/>
      <c r="U3863" s="1"/>
      <c r="V3863" s="1"/>
      <c r="W3863" s="1"/>
      <c r="X3863" s="35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 t="s">
        <v>72</v>
      </c>
      <c r="AM3863" s="1" t="s">
        <v>73</v>
      </c>
      <c r="AN3863" s="1" t="s">
        <v>70</v>
      </c>
      <c r="AO3863" s="1">
        <v>284</v>
      </c>
      <c r="AP3863" s="1"/>
      <c r="AQ3863" s="2">
        <v>7450</v>
      </c>
      <c r="AR3863" s="36">
        <v>2115800</v>
      </c>
      <c r="AS3863" s="1">
        <v>32</v>
      </c>
      <c r="AT3863" s="45">
        <v>0.85</v>
      </c>
      <c r="AU3863" s="36">
        <v>317370</v>
      </c>
      <c r="AV3863" s="36">
        <v>338670</v>
      </c>
      <c r="AW3863" s="1"/>
      <c r="AX3863" s="2"/>
      <c r="AY3863" s="1"/>
      <c r="AZ3863" s="1"/>
      <c r="BA3863" s="36"/>
      <c r="BB3863" s="2"/>
      <c r="BC3863" s="1"/>
      <c r="BD3863" s="1"/>
      <c r="BE3863" s="36">
        <v>317370</v>
      </c>
      <c r="BF3863" s="36">
        <v>338670</v>
      </c>
      <c r="BG3863" s="1"/>
      <c r="BH3863" s="1"/>
      <c r="BI3863" s="1">
        <v>50</v>
      </c>
      <c r="BJ3863" s="1">
        <v>0</v>
      </c>
      <c r="BK3863" s="1">
        <v>0.03</v>
      </c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37" t="s">
        <v>76</v>
      </c>
    </row>
    <row r="3864" spans="1:77" x14ac:dyDescent="0.25">
      <c r="A3864" s="1">
        <v>3859</v>
      </c>
      <c r="B3864" s="1"/>
      <c r="C3864" s="1"/>
      <c r="D3864" s="1"/>
      <c r="E3864" s="1"/>
      <c r="F3864" s="1">
        <v>3859</v>
      </c>
      <c r="G3864" s="1" t="s">
        <v>67</v>
      </c>
      <c r="H3864" s="1">
        <v>4849</v>
      </c>
      <c r="M3864" s="1">
        <v>0</v>
      </c>
      <c r="N3864" s="1">
        <v>1</v>
      </c>
      <c r="O3864" s="1">
        <v>46</v>
      </c>
      <c r="P3864" s="1" t="s">
        <v>70</v>
      </c>
      <c r="Q3864" s="2">
        <v>146</v>
      </c>
      <c r="R3864" s="1"/>
      <c r="S3864" s="2">
        <v>130</v>
      </c>
      <c r="T3864" s="1"/>
      <c r="U3864" s="1"/>
      <c r="V3864" s="1"/>
      <c r="W3864" s="1"/>
      <c r="X3864" s="35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 t="s">
        <v>72</v>
      </c>
      <c r="AM3864" s="1" t="s">
        <v>73</v>
      </c>
      <c r="AN3864" s="1" t="s">
        <v>70</v>
      </c>
      <c r="AO3864" s="1">
        <v>584</v>
      </c>
      <c r="AP3864" s="1"/>
      <c r="AQ3864" s="2">
        <v>7450</v>
      </c>
      <c r="AR3864" s="36">
        <v>4350800</v>
      </c>
      <c r="AS3864" s="1">
        <v>24</v>
      </c>
      <c r="AT3864" s="45">
        <v>0.85</v>
      </c>
      <c r="AU3864" s="36">
        <v>652620</v>
      </c>
      <c r="AV3864" s="36">
        <v>671600</v>
      </c>
      <c r="AW3864" s="1"/>
      <c r="AX3864" s="2"/>
      <c r="AY3864" s="1"/>
      <c r="AZ3864" s="1"/>
      <c r="BA3864" s="36"/>
      <c r="BB3864" s="2"/>
      <c r="BC3864" s="1"/>
      <c r="BD3864" s="1"/>
      <c r="BE3864" s="36">
        <v>652620</v>
      </c>
      <c r="BF3864" s="36">
        <v>671600</v>
      </c>
      <c r="BG3864" s="1"/>
      <c r="BH3864" s="1"/>
      <c r="BI3864" s="1">
        <v>50</v>
      </c>
      <c r="BJ3864" s="1">
        <v>0</v>
      </c>
      <c r="BK3864" s="1">
        <v>0.03</v>
      </c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37" t="s">
        <v>76</v>
      </c>
    </row>
    <row r="3865" spans="1:77" x14ac:dyDescent="0.25">
      <c r="A3865" s="1">
        <v>3860</v>
      </c>
      <c r="B3865" s="1"/>
      <c r="C3865" s="1"/>
      <c r="D3865" s="1"/>
      <c r="E3865" s="1"/>
      <c r="F3865" s="1">
        <v>3860</v>
      </c>
      <c r="G3865" s="1" t="s">
        <v>67</v>
      </c>
      <c r="H3865" s="1">
        <v>4850</v>
      </c>
      <c r="M3865" s="1">
        <v>0</v>
      </c>
      <c r="N3865" s="1">
        <v>1</v>
      </c>
      <c r="O3865" s="1">
        <v>87</v>
      </c>
      <c r="P3865" s="1" t="s">
        <v>70</v>
      </c>
      <c r="Q3865" s="2">
        <v>187</v>
      </c>
      <c r="R3865" s="1"/>
      <c r="S3865" s="2">
        <v>300</v>
      </c>
      <c r="T3865" s="1"/>
      <c r="U3865" s="1"/>
      <c r="V3865" s="1"/>
      <c r="W3865" s="1"/>
      <c r="X3865" s="35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 t="s">
        <v>72</v>
      </c>
      <c r="AM3865" s="1" t="s">
        <v>73</v>
      </c>
      <c r="AN3865" s="1" t="s">
        <v>70</v>
      </c>
      <c r="AO3865" s="1">
        <v>748</v>
      </c>
      <c r="AP3865" s="1"/>
      <c r="AQ3865" s="2">
        <v>7450</v>
      </c>
      <c r="AR3865" s="36">
        <v>5572600</v>
      </c>
      <c r="AS3865" s="1">
        <v>12</v>
      </c>
      <c r="AT3865" s="45">
        <v>0.38</v>
      </c>
      <c r="AU3865" s="36">
        <v>3455012</v>
      </c>
      <c r="AV3865" s="36">
        <v>3511112</v>
      </c>
      <c r="AW3865" s="1"/>
      <c r="AX3865" s="2"/>
      <c r="AY3865" s="1"/>
      <c r="AZ3865" s="1"/>
      <c r="BA3865" s="36"/>
      <c r="BB3865" s="2"/>
      <c r="BC3865" s="1"/>
      <c r="BD3865" s="1"/>
      <c r="BE3865" s="36">
        <v>3455012</v>
      </c>
      <c r="BF3865" s="36">
        <v>3511112</v>
      </c>
      <c r="BG3865" s="1"/>
      <c r="BH3865" s="1"/>
      <c r="BI3865" s="1">
        <v>50</v>
      </c>
      <c r="BJ3865" s="1">
        <v>0</v>
      </c>
      <c r="BK3865" s="1">
        <v>0.03</v>
      </c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37" t="s">
        <v>76</v>
      </c>
    </row>
    <row r="3866" spans="1:77" x14ac:dyDescent="0.25">
      <c r="A3866" s="1">
        <v>3861</v>
      </c>
      <c r="B3866" s="1"/>
      <c r="C3866" s="1"/>
      <c r="D3866" s="1"/>
      <c r="E3866" s="1"/>
      <c r="F3866" s="1">
        <v>3861</v>
      </c>
      <c r="G3866" s="1" t="s">
        <v>67</v>
      </c>
      <c r="H3866" s="1">
        <v>4851</v>
      </c>
      <c r="M3866" s="1">
        <v>0</v>
      </c>
      <c r="N3866" s="1">
        <v>2</v>
      </c>
      <c r="O3866" s="1">
        <v>54</v>
      </c>
      <c r="P3866" s="1" t="s">
        <v>70</v>
      </c>
      <c r="Q3866" s="2">
        <v>254</v>
      </c>
      <c r="R3866" s="1"/>
      <c r="S3866" s="2">
        <v>300</v>
      </c>
      <c r="T3866" s="1"/>
      <c r="U3866" s="1"/>
      <c r="V3866" s="1"/>
      <c r="W3866" s="1"/>
      <c r="X3866" s="35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 t="s">
        <v>72</v>
      </c>
      <c r="AM3866" s="1" t="s">
        <v>73</v>
      </c>
      <c r="AN3866" s="1" t="s">
        <v>70</v>
      </c>
      <c r="AO3866" s="1">
        <v>1016</v>
      </c>
      <c r="AP3866" s="1"/>
      <c r="AQ3866" s="2">
        <v>7450</v>
      </c>
      <c r="AR3866" s="36">
        <v>7569200</v>
      </c>
      <c r="AS3866" s="1">
        <v>17</v>
      </c>
      <c r="AT3866" s="45">
        <v>0.6</v>
      </c>
      <c r="AU3866" s="36">
        <v>3027680</v>
      </c>
      <c r="AV3866" s="36">
        <v>3103880</v>
      </c>
      <c r="AW3866" s="1"/>
      <c r="AX3866" s="2"/>
      <c r="AY3866" s="1"/>
      <c r="AZ3866" s="1"/>
      <c r="BA3866" s="36"/>
      <c r="BB3866" s="2"/>
      <c r="BC3866" s="1"/>
      <c r="BD3866" s="1"/>
      <c r="BE3866" s="36">
        <v>3027680</v>
      </c>
      <c r="BF3866" s="36">
        <v>3103880</v>
      </c>
      <c r="BG3866" s="1"/>
      <c r="BH3866" s="1"/>
      <c r="BI3866" s="1">
        <v>50</v>
      </c>
      <c r="BJ3866" s="1">
        <v>0</v>
      </c>
      <c r="BK3866" s="1">
        <v>0.03</v>
      </c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37" t="s">
        <v>76</v>
      </c>
    </row>
    <row r="3867" spans="1:77" x14ac:dyDescent="0.25">
      <c r="A3867" s="1">
        <v>3862</v>
      </c>
      <c r="B3867" s="1"/>
      <c r="C3867" s="1"/>
      <c r="D3867" s="1"/>
      <c r="E3867" s="1"/>
      <c r="F3867" s="1">
        <v>3862</v>
      </c>
      <c r="G3867" s="1" t="s">
        <v>67</v>
      </c>
      <c r="H3867" s="1">
        <v>4852</v>
      </c>
      <c r="M3867" s="1">
        <v>0</v>
      </c>
      <c r="N3867" s="1">
        <v>0</v>
      </c>
      <c r="O3867" s="1">
        <v>52</v>
      </c>
      <c r="P3867" s="1" t="s">
        <v>70</v>
      </c>
      <c r="Q3867" s="2">
        <v>52</v>
      </c>
      <c r="R3867" s="1"/>
      <c r="S3867" s="2">
        <v>130</v>
      </c>
      <c r="T3867" s="1"/>
      <c r="U3867" s="1"/>
      <c r="V3867" s="1"/>
      <c r="W3867" s="1"/>
      <c r="X3867" s="35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 t="s">
        <v>72</v>
      </c>
      <c r="AM3867" s="1" t="s">
        <v>73</v>
      </c>
      <c r="AN3867" s="1" t="s">
        <v>70</v>
      </c>
      <c r="AO3867" s="1">
        <v>208</v>
      </c>
      <c r="AP3867" s="1"/>
      <c r="AQ3867" s="2">
        <v>7450</v>
      </c>
      <c r="AR3867" s="36">
        <v>1549600</v>
      </c>
      <c r="AS3867" s="1">
        <v>33</v>
      </c>
      <c r="AT3867" s="45">
        <v>0.85</v>
      </c>
      <c r="AU3867" s="36">
        <v>232440</v>
      </c>
      <c r="AV3867" s="36">
        <v>239200</v>
      </c>
      <c r="AW3867" s="1"/>
      <c r="AX3867" s="2"/>
      <c r="AY3867" s="1"/>
      <c r="AZ3867" s="1"/>
      <c r="BA3867" s="36"/>
      <c r="BB3867" s="2"/>
      <c r="BC3867" s="1"/>
      <c r="BD3867" s="1"/>
      <c r="BE3867" s="36">
        <v>232440</v>
      </c>
      <c r="BF3867" s="36">
        <v>239200</v>
      </c>
      <c r="BG3867" s="1"/>
      <c r="BH3867" s="1"/>
      <c r="BI3867" s="1">
        <v>50</v>
      </c>
      <c r="BJ3867" s="1">
        <v>0</v>
      </c>
      <c r="BK3867" s="1">
        <v>0.03</v>
      </c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37" t="s">
        <v>76</v>
      </c>
    </row>
    <row r="3868" spans="1:77" x14ac:dyDescent="0.25">
      <c r="A3868" s="1">
        <v>3863</v>
      </c>
      <c r="B3868" s="1"/>
      <c r="C3868" s="1"/>
      <c r="D3868" s="1"/>
      <c r="E3868" s="1"/>
      <c r="F3868" s="1">
        <v>3863</v>
      </c>
      <c r="G3868" s="1" t="s">
        <v>67</v>
      </c>
      <c r="H3868" s="1">
        <v>4853</v>
      </c>
      <c r="M3868" s="1">
        <v>0</v>
      </c>
      <c r="N3868" s="1">
        <v>0</v>
      </c>
      <c r="O3868" s="1">
        <v>81</v>
      </c>
      <c r="P3868" s="1" t="s">
        <v>70</v>
      </c>
      <c r="Q3868" s="2">
        <v>81</v>
      </c>
      <c r="R3868" s="1"/>
      <c r="S3868" s="2">
        <v>130</v>
      </c>
      <c r="T3868" s="1"/>
      <c r="U3868" s="1"/>
      <c r="V3868" s="1"/>
      <c r="W3868" s="1"/>
      <c r="X3868" s="35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 t="s">
        <v>72</v>
      </c>
      <c r="AM3868" s="1" t="s">
        <v>74</v>
      </c>
      <c r="AN3868" s="1" t="s">
        <v>70</v>
      </c>
      <c r="AO3868" s="1">
        <v>126.04</v>
      </c>
      <c r="AP3868" s="1"/>
      <c r="AQ3868" s="2">
        <v>7650</v>
      </c>
      <c r="AR3868" s="36">
        <v>964206</v>
      </c>
      <c r="AS3868" s="1">
        <v>33</v>
      </c>
      <c r="AT3868" s="45">
        <v>0.93</v>
      </c>
      <c r="AU3868" s="36">
        <v>67494.419999999925</v>
      </c>
      <c r="AV3868" s="36">
        <v>78024.419999999925</v>
      </c>
      <c r="AW3868" s="1"/>
      <c r="AX3868" s="2"/>
      <c r="AY3868" s="1"/>
      <c r="AZ3868" s="1"/>
      <c r="BA3868" s="36"/>
      <c r="BB3868" s="2"/>
      <c r="BC3868" s="1"/>
      <c r="BD3868" s="1"/>
      <c r="BE3868" s="36">
        <v>67494.419999999925</v>
      </c>
      <c r="BF3868" s="36">
        <v>78024.419999999925</v>
      </c>
      <c r="BG3868" s="1"/>
      <c r="BH3868" s="1"/>
      <c r="BI3868" s="1">
        <v>50</v>
      </c>
      <c r="BJ3868" s="1">
        <v>0</v>
      </c>
      <c r="BK3868" s="1">
        <v>0.03</v>
      </c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37" t="s">
        <v>76</v>
      </c>
    </row>
    <row r="3869" spans="1:77" x14ac:dyDescent="0.25">
      <c r="A3869" s="1">
        <v>3864</v>
      </c>
      <c r="B3869" s="1"/>
      <c r="C3869" s="1"/>
      <c r="D3869" s="1"/>
      <c r="E3869" s="1"/>
      <c r="F3869" s="1">
        <v>3864</v>
      </c>
      <c r="G3869" s="1" t="s">
        <v>67</v>
      </c>
      <c r="H3869" s="1">
        <v>4854</v>
      </c>
      <c r="M3869" s="1">
        <v>0</v>
      </c>
      <c r="N3869" s="1">
        <v>2</v>
      </c>
      <c r="O3869" s="1">
        <v>80</v>
      </c>
      <c r="P3869" s="1" t="s">
        <v>70</v>
      </c>
      <c r="Q3869" s="2">
        <v>280</v>
      </c>
      <c r="R3869" s="1"/>
      <c r="S3869" s="2">
        <v>260</v>
      </c>
      <c r="T3869" s="1"/>
      <c r="U3869" s="1"/>
      <c r="V3869" s="1"/>
      <c r="W3869" s="1"/>
      <c r="X3869" s="35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 t="s">
        <v>72</v>
      </c>
      <c r="AM3869" s="1" t="s">
        <v>73</v>
      </c>
      <c r="AN3869" s="1" t="s">
        <v>70</v>
      </c>
      <c r="AO3869" s="1">
        <v>1120</v>
      </c>
      <c r="AP3869" s="1"/>
      <c r="AQ3869" s="2">
        <v>7450</v>
      </c>
      <c r="AR3869" s="36">
        <v>8344000</v>
      </c>
      <c r="AS3869" s="1">
        <v>31</v>
      </c>
      <c r="AT3869" s="45">
        <v>0.85</v>
      </c>
      <c r="AU3869" s="36">
        <v>1251600</v>
      </c>
      <c r="AV3869" s="36">
        <v>1324400</v>
      </c>
      <c r="AW3869" s="1"/>
      <c r="AX3869" s="2"/>
      <c r="AY3869" s="1"/>
      <c r="AZ3869" s="1"/>
      <c r="BA3869" s="36"/>
      <c r="BB3869" s="2"/>
      <c r="BC3869" s="1"/>
      <c r="BD3869" s="1"/>
      <c r="BE3869" s="36">
        <v>1251600</v>
      </c>
      <c r="BF3869" s="36">
        <v>1324400</v>
      </c>
      <c r="BG3869" s="1"/>
      <c r="BH3869" s="1"/>
      <c r="BI3869" s="1">
        <v>50</v>
      </c>
      <c r="BJ3869" s="1">
        <v>0</v>
      </c>
      <c r="BK3869" s="1">
        <v>0.03</v>
      </c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37" t="s">
        <v>76</v>
      </c>
    </row>
    <row r="3870" spans="1:77" x14ac:dyDescent="0.25">
      <c r="A3870" s="1">
        <v>3865</v>
      </c>
      <c r="B3870" s="1"/>
      <c r="C3870" s="1"/>
      <c r="D3870" s="1"/>
      <c r="E3870" s="1"/>
      <c r="F3870" s="1">
        <v>3865</v>
      </c>
      <c r="G3870" s="1" t="s">
        <v>67</v>
      </c>
      <c r="H3870" s="1">
        <v>4856</v>
      </c>
      <c r="M3870" s="1">
        <v>0</v>
      </c>
      <c r="N3870" s="1">
        <v>1</v>
      </c>
      <c r="O3870" s="1">
        <v>45</v>
      </c>
      <c r="P3870" s="1" t="s">
        <v>70</v>
      </c>
      <c r="Q3870" s="2">
        <v>145</v>
      </c>
      <c r="R3870" s="1"/>
      <c r="S3870" s="2">
        <v>300</v>
      </c>
      <c r="T3870" s="1"/>
      <c r="U3870" s="1"/>
      <c r="V3870" s="1"/>
      <c r="W3870" s="1"/>
      <c r="X3870" s="35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 t="s">
        <v>72</v>
      </c>
      <c r="AM3870" s="1" t="s">
        <v>73</v>
      </c>
      <c r="AN3870" s="1" t="s">
        <v>70</v>
      </c>
      <c r="AO3870" s="1">
        <v>580</v>
      </c>
      <c r="AP3870" s="1"/>
      <c r="AQ3870" s="2">
        <v>7450</v>
      </c>
      <c r="AR3870" s="36">
        <v>4321000</v>
      </c>
      <c r="AS3870" s="1">
        <v>34</v>
      </c>
      <c r="AT3870" s="45">
        <v>0.85</v>
      </c>
      <c r="AU3870" s="36">
        <v>648150</v>
      </c>
      <c r="AV3870" s="36">
        <v>691650</v>
      </c>
      <c r="AW3870" s="1"/>
      <c r="AX3870" s="2"/>
      <c r="AY3870" s="1"/>
      <c r="AZ3870" s="1"/>
      <c r="BA3870" s="36"/>
      <c r="BB3870" s="2"/>
      <c r="BC3870" s="1"/>
      <c r="BD3870" s="1"/>
      <c r="BE3870" s="36">
        <v>648150</v>
      </c>
      <c r="BF3870" s="36">
        <v>691650</v>
      </c>
      <c r="BG3870" s="1"/>
      <c r="BH3870" s="1"/>
      <c r="BI3870" s="1">
        <v>50</v>
      </c>
      <c r="BJ3870" s="1">
        <v>0</v>
      </c>
      <c r="BK3870" s="1">
        <v>0.03</v>
      </c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37" t="s">
        <v>76</v>
      </c>
    </row>
    <row r="3871" spans="1:77" x14ac:dyDescent="0.25">
      <c r="A3871" s="1">
        <v>3866</v>
      </c>
      <c r="B3871" s="1"/>
      <c r="C3871" s="1"/>
      <c r="D3871" s="1"/>
      <c r="E3871" s="1"/>
      <c r="F3871" s="1">
        <v>3866</v>
      </c>
      <c r="G3871" s="1" t="s">
        <v>67</v>
      </c>
      <c r="H3871" s="1">
        <v>4857</v>
      </c>
      <c r="M3871" s="1">
        <v>0</v>
      </c>
      <c r="N3871" s="1">
        <v>1</v>
      </c>
      <c r="O3871" s="1">
        <v>45</v>
      </c>
      <c r="P3871" s="1" t="s">
        <v>70</v>
      </c>
      <c r="Q3871" s="2">
        <v>145</v>
      </c>
      <c r="R3871" s="1"/>
      <c r="S3871" s="2">
        <v>300</v>
      </c>
      <c r="T3871" s="1"/>
      <c r="U3871" s="1"/>
      <c r="V3871" s="1"/>
      <c r="W3871" s="1"/>
      <c r="X3871" s="35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 t="s">
        <v>72</v>
      </c>
      <c r="AM3871" s="1" t="s">
        <v>73</v>
      </c>
      <c r="AN3871" s="1" t="s">
        <v>70</v>
      </c>
      <c r="AO3871" s="1">
        <v>580</v>
      </c>
      <c r="AP3871" s="1"/>
      <c r="AQ3871" s="2">
        <v>7450</v>
      </c>
      <c r="AR3871" s="36">
        <v>4321000</v>
      </c>
      <c r="AS3871" s="1">
        <v>24</v>
      </c>
      <c r="AT3871" s="45">
        <v>0.85</v>
      </c>
      <c r="AU3871" s="36">
        <v>648150</v>
      </c>
      <c r="AV3871" s="36">
        <v>691650</v>
      </c>
      <c r="AW3871" s="1"/>
      <c r="AX3871" s="2"/>
      <c r="AY3871" s="1"/>
      <c r="AZ3871" s="1"/>
      <c r="BA3871" s="36"/>
      <c r="BB3871" s="2"/>
      <c r="BC3871" s="1"/>
      <c r="BD3871" s="1"/>
      <c r="BE3871" s="36">
        <v>648150</v>
      </c>
      <c r="BF3871" s="36">
        <v>691650</v>
      </c>
      <c r="BG3871" s="1"/>
      <c r="BH3871" s="1"/>
      <c r="BI3871" s="1">
        <v>50</v>
      </c>
      <c r="BJ3871" s="1">
        <v>0</v>
      </c>
      <c r="BK3871" s="1">
        <v>0.03</v>
      </c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37" t="s">
        <v>76</v>
      </c>
    </row>
    <row r="3872" spans="1:77" x14ac:dyDescent="0.25">
      <c r="A3872" s="1">
        <v>3867</v>
      </c>
      <c r="B3872" s="1"/>
      <c r="C3872" s="1"/>
      <c r="D3872" s="1"/>
      <c r="E3872" s="1"/>
      <c r="F3872" s="1">
        <v>3867</v>
      </c>
      <c r="G3872" s="1" t="s">
        <v>67</v>
      </c>
      <c r="H3872" s="1">
        <v>4858</v>
      </c>
      <c r="M3872" s="1">
        <v>0</v>
      </c>
      <c r="N3872" s="1">
        <v>1</v>
      </c>
      <c r="O3872" s="1">
        <v>9</v>
      </c>
      <c r="P3872" s="1" t="s">
        <v>70</v>
      </c>
      <c r="Q3872" s="2">
        <v>109</v>
      </c>
      <c r="R3872" s="1"/>
      <c r="S3872" s="2">
        <v>300</v>
      </c>
      <c r="T3872" s="1"/>
      <c r="U3872" s="1"/>
      <c r="V3872" s="1"/>
      <c r="W3872" s="1"/>
      <c r="X3872" s="35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 t="s">
        <v>72</v>
      </c>
      <c r="AM3872" s="1" t="s">
        <v>73</v>
      </c>
      <c r="AN3872" s="1" t="s">
        <v>70</v>
      </c>
      <c r="AO3872" s="1">
        <v>436</v>
      </c>
      <c r="AP3872" s="1"/>
      <c r="AQ3872" s="2">
        <v>7450</v>
      </c>
      <c r="AR3872" s="36">
        <v>3248200</v>
      </c>
      <c r="AS3872" s="1">
        <v>24</v>
      </c>
      <c r="AT3872" s="45">
        <v>0.85</v>
      </c>
      <c r="AU3872" s="36">
        <v>487230</v>
      </c>
      <c r="AV3872" s="36">
        <v>519930</v>
      </c>
      <c r="AW3872" s="1"/>
      <c r="AX3872" s="2"/>
      <c r="AY3872" s="1"/>
      <c r="AZ3872" s="1"/>
      <c r="BA3872" s="36"/>
      <c r="BB3872" s="2"/>
      <c r="BC3872" s="1"/>
      <c r="BD3872" s="1"/>
      <c r="BE3872" s="36">
        <v>487230</v>
      </c>
      <c r="BF3872" s="36">
        <v>519930</v>
      </c>
      <c r="BG3872" s="1"/>
      <c r="BH3872" s="1"/>
      <c r="BI3872" s="1">
        <v>50</v>
      </c>
      <c r="BJ3872" s="1">
        <v>0</v>
      </c>
      <c r="BK3872" s="1">
        <v>0.03</v>
      </c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37" t="s">
        <v>76</v>
      </c>
    </row>
    <row r="3873" spans="1:77" x14ac:dyDescent="0.25">
      <c r="A3873" s="1">
        <v>3868</v>
      </c>
      <c r="B3873" s="1"/>
      <c r="C3873" s="1"/>
      <c r="D3873" s="1"/>
      <c r="E3873" s="1"/>
      <c r="F3873" s="1">
        <v>3868</v>
      </c>
      <c r="G3873" s="1" t="s">
        <v>67</v>
      </c>
      <c r="H3873" s="1">
        <v>4859</v>
      </c>
      <c r="M3873" s="1">
        <v>0</v>
      </c>
      <c r="N3873" s="1">
        <v>0</v>
      </c>
      <c r="O3873" s="1">
        <v>56</v>
      </c>
      <c r="P3873" s="1" t="s">
        <v>70</v>
      </c>
      <c r="Q3873" s="2">
        <v>56</v>
      </c>
      <c r="R3873" s="1"/>
      <c r="S3873" s="2">
        <v>300</v>
      </c>
      <c r="T3873" s="1"/>
      <c r="U3873" s="1"/>
      <c r="V3873" s="1"/>
      <c r="W3873" s="1"/>
      <c r="X3873" s="35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 t="s">
        <v>72</v>
      </c>
      <c r="AM3873" s="1" t="s">
        <v>73</v>
      </c>
      <c r="AN3873" s="1" t="s">
        <v>70</v>
      </c>
      <c r="AO3873" s="1">
        <v>224</v>
      </c>
      <c r="AP3873" s="1"/>
      <c r="AQ3873" s="2">
        <v>7450</v>
      </c>
      <c r="AR3873" s="36">
        <v>1668800</v>
      </c>
      <c r="AS3873" s="1">
        <v>24</v>
      </c>
      <c r="AT3873" s="45">
        <v>0.85</v>
      </c>
      <c r="AU3873" s="36">
        <v>250320</v>
      </c>
      <c r="AV3873" s="36">
        <v>267120</v>
      </c>
      <c r="AW3873" s="1"/>
      <c r="AX3873" s="2"/>
      <c r="AY3873" s="1"/>
      <c r="AZ3873" s="1"/>
      <c r="BA3873" s="36"/>
      <c r="BB3873" s="2"/>
      <c r="BC3873" s="1"/>
      <c r="BD3873" s="1"/>
      <c r="BE3873" s="36">
        <v>250320</v>
      </c>
      <c r="BF3873" s="36">
        <v>267120</v>
      </c>
      <c r="BG3873" s="1"/>
      <c r="BH3873" s="1"/>
      <c r="BI3873" s="1">
        <v>50</v>
      </c>
      <c r="BJ3873" s="1">
        <v>0</v>
      </c>
      <c r="BK3873" s="1">
        <v>0.03</v>
      </c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37" t="s">
        <v>76</v>
      </c>
    </row>
    <row r="3874" spans="1:77" x14ac:dyDescent="0.25">
      <c r="A3874" s="1">
        <v>3869</v>
      </c>
      <c r="B3874" s="1"/>
      <c r="C3874" s="1"/>
      <c r="D3874" s="1"/>
      <c r="E3874" s="1"/>
      <c r="F3874" s="1">
        <v>3869</v>
      </c>
      <c r="G3874" s="1" t="s">
        <v>67</v>
      </c>
      <c r="H3874" s="1">
        <v>4860</v>
      </c>
      <c r="M3874" s="1">
        <v>1</v>
      </c>
      <c r="N3874" s="1">
        <v>1</v>
      </c>
      <c r="O3874" s="1">
        <v>97</v>
      </c>
      <c r="P3874" s="1" t="s">
        <v>70</v>
      </c>
      <c r="Q3874" s="2">
        <v>597</v>
      </c>
      <c r="R3874" s="1"/>
      <c r="S3874" s="2">
        <v>260</v>
      </c>
      <c r="T3874" s="1"/>
      <c r="U3874" s="1"/>
      <c r="V3874" s="1"/>
      <c r="W3874" s="1"/>
      <c r="X3874" s="35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 t="s">
        <v>72</v>
      </c>
      <c r="AM3874" s="1" t="s">
        <v>73</v>
      </c>
      <c r="AN3874" s="1" t="s">
        <v>70</v>
      </c>
      <c r="AO3874" s="1">
        <v>2388</v>
      </c>
      <c r="AP3874" s="1"/>
      <c r="AQ3874" s="2">
        <v>7450</v>
      </c>
      <c r="AR3874" s="36">
        <v>17790600</v>
      </c>
      <c r="AS3874" s="1">
        <v>29</v>
      </c>
      <c r="AT3874" s="45">
        <v>0.85</v>
      </c>
      <c r="AU3874" s="36">
        <v>2668590</v>
      </c>
      <c r="AV3874" s="36">
        <v>2823810</v>
      </c>
      <c r="AW3874" s="1"/>
      <c r="AX3874" s="2"/>
      <c r="AY3874" s="1"/>
      <c r="AZ3874" s="1"/>
      <c r="BA3874" s="36"/>
      <c r="BB3874" s="2"/>
      <c r="BC3874" s="1"/>
      <c r="BD3874" s="1"/>
      <c r="BE3874" s="36">
        <v>2668590</v>
      </c>
      <c r="BF3874" s="36">
        <v>2823810</v>
      </c>
      <c r="BG3874" s="1"/>
      <c r="BH3874" s="1"/>
      <c r="BI3874" s="1">
        <v>50</v>
      </c>
      <c r="BJ3874" s="1">
        <v>0</v>
      </c>
      <c r="BK3874" s="1">
        <v>0.03</v>
      </c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37" t="s">
        <v>76</v>
      </c>
    </row>
    <row r="3875" spans="1:77" x14ac:dyDescent="0.25">
      <c r="A3875" s="1">
        <v>3870</v>
      </c>
      <c r="B3875" s="1"/>
      <c r="C3875" s="1"/>
      <c r="D3875" s="1"/>
      <c r="E3875" s="1"/>
      <c r="F3875" s="1">
        <v>3870</v>
      </c>
      <c r="G3875" s="1" t="s">
        <v>67</v>
      </c>
      <c r="H3875" s="1">
        <v>4861</v>
      </c>
      <c r="M3875" s="1">
        <v>0</v>
      </c>
      <c r="N3875" s="1">
        <v>2</v>
      </c>
      <c r="O3875" s="1">
        <v>35</v>
      </c>
      <c r="P3875" s="1" t="s">
        <v>70</v>
      </c>
      <c r="Q3875" s="2">
        <v>235</v>
      </c>
      <c r="R3875" s="1"/>
      <c r="S3875" s="2">
        <v>300</v>
      </c>
      <c r="T3875" s="1"/>
      <c r="U3875" s="1"/>
      <c r="V3875" s="1"/>
      <c r="W3875" s="1"/>
      <c r="X3875" s="35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 t="s">
        <v>72</v>
      </c>
      <c r="AM3875" s="1" t="s">
        <v>73</v>
      </c>
      <c r="AN3875" s="1" t="s">
        <v>70</v>
      </c>
      <c r="AO3875" s="1">
        <v>940</v>
      </c>
      <c r="AP3875" s="1"/>
      <c r="AQ3875" s="2">
        <v>7450</v>
      </c>
      <c r="AR3875" s="36">
        <v>7003000</v>
      </c>
      <c r="AS3875" s="1">
        <v>31</v>
      </c>
      <c r="AT3875" s="45">
        <v>0.85</v>
      </c>
      <c r="AU3875" s="36">
        <v>1050450</v>
      </c>
      <c r="AV3875" s="36">
        <v>1120950</v>
      </c>
      <c r="AW3875" s="1"/>
      <c r="AX3875" s="2"/>
      <c r="AY3875" s="1"/>
      <c r="AZ3875" s="1"/>
      <c r="BA3875" s="36"/>
      <c r="BB3875" s="2"/>
      <c r="BC3875" s="1"/>
      <c r="BD3875" s="1"/>
      <c r="BE3875" s="36">
        <v>1050450</v>
      </c>
      <c r="BF3875" s="36">
        <v>1120950</v>
      </c>
      <c r="BG3875" s="1"/>
      <c r="BH3875" s="1"/>
      <c r="BI3875" s="1">
        <v>50</v>
      </c>
      <c r="BJ3875" s="1">
        <v>0</v>
      </c>
      <c r="BK3875" s="1">
        <v>0.03</v>
      </c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37" t="s">
        <v>76</v>
      </c>
    </row>
    <row r="3876" spans="1:77" x14ac:dyDescent="0.25">
      <c r="A3876" s="1">
        <v>3871</v>
      </c>
      <c r="B3876" s="1"/>
      <c r="C3876" s="1"/>
      <c r="D3876" s="1"/>
      <c r="E3876" s="1"/>
      <c r="F3876" s="1">
        <v>3871</v>
      </c>
      <c r="G3876" s="1" t="s">
        <v>67</v>
      </c>
      <c r="H3876" s="1">
        <v>4862</v>
      </c>
      <c r="M3876" s="1">
        <v>0</v>
      </c>
      <c r="N3876" s="1">
        <v>0</v>
      </c>
      <c r="O3876" s="1">
        <v>82</v>
      </c>
      <c r="P3876" s="1" t="s">
        <v>70</v>
      </c>
      <c r="Q3876" s="2">
        <v>82</v>
      </c>
      <c r="R3876" s="1"/>
      <c r="S3876" s="2">
        <v>300</v>
      </c>
      <c r="T3876" s="1"/>
      <c r="U3876" s="1"/>
      <c r="V3876" s="1"/>
      <c r="W3876" s="1"/>
      <c r="X3876" s="35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 t="s">
        <v>72</v>
      </c>
      <c r="AM3876" s="1" t="s">
        <v>73</v>
      </c>
      <c r="AN3876" s="1" t="s">
        <v>70</v>
      </c>
      <c r="AO3876" s="1">
        <v>328</v>
      </c>
      <c r="AP3876" s="1"/>
      <c r="AQ3876" s="2">
        <v>7450</v>
      </c>
      <c r="AR3876" s="36">
        <v>2443600</v>
      </c>
      <c r="AS3876" s="1">
        <v>29</v>
      </c>
      <c r="AT3876" s="45">
        <v>0.85</v>
      </c>
      <c r="AU3876" s="36">
        <v>366540</v>
      </c>
      <c r="AV3876" s="36">
        <v>391140</v>
      </c>
      <c r="AW3876" s="1"/>
      <c r="AX3876" s="2"/>
      <c r="AY3876" s="1"/>
      <c r="AZ3876" s="1"/>
      <c r="BA3876" s="36"/>
      <c r="BB3876" s="2"/>
      <c r="BC3876" s="1"/>
      <c r="BD3876" s="1"/>
      <c r="BE3876" s="36">
        <v>366540</v>
      </c>
      <c r="BF3876" s="36">
        <v>391140</v>
      </c>
      <c r="BG3876" s="1"/>
      <c r="BH3876" s="1"/>
      <c r="BI3876" s="1">
        <v>50</v>
      </c>
      <c r="BJ3876" s="1">
        <v>0</v>
      </c>
      <c r="BK3876" s="1">
        <v>0.03</v>
      </c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37" t="s">
        <v>76</v>
      </c>
    </row>
    <row r="3877" spans="1:77" x14ac:dyDescent="0.25">
      <c r="A3877" s="1">
        <v>3872</v>
      </c>
      <c r="B3877" s="1"/>
      <c r="C3877" s="1"/>
      <c r="D3877" s="1"/>
      <c r="E3877" s="1"/>
      <c r="F3877" s="1">
        <v>3872</v>
      </c>
      <c r="G3877" s="1" t="s">
        <v>67</v>
      </c>
      <c r="H3877" s="1">
        <v>4863</v>
      </c>
      <c r="M3877" s="1">
        <v>0</v>
      </c>
      <c r="N3877" s="1">
        <v>1</v>
      </c>
      <c r="O3877" s="1">
        <v>5</v>
      </c>
      <c r="P3877" s="2" t="s">
        <v>70</v>
      </c>
      <c r="Q3877" s="2">
        <v>105</v>
      </c>
      <c r="R3877" s="1"/>
      <c r="S3877" s="2">
        <v>130</v>
      </c>
      <c r="T3877" s="1"/>
      <c r="U3877" s="1"/>
      <c r="V3877" s="1"/>
      <c r="W3877" s="1"/>
      <c r="X3877" s="35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 t="s">
        <v>72</v>
      </c>
      <c r="AM3877" s="1" t="s">
        <v>73</v>
      </c>
      <c r="AN3877" s="2" t="s">
        <v>70</v>
      </c>
      <c r="AO3877" s="1">
        <v>420</v>
      </c>
      <c r="AP3877" s="1"/>
      <c r="AQ3877" s="2">
        <v>7450</v>
      </c>
      <c r="AR3877" s="36">
        <v>3129000</v>
      </c>
      <c r="AS3877" s="1">
        <v>34</v>
      </c>
      <c r="AT3877" s="45">
        <v>0.85</v>
      </c>
      <c r="AU3877" s="36">
        <v>469350</v>
      </c>
      <c r="AV3877" s="36">
        <v>483000</v>
      </c>
      <c r="AW3877" s="1"/>
      <c r="AX3877" s="2"/>
      <c r="AY3877" s="1"/>
      <c r="AZ3877" s="1"/>
      <c r="BA3877" s="36"/>
      <c r="BB3877" s="2"/>
      <c r="BC3877" s="1"/>
      <c r="BD3877" s="1"/>
      <c r="BE3877" s="36">
        <v>469350</v>
      </c>
      <c r="BF3877" s="36">
        <v>483000</v>
      </c>
      <c r="BG3877" s="1"/>
      <c r="BH3877" s="1"/>
      <c r="BI3877" s="1">
        <v>50</v>
      </c>
      <c r="BJ3877" s="1">
        <v>0</v>
      </c>
      <c r="BK3877" s="1">
        <v>0.03</v>
      </c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37" t="s">
        <v>76</v>
      </c>
    </row>
    <row r="3878" spans="1:77" x14ac:dyDescent="0.25">
      <c r="A3878" s="1">
        <v>3873</v>
      </c>
      <c r="B3878" s="1"/>
      <c r="C3878" s="1"/>
      <c r="D3878" s="1"/>
      <c r="E3878" s="1"/>
      <c r="F3878" s="1">
        <v>3873</v>
      </c>
      <c r="G3878" s="1" t="s">
        <v>67</v>
      </c>
      <c r="H3878" s="1">
        <v>4864</v>
      </c>
      <c r="M3878" s="1">
        <v>0</v>
      </c>
      <c r="N3878" s="1">
        <v>1</v>
      </c>
      <c r="O3878" s="1">
        <v>26.7</v>
      </c>
      <c r="P3878" s="2" t="s">
        <v>70</v>
      </c>
      <c r="Q3878" s="2">
        <v>126.7</v>
      </c>
      <c r="R3878" s="1"/>
      <c r="S3878" s="2">
        <v>300</v>
      </c>
      <c r="T3878" s="1"/>
      <c r="U3878" s="1"/>
      <c r="V3878" s="1"/>
      <c r="W3878" s="1"/>
      <c r="X3878" s="35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 t="s">
        <v>72</v>
      </c>
      <c r="AM3878" s="1" t="s">
        <v>73</v>
      </c>
      <c r="AN3878" s="2" t="s">
        <v>70</v>
      </c>
      <c r="AO3878" s="1">
        <v>506.8</v>
      </c>
      <c r="AP3878" s="1"/>
      <c r="AQ3878" s="2">
        <v>7450</v>
      </c>
      <c r="AR3878" s="36">
        <v>3775660</v>
      </c>
      <c r="AS3878" s="1">
        <v>24</v>
      </c>
      <c r="AT3878" s="45">
        <v>0.85</v>
      </c>
      <c r="AU3878" s="36">
        <v>566349</v>
      </c>
      <c r="AV3878" s="36">
        <v>604359</v>
      </c>
      <c r="AW3878" s="1"/>
      <c r="AX3878" s="2"/>
      <c r="AY3878" s="1"/>
      <c r="AZ3878" s="1"/>
      <c r="BA3878" s="36"/>
      <c r="BB3878" s="2"/>
      <c r="BC3878" s="1"/>
      <c r="BD3878" s="1"/>
      <c r="BE3878" s="36">
        <v>566349</v>
      </c>
      <c r="BF3878" s="36">
        <v>604359</v>
      </c>
      <c r="BG3878" s="1"/>
      <c r="BH3878" s="1"/>
      <c r="BI3878" s="1">
        <v>50</v>
      </c>
      <c r="BJ3878" s="1">
        <v>0</v>
      </c>
      <c r="BK3878" s="1">
        <v>0.03</v>
      </c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37" t="s">
        <v>76</v>
      </c>
    </row>
    <row r="3879" spans="1:77" x14ac:dyDescent="0.25">
      <c r="A3879" s="1">
        <v>3874</v>
      </c>
      <c r="B3879" s="1"/>
      <c r="C3879" s="1"/>
      <c r="D3879" s="1"/>
      <c r="E3879" s="1"/>
      <c r="F3879" s="1">
        <v>3874</v>
      </c>
      <c r="G3879" s="1" t="s">
        <v>67</v>
      </c>
      <c r="H3879" s="1">
        <v>4865</v>
      </c>
      <c r="M3879" s="1">
        <v>0</v>
      </c>
      <c r="N3879" s="1">
        <v>2</v>
      </c>
      <c r="O3879" s="1">
        <v>37</v>
      </c>
      <c r="P3879" s="2" t="s">
        <v>70</v>
      </c>
      <c r="Q3879" s="2">
        <v>237</v>
      </c>
      <c r="R3879" s="1"/>
      <c r="S3879" s="2">
        <v>300</v>
      </c>
      <c r="T3879" s="1"/>
      <c r="U3879" s="1"/>
      <c r="V3879" s="1"/>
      <c r="W3879" s="1"/>
      <c r="X3879" s="35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 t="s">
        <v>72</v>
      </c>
      <c r="AM3879" s="1" t="s">
        <v>73</v>
      </c>
      <c r="AN3879" s="2" t="s">
        <v>70</v>
      </c>
      <c r="AO3879" s="1">
        <v>948</v>
      </c>
      <c r="AP3879" s="1"/>
      <c r="AQ3879" s="2">
        <v>7450</v>
      </c>
      <c r="AR3879" s="36">
        <v>7062600</v>
      </c>
      <c r="AS3879" s="1">
        <v>38</v>
      </c>
      <c r="AT3879" s="45">
        <v>0.85</v>
      </c>
      <c r="AU3879" s="36">
        <v>1059390</v>
      </c>
      <c r="AV3879" s="36">
        <v>1130490</v>
      </c>
      <c r="AW3879" s="1"/>
      <c r="AX3879" s="2"/>
      <c r="AY3879" s="1"/>
      <c r="AZ3879" s="1"/>
      <c r="BA3879" s="36"/>
      <c r="BB3879" s="2"/>
      <c r="BC3879" s="1"/>
      <c r="BD3879" s="1"/>
      <c r="BE3879" s="36">
        <v>1059390</v>
      </c>
      <c r="BF3879" s="36">
        <v>1130490</v>
      </c>
      <c r="BG3879" s="1"/>
      <c r="BH3879" s="1"/>
      <c r="BI3879" s="1">
        <v>50</v>
      </c>
      <c r="BJ3879" s="1">
        <v>0</v>
      </c>
      <c r="BK3879" s="1">
        <v>0.03</v>
      </c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37" t="s">
        <v>76</v>
      </c>
    </row>
    <row r="3880" spans="1:77" x14ac:dyDescent="0.25">
      <c r="A3880" s="1">
        <v>3875</v>
      </c>
      <c r="B3880" s="1"/>
      <c r="C3880" s="1"/>
      <c r="D3880" s="1"/>
      <c r="E3880" s="1"/>
      <c r="F3880" s="1">
        <v>3875</v>
      </c>
      <c r="G3880" s="1" t="s">
        <v>67</v>
      </c>
      <c r="H3880" s="1">
        <v>4866</v>
      </c>
      <c r="M3880" s="1">
        <v>0</v>
      </c>
      <c r="N3880" s="1">
        <v>1</v>
      </c>
      <c r="O3880" s="1">
        <v>93</v>
      </c>
      <c r="P3880" s="2" t="s">
        <v>70</v>
      </c>
      <c r="Q3880" s="2">
        <v>193</v>
      </c>
      <c r="R3880" s="1"/>
      <c r="S3880" s="2">
        <v>300</v>
      </c>
      <c r="T3880" s="1"/>
      <c r="U3880" s="1"/>
      <c r="V3880" s="1"/>
      <c r="W3880" s="1"/>
      <c r="X3880" s="35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 t="s">
        <v>72</v>
      </c>
      <c r="AM3880" s="1" t="s">
        <v>74</v>
      </c>
      <c r="AN3880" s="2" t="s">
        <v>70</v>
      </c>
      <c r="AO3880" s="1">
        <v>772</v>
      </c>
      <c r="AP3880" s="1"/>
      <c r="AQ3880" s="2">
        <v>7650</v>
      </c>
      <c r="AR3880" s="36">
        <v>5905800</v>
      </c>
      <c r="AS3880" s="1">
        <v>34</v>
      </c>
      <c r="AT3880" s="45">
        <v>0.93</v>
      </c>
      <c r="AU3880" s="36">
        <v>413406</v>
      </c>
      <c r="AV3880" s="36">
        <v>471306</v>
      </c>
      <c r="AW3880" s="1"/>
      <c r="AX3880" s="2"/>
      <c r="AY3880" s="1"/>
      <c r="AZ3880" s="1"/>
      <c r="BA3880" s="36"/>
      <c r="BB3880" s="2"/>
      <c r="BC3880" s="1"/>
      <c r="BD3880" s="1"/>
      <c r="BE3880" s="36">
        <v>413406</v>
      </c>
      <c r="BF3880" s="36">
        <v>471306</v>
      </c>
      <c r="BG3880" s="1"/>
      <c r="BH3880" s="1"/>
      <c r="BI3880" s="1">
        <v>50</v>
      </c>
      <c r="BJ3880" s="1">
        <v>0</v>
      </c>
      <c r="BK3880" s="1">
        <v>0.03</v>
      </c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37" t="s">
        <v>76</v>
      </c>
    </row>
    <row r="3881" spans="1:77" x14ac:dyDescent="0.25">
      <c r="A3881" s="1">
        <v>3876</v>
      </c>
      <c r="B3881" s="1"/>
      <c r="C3881" s="1"/>
      <c r="D3881" s="1"/>
      <c r="E3881" s="1"/>
      <c r="F3881" s="1">
        <v>3876</v>
      </c>
      <c r="G3881" s="1" t="s">
        <v>67</v>
      </c>
      <c r="H3881" s="1">
        <v>4867</v>
      </c>
      <c r="M3881" s="1">
        <v>0</v>
      </c>
      <c r="N3881" s="1">
        <v>1</v>
      </c>
      <c r="O3881" s="1">
        <v>6</v>
      </c>
      <c r="P3881" s="2" t="s">
        <v>70</v>
      </c>
      <c r="Q3881" s="2">
        <v>106</v>
      </c>
      <c r="R3881" s="1"/>
      <c r="S3881" s="2">
        <v>300</v>
      </c>
      <c r="T3881" s="1"/>
      <c r="U3881" s="1"/>
      <c r="V3881" s="1"/>
      <c r="W3881" s="1"/>
      <c r="X3881" s="35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 t="s">
        <v>72</v>
      </c>
      <c r="AM3881" s="1" t="s">
        <v>73</v>
      </c>
      <c r="AN3881" s="2" t="s">
        <v>70</v>
      </c>
      <c r="AO3881" s="1">
        <v>424</v>
      </c>
      <c r="AP3881" s="1"/>
      <c r="AQ3881" s="2">
        <v>7450</v>
      </c>
      <c r="AR3881" s="36">
        <v>3158800</v>
      </c>
      <c r="AS3881" s="1">
        <v>34</v>
      </c>
      <c r="AT3881" s="45">
        <v>0.85</v>
      </c>
      <c r="AU3881" s="36">
        <v>473820</v>
      </c>
      <c r="AV3881" s="36">
        <v>505620</v>
      </c>
      <c r="AW3881" s="1"/>
      <c r="AX3881" s="2"/>
      <c r="AY3881" s="1"/>
      <c r="AZ3881" s="1"/>
      <c r="BA3881" s="36"/>
      <c r="BB3881" s="2"/>
      <c r="BC3881" s="1"/>
      <c r="BD3881" s="1"/>
      <c r="BE3881" s="36">
        <v>473820</v>
      </c>
      <c r="BF3881" s="36">
        <v>505620</v>
      </c>
      <c r="BG3881" s="1"/>
      <c r="BH3881" s="1"/>
      <c r="BI3881" s="1">
        <v>50</v>
      </c>
      <c r="BJ3881" s="1">
        <v>0</v>
      </c>
      <c r="BK3881" s="1">
        <v>0.03</v>
      </c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37" t="s">
        <v>76</v>
      </c>
    </row>
    <row r="3882" spans="1:77" x14ac:dyDescent="0.25">
      <c r="A3882" s="1">
        <v>3877</v>
      </c>
      <c r="B3882" s="1"/>
      <c r="C3882" s="1"/>
      <c r="D3882" s="1"/>
      <c r="E3882" s="1"/>
      <c r="F3882" s="1">
        <v>3877</v>
      </c>
      <c r="G3882" s="1" t="s">
        <v>67</v>
      </c>
      <c r="H3882" s="1">
        <v>4868</v>
      </c>
      <c r="M3882" s="1">
        <v>0</v>
      </c>
      <c r="N3882" s="1">
        <v>1</v>
      </c>
      <c r="O3882" s="1">
        <v>17</v>
      </c>
      <c r="P3882" s="2" t="s">
        <v>70</v>
      </c>
      <c r="Q3882" s="2">
        <v>117</v>
      </c>
      <c r="R3882" s="1"/>
      <c r="S3882" s="2">
        <v>300</v>
      </c>
      <c r="T3882" s="1"/>
      <c r="U3882" s="1"/>
      <c r="V3882" s="1"/>
      <c r="W3882" s="1"/>
      <c r="X3882" s="35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 t="s">
        <v>72</v>
      </c>
      <c r="AM3882" s="1" t="s">
        <v>73</v>
      </c>
      <c r="AN3882" s="2" t="s">
        <v>70</v>
      </c>
      <c r="AO3882" s="1">
        <v>468</v>
      </c>
      <c r="AP3882" s="1"/>
      <c r="AQ3882" s="2">
        <v>7450</v>
      </c>
      <c r="AR3882" s="36">
        <v>3486600</v>
      </c>
      <c r="AS3882" s="1">
        <v>34</v>
      </c>
      <c r="AT3882" s="45">
        <v>0.85</v>
      </c>
      <c r="AU3882" s="36">
        <v>522990</v>
      </c>
      <c r="AV3882" s="36">
        <v>558090</v>
      </c>
      <c r="AW3882" s="1"/>
      <c r="AX3882" s="2"/>
      <c r="AY3882" s="1"/>
      <c r="AZ3882" s="1"/>
      <c r="BA3882" s="36"/>
      <c r="BB3882" s="2"/>
      <c r="BC3882" s="1"/>
      <c r="BD3882" s="1"/>
      <c r="BE3882" s="36">
        <v>522990</v>
      </c>
      <c r="BF3882" s="36">
        <v>558090</v>
      </c>
      <c r="BG3882" s="1"/>
      <c r="BH3882" s="1"/>
      <c r="BI3882" s="1">
        <v>50</v>
      </c>
      <c r="BJ3882" s="1">
        <v>0</v>
      </c>
      <c r="BK3882" s="1">
        <v>0.03</v>
      </c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37" t="s">
        <v>76</v>
      </c>
    </row>
    <row r="3883" spans="1:77" x14ac:dyDescent="0.25">
      <c r="A3883" s="1">
        <v>3878</v>
      </c>
      <c r="B3883" s="1"/>
      <c r="C3883" s="1"/>
      <c r="D3883" s="1"/>
      <c r="E3883" s="1"/>
      <c r="F3883" s="1">
        <v>3878</v>
      </c>
      <c r="G3883" s="1" t="s">
        <v>67</v>
      </c>
      <c r="H3883" s="1">
        <v>4870</v>
      </c>
      <c r="M3883" s="1">
        <v>0</v>
      </c>
      <c r="N3883" s="1">
        <v>1</v>
      </c>
      <c r="O3883" s="1">
        <v>92</v>
      </c>
      <c r="P3883" s="2" t="s">
        <v>70</v>
      </c>
      <c r="Q3883" s="2">
        <v>192</v>
      </c>
      <c r="R3883" s="1"/>
      <c r="S3883" s="2">
        <v>300</v>
      </c>
      <c r="T3883" s="1"/>
      <c r="U3883" s="1"/>
      <c r="V3883" s="1"/>
      <c r="W3883" s="1"/>
      <c r="X3883" s="35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 t="s">
        <v>72</v>
      </c>
      <c r="AM3883" s="1" t="s">
        <v>75</v>
      </c>
      <c r="AN3883" s="2" t="s">
        <v>70</v>
      </c>
      <c r="AO3883" s="1">
        <v>768</v>
      </c>
      <c r="AP3883" s="1"/>
      <c r="AQ3883" s="2">
        <v>8050</v>
      </c>
      <c r="AR3883" s="36">
        <v>6182400</v>
      </c>
      <c r="AS3883" s="1">
        <v>34</v>
      </c>
      <c r="AT3883" s="45">
        <v>0.57999999999999996</v>
      </c>
      <c r="AU3883" s="36">
        <v>2596608.0000000005</v>
      </c>
      <c r="AV3883" s="36">
        <v>2654208.0000000005</v>
      </c>
      <c r="AW3883" s="1"/>
      <c r="AX3883" s="2"/>
      <c r="AY3883" s="1"/>
      <c r="AZ3883" s="1"/>
      <c r="BA3883" s="36"/>
      <c r="BB3883" s="2"/>
      <c r="BC3883" s="1"/>
      <c r="BD3883" s="1"/>
      <c r="BE3883" s="36">
        <v>2596608.0000000005</v>
      </c>
      <c r="BF3883" s="36">
        <v>2654208.0000000005</v>
      </c>
      <c r="BG3883" s="1"/>
      <c r="BH3883" s="1"/>
      <c r="BI3883" s="1">
        <v>50</v>
      </c>
      <c r="BJ3883" s="1">
        <v>0</v>
      </c>
      <c r="BK3883" s="1">
        <v>0.03</v>
      </c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37" t="s">
        <v>76</v>
      </c>
    </row>
    <row r="3884" spans="1:77" x14ac:dyDescent="0.25">
      <c r="A3884" s="1">
        <v>3879</v>
      </c>
      <c r="B3884" s="1"/>
      <c r="C3884" s="1"/>
      <c r="D3884" s="1"/>
      <c r="E3884" s="1"/>
      <c r="F3884" s="1">
        <v>3879</v>
      </c>
      <c r="G3884" s="1" t="s">
        <v>67</v>
      </c>
      <c r="H3884" s="1">
        <v>4881</v>
      </c>
      <c r="M3884" s="1">
        <v>0</v>
      </c>
      <c r="N3884" s="1">
        <v>0</v>
      </c>
      <c r="O3884" s="1">
        <v>36</v>
      </c>
      <c r="P3884" s="2" t="s">
        <v>70</v>
      </c>
      <c r="Q3884" s="2">
        <v>36</v>
      </c>
      <c r="R3884" s="1"/>
      <c r="S3884" s="2">
        <v>300</v>
      </c>
      <c r="T3884" s="1"/>
      <c r="U3884" s="1"/>
      <c r="V3884" s="1"/>
      <c r="W3884" s="1"/>
      <c r="X3884" s="35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 t="s">
        <v>72</v>
      </c>
      <c r="AM3884" s="1" t="s">
        <v>75</v>
      </c>
      <c r="AN3884" s="2" t="s">
        <v>70</v>
      </c>
      <c r="AO3884" s="1">
        <v>144</v>
      </c>
      <c r="AP3884" s="1"/>
      <c r="AQ3884" s="2">
        <v>8050</v>
      </c>
      <c r="AR3884" s="36">
        <v>1159200</v>
      </c>
      <c r="AS3884" s="1">
        <v>34</v>
      </c>
      <c r="AT3884" s="45">
        <v>0.57999999999999996</v>
      </c>
      <c r="AU3884" s="36">
        <v>486864</v>
      </c>
      <c r="AV3884" s="36">
        <v>497664</v>
      </c>
      <c r="AW3884" s="1"/>
      <c r="AX3884" s="2"/>
      <c r="AY3884" s="1"/>
      <c r="AZ3884" s="1"/>
      <c r="BA3884" s="36"/>
      <c r="BB3884" s="2"/>
      <c r="BC3884" s="1"/>
      <c r="BD3884" s="1"/>
      <c r="BE3884" s="36">
        <v>486864</v>
      </c>
      <c r="BF3884" s="36">
        <v>497664</v>
      </c>
      <c r="BG3884" s="1"/>
      <c r="BH3884" s="1"/>
      <c r="BI3884" s="1">
        <v>50</v>
      </c>
      <c r="BJ3884" s="1">
        <v>0</v>
      </c>
      <c r="BK3884" s="1">
        <v>0.03</v>
      </c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37" t="s">
        <v>76</v>
      </c>
    </row>
    <row r="3885" spans="1:77" x14ac:dyDescent="0.25">
      <c r="A3885" s="1">
        <v>3880</v>
      </c>
      <c r="B3885" s="1"/>
      <c r="C3885" s="1"/>
      <c r="D3885" s="1"/>
      <c r="E3885" s="1"/>
      <c r="F3885" s="1">
        <v>3880</v>
      </c>
      <c r="G3885" s="1" t="s">
        <v>67</v>
      </c>
      <c r="H3885" s="1">
        <v>4887</v>
      </c>
      <c r="M3885" s="1">
        <v>0</v>
      </c>
      <c r="N3885" s="1">
        <v>2</v>
      </c>
      <c r="O3885" s="1">
        <v>90</v>
      </c>
      <c r="P3885" s="2" t="s">
        <v>70</v>
      </c>
      <c r="Q3885" s="2">
        <v>290</v>
      </c>
      <c r="R3885" s="1"/>
      <c r="S3885" s="2">
        <v>300</v>
      </c>
      <c r="T3885" s="1"/>
      <c r="U3885" s="1"/>
      <c r="V3885" s="1"/>
      <c r="W3885" s="1"/>
      <c r="X3885" s="35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 t="s">
        <v>72</v>
      </c>
      <c r="AM3885" s="1" t="s">
        <v>73</v>
      </c>
      <c r="AN3885" s="2" t="s">
        <v>70</v>
      </c>
      <c r="AO3885" s="1">
        <v>1160</v>
      </c>
      <c r="AP3885" s="1"/>
      <c r="AQ3885" s="2">
        <v>7450</v>
      </c>
      <c r="AR3885" s="36">
        <v>8642000</v>
      </c>
      <c r="AS3885" s="1">
        <v>25</v>
      </c>
      <c r="AT3885" s="45">
        <v>0.85</v>
      </c>
      <c r="AU3885" s="36">
        <v>1296300</v>
      </c>
      <c r="AV3885" s="36">
        <v>1383300</v>
      </c>
      <c r="AW3885" s="1"/>
      <c r="AX3885" s="2"/>
      <c r="AY3885" s="1"/>
      <c r="AZ3885" s="1"/>
      <c r="BA3885" s="36"/>
      <c r="BB3885" s="2"/>
      <c r="BC3885" s="1"/>
      <c r="BD3885" s="1"/>
      <c r="BE3885" s="36">
        <v>1296300</v>
      </c>
      <c r="BF3885" s="36">
        <v>1383300</v>
      </c>
      <c r="BG3885" s="1"/>
      <c r="BH3885" s="1"/>
      <c r="BI3885" s="1">
        <v>50</v>
      </c>
      <c r="BJ3885" s="1">
        <v>0</v>
      </c>
      <c r="BK3885" s="1">
        <v>0.03</v>
      </c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37" t="s">
        <v>76</v>
      </c>
    </row>
    <row r="3886" spans="1:77" x14ac:dyDescent="0.25">
      <c r="A3886" s="1">
        <v>3881</v>
      </c>
      <c r="B3886" s="1"/>
      <c r="C3886" s="1"/>
      <c r="D3886" s="1"/>
      <c r="E3886" s="1"/>
      <c r="F3886" s="1">
        <v>3881</v>
      </c>
      <c r="G3886" s="1" t="s">
        <v>67</v>
      </c>
      <c r="H3886" s="1">
        <v>4888</v>
      </c>
      <c r="M3886" s="1">
        <v>0</v>
      </c>
      <c r="N3886" s="1">
        <v>0</v>
      </c>
      <c r="O3886" s="1">
        <v>50</v>
      </c>
      <c r="P3886" s="2" t="s">
        <v>70</v>
      </c>
      <c r="Q3886" s="2">
        <v>50</v>
      </c>
      <c r="R3886" s="1"/>
      <c r="S3886" s="2">
        <v>300</v>
      </c>
      <c r="T3886" s="1"/>
      <c r="U3886" s="1"/>
      <c r="V3886" s="1"/>
      <c r="W3886" s="1"/>
      <c r="X3886" s="35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 t="s">
        <v>72</v>
      </c>
      <c r="AM3886" s="1" t="s">
        <v>75</v>
      </c>
      <c r="AN3886" s="2" t="s">
        <v>70</v>
      </c>
      <c r="AO3886" s="1">
        <v>200</v>
      </c>
      <c r="AP3886" s="1"/>
      <c r="AQ3886" s="2">
        <v>8050</v>
      </c>
      <c r="AR3886" s="36">
        <v>1610000</v>
      </c>
      <c r="AS3886" s="1">
        <v>24</v>
      </c>
      <c r="AT3886" s="45">
        <v>0.38</v>
      </c>
      <c r="AU3886" s="36">
        <v>998200</v>
      </c>
      <c r="AV3886" s="36">
        <v>1013200</v>
      </c>
      <c r="AW3886" s="1"/>
      <c r="AX3886" s="2"/>
      <c r="AY3886" s="1"/>
      <c r="AZ3886" s="1"/>
      <c r="BA3886" s="36"/>
      <c r="BB3886" s="2"/>
      <c r="BC3886" s="1"/>
      <c r="BD3886" s="1"/>
      <c r="BE3886" s="36">
        <v>998200</v>
      </c>
      <c r="BF3886" s="36">
        <v>1013200</v>
      </c>
      <c r="BG3886" s="1"/>
      <c r="BH3886" s="1"/>
      <c r="BI3886" s="1">
        <v>50</v>
      </c>
      <c r="BJ3886" s="1">
        <v>0</v>
      </c>
      <c r="BK3886" s="1">
        <v>0.03</v>
      </c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37" t="s">
        <v>76</v>
      </c>
    </row>
    <row r="3887" spans="1:77" x14ac:dyDescent="0.25">
      <c r="A3887" s="1">
        <v>3882</v>
      </c>
      <c r="B3887" s="1"/>
      <c r="C3887" s="1"/>
      <c r="D3887" s="1"/>
      <c r="E3887" s="1"/>
      <c r="F3887" s="1">
        <v>3882</v>
      </c>
      <c r="G3887" s="1" t="s">
        <v>67</v>
      </c>
      <c r="H3887" s="1">
        <v>4890</v>
      </c>
      <c r="M3887" s="1">
        <v>0</v>
      </c>
      <c r="N3887" s="1">
        <v>0</v>
      </c>
      <c r="O3887" s="1">
        <v>61</v>
      </c>
      <c r="P3887" s="2" t="s">
        <v>70</v>
      </c>
      <c r="Q3887" s="2">
        <v>61</v>
      </c>
      <c r="R3887" s="1"/>
      <c r="S3887" s="2">
        <v>130</v>
      </c>
      <c r="T3887" s="1"/>
      <c r="U3887" s="1"/>
      <c r="V3887" s="1"/>
      <c r="W3887" s="1"/>
      <c r="X3887" s="35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 t="s">
        <v>72</v>
      </c>
      <c r="AM3887" s="1" t="s">
        <v>73</v>
      </c>
      <c r="AN3887" s="2" t="s">
        <v>70</v>
      </c>
      <c r="AO3887" s="1">
        <v>244</v>
      </c>
      <c r="AP3887" s="1"/>
      <c r="AQ3887" s="2">
        <v>7450</v>
      </c>
      <c r="AR3887" s="36">
        <v>1817800</v>
      </c>
      <c r="AS3887" s="1">
        <v>24</v>
      </c>
      <c r="AT3887" s="45">
        <v>0.85</v>
      </c>
      <c r="AU3887" s="36">
        <v>272670</v>
      </c>
      <c r="AV3887" s="36">
        <v>280600</v>
      </c>
      <c r="AW3887" s="1"/>
      <c r="AX3887" s="2"/>
      <c r="AY3887" s="1"/>
      <c r="AZ3887" s="1"/>
      <c r="BA3887" s="36"/>
      <c r="BB3887" s="2"/>
      <c r="BC3887" s="1"/>
      <c r="BD3887" s="1"/>
      <c r="BE3887" s="36">
        <v>272670</v>
      </c>
      <c r="BF3887" s="36">
        <v>280600</v>
      </c>
      <c r="BG3887" s="1"/>
      <c r="BH3887" s="1"/>
      <c r="BI3887" s="1">
        <v>50</v>
      </c>
      <c r="BJ3887" s="1">
        <v>0</v>
      </c>
      <c r="BK3887" s="1">
        <v>0.03</v>
      </c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37" t="s">
        <v>76</v>
      </c>
    </row>
    <row r="3888" spans="1:77" x14ac:dyDescent="0.25">
      <c r="A3888" s="1">
        <v>3883</v>
      </c>
      <c r="B3888" s="1"/>
      <c r="C3888" s="1"/>
      <c r="D3888" s="1"/>
      <c r="E3888" s="1"/>
      <c r="F3888" s="1">
        <v>3883</v>
      </c>
      <c r="G3888" s="1" t="s">
        <v>67</v>
      </c>
      <c r="H3888" s="1">
        <v>4891</v>
      </c>
      <c r="M3888" s="1">
        <v>0</v>
      </c>
      <c r="N3888" s="1">
        <v>1</v>
      </c>
      <c r="O3888" s="1">
        <v>29</v>
      </c>
      <c r="P3888" s="2" t="s">
        <v>70</v>
      </c>
      <c r="Q3888" s="2">
        <v>129</v>
      </c>
      <c r="R3888" s="1"/>
      <c r="S3888" s="2">
        <v>300</v>
      </c>
      <c r="T3888" s="1"/>
      <c r="U3888" s="1"/>
      <c r="V3888" s="1"/>
      <c r="W3888" s="1"/>
      <c r="X3888" s="35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 t="s">
        <v>72</v>
      </c>
      <c r="AM3888" s="1" t="s">
        <v>75</v>
      </c>
      <c r="AN3888" s="2" t="s">
        <v>70</v>
      </c>
      <c r="AO3888" s="1">
        <v>516</v>
      </c>
      <c r="AP3888" s="1"/>
      <c r="AQ3888" s="2">
        <v>8050</v>
      </c>
      <c r="AR3888" s="36">
        <v>4153800</v>
      </c>
      <c r="AS3888" s="1">
        <v>17</v>
      </c>
      <c r="AT3888" s="45">
        <v>0.24</v>
      </c>
      <c r="AU3888" s="36">
        <v>3156888</v>
      </c>
      <c r="AV3888" s="36">
        <v>3195588</v>
      </c>
      <c r="AW3888" s="1"/>
      <c r="AX3888" s="2"/>
      <c r="AY3888" s="1"/>
      <c r="AZ3888" s="1"/>
      <c r="BA3888" s="36"/>
      <c r="BB3888" s="2"/>
      <c r="BC3888" s="1"/>
      <c r="BD3888" s="1"/>
      <c r="BE3888" s="36">
        <v>3156888</v>
      </c>
      <c r="BF3888" s="36">
        <v>3195588</v>
      </c>
      <c r="BG3888" s="1"/>
      <c r="BH3888" s="1"/>
      <c r="BI3888" s="1">
        <v>50</v>
      </c>
      <c r="BJ3888" s="1">
        <v>0</v>
      </c>
      <c r="BK3888" s="1">
        <v>0.03</v>
      </c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37" t="s">
        <v>76</v>
      </c>
    </row>
    <row r="3889" spans="1:77" x14ac:dyDescent="0.25">
      <c r="A3889" s="1">
        <v>3884</v>
      </c>
      <c r="B3889" s="1"/>
      <c r="C3889" s="1"/>
      <c r="D3889" s="1"/>
      <c r="E3889" s="1"/>
      <c r="F3889" s="1">
        <v>3884</v>
      </c>
      <c r="G3889" s="1" t="s">
        <v>67</v>
      </c>
      <c r="H3889" s="1">
        <v>4892</v>
      </c>
      <c r="M3889" s="1">
        <v>0</v>
      </c>
      <c r="N3889" s="1">
        <v>1</v>
      </c>
      <c r="O3889" s="1">
        <v>30</v>
      </c>
      <c r="P3889" s="2" t="s">
        <v>70</v>
      </c>
      <c r="Q3889" s="2">
        <v>130</v>
      </c>
      <c r="R3889" s="1"/>
      <c r="S3889" s="2">
        <v>300</v>
      </c>
      <c r="T3889" s="1"/>
      <c r="U3889" s="1"/>
      <c r="V3889" s="1"/>
      <c r="W3889" s="1"/>
      <c r="X3889" s="35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 t="s">
        <v>72</v>
      </c>
      <c r="AM3889" s="1" t="s">
        <v>73</v>
      </c>
      <c r="AN3889" s="2" t="s">
        <v>70</v>
      </c>
      <c r="AO3889" s="1">
        <v>520</v>
      </c>
      <c r="AP3889" s="1"/>
      <c r="AQ3889" s="2">
        <v>7450</v>
      </c>
      <c r="AR3889" s="36">
        <v>3874000</v>
      </c>
      <c r="AS3889" s="1">
        <v>24</v>
      </c>
      <c r="AT3889" s="45">
        <v>0.85</v>
      </c>
      <c r="AU3889" s="36">
        <v>581100</v>
      </c>
      <c r="AV3889" s="36">
        <v>620100</v>
      </c>
      <c r="AW3889" s="1"/>
      <c r="AX3889" s="2"/>
      <c r="AY3889" s="1"/>
      <c r="AZ3889" s="1"/>
      <c r="BA3889" s="36"/>
      <c r="BB3889" s="2"/>
      <c r="BC3889" s="1"/>
      <c r="BD3889" s="1"/>
      <c r="BE3889" s="36">
        <v>581100</v>
      </c>
      <c r="BF3889" s="36">
        <v>620100</v>
      </c>
      <c r="BG3889" s="1"/>
      <c r="BH3889" s="1"/>
      <c r="BI3889" s="1">
        <v>50</v>
      </c>
      <c r="BJ3889" s="1">
        <v>0</v>
      </c>
      <c r="BK3889" s="1">
        <v>0.03</v>
      </c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37" t="s">
        <v>76</v>
      </c>
    </row>
    <row r="3890" spans="1:77" x14ac:dyDescent="0.25">
      <c r="A3890" s="1">
        <v>3885</v>
      </c>
      <c r="B3890" s="1"/>
      <c r="C3890" s="1"/>
      <c r="D3890" s="1"/>
      <c r="E3890" s="1"/>
      <c r="F3890" s="1">
        <v>3885</v>
      </c>
      <c r="G3890" s="1" t="s">
        <v>67</v>
      </c>
      <c r="H3890" s="1">
        <v>4893</v>
      </c>
      <c r="M3890" s="1">
        <v>0</v>
      </c>
      <c r="N3890" s="1">
        <v>2</v>
      </c>
      <c r="O3890" s="1">
        <v>24</v>
      </c>
      <c r="P3890" s="2" t="s">
        <v>70</v>
      </c>
      <c r="Q3890" s="2">
        <v>224</v>
      </c>
      <c r="R3890" s="1"/>
      <c r="S3890" s="2">
        <v>130</v>
      </c>
      <c r="T3890" s="1"/>
      <c r="U3890" s="1"/>
      <c r="V3890" s="1"/>
      <c r="W3890" s="1"/>
      <c r="X3890" s="35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 t="s">
        <v>72</v>
      </c>
      <c r="AM3890" s="1" t="s">
        <v>73</v>
      </c>
      <c r="AN3890" s="2" t="s">
        <v>70</v>
      </c>
      <c r="AO3890" s="1">
        <v>896</v>
      </c>
      <c r="AP3890" s="1"/>
      <c r="AQ3890" s="2">
        <v>7450</v>
      </c>
      <c r="AR3890" s="36">
        <v>6675200</v>
      </c>
      <c r="AS3890" s="1">
        <v>37</v>
      </c>
      <c r="AT3890" s="45">
        <v>0.85</v>
      </c>
      <c r="AU3890" s="36">
        <v>1001280</v>
      </c>
      <c r="AV3890" s="36">
        <v>1030400</v>
      </c>
      <c r="AW3890" s="1"/>
      <c r="AX3890" s="2"/>
      <c r="AY3890" s="1"/>
      <c r="AZ3890" s="1"/>
      <c r="BA3890" s="36"/>
      <c r="BB3890" s="2"/>
      <c r="BC3890" s="1"/>
      <c r="BD3890" s="1"/>
      <c r="BE3890" s="36">
        <v>1001280</v>
      </c>
      <c r="BF3890" s="36">
        <v>1030400</v>
      </c>
      <c r="BG3890" s="1"/>
      <c r="BH3890" s="1"/>
      <c r="BI3890" s="1">
        <v>50</v>
      </c>
      <c r="BJ3890" s="1">
        <v>0</v>
      </c>
      <c r="BK3890" s="1">
        <v>0.03</v>
      </c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37" t="s">
        <v>76</v>
      </c>
    </row>
    <row r="3891" spans="1:77" x14ac:dyDescent="0.25">
      <c r="A3891" s="1">
        <v>3886</v>
      </c>
      <c r="B3891" s="1"/>
      <c r="C3891" s="1"/>
      <c r="D3891" s="1"/>
      <c r="E3891" s="1"/>
      <c r="F3891" s="1">
        <v>3886</v>
      </c>
      <c r="G3891" s="1" t="s">
        <v>67</v>
      </c>
      <c r="H3891" s="1">
        <v>4895</v>
      </c>
      <c r="M3891" s="1">
        <v>0</v>
      </c>
      <c r="N3891" s="1">
        <v>2</v>
      </c>
      <c r="O3891" s="1">
        <v>87</v>
      </c>
      <c r="P3891" s="2" t="s">
        <v>70</v>
      </c>
      <c r="Q3891" s="2">
        <v>287</v>
      </c>
      <c r="R3891" s="1"/>
      <c r="S3891" s="2">
        <v>300</v>
      </c>
      <c r="T3891" s="1"/>
      <c r="U3891" s="1"/>
      <c r="V3891" s="1"/>
      <c r="W3891" s="1"/>
      <c r="X3891" s="35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 t="s">
        <v>72</v>
      </c>
      <c r="AM3891" s="1" t="s">
        <v>74</v>
      </c>
      <c r="AN3891" s="2" t="s">
        <v>70</v>
      </c>
      <c r="AO3891" s="1">
        <v>1148</v>
      </c>
      <c r="AP3891" s="1"/>
      <c r="AQ3891" s="2">
        <v>7650</v>
      </c>
      <c r="AR3891" s="36">
        <v>8782200</v>
      </c>
      <c r="AS3891" s="1">
        <v>34</v>
      </c>
      <c r="AT3891" s="45">
        <v>0.93</v>
      </c>
      <c r="AU3891" s="36">
        <v>614754</v>
      </c>
      <c r="AV3891" s="36">
        <v>700854</v>
      </c>
      <c r="AW3891" s="1"/>
      <c r="AX3891" s="2"/>
      <c r="AY3891" s="1"/>
      <c r="AZ3891" s="1"/>
      <c r="BA3891" s="36"/>
      <c r="BB3891" s="2"/>
      <c r="BC3891" s="1"/>
      <c r="BD3891" s="1"/>
      <c r="BE3891" s="36">
        <v>614754</v>
      </c>
      <c r="BF3891" s="36">
        <v>700854</v>
      </c>
      <c r="BG3891" s="1"/>
      <c r="BH3891" s="1"/>
      <c r="BI3891" s="1">
        <v>50</v>
      </c>
      <c r="BJ3891" s="1">
        <v>0</v>
      </c>
      <c r="BK3891" s="1">
        <v>0.03</v>
      </c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37" t="s">
        <v>76</v>
      </c>
    </row>
    <row r="3892" spans="1:77" x14ac:dyDescent="0.25">
      <c r="A3892" s="1">
        <v>3887</v>
      </c>
      <c r="B3892" s="1"/>
      <c r="C3892" s="1"/>
      <c r="D3892" s="1"/>
      <c r="E3892" s="1"/>
      <c r="F3892" s="1">
        <v>3887</v>
      </c>
      <c r="G3892" s="1" t="s">
        <v>67</v>
      </c>
      <c r="H3892" s="1">
        <v>4896</v>
      </c>
      <c r="M3892" s="1">
        <v>0</v>
      </c>
      <c r="N3892" s="1">
        <v>0</v>
      </c>
      <c r="O3892" s="1">
        <v>42</v>
      </c>
      <c r="P3892" s="2" t="s">
        <v>70</v>
      </c>
      <c r="Q3892" s="2">
        <v>42</v>
      </c>
      <c r="R3892" s="1"/>
      <c r="S3892" s="2">
        <v>250</v>
      </c>
      <c r="T3892" s="1"/>
      <c r="U3892" s="1"/>
      <c r="V3892" s="1"/>
      <c r="W3892" s="1"/>
      <c r="X3892" s="35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 t="s">
        <v>72</v>
      </c>
      <c r="AM3892" s="1" t="s">
        <v>75</v>
      </c>
      <c r="AN3892" s="2" t="s">
        <v>70</v>
      </c>
      <c r="AO3892" s="1">
        <v>168</v>
      </c>
      <c r="AP3892" s="1"/>
      <c r="AQ3892" s="2">
        <v>8050</v>
      </c>
      <c r="AR3892" s="36">
        <v>1352400</v>
      </c>
      <c r="AS3892" s="1">
        <v>23</v>
      </c>
      <c r="AT3892" s="45">
        <v>0.36</v>
      </c>
      <c r="AU3892" s="36">
        <v>865536</v>
      </c>
      <c r="AV3892" s="36">
        <v>876036</v>
      </c>
      <c r="AW3892" s="1"/>
      <c r="AX3892" s="2"/>
      <c r="AY3892" s="1"/>
      <c r="AZ3892" s="1"/>
      <c r="BA3892" s="36"/>
      <c r="BB3892" s="2"/>
      <c r="BC3892" s="1"/>
      <c r="BD3892" s="1"/>
      <c r="BE3892" s="36">
        <v>865536</v>
      </c>
      <c r="BF3892" s="36">
        <v>876036</v>
      </c>
      <c r="BG3892" s="1"/>
      <c r="BH3892" s="1"/>
      <c r="BI3892" s="1">
        <v>50</v>
      </c>
      <c r="BJ3892" s="1">
        <v>0</v>
      </c>
      <c r="BK3892" s="1">
        <v>0.03</v>
      </c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37" t="s">
        <v>76</v>
      </c>
    </row>
    <row r="3893" spans="1:77" x14ac:dyDescent="0.25">
      <c r="A3893" s="1">
        <v>3888</v>
      </c>
      <c r="B3893" s="1"/>
      <c r="C3893" s="1"/>
      <c r="D3893" s="1"/>
      <c r="E3893" s="1"/>
      <c r="F3893" s="1">
        <v>3888</v>
      </c>
      <c r="G3893" s="1" t="s">
        <v>67</v>
      </c>
      <c r="H3893" s="1">
        <v>4897</v>
      </c>
      <c r="M3893" s="1">
        <v>0</v>
      </c>
      <c r="N3893" s="1">
        <v>0</v>
      </c>
      <c r="O3893" s="1">
        <v>69</v>
      </c>
      <c r="P3893" s="2" t="s">
        <v>70</v>
      </c>
      <c r="Q3893" s="2">
        <v>69</v>
      </c>
      <c r="R3893" s="1"/>
      <c r="S3893" s="2">
        <v>300</v>
      </c>
      <c r="T3893" s="1"/>
      <c r="U3893" s="1"/>
      <c r="V3893" s="1"/>
      <c r="W3893" s="1"/>
      <c r="X3893" s="35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 t="s">
        <v>72</v>
      </c>
      <c r="AM3893" s="1" t="s">
        <v>73</v>
      </c>
      <c r="AN3893" s="2" t="s">
        <v>70</v>
      </c>
      <c r="AO3893" s="1">
        <v>276</v>
      </c>
      <c r="AP3893" s="1"/>
      <c r="AQ3893" s="2">
        <v>7450</v>
      </c>
      <c r="AR3893" s="36">
        <v>2056200</v>
      </c>
      <c r="AS3893" s="1">
        <v>34</v>
      </c>
      <c r="AT3893" s="45">
        <v>0.85</v>
      </c>
      <c r="AU3893" s="36">
        <v>308430</v>
      </c>
      <c r="AV3893" s="36">
        <v>329130</v>
      </c>
      <c r="AW3893" s="1"/>
      <c r="AX3893" s="2"/>
      <c r="AY3893" s="1"/>
      <c r="AZ3893" s="1"/>
      <c r="BA3893" s="36"/>
      <c r="BB3893" s="2"/>
      <c r="BC3893" s="1"/>
      <c r="BD3893" s="1"/>
      <c r="BE3893" s="36">
        <v>308430</v>
      </c>
      <c r="BF3893" s="36">
        <v>329130</v>
      </c>
      <c r="BG3893" s="1"/>
      <c r="BH3893" s="1"/>
      <c r="BI3893" s="1">
        <v>50</v>
      </c>
      <c r="BJ3893" s="1">
        <v>0</v>
      </c>
      <c r="BK3893" s="1">
        <v>0.03</v>
      </c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37" t="s">
        <v>76</v>
      </c>
    </row>
    <row r="3894" spans="1:77" x14ac:dyDescent="0.25">
      <c r="A3894" s="1">
        <v>3889</v>
      </c>
      <c r="B3894" s="1"/>
      <c r="C3894" s="1"/>
      <c r="D3894" s="1"/>
      <c r="E3894" s="1"/>
      <c r="F3894" s="1">
        <v>3889</v>
      </c>
      <c r="G3894" s="1" t="s">
        <v>67</v>
      </c>
      <c r="H3894" s="1">
        <v>4898</v>
      </c>
      <c r="M3894" s="1">
        <v>0</v>
      </c>
      <c r="N3894" s="1">
        <v>1</v>
      </c>
      <c r="O3894" s="1">
        <v>47</v>
      </c>
      <c r="P3894" s="2" t="s">
        <v>70</v>
      </c>
      <c r="Q3894" s="2">
        <v>147</v>
      </c>
      <c r="R3894" s="1"/>
      <c r="S3894" s="2">
        <v>300</v>
      </c>
      <c r="T3894" s="1"/>
      <c r="U3894" s="1"/>
      <c r="V3894" s="1"/>
      <c r="W3894" s="1"/>
      <c r="X3894" s="35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 t="s">
        <v>72</v>
      </c>
      <c r="AM3894" s="1" t="s">
        <v>74</v>
      </c>
      <c r="AN3894" s="2" t="s">
        <v>70</v>
      </c>
      <c r="AO3894" s="1">
        <v>588</v>
      </c>
      <c r="AP3894" s="1"/>
      <c r="AQ3894" s="2">
        <v>7650</v>
      </c>
      <c r="AR3894" s="36">
        <v>4498200</v>
      </c>
      <c r="AS3894" s="1">
        <v>34</v>
      </c>
      <c r="AT3894" s="45">
        <v>0.93</v>
      </c>
      <c r="AU3894" s="36">
        <v>314874</v>
      </c>
      <c r="AV3894" s="36">
        <v>358974</v>
      </c>
      <c r="AW3894" s="1"/>
      <c r="AX3894" s="2"/>
      <c r="AY3894" s="1"/>
      <c r="AZ3894" s="1"/>
      <c r="BA3894" s="36"/>
      <c r="BB3894" s="2"/>
      <c r="BC3894" s="1"/>
      <c r="BD3894" s="1"/>
      <c r="BE3894" s="36">
        <v>314874</v>
      </c>
      <c r="BF3894" s="36">
        <v>358974</v>
      </c>
      <c r="BG3894" s="1"/>
      <c r="BH3894" s="1"/>
      <c r="BI3894" s="1">
        <v>50</v>
      </c>
      <c r="BJ3894" s="1">
        <v>0</v>
      </c>
      <c r="BK3894" s="1">
        <v>0.03</v>
      </c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37" t="s">
        <v>76</v>
      </c>
    </row>
    <row r="3895" spans="1:77" x14ac:dyDescent="0.25">
      <c r="A3895" s="1">
        <v>3890</v>
      </c>
      <c r="B3895" s="1"/>
      <c r="C3895" s="1"/>
      <c r="D3895" s="1"/>
      <c r="E3895" s="1"/>
      <c r="F3895" s="1">
        <v>3890</v>
      </c>
      <c r="G3895" s="1" t="s">
        <v>67</v>
      </c>
      <c r="H3895" s="1">
        <v>4899</v>
      </c>
      <c r="M3895" s="1">
        <v>0</v>
      </c>
      <c r="N3895" s="1">
        <v>0</v>
      </c>
      <c r="O3895" s="1">
        <v>37.799999999999997</v>
      </c>
      <c r="P3895" s="2" t="s">
        <v>70</v>
      </c>
      <c r="Q3895" s="2">
        <v>37.799999999999997</v>
      </c>
      <c r="R3895" s="1"/>
      <c r="S3895" s="2">
        <v>100</v>
      </c>
      <c r="T3895" s="1"/>
      <c r="U3895" s="1"/>
      <c r="V3895" s="1"/>
      <c r="W3895" s="1"/>
      <c r="X3895" s="35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 t="s">
        <v>72</v>
      </c>
      <c r="AM3895" s="1" t="s">
        <v>73</v>
      </c>
      <c r="AN3895" s="2" t="s">
        <v>70</v>
      </c>
      <c r="AO3895" s="1">
        <v>151.19999999999999</v>
      </c>
      <c r="AP3895" s="1"/>
      <c r="AQ3895" s="2">
        <v>7450</v>
      </c>
      <c r="AR3895" s="36">
        <v>1126440</v>
      </c>
      <c r="AS3895" s="1">
        <v>34</v>
      </c>
      <c r="AT3895" s="45">
        <v>0.85</v>
      </c>
      <c r="AU3895" s="36">
        <v>168966</v>
      </c>
      <c r="AV3895" s="36">
        <v>172746</v>
      </c>
      <c r="AW3895" s="1"/>
      <c r="AX3895" s="2"/>
      <c r="AY3895" s="1"/>
      <c r="AZ3895" s="1"/>
      <c r="BA3895" s="36"/>
      <c r="BB3895" s="2"/>
      <c r="BC3895" s="1"/>
      <c r="BD3895" s="1"/>
      <c r="BE3895" s="36">
        <v>168966</v>
      </c>
      <c r="BF3895" s="36">
        <v>172746</v>
      </c>
      <c r="BG3895" s="1"/>
      <c r="BH3895" s="1"/>
      <c r="BI3895" s="1">
        <v>50</v>
      </c>
      <c r="BJ3895" s="1">
        <v>0</v>
      </c>
      <c r="BK3895" s="1">
        <v>0.03</v>
      </c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37" t="s">
        <v>76</v>
      </c>
    </row>
    <row r="3896" spans="1:77" x14ac:dyDescent="0.25">
      <c r="A3896" s="1">
        <v>3891</v>
      </c>
      <c r="B3896" s="1"/>
      <c r="C3896" s="1"/>
      <c r="D3896" s="1"/>
      <c r="E3896" s="1"/>
      <c r="F3896" s="1">
        <v>3891</v>
      </c>
      <c r="G3896" s="1" t="s">
        <v>67</v>
      </c>
      <c r="H3896" s="1">
        <v>4900</v>
      </c>
      <c r="M3896" s="1">
        <v>0</v>
      </c>
      <c r="N3896" s="1">
        <v>0</v>
      </c>
      <c r="O3896" s="1">
        <v>23</v>
      </c>
      <c r="P3896" s="2" t="s">
        <v>70</v>
      </c>
      <c r="Q3896" s="2">
        <v>23</v>
      </c>
      <c r="R3896" s="1"/>
      <c r="S3896" s="2">
        <v>100</v>
      </c>
      <c r="T3896" s="1"/>
      <c r="U3896" s="1"/>
      <c r="V3896" s="1"/>
      <c r="W3896" s="1"/>
      <c r="X3896" s="35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 t="s">
        <v>72</v>
      </c>
      <c r="AM3896" s="1" t="s">
        <v>73</v>
      </c>
      <c r="AN3896" s="2" t="s">
        <v>70</v>
      </c>
      <c r="AO3896" s="1">
        <v>92</v>
      </c>
      <c r="AP3896" s="1"/>
      <c r="AQ3896" s="2">
        <v>7450</v>
      </c>
      <c r="AR3896" s="36">
        <v>685400</v>
      </c>
      <c r="AS3896" s="1">
        <v>34</v>
      </c>
      <c r="AT3896" s="45">
        <v>0.85</v>
      </c>
      <c r="AU3896" s="36">
        <v>102810</v>
      </c>
      <c r="AV3896" s="36">
        <v>105110</v>
      </c>
      <c r="AW3896" s="1"/>
      <c r="AX3896" s="2"/>
      <c r="AY3896" s="1"/>
      <c r="AZ3896" s="1"/>
      <c r="BA3896" s="36"/>
      <c r="BB3896" s="2"/>
      <c r="BC3896" s="1"/>
      <c r="BD3896" s="1"/>
      <c r="BE3896" s="36">
        <v>102810</v>
      </c>
      <c r="BF3896" s="36">
        <v>105110</v>
      </c>
      <c r="BG3896" s="1"/>
      <c r="BH3896" s="1"/>
      <c r="BI3896" s="1">
        <v>50</v>
      </c>
      <c r="BJ3896" s="1">
        <v>0</v>
      </c>
      <c r="BK3896" s="1">
        <v>0.03</v>
      </c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37" t="s">
        <v>76</v>
      </c>
    </row>
    <row r="3897" spans="1:77" x14ac:dyDescent="0.25">
      <c r="A3897" s="1">
        <v>3892</v>
      </c>
      <c r="B3897" s="1"/>
      <c r="C3897" s="1"/>
      <c r="D3897" s="1"/>
      <c r="E3897" s="1"/>
      <c r="F3897" s="1">
        <v>3892</v>
      </c>
      <c r="G3897" s="1" t="s">
        <v>67</v>
      </c>
      <c r="H3897" s="1">
        <v>4902</v>
      </c>
      <c r="M3897" s="1">
        <v>1</v>
      </c>
      <c r="N3897" s="1">
        <v>0</v>
      </c>
      <c r="O3897" s="1">
        <v>14</v>
      </c>
      <c r="P3897" s="2" t="s">
        <v>70</v>
      </c>
      <c r="Q3897" s="2">
        <v>414</v>
      </c>
      <c r="R3897" s="1"/>
      <c r="S3897" s="2">
        <v>450</v>
      </c>
      <c r="T3897" s="1"/>
      <c r="U3897" s="1"/>
      <c r="V3897" s="1"/>
      <c r="W3897" s="1"/>
      <c r="X3897" s="35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 t="s">
        <v>72</v>
      </c>
      <c r="AM3897" s="1" t="s">
        <v>73</v>
      </c>
      <c r="AN3897" s="2" t="s">
        <v>70</v>
      </c>
      <c r="AO3897" s="1">
        <v>1656</v>
      </c>
      <c r="AP3897" s="1"/>
      <c r="AQ3897" s="2">
        <v>7450</v>
      </c>
      <c r="AR3897" s="36">
        <v>12337200</v>
      </c>
      <c r="AS3897" s="1">
        <v>39</v>
      </c>
      <c r="AT3897" s="45">
        <v>0.85</v>
      </c>
      <c r="AU3897" s="36">
        <v>1850580</v>
      </c>
      <c r="AV3897" s="36">
        <v>2036880</v>
      </c>
      <c r="AW3897" s="1"/>
      <c r="AX3897" s="2"/>
      <c r="AY3897" s="1"/>
      <c r="AZ3897" s="1"/>
      <c r="BA3897" s="36"/>
      <c r="BB3897" s="2"/>
      <c r="BC3897" s="1"/>
      <c r="BD3897" s="1"/>
      <c r="BE3897" s="36">
        <v>1850580</v>
      </c>
      <c r="BF3897" s="36">
        <v>2036880</v>
      </c>
      <c r="BG3897" s="1"/>
      <c r="BH3897" s="1"/>
      <c r="BI3897" s="1">
        <v>50</v>
      </c>
      <c r="BJ3897" s="1">
        <v>0</v>
      </c>
      <c r="BK3897" s="1">
        <v>0.03</v>
      </c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37" t="s">
        <v>76</v>
      </c>
    </row>
    <row r="3898" spans="1:77" x14ac:dyDescent="0.25">
      <c r="A3898" s="1">
        <v>3893</v>
      </c>
      <c r="B3898" s="1"/>
      <c r="C3898" s="1"/>
      <c r="D3898" s="1"/>
      <c r="E3898" s="1"/>
      <c r="F3898" s="1">
        <v>3893</v>
      </c>
      <c r="G3898" s="1" t="s">
        <v>67</v>
      </c>
      <c r="H3898" s="1">
        <v>4904</v>
      </c>
      <c r="M3898" s="1">
        <v>0</v>
      </c>
      <c r="N3898" s="1">
        <v>0</v>
      </c>
      <c r="O3898" s="1">
        <v>21</v>
      </c>
      <c r="P3898" s="2" t="s">
        <v>70</v>
      </c>
      <c r="Q3898" s="2">
        <v>21</v>
      </c>
      <c r="R3898" s="1"/>
      <c r="S3898" s="2">
        <v>300</v>
      </c>
      <c r="T3898" s="1"/>
      <c r="U3898" s="1"/>
      <c r="V3898" s="1"/>
      <c r="W3898" s="1"/>
      <c r="X3898" s="35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 t="s">
        <v>72</v>
      </c>
      <c r="AM3898" s="1" t="s">
        <v>73</v>
      </c>
      <c r="AN3898" s="2" t="s">
        <v>70</v>
      </c>
      <c r="AO3898" s="1">
        <v>84</v>
      </c>
      <c r="AP3898" s="1"/>
      <c r="AQ3898" s="2">
        <v>7450</v>
      </c>
      <c r="AR3898" s="36">
        <v>625800</v>
      </c>
      <c r="AS3898" s="1">
        <v>24</v>
      </c>
      <c r="AT3898" s="45">
        <v>0.85</v>
      </c>
      <c r="AU3898" s="36">
        <v>93870</v>
      </c>
      <c r="AV3898" s="36">
        <v>100170</v>
      </c>
      <c r="AW3898" s="1"/>
      <c r="AX3898" s="2"/>
      <c r="AY3898" s="1"/>
      <c r="AZ3898" s="1"/>
      <c r="BA3898" s="36"/>
      <c r="BB3898" s="2"/>
      <c r="BC3898" s="1"/>
      <c r="BD3898" s="1"/>
      <c r="BE3898" s="36">
        <v>93870</v>
      </c>
      <c r="BF3898" s="36">
        <v>100170</v>
      </c>
      <c r="BG3898" s="1"/>
      <c r="BH3898" s="1"/>
      <c r="BI3898" s="1">
        <v>50</v>
      </c>
      <c r="BJ3898" s="1">
        <v>0</v>
      </c>
      <c r="BK3898" s="1">
        <v>0.03</v>
      </c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37" t="s">
        <v>76</v>
      </c>
    </row>
    <row r="3899" spans="1:77" x14ac:dyDescent="0.25">
      <c r="A3899" s="1">
        <v>3894</v>
      </c>
      <c r="B3899" s="1"/>
      <c r="C3899" s="1"/>
      <c r="D3899" s="1"/>
      <c r="E3899" s="1"/>
      <c r="F3899" s="1">
        <v>3894</v>
      </c>
      <c r="G3899" s="1" t="s">
        <v>67</v>
      </c>
      <c r="H3899" s="1">
        <v>4905</v>
      </c>
      <c r="M3899" s="1">
        <v>0</v>
      </c>
      <c r="N3899" s="1">
        <v>0</v>
      </c>
      <c r="O3899" s="1">
        <v>42</v>
      </c>
      <c r="P3899" s="2" t="s">
        <v>70</v>
      </c>
      <c r="Q3899" s="2">
        <v>42</v>
      </c>
      <c r="R3899" s="1"/>
      <c r="S3899" s="2">
        <v>130</v>
      </c>
      <c r="T3899" s="1"/>
      <c r="U3899" s="1"/>
      <c r="V3899" s="1"/>
      <c r="W3899" s="1"/>
      <c r="X3899" s="35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 t="s">
        <v>72</v>
      </c>
      <c r="AM3899" s="1" t="s">
        <v>73</v>
      </c>
      <c r="AN3899" s="2" t="s">
        <v>70</v>
      </c>
      <c r="AO3899" s="1">
        <v>168</v>
      </c>
      <c r="AP3899" s="1"/>
      <c r="AQ3899" s="2">
        <v>7450</v>
      </c>
      <c r="AR3899" s="36">
        <v>1251600</v>
      </c>
      <c r="AS3899" s="1">
        <v>34</v>
      </c>
      <c r="AT3899" s="45">
        <v>0.85</v>
      </c>
      <c r="AU3899" s="36">
        <v>187740</v>
      </c>
      <c r="AV3899" s="36">
        <v>193200</v>
      </c>
      <c r="AW3899" s="1"/>
      <c r="AX3899" s="2"/>
      <c r="AY3899" s="1"/>
      <c r="AZ3899" s="1"/>
      <c r="BA3899" s="36"/>
      <c r="BB3899" s="2"/>
      <c r="BC3899" s="1"/>
      <c r="BD3899" s="1"/>
      <c r="BE3899" s="36">
        <v>187740</v>
      </c>
      <c r="BF3899" s="36">
        <v>193200</v>
      </c>
      <c r="BG3899" s="1"/>
      <c r="BH3899" s="1"/>
      <c r="BI3899" s="1">
        <v>50</v>
      </c>
      <c r="BJ3899" s="1">
        <v>0</v>
      </c>
      <c r="BK3899" s="1">
        <v>0.03</v>
      </c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37" t="s">
        <v>76</v>
      </c>
    </row>
    <row r="3900" spans="1:77" x14ac:dyDescent="0.25">
      <c r="A3900" s="1">
        <v>3895</v>
      </c>
      <c r="B3900" s="1"/>
      <c r="C3900" s="1"/>
      <c r="D3900" s="1"/>
      <c r="E3900" s="1"/>
      <c r="F3900" s="1">
        <v>3895</v>
      </c>
      <c r="G3900" s="1" t="s">
        <v>67</v>
      </c>
      <c r="H3900" s="1">
        <v>4906</v>
      </c>
      <c r="M3900" s="1">
        <v>0</v>
      </c>
      <c r="N3900" s="1">
        <v>0</v>
      </c>
      <c r="O3900" s="1">
        <v>64</v>
      </c>
      <c r="P3900" s="2" t="s">
        <v>70</v>
      </c>
      <c r="Q3900" s="2">
        <v>64</v>
      </c>
      <c r="R3900" s="1"/>
      <c r="S3900" s="2">
        <v>300</v>
      </c>
      <c r="T3900" s="1"/>
      <c r="U3900" s="1"/>
      <c r="V3900" s="1"/>
      <c r="W3900" s="1"/>
      <c r="X3900" s="35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 t="s">
        <v>72</v>
      </c>
      <c r="AM3900" s="1" t="s">
        <v>73</v>
      </c>
      <c r="AN3900" s="2" t="s">
        <v>70</v>
      </c>
      <c r="AO3900" s="1">
        <v>256</v>
      </c>
      <c r="AP3900" s="1"/>
      <c r="AQ3900" s="2">
        <v>7450</v>
      </c>
      <c r="AR3900" s="36">
        <v>1907200</v>
      </c>
      <c r="AS3900" s="1">
        <v>13</v>
      </c>
      <c r="AT3900" s="45">
        <v>0.42</v>
      </c>
      <c r="AU3900" s="36">
        <v>1106176</v>
      </c>
      <c r="AV3900" s="36">
        <v>1125376</v>
      </c>
      <c r="AW3900" s="1"/>
      <c r="AX3900" s="2"/>
      <c r="AY3900" s="1"/>
      <c r="AZ3900" s="1"/>
      <c r="BA3900" s="36"/>
      <c r="BB3900" s="2"/>
      <c r="BC3900" s="1"/>
      <c r="BD3900" s="1"/>
      <c r="BE3900" s="36">
        <v>1106176</v>
      </c>
      <c r="BF3900" s="36">
        <v>1125376</v>
      </c>
      <c r="BG3900" s="1"/>
      <c r="BH3900" s="1"/>
      <c r="BI3900" s="1">
        <v>50</v>
      </c>
      <c r="BJ3900" s="1">
        <v>0</v>
      </c>
      <c r="BK3900" s="1">
        <v>0.03</v>
      </c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37" t="s">
        <v>76</v>
      </c>
    </row>
    <row r="3901" spans="1:77" x14ac:dyDescent="0.25">
      <c r="A3901" s="1">
        <v>3896</v>
      </c>
      <c r="B3901" s="1"/>
      <c r="C3901" s="1"/>
      <c r="D3901" s="1"/>
      <c r="E3901" s="1"/>
      <c r="F3901" s="1">
        <v>3896</v>
      </c>
      <c r="G3901" s="1" t="s">
        <v>67</v>
      </c>
      <c r="H3901" s="1">
        <v>4907</v>
      </c>
      <c r="M3901" s="1">
        <v>0</v>
      </c>
      <c r="N3901" s="1">
        <v>0</v>
      </c>
      <c r="O3901" s="1">
        <v>69</v>
      </c>
      <c r="P3901" s="2" t="s">
        <v>70</v>
      </c>
      <c r="Q3901" s="2">
        <v>69</v>
      </c>
      <c r="R3901" s="1"/>
      <c r="S3901" s="2">
        <v>130</v>
      </c>
      <c r="T3901" s="1"/>
      <c r="U3901" s="1"/>
      <c r="V3901" s="1"/>
      <c r="W3901" s="1"/>
      <c r="X3901" s="35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 t="s">
        <v>72</v>
      </c>
      <c r="AM3901" s="1" t="s">
        <v>74</v>
      </c>
      <c r="AN3901" s="2" t="s">
        <v>70</v>
      </c>
      <c r="AO3901" s="1">
        <v>276</v>
      </c>
      <c r="AP3901" s="1"/>
      <c r="AQ3901" s="2">
        <v>7650</v>
      </c>
      <c r="AR3901" s="36">
        <v>2111400</v>
      </c>
      <c r="AS3901" s="1">
        <v>24</v>
      </c>
      <c r="AT3901" s="45">
        <v>0.93</v>
      </c>
      <c r="AU3901" s="36">
        <v>147798</v>
      </c>
      <c r="AV3901" s="36">
        <v>156768</v>
      </c>
      <c r="AW3901" s="1"/>
      <c r="AX3901" s="2"/>
      <c r="AY3901" s="1"/>
      <c r="AZ3901" s="1"/>
      <c r="BA3901" s="36"/>
      <c r="BB3901" s="2"/>
      <c r="BC3901" s="1"/>
      <c r="BD3901" s="1"/>
      <c r="BE3901" s="36">
        <v>147798</v>
      </c>
      <c r="BF3901" s="36">
        <v>156768</v>
      </c>
      <c r="BG3901" s="1"/>
      <c r="BH3901" s="1"/>
      <c r="BI3901" s="1">
        <v>50</v>
      </c>
      <c r="BJ3901" s="1">
        <v>0</v>
      </c>
      <c r="BK3901" s="1">
        <v>0.03</v>
      </c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37" t="s">
        <v>76</v>
      </c>
    </row>
    <row r="3902" spans="1:77" x14ac:dyDescent="0.25">
      <c r="A3902" s="1">
        <v>3897</v>
      </c>
      <c r="B3902" s="1"/>
      <c r="C3902" s="1"/>
      <c r="D3902" s="1"/>
      <c r="E3902" s="1"/>
      <c r="F3902" s="1">
        <v>3897</v>
      </c>
      <c r="G3902" s="1" t="s">
        <v>67</v>
      </c>
      <c r="H3902" s="1">
        <v>4908</v>
      </c>
      <c r="M3902" s="1">
        <v>0</v>
      </c>
      <c r="N3902" s="1">
        <v>1</v>
      </c>
      <c r="O3902" s="1">
        <v>14</v>
      </c>
      <c r="P3902" s="2" t="s">
        <v>70</v>
      </c>
      <c r="Q3902" s="2">
        <v>114</v>
      </c>
      <c r="R3902" s="1"/>
      <c r="S3902" s="2">
        <v>230</v>
      </c>
      <c r="T3902" s="1"/>
      <c r="U3902" s="1"/>
      <c r="V3902" s="1"/>
      <c r="W3902" s="1"/>
      <c r="X3902" s="35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 t="s">
        <v>72</v>
      </c>
      <c r="AM3902" s="1" t="s">
        <v>75</v>
      </c>
      <c r="AN3902" s="2" t="s">
        <v>70</v>
      </c>
      <c r="AO3902" s="1">
        <v>456</v>
      </c>
      <c r="AP3902" s="1"/>
      <c r="AQ3902" s="2">
        <v>8050</v>
      </c>
      <c r="AR3902" s="36">
        <v>3670800</v>
      </c>
      <c r="AS3902" s="1">
        <v>27</v>
      </c>
      <c r="AT3902" s="45">
        <v>0.44</v>
      </c>
      <c r="AU3902" s="36">
        <v>2055648</v>
      </c>
      <c r="AV3902" s="36">
        <v>2081868</v>
      </c>
      <c r="AW3902" s="1"/>
      <c r="AX3902" s="2"/>
      <c r="AY3902" s="1"/>
      <c r="AZ3902" s="1"/>
      <c r="BA3902" s="36"/>
      <c r="BB3902" s="2"/>
      <c r="BC3902" s="1"/>
      <c r="BD3902" s="1"/>
      <c r="BE3902" s="36">
        <v>2055648</v>
      </c>
      <c r="BF3902" s="36">
        <v>2081868</v>
      </c>
      <c r="BG3902" s="1"/>
      <c r="BH3902" s="1"/>
      <c r="BI3902" s="1">
        <v>50</v>
      </c>
      <c r="BJ3902" s="1">
        <v>0</v>
      </c>
      <c r="BK3902" s="1">
        <v>0.03</v>
      </c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37" t="s">
        <v>76</v>
      </c>
    </row>
    <row r="3903" spans="1:77" x14ac:dyDescent="0.25">
      <c r="A3903" s="1">
        <v>3898</v>
      </c>
      <c r="B3903" s="1"/>
      <c r="C3903" s="1"/>
      <c r="D3903" s="1"/>
      <c r="E3903" s="1"/>
      <c r="F3903" s="1">
        <v>3898</v>
      </c>
      <c r="G3903" s="1" t="s">
        <v>67</v>
      </c>
      <c r="H3903" s="1">
        <v>4910</v>
      </c>
      <c r="M3903" s="1">
        <v>0</v>
      </c>
      <c r="N3903" s="1">
        <v>0</v>
      </c>
      <c r="O3903" s="1">
        <v>84</v>
      </c>
      <c r="P3903" s="2" t="s">
        <v>70</v>
      </c>
      <c r="Q3903" s="2">
        <v>84</v>
      </c>
      <c r="R3903" s="1"/>
      <c r="S3903" s="2">
        <v>300</v>
      </c>
      <c r="T3903" s="1"/>
      <c r="U3903" s="1"/>
      <c r="V3903" s="1"/>
      <c r="W3903" s="1"/>
      <c r="X3903" s="35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 t="s">
        <v>72</v>
      </c>
      <c r="AM3903" s="1" t="s">
        <v>73</v>
      </c>
      <c r="AN3903" s="2" t="s">
        <v>70</v>
      </c>
      <c r="AO3903" s="1">
        <v>336</v>
      </c>
      <c r="AP3903" s="1"/>
      <c r="AQ3903" s="2">
        <v>7450</v>
      </c>
      <c r="AR3903" s="36">
        <v>2503200</v>
      </c>
      <c r="AS3903" s="1">
        <v>24</v>
      </c>
      <c r="AT3903" s="45">
        <v>0.85</v>
      </c>
      <c r="AU3903" s="36">
        <v>375480</v>
      </c>
      <c r="AV3903" s="36">
        <v>400680</v>
      </c>
      <c r="AW3903" s="1"/>
      <c r="AX3903" s="2"/>
      <c r="AY3903" s="1"/>
      <c r="AZ3903" s="1"/>
      <c r="BA3903" s="36"/>
      <c r="BB3903" s="2"/>
      <c r="BC3903" s="1"/>
      <c r="BD3903" s="1"/>
      <c r="BE3903" s="36">
        <v>375480</v>
      </c>
      <c r="BF3903" s="36">
        <v>400680</v>
      </c>
      <c r="BG3903" s="1"/>
      <c r="BH3903" s="1"/>
      <c r="BI3903" s="1">
        <v>50</v>
      </c>
      <c r="BJ3903" s="1">
        <v>0</v>
      </c>
      <c r="BK3903" s="1">
        <v>0.03</v>
      </c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37" t="s">
        <v>76</v>
      </c>
    </row>
    <row r="3904" spans="1:77" x14ac:dyDescent="0.25">
      <c r="A3904" s="1">
        <v>3899</v>
      </c>
      <c r="B3904" s="1"/>
      <c r="C3904" s="1"/>
      <c r="D3904" s="1"/>
      <c r="E3904" s="1"/>
      <c r="F3904" s="1">
        <v>3899</v>
      </c>
      <c r="G3904" s="1" t="s">
        <v>67</v>
      </c>
      <c r="H3904" s="1">
        <v>4911</v>
      </c>
      <c r="M3904" s="1">
        <v>0</v>
      </c>
      <c r="N3904" s="1">
        <v>2</v>
      </c>
      <c r="O3904" s="1">
        <v>68.900000000000006</v>
      </c>
      <c r="P3904" s="2" t="s">
        <v>70</v>
      </c>
      <c r="Q3904" s="2">
        <v>268.89999999999998</v>
      </c>
      <c r="R3904" s="1"/>
      <c r="S3904" s="2">
        <v>450</v>
      </c>
      <c r="T3904" s="1"/>
      <c r="U3904" s="1"/>
      <c r="V3904" s="1"/>
      <c r="W3904" s="1"/>
      <c r="X3904" s="35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 t="s">
        <v>72</v>
      </c>
      <c r="AM3904" s="1" t="s">
        <v>73</v>
      </c>
      <c r="AN3904" s="2" t="s">
        <v>70</v>
      </c>
      <c r="AO3904" s="1">
        <v>1075.5999999999999</v>
      </c>
      <c r="AP3904" s="1"/>
      <c r="AQ3904" s="2">
        <v>7450</v>
      </c>
      <c r="AR3904" s="36">
        <v>8013219.9999999991</v>
      </c>
      <c r="AS3904" s="1">
        <v>30</v>
      </c>
      <c r="AT3904" s="45">
        <v>0.85</v>
      </c>
      <c r="AU3904" s="36">
        <v>1201983</v>
      </c>
      <c r="AV3904" s="36">
        <v>1322988</v>
      </c>
      <c r="AW3904" s="1"/>
      <c r="AX3904" s="2"/>
      <c r="AY3904" s="1"/>
      <c r="AZ3904" s="1"/>
      <c r="BA3904" s="36"/>
      <c r="BB3904" s="2"/>
      <c r="BC3904" s="1"/>
      <c r="BD3904" s="1"/>
      <c r="BE3904" s="36">
        <v>1201983</v>
      </c>
      <c r="BF3904" s="36">
        <v>1322988</v>
      </c>
      <c r="BG3904" s="1"/>
      <c r="BH3904" s="1"/>
      <c r="BI3904" s="1">
        <v>50</v>
      </c>
      <c r="BJ3904" s="1">
        <v>0</v>
      </c>
      <c r="BK3904" s="1">
        <v>0.03</v>
      </c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37" t="s">
        <v>76</v>
      </c>
    </row>
    <row r="3905" spans="1:77" x14ac:dyDescent="0.25">
      <c r="A3905" s="1">
        <v>3900</v>
      </c>
      <c r="B3905" s="1"/>
      <c r="C3905" s="1"/>
      <c r="D3905" s="1"/>
      <c r="E3905" s="1"/>
      <c r="F3905" s="1">
        <v>3900</v>
      </c>
      <c r="G3905" s="1" t="s">
        <v>67</v>
      </c>
      <c r="H3905" s="1">
        <v>4912</v>
      </c>
      <c r="M3905" s="1">
        <v>0</v>
      </c>
      <c r="N3905" s="1">
        <v>1</v>
      </c>
      <c r="O3905" s="1">
        <v>48</v>
      </c>
      <c r="P3905" s="2" t="s">
        <v>70</v>
      </c>
      <c r="Q3905" s="2">
        <v>148</v>
      </c>
      <c r="R3905" s="1"/>
      <c r="S3905" s="2">
        <v>300</v>
      </c>
      <c r="T3905" s="1"/>
      <c r="U3905" s="1"/>
      <c r="V3905" s="1"/>
      <c r="W3905" s="1"/>
      <c r="X3905" s="35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 t="s">
        <v>72</v>
      </c>
      <c r="AM3905" s="1" t="s">
        <v>73</v>
      </c>
      <c r="AN3905" s="2" t="s">
        <v>70</v>
      </c>
      <c r="AO3905" s="1">
        <v>592</v>
      </c>
      <c r="AP3905" s="1"/>
      <c r="AQ3905" s="2">
        <v>7450</v>
      </c>
      <c r="AR3905" s="36">
        <v>4410400</v>
      </c>
      <c r="AS3905" s="1">
        <v>34</v>
      </c>
      <c r="AT3905" s="45">
        <v>0.85</v>
      </c>
      <c r="AU3905" s="36">
        <v>661560</v>
      </c>
      <c r="AV3905" s="36">
        <v>705960</v>
      </c>
      <c r="AW3905" s="1"/>
      <c r="AX3905" s="2"/>
      <c r="AY3905" s="1"/>
      <c r="AZ3905" s="1"/>
      <c r="BA3905" s="36"/>
      <c r="BB3905" s="2"/>
      <c r="BC3905" s="1"/>
      <c r="BD3905" s="1"/>
      <c r="BE3905" s="36">
        <v>661560</v>
      </c>
      <c r="BF3905" s="36">
        <v>705960</v>
      </c>
      <c r="BG3905" s="1"/>
      <c r="BH3905" s="1"/>
      <c r="BI3905" s="1">
        <v>50</v>
      </c>
      <c r="BJ3905" s="1">
        <v>0</v>
      </c>
      <c r="BK3905" s="1">
        <v>0.03</v>
      </c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37" t="s">
        <v>76</v>
      </c>
    </row>
    <row r="3906" spans="1:77" x14ac:dyDescent="0.25">
      <c r="A3906" s="1">
        <v>3901</v>
      </c>
      <c r="B3906" s="1"/>
      <c r="C3906" s="1"/>
      <c r="D3906" s="1"/>
      <c r="E3906" s="1"/>
      <c r="F3906" s="1">
        <v>3901</v>
      </c>
      <c r="G3906" s="1" t="s">
        <v>67</v>
      </c>
      <c r="H3906" s="1">
        <v>4914</v>
      </c>
      <c r="M3906" s="1">
        <v>0</v>
      </c>
      <c r="N3906" s="1">
        <v>0</v>
      </c>
      <c r="O3906" s="1">
        <v>52</v>
      </c>
      <c r="P3906" s="2" t="s">
        <v>70</v>
      </c>
      <c r="Q3906" s="2">
        <v>52</v>
      </c>
      <c r="R3906" s="1"/>
      <c r="S3906" s="2">
        <v>300</v>
      </c>
      <c r="T3906" s="1"/>
      <c r="U3906" s="1"/>
      <c r="V3906" s="1"/>
      <c r="W3906" s="1"/>
      <c r="X3906" s="35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 t="s">
        <v>72</v>
      </c>
      <c r="AM3906" s="1" t="s">
        <v>73</v>
      </c>
      <c r="AN3906" s="2" t="s">
        <v>70</v>
      </c>
      <c r="AO3906" s="1">
        <v>208</v>
      </c>
      <c r="AP3906" s="1"/>
      <c r="AQ3906" s="2">
        <v>7450</v>
      </c>
      <c r="AR3906" s="36">
        <v>1549600</v>
      </c>
      <c r="AS3906" s="1">
        <v>34</v>
      </c>
      <c r="AT3906" s="45">
        <v>0.85</v>
      </c>
      <c r="AU3906" s="36">
        <v>232440</v>
      </c>
      <c r="AV3906" s="36">
        <v>248040</v>
      </c>
      <c r="AW3906" s="1"/>
      <c r="AX3906" s="2"/>
      <c r="AY3906" s="1"/>
      <c r="AZ3906" s="1"/>
      <c r="BA3906" s="36"/>
      <c r="BB3906" s="2"/>
      <c r="BC3906" s="1"/>
      <c r="BD3906" s="1"/>
      <c r="BE3906" s="36">
        <v>232440</v>
      </c>
      <c r="BF3906" s="36">
        <v>248040</v>
      </c>
      <c r="BG3906" s="1"/>
      <c r="BH3906" s="1"/>
      <c r="BI3906" s="1">
        <v>50</v>
      </c>
      <c r="BJ3906" s="1">
        <v>0</v>
      </c>
      <c r="BK3906" s="1">
        <v>0.03</v>
      </c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37" t="s">
        <v>76</v>
      </c>
    </row>
    <row r="3907" spans="1:77" x14ac:dyDescent="0.25">
      <c r="A3907" s="1">
        <v>3902</v>
      </c>
      <c r="B3907" s="1"/>
      <c r="C3907" s="1"/>
      <c r="D3907" s="1"/>
      <c r="E3907" s="1"/>
      <c r="F3907" s="1">
        <v>3902</v>
      </c>
      <c r="G3907" s="1" t="s">
        <v>67</v>
      </c>
      <c r="H3907" s="1">
        <v>4915</v>
      </c>
      <c r="M3907" s="1">
        <v>1</v>
      </c>
      <c r="N3907" s="1">
        <v>1</v>
      </c>
      <c r="O3907" s="1">
        <v>27.7</v>
      </c>
      <c r="P3907" s="2" t="s">
        <v>70</v>
      </c>
      <c r="Q3907" s="2">
        <v>527.70000000000005</v>
      </c>
      <c r="R3907" s="1"/>
      <c r="S3907" s="2">
        <v>250</v>
      </c>
      <c r="T3907" s="1"/>
      <c r="U3907" s="1"/>
      <c r="V3907" s="1"/>
      <c r="W3907" s="1"/>
      <c r="X3907" s="35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 t="s">
        <v>72</v>
      </c>
      <c r="AM3907" s="1" t="s">
        <v>73</v>
      </c>
      <c r="AN3907" s="2" t="s">
        <v>70</v>
      </c>
      <c r="AO3907" s="1">
        <v>2110.8000000000002</v>
      </c>
      <c r="AP3907" s="1"/>
      <c r="AQ3907" s="2">
        <v>7450</v>
      </c>
      <c r="AR3907" s="36">
        <v>15725460.000000002</v>
      </c>
      <c r="AS3907" s="1">
        <v>34</v>
      </c>
      <c r="AT3907" s="45">
        <v>0.85</v>
      </c>
      <c r="AU3907" s="36">
        <v>2358819</v>
      </c>
      <c r="AV3907" s="36">
        <v>2490744</v>
      </c>
      <c r="AW3907" s="1"/>
      <c r="AX3907" s="2"/>
      <c r="AY3907" s="1"/>
      <c r="AZ3907" s="1"/>
      <c r="BA3907" s="36"/>
      <c r="BB3907" s="2"/>
      <c r="BC3907" s="1"/>
      <c r="BD3907" s="1"/>
      <c r="BE3907" s="36">
        <v>2358819</v>
      </c>
      <c r="BF3907" s="36">
        <v>2490744</v>
      </c>
      <c r="BG3907" s="1"/>
      <c r="BH3907" s="1"/>
      <c r="BI3907" s="1">
        <v>50</v>
      </c>
      <c r="BJ3907" s="1">
        <v>0</v>
      </c>
      <c r="BK3907" s="1">
        <v>0.03</v>
      </c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37" t="s">
        <v>76</v>
      </c>
    </row>
    <row r="3908" spans="1:77" x14ac:dyDescent="0.25">
      <c r="A3908" s="1">
        <v>3903</v>
      </c>
      <c r="B3908" s="1"/>
      <c r="C3908" s="1"/>
      <c r="D3908" s="1"/>
      <c r="E3908" s="1"/>
      <c r="F3908" s="1">
        <v>3903</v>
      </c>
      <c r="G3908" s="1" t="s">
        <v>67</v>
      </c>
      <c r="H3908" s="1">
        <v>9717</v>
      </c>
      <c r="M3908" s="1">
        <v>0</v>
      </c>
      <c r="N3908" s="1">
        <v>0</v>
      </c>
      <c r="O3908" s="1">
        <v>37</v>
      </c>
      <c r="P3908" s="2" t="s">
        <v>70</v>
      </c>
      <c r="Q3908" s="2">
        <v>37</v>
      </c>
      <c r="R3908" s="1"/>
      <c r="S3908" s="2">
        <v>450</v>
      </c>
      <c r="T3908" s="1"/>
      <c r="U3908" s="1"/>
      <c r="V3908" s="1"/>
      <c r="W3908" s="1"/>
      <c r="X3908" s="35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 t="s">
        <v>72</v>
      </c>
      <c r="AM3908" s="1" t="s">
        <v>73</v>
      </c>
      <c r="AN3908" s="2" t="s">
        <v>70</v>
      </c>
      <c r="AO3908" s="1">
        <v>148</v>
      </c>
      <c r="AP3908" s="1"/>
      <c r="AQ3908" s="2">
        <v>7450</v>
      </c>
      <c r="AR3908" s="36">
        <v>1102600</v>
      </c>
      <c r="AS3908" s="1">
        <v>14</v>
      </c>
      <c r="AT3908" s="45">
        <v>0.46</v>
      </c>
      <c r="AU3908" s="36">
        <v>595404</v>
      </c>
      <c r="AV3908" s="36">
        <v>612054</v>
      </c>
      <c r="AW3908" s="1"/>
      <c r="AX3908" s="2"/>
      <c r="AY3908" s="1"/>
      <c r="AZ3908" s="1"/>
      <c r="BA3908" s="36"/>
      <c r="BB3908" s="2"/>
      <c r="BC3908" s="1"/>
      <c r="BD3908" s="1"/>
      <c r="BE3908" s="36">
        <v>595404</v>
      </c>
      <c r="BF3908" s="36">
        <v>612054</v>
      </c>
      <c r="BG3908" s="1"/>
      <c r="BH3908" s="1"/>
      <c r="BI3908" s="1">
        <v>50</v>
      </c>
      <c r="BJ3908" s="1">
        <v>0</v>
      </c>
      <c r="BK3908" s="1">
        <v>0.03</v>
      </c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37" t="s">
        <v>76</v>
      </c>
    </row>
    <row r="3909" spans="1:77" x14ac:dyDescent="0.25">
      <c r="A3909" s="1">
        <v>3904</v>
      </c>
      <c r="B3909" s="1"/>
      <c r="C3909" s="1"/>
      <c r="D3909" s="1"/>
      <c r="E3909" s="1"/>
      <c r="F3909" s="1">
        <v>3904</v>
      </c>
      <c r="G3909" s="1" t="s">
        <v>67</v>
      </c>
      <c r="H3909" s="1">
        <v>9730</v>
      </c>
      <c r="M3909" s="1">
        <v>0</v>
      </c>
      <c r="N3909" s="1">
        <v>0</v>
      </c>
      <c r="O3909" s="1">
        <v>47</v>
      </c>
      <c r="P3909" s="2" t="s">
        <v>70</v>
      </c>
      <c r="Q3909" s="2">
        <v>47</v>
      </c>
      <c r="R3909" s="1"/>
      <c r="S3909" s="2">
        <v>450</v>
      </c>
      <c r="T3909" s="1"/>
      <c r="U3909" s="1"/>
      <c r="V3909" s="1"/>
      <c r="W3909" s="1"/>
      <c r="X3909" s="35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 t="s">
        <v>72</v>
      </c>
      <c r="AM3909" s="1" t="s">
        <v>75</v>
      </c>
      <c r="AN3909" s="2" t="s">
        <v>70</v>
      </c>
      <c r="AO3909" s="1">
        <v>188</v>
      </c>
      <c r="AP3909" s="1"/>
      <c r="AQ3909" s="2">
        <v>8050</v>
      </c>
      <c r="AR3909" s="36">
        <v>1513400</v>
      </c>
      <c r="AS3909" s="1">
        <v>59</v>
      </c>
      <c r="AT3909" s="45">
        <v>0.76</v>
      </c>
      <c r="AU3909" s="36">
        <v>363216</v>
      </c>
      <c r="AV3909" s="36">
        <v>384366</v>
      </c>
      <c r="AW3909" s="1"/>
      <c r="AX3909" s="2"/>
      <c r="AY3909" s="1"/>
      <c r="AZ3909" s="1"/>
      <c r="BA3909" s="36"/>
      <c r="BB3909" s="2"/>
      <c r="BC3909" s="1"/>
      <c r="BD3909" s="1"/>
      <c r="BE3909" s="36">
        <v>363216</v>
      </c>
      <c r="BF3909" s="36">
        <v>384366</v>
      </c>
      <c r="BG3909" s="1"/>
      <c r="BH3909" s="1"/>
      <c r="BI3909" s="1">
        <v>50</v>
      </c>
      <c r="BJ3909" s="1">
        <v>0</v>
      </c>
      <c r="BK3909" s="1">
        <v>0.03</v>
      </c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37" t="s">
        <v>76</v>
      </c>
    </row>
    <row r="3910" spans="1:77" x14ac:dyDescent="0.25">
      <c r="A3910" s="1">
        <v>3905</v>
      </c>
      <c r="B3910" s="1"/>
      <c r="C3910" s="1"/>
      <c r="D3910" s="1"/>
      <c r="E3910" s="1"/>
      <c r="F3910" s="1">
        <v>3905</v>
      </c>
      <c r="G3910" s="1" t="s">
        <v>67</v>
      </c>
      <c r="H3910" s="1">
        <v>9785</v>
      </c>
      <c r="M3910" s="1">
        <v>0</v>
      </c>
      <c r="N3910" s="1">
        <v>1</v>
      </c>
      <c r="O3910" s="1">
        <v>30</v>
      </c>
      <c r="P3910" s="2" t="s">
        <v>70</v>
      </c>
      <c r="Q3910" s="2">
        <v>130</v>
      </c>
      <c r="R3910" s="1"/>
      <c r="S3910" s="2">
        <v>250</v>
      </c>
      <c r="T3910" s="1"/>
      <c r="U3910" s="1"/>
      <c r="V3910" s="1"/>
      <c r="W3910" s="1"/>
      <c r="X3910" s="35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 t="s">
        <v>72</v>
      </c>
      <c r="AM3910" s="1" t="s">
        <v>73</v>
      </c>
      <c r="AN3910" s="2" t="s">
        <v>70</v>
      </c>
      <c r="AO3910" s="1">
        <v>520</v>
      </c>
      <c r="AP3910" s="1"/>
      <c r="AQ3910" s="2">
        <v>7450</v>
      </c>
      <c r="AR3910" s="36">
        <v>3874000</v>
      </c>
      <c r="AS3910" s="1">
        <v>33</v>
      </c>
      <c r="AT3910" s="45">
        <v>0.85</v>
      </c>
      <c r="AU3910" s="36">
        <v>581100</v>
      </c>
      <c r="AV3910" s="36">
        <v>613600</v>
      </c>
      <c r="AW3910" s="1"/>
      <c r="AX3910" s="2"/>
      <c r="AY3910" s="1"/>
      <c r="AZ3910" s="1"/>
      <c r="BA3910" s="36"/>
      <c r="BB3910" s="2"/>
      <c r="BC3910" s="1"/>
      <c r="BD3910" s="1"/>
      <c r="BE3910" s="36">
        <v>581100</v>
      </c>
      <c r="BF3910" s="36">
        <v>613600</v>
      </c>
      <c r="BG3910" s="1"/>
      <c r="BH3910" s="1"/>
      <c r="BI3910" s="1">
        <v>50</v>
      </c>
      <c r="BJ3910" s="1">
        <v>0</v>
      </c>
      <c r="BK3910" s="1">
        <v>0.03</v>
      </c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37" t="s">
        <v>76</v>
      </c>
    </row>
    <row r="3911" spans="1:77" x14ac:dyDescent="0.25">
      <c r="A3911" s="1">
        <v>3906</v>
      </c>
      <c r="B3911" s="1"/>
      <c r="C3911" s="1"/>
      <c r="D3911" s="1"/>
      <c r="E3911" s="1"/>
      <c r="F3911" s="1">
        <v>3906</v>
      </c>
      <c r="G3911" s="1" t="s">
        <v>67</v>
      </c>
      <c r="H3911" s="1">
        <v>9786</v>
      </c>
      <c r="M3911" s="1">
        <v>0</v>
      </c>
      <c r="N3911" s="1">
        <v>0</v>
      </c>
      <c r="O3911" s="1">
        <v>63</v>
      </c>
      <c r="P3911" s="2" t="s">
        <v>70</v>
      </c>
      <c r="Q3911" s="2">
        <v>63</v>
      </c>
      <c r="R3911" s="1"/>
      <c r="S3911" s="2">
        <v>250</v>
      </c>
      <c r="T3911" s="1"/>
      <c r="U3911" s="1"/>
      <c r="V3911" s="1"/>
      <c r="W3911" s="1"/>
      <c r="X3911" s="35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 t="s">
        <v>72</v>
      </c>
      <c r="AM3911" s="1" t="s">
        <v>74</v>
      </c>
      <c r="AN3911" s="2" t="s">
        <v>70</v>
      </c>
      <c r="AO3911" s="1">
        <v>252</v>
      </c>
      <c r="AP3911" s="1"/>
      <c r="AQ3911" s="2">
        <v>7650</v>
      </c>
      <c r="AR3911" s="36">
        <v>1927800</v>
      </c>
      <c r="AS3911" s="1">
        <v>34</v>
      </c>
      <c r="AT3911" s="45">
        <v>0.93</v>
      </c>
      <c r="AU3911" s="36">
        <v>134946</v>
      </c>
      <c r="AV3911" s="36">
        <v>150696</v>
      </c>
      <c r="AW3911" s="1"/>
      <c r="AX3911" s="2"/>
      <c r="AY3911" s="1"/>
      <c r="AZ3911" s="1"/>
      <c r="BA3911" s="36"/>
      <c r="BB3911" s="2"/>
      <c r="BC3911" s="1"/>
      <c r="BD3911" s="1"/>
      <c r="BE3911" s="36">
        <v>134946</v>
      </c>
      <c r="BF3911" s="36">
        <v>150696</v>
      </c>
      <c r="BG3911" s="1"/>
      <c r="BH3911" s="1"/>
      <c r="BI3911" s="1">
        <v>50</v>
      </c>
      <c r="BJ3911" s="1">
        <v>0</v>
      </c>
      <c r="BK3911" s="1">
        <v>0.03</v>
      </c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37" t="s">
        <v>76</v>
      </c>
    </row>
    <row r="3912" spans="1:77" x14ac:dyDescent="0.25">
      <c r="A3912" s="1">
        <v>3907</v>
      </c>
      <c r="B3912" s="1"/>
      <c r="C3912" s="1"/>
      <c r="D3912" s="1"/>
      <c r="E3912" s="1"/>
      <c r="F3912" s="1">
        <v>3907</v>
      </c>
      <c r="G3912" s="1" t="s">
        <v>67</v>
      </c>
      <c r="H3912" s="1">
        <v>9804</v>
      </c>
      <c r="M3912" s="1">
        <v>0</v>
      </c>
      <c r="N3912" s="1">
        <v>0</v>
      </c>
      <c r="O3912" s="1">
        <v>41</v>
      </c>
      <c r="P3912" s="2" t="s">
        <v>70</v>
      </c>
      <c r="Q3912" s="2">
        <v>41</v>
      </c>
      <c r="R3912" s="1"/>
      <c r="S3912" s="2">
        <v>130</v>
      </c>
      <c r="T3912" s="1"/>
      <c r="U3912" s="1"/>
      <c r="V3912" s="1"/>
      <c r="W3912" s="1"/>
      <c r="X3912" s="35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 t="s">
        <v>72</v>
      </c>
      <c r="AM3912" s="1" t="s">
        <v>74</v>
      </c>
      <c r="AN3912" s="2" t="s">
        <v>70</v>
      </c>
      <c r="AO3912" s="1">
        <v>164</v>
      </c>
      <c r="AP3912" s="1"/>
      <c r="AQ3912" s="2">
        <v>7650</v>
      </c>
      <c r="AR3912" s="36">
        <v>1254600</v>
      </c>
      <c r="AS3912" s="1">
        <v>24</v>
      </c>
      <c r="AT3912" s="45">
        <v>0.93</v>
      </c>
      <c r="AU3912" s="36">
        <v>87822</v>
      </c>
      <c r="AV3912" s="36">
        <v>93152</v>
      </c>
      <c r="AW3912" s="1"/>
      <c r="AX3912" s="2"/>
      <c r="AY3912" s="1"/>
      <c r="AZ3912" s="1"/>
      <c r="BA3912" s="36"/>
      <c r="BB3912" s="2"/>
      <c r="BC3912" s="1"/>
      <c r="BD3912" s="1"/>
      <c r="BE3912" s="36">
        <v>87822</v>
      </c>
      <c r="BF3912" s="36">
        <v>93152</v>
      </c>
      <c r="BG3912" s="1"/>
      <c r="BH3912" s="1"/>
      <c r="BI3912" s="1">
        <v>50</v>
      </c>
      <c r="BJ3912" s="1">
        <v>0</v>
      </c>
      <c r="BK3912" s="1">
        <v>0.03</v>
      </c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37" t="s">
        <v>76</v>
      </c>
    </row>
    <row r="3913" spans="1:77" x14ac:dyDescent="0.25">
      <c r="A3913" s="1">
        <v>3908</v>
      </c>
      <c r="B3913" s="1"/>
      <c r="C3913" s="1"/>
      <c r="D3913" s="1"/>
      <c r="E3913" s="1"/>
      <c r="F3913" s="1">
        <v>3908</v>
      </c>
      <c r="G3913" s="1" t="s">
        <v>67</v>
      </c>
      <c r="H3913" s="1">
        <v>9805</v>
      </c>
      <c r="M3913" s="1">
        <v>0</v>
      </c>
      <c r="N3913" s="1">
        <v>0</v>
      </c>
      <c r="O3913" s="1">
        <v>9</v>
      </c>
      <c r="P3913" s="2" t="s">
        <v>70</v>
      </c>
      <c r="Q3913" s="2">
        <v>9</v>
      </c>
      <c r="R3913" s="1"/>
      <c r="S3913" s="2">
        <v>200</v>
      </c>
      <c r="T3913" s="1"/>
      <c r="U3913" s="1"/>
      <c r="V3913" s="1"/>
      <c r="W3913" s="1"/>
      <c r="X3913" s="35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 t="s">
        <v>72</v>
      </c>
      <c r="AM3913" s="1" t="s">
        <v>74</v>
      </c>
      <c r="AN3913" s="2" t="s">
        <v>70</v>
      </c>
      <c r="AO3913" s="1">
        <v>36</v>
      </c>
      <c r="AP3913" s="1"/>
      <c r="AQ3913" s="2">
        <v>7650</v>
      </c>
      <c r="AR3913" s="36">
        <v>275400</v>
      </c>
      <c r="AS3913" s="1">
        <v>24</v>
      </c>
      <c r="AT3913" s="45">
        <v>0.93</v>
      </c>
      <c r="AU3913" s="36">
        <v>19278</v>
      </c>
      <c r="AV3913" s="36">
        <v>21078</v>
      </c>
      <c r="AW3913" s="1"/>
      <c r="AX3913" s="2"/>
      <c r="AY3913" s="1"/>
      <c r="AZ3913" s="1"/>
      <c r="BA3913" s="36"/>
      <c r="BB3913" s="2"/>
      <c r="BC3913" s="1"/>
      <c r="BD3913" s="1"/>
      <c r="BE3913" s="36">
        <v>19278</v>
      </c>
      <c r="BF3913" s="36">
        <v>21078</v>
      </c>
      <c r="BG3913" s="1"/>
      <c r="BH3913" s="1"/>
      <c r="BI3913" s="1">
        <v>50</v>
      </c>
      <c r="BJ3913" s="1">
        <v>0</v>
      </c>
      <c r="BK3913" s="1">
        <v>0.03</v>
      </c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37" t="s">
        <v>76</v>
      </c>
    </row>
    <row r="3914" spans="1:77" x14ac:dyDescent="0.25">
      <c r="A3914" s="1">
        <v>3909</v>
      </c>
      <c r="B3914" s="1"/>
      <c r="C3914" s="1"/>
      <c r="D3914" s="1"/>
      <c r="E3914" s="1"/>
      <c r="F3914" s="1">
        <v>3909</v>
      </c>
      <c r="G3914" s="1" t="s">
        <v>67</v>
      </c>
      <c r="H3914" s="1">
        <v>9806</v>
      </c>
      <c r="M3914" s="1">
        <v>0</v>
      </c>
      <c r="N3914" s="1">
        <v>1</v>
      </c>
      <c r="O3914" s="1">
        <v>66</v>
      </c>
      <c r="P3914" s="2" t="s">
        <v>70</v>
      </c>
      <c r="Q3914" s="2">
        <v>166</v>
      </c>
      <c r="R3914" s="1"/>
      <c r="S3914" s="2">
        <v>200</v>
      </c>
      <c r="T3914" s="1"/>
      <c r="U3914" s="1"/>
      <c r="V3914" s="1"/>
      <c r="W3914" s="1"/>
      <c r="X3914" s="35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 t="s">
        <v>72</v>
      </c>
      <c r="AM3914" s="1" t="s">
        <v>74</v>
      </c>
      <c r="AN3914" s="2" t="s">
        <v>70</v>
      </c>
      <c r="AO3914" s="1">
        <v>664</v>
      </c>
      <c r="AP3914" s="1"/>
      <c r="AQ3914" s="2">
        <v>7650</v>
      </c>
      <c r="AR3914" s="36">
        <v>5079600</v>
      </c>
      <c r="AS3914" s="1">
        <v>29</v>
      </c>
      <c r="AT3914" s="45">
        <v>0.93</v>
      </c>
      <c r="AU3914" s="36">
        <v>355572</v>
      </c>
      <c r="AV3914" s="36">
        <v>388772</v>
      </c>
      <c r="AW3914" s="1"/>
      <c r="AX3914" s="2"/>
      <c r="AY3914" s="1"/>
      <c r="AZ3914" s="1"/>
      <c r="BA3914" s="36"/>
      <c r="BB3914" s="2"/>
      <c r="BC3914" s="1"/>
      <c r="BD3914" s="1"/>
      <c r="BE3914" s="36">
        <v>355572</v>
      </c>
      <c r="BF3914" s="36">
        <v>388772</v>
      </c>
      <c r="BG3914" s="1"/>
      <c r="BH3914" s="1"/>
      <c r="BI3914" s="1">
        <v>50</v>
      </c>
      <c r="BJ3914" s="1">
        <v>0</v>
      </c>
      <c r="BK3914" s="1">
        <v>0.03</v>
      </c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37" t="s">
        <v>76</v>
      </c>
    </row>
    <row r="3915" spans="1:77" x14ac:dyDescent="0.25">
      <c r="A3915" s="1">
        <v>3910</v>
      </c>
      <c r="B3915" s="1"/>
      <c r="C3915" s="1"/>
      <c r="D3915" s="1"/>
      <c r="E3915" s="1"/>
      <c r="F3915" s="1">
        <v>3910</v>
      </c>
      <c r="G3915" s="1" t="s">
        <v>67</v>
      </c>
      <c r="H3915" s="1">
        <v>9919</v>
      </c>
      <c r="M3915" s="1">
        <v>0</v>
      </c>
      <c r="N3915" s="1">
        <v>0</v>
      </c>
      <c r="O3915" s="1">
        <v>35.6</v>
      </c>
      <c r="P3915" s="2" t="s">
        <v>70</v>
      </c>
      <c r="Q3915" s="2">
        <v>35.6</v>
      </c>
      <c r="R3915" s="1"/>
      <c r="S3915" s="2">
        <v>450</v>
      </c>
      <c r="T3915" s="1"/>
      <c r="U3915" s="1"/>
      <c r="V3915" s="1"/>
      <c r="W3915" s="1"/>
      <c r="X3915" s="35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 t="s">
        <v>72</v>
      </c>
      <c r="AM3915" s="1" t="s">
        <v>73</v>
      </c>
      <c r="AN3915" s="2" t="s">
        <v>70</v>
      </c>
      <c r="AO3915" s="1">
        <v>142.4</v>
      </c>
      <c r="AP3915" s="1"/>
      <c r="AQ3915" s="2">
        <v>7450</v>
      </c>
      <c r="AR3915" s="36">
        <v>1060880</v>
      </c>
      <c r="AS3915" s="1">
        <v>22</v>
      </c>
      <c r="AT3915" s="45">
        <v>0.85</v>
      </c>
      <c r="AU3915" s="36">
        <v>159132</v>
      </c>
      <c r="AV3915" s="36">
        <v>175152</v>
      </c>
      <c r="AW3915" s="1"/>
      <c r="AX3915" s="2"/>
      <c r="AY3915" s="1"/>
      <c r="AZ3915" s="1"/>
      <c r="BA3915" s="36"/>
      <c r="BB3915" s="2"/>
      <c r="BC3915" s="1"/>
      <c r="BD3915" s="1"/>
      <c r="BE3915" s="36">
        <v>159132</v>
      </c>
      <c r="BF3915" s="36">
        <v>175152</v>
      </c>
      <c r="BG3915" s="1"/>
      <c r="BH3915" s="1"/>
      <c r="BI3915" s="1">
        <v>50</v>
      </c>
      <c r="BJ3915" s="1">
        <v>0</v>
      </c>
      <c r="BK3915" s="1">
        <v>0.03</v>
      </c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37" t="s">
        <v>76</v>
      </c>
    </row>
    <row r="3916" spans="1:77" x14ac:dyDescent="0.25">
      <c r="A3916" s="1">
        <v>3911</v>
      </c>
      <c r="B3916" s="1"/>
      <c r="C3916" s="1"/>
      <c r="D3916" s="1"/>
      <c r="E3916" s="1"/>
      <c r="F3916" s="1">
        <v>3911</v>
      </c>
      <c r="G3916" s="1" t="s">
        <v>67</v>
      </c>
      <c r="H3916" s="1">
        <v>15960</v>
      </c>
      <c r="M3916" s="1">
        <v>0</v>
      </c>
      <c r="N3916" s="1">
        <v>1</v>
      </c>
      <c r="O3916" s="1">
        <v>9.6</v>
      </c>
      <c r="P3916" s="2" t="s">
        <v>70</v>
      </c>
      <c r="Q3916" s="2">
        <v>109.6</v>
      </c>
      <c r="R3916" s="1"/>
      <c r="S3916" s="2">
        <v>300</v>
      </c>
      <c r="T3916" s="1"/>
      <c r="U3916" s="1"/>
      <c r="V3916" s="1"/>
      <c r="W3916" s="1"/>
      <c r="X3916" s="35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 t="s">
        <v>72</v>
      </c>
      <c r="AM3916" s="1" t="s">
        <v>73</v>
      </c>
      <c r="AN3916" s="2" t="s">
        <v>70</v>
      </c>
      <c r="AO3916" s="1">
        <v>438.4</v>
      </c>
      <c r="AP3916" s="1"/>
      <c r="AQ3916" s="2">
        <v>7450</v>
      </c>
      <c r="AR3916" s="36">
        <v>3266080</v>
      </c>
      <c r="AS3916" s="1">
        <v>34</v>
      </c>
      <c r="AT3916" s="45">
        <v>0.85</v>
      </c>
      <c r="AU3916" s="36">
        <v>489912</v>
      </c>
      <c r="AV3916" s="36">
        <v>522792</v>
      </c>
      <c r="AW3916" s="1"/>
      <c r="AX3916" s="2"/>
      <c r="AY3916" s="1"/>
      <c r="AZ3916" s="1"/>
      <c r="BA3916" s="36"/>
      <c r="BB3916" s="2"/>
      <c r="BC3916" s="1"/>
      <c r="BD3916" s="1"/>
      <c r="BE3916" s="36">
        <v>489912</v>
      </c>
      <c r="BF3916" s="36">
        <v>522792</v>
      </c>
      <c r="BG3916" s="1"/>
      <c r="BH3916" s="1"/>
      <c r="BI3916" s="1">
        <v>50</v>
      </c>
      <c r="BJ3916" s="1">
        <v>0</v>
      </c>
      <c r="BK3916" s="1">
        <v>0.03</v>
      </c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37" t="s">
        <v>76</v>
      </c>
    </row>
    <row r="3917" spans="1:77" x14ac:dyDescent="0.25">
      <c r="A3917" s="1">
        <v>3912</v>
      </c>
      <c r="B3917" s="1"/>
      <c r="C3917" s="1"/>
      <c r="D3917" s="1"/>
      <c r="E3917" s="1"/>
      <c r="F3917" s="1">
        <v>3912</v>
      </c>
      <c r="G3917" s="1" t="s">
        <v>67</v>
      </c>
      <c r="H3917" s="1">
        <v>16501</v>
      </c>
      <c r="M3917" s="1">
        <v>0</v>
      </c>
      <c r="N3917" s="1">
        <v>3</v>
      </c>
      <c r="O3917" s="1">
        <v>80</v>
      </c>
      <c r="P3917" s="2" t="s">
        <v>70</v>
      </c>
      <c r="Q3917" s="2">
        <v>380</v>
      </c>
      <c r="R3917" s="1"/>
      <c r="S3917" s="2">
        <v>450</v>
      </c>
      <c r="T3917" s="1"/>
      <c r="U3917" s="1"/>
      <c r="V3917" s="1"/>
      <c r="W3917" s="1"/>
      <c r="X3917" s="35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 t="s">
        <v>72</v>
      </c>
      <c r="AM3917" s="1" t="s">
        <v>75</v>
      </c>
      <c r="AN3917" s="2" t="s">
        <v>70</v>
      </c>
      <c r="AO3917" s="1">
        <v>1520</v>
      </c>
      <c r="AP3917" s="1"/>
      <c r="AQ3917" s="2">
        <v>8050</v>
      </c>
      <c r="AR3917" s="36">
        <v>12236000</v>
      </c>
      <c r="AS3917" s="1">
        <v>34</v>
      </c>
      <c r="AT3917" s="45">
        <v>0.57999999999999996</v>
      </c>
      <c r="AU3917" s="36">
        <v>5139120.0000000009</v>
      </c>
      <c r="AV3917" s="36">
        <v>5310120.0000000009</v>
      </c>
      <c r="AW3917" s="1"/>
      <c r="AX3917" s="2"/>
      <c r="AY3917" s="1"/>
      <c r="AZ3917" s="1"/>
      <c r="BA3917" s="36"/>
      <c r="BB3917" s="2"/>
      <c r="BC3917" s="1"/>
      <c r="BD3917" s="1"/>
      <c r="BE3917" s="36">
        <v>5139120.0000000009</v>
      </c>
      <c r="BF3917" s="36">
        <v>5310120.0000000009</v>
      </c>
      <c r="BG3917" s="1"/>
      <c r="BH3917" s="1"/>
      <c r="BI3917" s="1">
        <v>50</v>
      </c>
      <c r="BJ3917" s="1">
        <v>0</v>
      </c>
      <c r="BK3917" s="1">
        <v>0.03</v>
      </c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37" t="s">
        <v>76</v>
      </c>
    </row>
    <row r="3918" spans="1:77" x14ac:dyDescent="0.25">
      <c r="A3918" s="1">
        <v>3913</v>
      </c>
      <c r="B3918" s="1"/>
      <c r="C3918" s="1"/>
      <c r="D3918" s="1"/>
      <c r="E3918" s="1"/>
      <c r="F3918" s="1">
        <v>3913</v>
      </c>
      <c r="G3918" s="1" t="s">
        <v>67</v>
      </c>
      <c r="H3918" s="1">
        <v>25899</v>
      </c>
      <c r="M3918" s="1">
        <v>0</v>
      </c>
      <c r="N3918" s="1">
        <v>0</v>
      </c>
      <c r="O3918" s="1">
        <v>46.6</v>
      </c>
      <c r="P3918" s="2" t="s">
        <v>70</v>
      </c>
      <c r="Q3918" s="2">
        <v>46.6</v>
      </c>
      <c r="R3918" s="1"/>
      <c r="S3918" s="2">
        <v>250</v>
      </c>
      <c r="T3918" s="1"/>
      <c r="U3918" s="1"/>
      <c r="V3918" s="1"/>
      <c r="W3918" s="1"/>
      <c r="X3918" s="35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 t="s">
        <v>72</v>
      </c>
      <c r="AM3918" s="1" t="s">
        <v>73</v>
      </c>
      <c r="AN3918" s="2" t="s">
        <v>70</v>
      </c>
      <c r="AO3918" s="1">
        <v>186.4</v>
      </c>
      <c r="AP3918" s="1"/>
      <c r="AQ3918" s="2">
        <v>7450</v>
      </c>
      <c r="AR3918" s="36">
        <v>1388680</v>
      </c>
      <c r="AS3918" s="1">
        <v>20</v>
      </c>
      <c r="AT3918" s="45">
        <v>0.75</v>
      </c>
      <c r="AU3918" s="36">
        <v>347170</v>
      </c>
      <c r="AV3918" s="36">
        <v>358820</v>
      </c>
      <c r="AW3918" s="1"/>
      <c r="AX3918" s="2"/>
      <c r="AY3918" s="1"/>
      <c r="AZ3918" s="1"/>
      <c r="BA3918" s="36"/>
      <c r="BB3918" s="2"/>
      <c r="BC3918" s="1"/>
      <c r="BD3918" s="1"/>
      <c r="BE3918" s="36">
        <v>347170</v>
      </c>
      <c r="BF3918" s="36">
        <v>358820</v>
      </c>
      <c r="BG3918" s="1"/>
      <c r="BH3918" s="1"/>
      <c r="BI3918" s="1">
        <v>50</v>
      </c>
      <c r="BJ3918" s="1">
        <v>0</v>
      </c>
      <c r="BK3918" s="1">
        <v>0.03</v>
      </c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37" t="s">
        <v>76</v>
      </c>
    </row>
    <row r="3919" spans="1:77" x14ac:dyDescent="0.25">
      <c r="A3919" s="1">
        <v>3914</v>
      </c>
      <c r="B3919" s="1"/>
      <c r="C3919" s="1"/>
      <c r="D3919" s="1"/>
      <c r="E3919" s="1"/>
      <c r="F3919" s="1">
        <v>3914</v>
      </c>
      <c r="G3919" s="1" t="s">
        <v>67</v>
      </c>
      <c r="H3919" s="1">
        <v>26369</v>
      </c>
      <c r="M3919" s="1">
        <v>0</v>
      </c>
      <c r="N3919" s="1">
        <v>1</v>
      </c>
      <c r="O3919" s="1">
        <v>46</v>
      </c>
      <c r="P3919" s="2" t="s">
        <v>70</v>
      </c>
      <c r="Q3919" s="2">
        <v>146</v>
      </c>
      <c r="R3919" s="1"/>
      <c r="S3919" s="2">
        <v>450</v>
      </c>
      <c r="T3919" s="1"/>
      <c r="U3919" s="1"/>
      <c r="V3919" s="1"/>
      <c r="W3919" s="1"/>
      <c r="X3919" s="35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 t="s">
        <v>72</v>
      </c>
      <c r="AM3919" s="1" t="s">
        <v>75</v>
      </c>
      <c r="AN3919" s="2" t="s">
        <v>70</v>
      </c>
      <c r="AO3919" s="1">
        <v>584</v>
      </c>
      <c r="AP3919" s="1"/>
      <c r="AQ3919" s="2">
        <v>8050</v>
      </c>
      <c r="AR3919" s="36">
        <v>4701200</v>
      </c>
      <c r="AS3919" s="1">
        <v>34</v>
      </c>
      <c r="AT3919" s="45">
        <v>0.57999999999999996</v>
      </c>
      <c r="AU3919" s="36">
        <v>1974504</v>
      </c>
      <c r="AV3919" s="36">
        <v>2040204</v>
      </c>
      <c r="AW3919" s="1"/>
      <c r="AX3919" s="2"/>
      <c r="AY3919" s="1"/>
      <c r="AZ3919" s="1"/>
      <c r="BA3919" s="36"/>
      <c r="BB3919" s="2"/>
      <c r="BC3919" s="1"/>
      <c r="BD3919" s="1"/>
      <c r="BE3919" s="36">
        <v>1974504</v>
      </c>
      <c r="BF3919" s="36">
        <v>2040204</v>
      </c>
      <c r="BG3919" s="1"/>
      <c r="BH3919" s="1"/>
      <c r="BI3919" s="1">
        <v>50</v>
      </c>
      <c r="BJ3919" s="1">
        <v>0</v>
      </c>
      <c r="BK3919" s="1">
        <v>0.03</v>
      </c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37" t="s">
        <v>76</v>
      </c>
    </row>
    <row r="3920" spans="1:77" x14ac:dyDescent="0.25">
      <c r="A3920" s="1">
        <v>3915</v>
      </c>
      <c r="B3920" s="1"/>
      <c r="C3920" s="1"/>
      <c r="D3920" s="1"/>
      <c r="E3920" s="1"/>
      <c r="F3920" s="1">
        <v>3915</v>
      </c>
      <c r="G3920" s="1" t="s">
        <v>67</v>
      </c>
      <c r="H3920" s="1">
        <v>26548</v>
      </c>
      <c r="M3920" s="1">
        <v>0</v>
      </c>
      <c r="N3920" s="1">
        <v>1</v>
      </c>
      <c r="O3920" s="1">
        <v>0</v>
      </c>
      <c r="P3920" s="2" t="s">
        <v>70</v>
      </c>
      <c r="Q3920" s="2">
        <v>100</v>
      </c>
      <c r="R3920" s="1"/>
      <c r="S3920" s="2">
        <v>450</v>
      </c>
      <c r="T3920" s="1"/>
      <c r="U3920" s="1"/>
      <c r="V3920" s="1"/>
      <c r="W3920" s="1"/>
      <c r="X3920" s="35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 t="s">
        <v>72</v>
      </c>
      <c r="AM3920" s="1" t="s">
        <v>75</v>
      </c>
      <c r="AN3920" s="2" t="s">
        <v>70</v>
      </c>
      <c r="AO3920" s="1">
        <v>400</v>
      </c>
      <c r="AP3920" s="1"/>
      <c r="AQ3920" s="2">
        <v>8050</v>
      </c>
      <c r="AR3920" s="36">
        <v>3220000</v>
      </c>
      <c r="AS3920" s="1">
        <v>34</v>
      </c>
      <c r="AT3920" s="45">
        <v>0.57999999999999996</v>
      </c>
      <c r="AU3920" s="36">
        <v>1352400.0000000002</v>
      </c>
      <c r="AV3920" s="36">
        <v>1397400.0000000002</v>
      </c>
      <c r="AW3920" s="1"/>
      <c r="AX3920" s="2"/>
      <c r="AY3920" s="1"/>
      <c r="AZ3920" s="1"/>
      <c r="BA3920" s="36"/>
      <c r="BB3920" s="2"/>
      <c r="BC3920" s="1"/>
      <c r="BD3920" s="1"/>
      <c r="BE3920" s="36">
        <v>1352400.0000000002</v>
      </c>
      <c r="BF3920" s="36">
        <v>1397400.0000000002</v>
      </c>
      <c r="BG3920" s="1"/>
      <c r="BH3920" s="1"/>
      <c r="BI3920" s="1">
        <v>50</v>
      </c>
      <c r="BJ3920" s="1">
        <v>0</v>
      </c>
      <c r="BK3920" s="1">
        <v>0.03</v>
      </c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37" t="s">
        <v>76</v>
      </c>
    </row>
    <row r="3921" spans="1:77" x14ac:dyDescent="0.25">
      <c r="A3921" s="1">
        <v>3916</v>
      </c>
      <c r="B3921" s="1"/>
      <c r="C3921" s="1"/>
      <c r="D3921" s="1"/>
      <c r="E3921" s="1"/>
      <c r="F3921" s="1">
        <v>3916</v>
      </c>
      <c r="G3921" s="1" t="s">
        <v>67</v>
      </c>
      <c r="H3921" s="1">
        <v>28485</v>
      </c>
      <c r="M3921" s="1">
        <v>0</v>
      </c>
      <c r="N3921" s="1">
        <v>0</v>
      </c>
      <c r="O3921" s="1">
        <v>55</v>
      </c>
      <c r="P3921" s="2" t="s">
        <v>70</v>
      </c>
      <c r="Q3921" s="2">
        <v>55</v>
      </c>
      <c r="R3921" s="1"/>
      <c r="S3921" s="2">
        <v>350</v>
      </c>
      <c r="T3921" s="1"/>
      <c r="U3921" s="1"/>
      <c r="V3921" s="1"/>
      <c r="W3921" s="1"/>
      <c r="X3921" s="35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 t="s">
        <v>72</v>
      </c>
      <c r="AM3921" s="1" t="s">
        <v>75</v>
      </c>
      <c r="AN3921" s="2" t="s">
        <v>70</v>
      </c>
      <c r="AO3921" s="1">
        <v>220</v>
      </c>
      <c r="AP3921" s="1"/>
      <c r="AQ3921" s="2">
        <v>8050</v>
      </c>
      <c r="AR3921" s="36">
        <v>1771000</v>
      </c>
      <c r="AS3921" s="1">
        <v>34</v>
      </c>
      <c r="AT3921" s="45">
        <v>0.57999999999999996</v>
      </c>
      <c r="AU3921" s="36">
        <v>743820.00000000012</v>
      </c>
      <c r="AV3921" s="36">
        <v>763070.00000000012</v>
      </c>
      <c r="AW3921" s="1"/>
      <c r="AX3921" s="2"/>
      <c r="AY3921" s="1"/>
      <c r="AZ3921" s="1"/>
      <c r="BA3921" s="36"/>
      <c r="BB3921" s="2"/>
      <c r="BC3921" s="1"/>
      <c r="BD3921" s="1"/>
      <c r="BE3921" s="36">
        <v>743820.00000000012</v>
      </c>
      <c r="BF3921" s="36">
        <v>763070.00000000012</v>
      </c>
      <c r="BG3921" s="1"/>
      <c r="BH3921" s="1"/>
      <c r="BI3921" s="1">
        <v>50</v>
      </c>
      <c r="BJ3921" s="1">
        <v>0</v>
      </c>
      <c r="BK3921" s="1">
        <v>0.03</v>
      </c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37" t="s">
        <v>76</v>
      </c>
    </row>
    <row r="3922" spans="1:77" x14ac:dyDescent="0.25">
      <c r="A3922" s="1">
        <v>3917</v>
      </c>
      <c r="B3922" s="1"/>
      <c r="C3922" s="1"/>
      <c r="D3922" s="1"/>
      <c r="E3922" s="1"/>
      <c r="F3922" s="1">
        <v>3917</v>
      </c>
      <c r="G3922" s="1" t="s">
        <v>67</v>
      </c>
      <c r="H3922" s="1">
        <v>29329</v>
      </c>
      <c r="M3922" s="1">
        <v>0</v>
      </c>
      <c r="N3922" s="1">
        <v>1</v>
      </c>
      <c r="O3922" s="1">
        <v>85</v>
      </c>
      <c r="P3922" s="2" t="s">
        <v>70</v>
      </c>
      <c r="Q3922" s="2">
        <v>185</v>
      </c>
      <c r="R3922" s="1"/>
      <c r="S3922" s="2">
        <v>250</v>
      </c>
      <c r="T3922" s="1"/>
      <c r="U3922" s="1"/>
      <c r="V3922" s="1"/>
      <c r="W3922" s="1"/>
      <c r="X3922" s="35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 t="s">
        <v>72</v>
      </c>
      <c r="AM3922" s="1" t="s">
        <v>75</v>
      </c>
      <c r="AN3922" s="2" t="s">
        <v>70</v>
      </c>
      <c r="AO3922" s="1">
        <v>740</v>
      </c>
      <c r="AP3922" s="1"/>
      <c r="AQ3922" s="2">
        <v>8050</v>
      </c>
      <c r="AR3922" s="36">
        <v>5957000</v>
      </c>
      <c r="AS3922" s="1">
        <v>34</v>
      </c>
      <c r="AT3922" s="45">
        <v>0.57999999999999996</v>
      </c>
      <c r="AU3922" s="36">
        <v>2501940.0000000005</v>
      </c>
      <c r="AV3922" s="36">
        <v>2548190.0000000005</v>
      </c>
      <c r="AW3922" s="1"/>
      <c r="AX3922" s="2"/>
      <c r="AY3922" s="1"/>
      <c r="AZ3922" s="1"/>
      <c r="BA3922" s="36"/>
      <c r="BB3922" s="2"/>
      <c r="BC3922" s="1"/>
      <c r="BD3922" s="1"/>
      <c r="BE3922" s="36">
        <v>2501940.0000000005</v>
      </c>
      <c r="BF3922" s="36">
        <v>2548190.0000000005</v>
      </c>
      <c r="BG3922" s="1"/>
      <c r="BH3922" s="1"/>
      <c r="BI3922" s="1">
        <v>50</v>
      </c>
      <c r="BJ3922" s="1">
        <v>0</v>
      </c>
      <c r="BK3922" s="1">
        <v>0.03</v>
      </c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37" t="s">
        <v>76</v>
      </c>
    </row>
    <row r="3923" spans="1:77" x14ac:dyDescent="0.25">
      <c r="A3923" s="1">
        <v>3918</v>
      </c>
      <c r="B3923" s="1"/>
      <c r="C3923" s="1"/>
      <c r="D3923" s="1"/>
      <c r="E3923" s="1"/>
      <c r="F3923" s="1">
        <v>3918</v>
      </c>
      <c r="G3923" s="1" t="s">
        <v>67</v>
      </c>
      <c r="H3923" s="1">
        <v>29343</v>
      </c>
      <c r="M3923" s="1">
        <v>0</v>
      </c>
      <c r="N3923" s="1">
        <v>0</v>
      </c>
      <c r="O3923" s="1">
        <v>86.6</v>
      </c>
      <c r="P3923" s="2" t="s">
        <v>70</v>
      </c>
      <c r="Q3923" s="2">
        <v>86.6</v>
      </c>
      <c r="R3923" s="1"/>
      <c r="S3923" s="2">
        <v>100</v>
      </c>
      <c r="T3923" s="1"/>
      <c r="U3923" s="1"/>
      <c r="V3923" s="1"/>
      <c r="W3923" s="1"/>
      <c r="X3923" s="35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 t="s">
        <v>72</v>
      </c>
      <c r="AM3923" s="1" t="s">
        <v>74</v>
      </c>
      <c r="AN3923" s="2" t="s">
        <v>70</v>
      </c>
      <c r="AO3923" s="1">
        <v>346.4</v>
      </c>
      <c r="AP3923" s="1"/>
      <c r="AQ3923" s="2">
        <v>7650</v>
      </c>
      <c r="AR3923" s="36">
        <v>2649960</v>
      </c>
      <c r="AS3923" s="1">
        <v>34</v>
      </c>
      <c r="AT3923" s="45">
        <v>0.93</v>
      </c>
      <c r="AU3923" s="36">
        <v>185497.19999999972</v>
      </c>
      <c r="AV3923" s="36">
        <v>194157.19999999972</v>
      </c>
      <c r="AW3923" s="1"/>
      <c r="AX3923" s="2"/>
      <c r="AY3923" s="1"/>
      <c r="AZ3923" s="1"/>
      <c r="BA3923" s="36"/>
      <c r="BB3923" s="2"/>
      <c r="BC3923" s="1"/>
      <c r="BD3923" s="1"/>
      <c r="BE3923" s="36">
        <v>185497.19999999972</v>
      </c>
      <c r="BF3923" s="36">
        <v>194157.19999999972</v>
      </c>
      <c r="BG3923" s="1"/>
      <c r="BH3923" s="1"/>
      <c r="BI3923" s="1">
        <v>50</v>
      </c>
      <c r="BJ3923" s="1">
        <v>0</v>
      </c>
      <c r="BK3923" s="1">
        <v>0.03</v>
      </c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37" t="s">
        <v>76</v>
      </c>
    </row>
    <row r="3924" spans="1:77" x14ac:dyDescent="0.25">
      <c r="A3924" s="1">
        <v>3919</v>
      </c>
      <c r="B3924" s="1"/>
      <c r="C3924" s="1"/>
      <c r="D3924" s="1"/>
      <c r="E3924" s="1"/>
      <c r="F3924" s="1">
        <v>3919</v>
      </c>
      <c r="G3924" s="1" t="s">
        <v>67</v>
      </c>
      <c r="H3924" s="1">
        <v>29401</v>
      </c>
      <c r="M3924" s="1">
        <v>0</v>
      </c>
      <c r="N3924" s="1">
        <v>0</v>
      </c>
      <c r="O3924" s="1">
        <v>68</v>
      </c>
      <c r="P3924" s="2" t="s">
        <v>70</v>
      </c>
      <c r="Q3924" s="2">
        <v>68</v>
      </c>
      <c r="R3924" s="1"/>
      <c r="S3924" s="2">
        <v>250</v>
      </c>
      <c r="T3924" s="1"/>
      <c r="U3924" s="1"/>
      <c r="V3924" s="1"/>
      <c r="W3924" s="1"/>
      <c r="X3924" s="35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 t="s">
        <v>72</v>
      </c>
      <c r="AM3924" s="1" t="s">
        <v>75</v>
      </c>
      <c r="AN3924" s="2" t="s">
        <v>70</v>
      </c>
      <c r="AO3924" s="1">
        <v>272</v>
      </c>
      <c r="AP3924" s="1"/>
      <c r="AQ3924" s="2">
        <v>8050</v>
      </c>
      <c r="AR3924" s="36">
        <v>2189600</v>
      </c>
      <c r="AS3924" s="1">
        <v>34</v>
      </c>
      <c r="AT3924" s="45">
        <v>0.57999999999999996</v>
      </c>
      <c r="AU3924" s="36">
        <v>919632</v>
      </c>
      <c r="AV3924" s="36">
        <v>936632</v>
      </c>
      <c r="AW3924" s="1"/>
      <c r="AX3924" s="2"/>
      <c r="AY3924" s="1"/>
      <c r="AZ3924" s="1"/>
      <c r="BA3924" s="36"/>
      <c r="BB3924" s="2"/>
      <c r="BC3924" s="1"/>
      <c r="BD3924" s="1"/>
      <c r="BE3924" s="36">
        <v>919632</v>
      </c>
      <c r="BF3924" s="36">
        <v>936632</v>
      </c>
      <c r="BG3924" s="1"/>
      <c r="BH3924" s="1"/>
      <c r="BI3924" s="1">
        <v>50</v>
      </c>
      <c r="BJ3924" s="1">
        <v>0</v>
      </c>
      <c r="BK3924" s="1">
        <v>0.03</v>
      </c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37" t="s">
        <v>76</v>
      </c>
    </row>
    <row r="3925" spans="1:77" x14ac:dyDescent="0.25">
      <c r="A3925" s="1">
        <v>3920</v>
      </c>
      <c r="B3925" s="1"/>
      <c r="C3925" s="1"/>
      <c r="D3925" s="1"/>
      <c r="E3925" s="1"/>
      <c r="F3925" s="1">
        <v>3920</v>
      </c>
      <c r="G3925" s="1" t="s">
        <v>67</v>
      </c>
      <c r="H3925" s="1">
        <v>30392</v>
      </c>
      <c r="M3925" s="1">
        <v>0</v>
      </c>
      <c r="N3925" s="1">
        <v>0</v>
      </c>
      <c r="O3925" s="1">
        <v>65.8</v>
      </c>
      <c r="P3925" s="2" t="s">
        <v>70</v>
      </c>
      <c r="Q3925" s="2">
        <v>65.8</v>
      </c>
      <c r="R3925" s="1"/>
      <c r="S3925" s="2">
        <v>300</v>
      </c>
      <c r="T3925" s="1"/>
      <c r="U3925" s="1"/>
      <c r="V3925" s="1"/>
      <c r="W3925" s="1"/>
      <c r="X3925" s="35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 t="s">
        <v>72</v>
      </c>
      <c r="AM3925" s="1" t="s">
        <v>73</v>
      </c>
      <c r="AN3925" s="2" t="s">
        <v>70</v>
      </c>
      <c r="AO3925" s="1">
        <v>263.2</v>
      </c>
      <c r="AP3925" s="1"/>
      <c r="AQ3925" s="2">
        <v>7450</v>
      </c>
      <c r="AR3925" s="36">
        <v>1960840</v>
      </c>
      <c r="AS3925" s="1">
        <v>24</v>
      </c>
      <c r="AT3925" s="45">
        <v>0.85</v>
      </c>
      <c r="AU3925" s="36">
        <v>294126</v>
      </c>
      <c r="AV3925" s="36">
        <v>313866</v>
      </c>
      <c r="AW3925" s="1"/>
      <c r="AX3925" s="2"/>
      <c r="AY3925" s="1"/>
      <c r="AZ3925" s="1"/>
      <c r="BA3925" s="36"/>
      <c r="BB3925" s="2"/>
      <c r="BC3925" s="1"/>
      <c r="BD3925" s="1"/>
      <c r="BE3925" s="36">
        <v>294126</v>
      </c>
      <c r="BF3925" s="36">
        <v>313866</v>
      </c>
      <c r="BG3925" s="1"/>
      <c r="BH3925" s="1"/>
      <c r="BI3925" s="1">
        <v>50</v>
      </c>
      <c r="BJ3925" s="1">
        <v>0</v>
      </c>
      <c r="BK3925" s="1">
        <v>0.03</v>
      </c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37" t="s">
        <v>76</v>
      </c>
    </row>
    <row r="3926" spans="1:77" x14ac:dyDescent="0.25">
      <c r="A3926" s="1">
        <v>3921</v>
      </c>
      <c r="B3926" s="1"/>
      <c r="C3926" s="1"/>
      <c r="D3926" s="1"/>
      <c r="E3926" s="1"/>
      <c r="F3926" s="1">
        <v>3921</v>
      </c>
      <c r="G3926" s="1" t="s">
        <v>67</v>
      </c>
      <c r="H3926" s="1">
        <v>30400</v>
      </c>
      <c r="M3926" s="1">
        <v>0</v>
      </c>
      <c r="N3926" s="1">
        <v>0</v>
      </c>
      <c r="O3926" s="1">
        <v>62.4</v>
      </c>
      <c r="P3926" s="2" t="s">
        <v>70</v>
      </c>
      <c r="Q3926" s="2">
        <v>62.4</v>
      </c>
      <c r="R3926" s="1"/>
      <c r="S3926" s="2">
        <v>300</v>
      </c>
      <c r="T3926" s="1"/>
      <c r="U3926" s="1"/>
      <c r="V3926" s="1"/>
      <c r="W3926" s="1"/>
      <c r="X3926" s="35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 t="s">
        <v>72</v>
      </c>
      <c r="AM3926" s="1" t="s">
        <v>75</v>
      </c>
      <c r="AN3926" s="2" t="s">
        <v>70</v>
      </c>
      <c r="AO3926" s="1">
        <v>249.6</v>
      </c>
      <c r="AP3926" s="1"/>
      <c r="AQ3926" s="2">
        <v>8050</v>
      </c>
      <c r="AR3926" s="36">
        <v>2009280</v>
      </c>
      <c r="AS3926" s="1">
        <v>38</v>
      </c>
      <c r="AT3926" s="45">
        <v>0.66</v>
      </c>
      <c r="AU3926" s="36">
        <v>683155.2</v>
      </c>
      <c r="AV3926" s="36">
        <v>701875.19999999995</v>
      </c>
      <c r="AW3926" s="1"/>
      <c r="AX3926" s="2"/>
      <c r="AY3926" s="1"/>
      <c r="AZ3926" s="1"/>
      <c r="BA3926" s="36"/>
      <c r="BB3926" s="2"/>
      <c r="BC3926" s="1"/>
      <c r="BD3926" s="1"/>
      <c r="BE3926" s="36">
        <v>683155.2</v>
      </c>
      <c r="BF3926" s="36">
        <v>701875.19999999995</v>
      </c>
      <c r="BG3926" s="1"/>
      <c r="BH3926" s="1"/>
      <c r="BI3926" s="1">
        <v>50</v>
      </c>
      <c r="BJ3926" s="1">
        <v>0</v>
      </c>
      <c r="BK3926" s="1">
        <v>0.03</v>
      </c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37" t="s">
        <v>76</v>
      </c>
    </row>
    <row r="3927" spans="1:77" x14ac:dyDescent="0.25">
      <c r="A3927" s="1">
        <v>3922</v>
      </c>
      <c r="B3927" s="1"/>
      <c r="C3927" s="1"/>
      <c r="D3927" s="1"/>
      <c r="E3927" s="1"/>
      <c r="F3927" s="1">
        <v>3922</v>
      </c>
      <c r="G3927" s="1" t="s">
        <v>67</v>
      </c>
      <c r="H3927" s="1">
        <v>30409</v>
      </c>
      <c r="M3927" s="1">
        <v>0</v>
      </c>
      <c r="N3927" s="1">
        <v>1</v>
      </c>
      <c r="O3927" s="1">
        <v>4.8</v>
      </c>
      <c r="P3927" s="2" t="s">
        <v>70</v>
      </c>
      <c r="Q3927" s="2">
        <v>104.8</v>
      </c>
      <c r="R3927" s="1"/>
      <c r="S3927" s="2">
        <v>250</v>
      </c>
      <c r="T3927" s="1"/>
      <c r="U3927" s="1"/>
      <c r="V3927" s="1"/>
      <c r="W3927" s="1"/>
      <c r="X3927" s="35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 t="s">
        <v>72</v>
      </c>
      <c r="AM3927" s="1" t="s">
        <v>74</v>
      </c>
      <c r="AN3927" s="2" t="s">
        <v>70</v>
      </c>
      <c r="AO3927" s="1">
        <v>419.2</v>
      </c>
      <c r="AP3927" s="1"/>
      <c r="AQ3927" s="2">
        <v>7650</v>
      </c>
      <c r="AR3927" s="36">
        <v>3206880</v>
      </c>
      <c r="AS3927" s="1">
        <v>35</v>
      </c>
      <c r="AT3927" s="45">
        <v>0.93</v>
      </c>
      <c r="AU3927" s="36">
        <v>224481.59999999963</v>
      </c>
      <c r="AV3927" s="36">
        <v>250681.59999999963</v>
      </c>
      <c r="AW3927" s="1"/>
      <c r="AX3927" s="2"/>
      <c r="AY3927" s="1"/>
      <c r="AZ3927" s="1"/>
      <c r="BA3927" s="36"/>
      <c r="BB3927" s="2"/>
      <c r="BC3927" s="1"/>
      <c r="BD3927" s="1"/>
      <c r="BE3927" s="36">
        <v>224481.59999999963</v>
      </c>
      <c r="BF3927" s="36">
        <v>250681.59999999963</v>
      </c>
      <c r="BG3927" s="1"/>
      <c r="BH3927" s="1"/>
      <c r="BI3927" s="1">
        <v>50</v>
      </c>
      <c r="BJ3927" s="1">
        <v>0</v>
      </c>
      <c r="BK3927" s="1">
        <v>0.03</v>
      </c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37" t="s">
        <v>76</v>
      </c>
    </row>
    <row r="3928" spans="1:77" x14ac:dyDescent="0.25">
      <c r="A3928" s="1">
        <v>3923</v>
      </c>
      <c r="B3928" s="1"/>
      <c r="C3928" s="1"/>
      <c r="D3928" s="1"/>
      <c r="E3928" s="1"/>
      <c r="F3928" s="1">
        <v>3923</v>
      </c>
      <c r="G3928" s="1" t="s">
        <v>67</v>
      </c>
      <c r="H3928" s="1">
        <v>30508</v>
      </c>
      <c r="M3928" s="1">
        <v>0</v>
      </c>
      <c r="N3928" s="1">
        <v>1</v>
      </c>
      <c r="O3928" s="1">
        <v>84.5</v>
      </c>
      <c r="P3928" s="2" t="s">
        <v>70</v>
      </c>
      <c r="Q3928" s="2">
        <v>184.5</v>
      </c>
      <c r="R3928" s="1"/>
      <c r="S3928" s="2">
        <v>350</v>
      </c>
      <c r="T3928" s="1"/>
      <c r="U3928" s="1"/>
      <c r="V3928" s="1"/>
      <c r="W3928" s="1"/>
      <c r="X3928" s="35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 t="s">
        <v>72</v>
      </c>
      <c r="AM3928" s="1" t="s">
        <v>75</v>
      </c>
      <c r="AN3928" s="2" t="s">
        <v>70</v>
      </c>
      <c r="AO3928" s="1">
        <v>738</v>
      </c>
      <c r="AP3928" s="1"/>
      <c r="AQ3928" s="2">
        <v>8050</v>
      </c>
      <c r="AR3928" s="36">
        <v>5940900</v>
      </c>
      <c r="AS3928" s="1">
        <v>33</v>
      </c>
      <c r="AT3928" s="45">
        <v>0.56000000000000005</v>
      </c>
      <c r="AU3928" s="36">
        <v>2613995.9999999995</v>
      </c>
      <c r="AV3928" s="36">
        <v>2678570.9999999995</v>
      </c>
      <c r="AW3928" s="1"/>
      <c r="AX3928" s="2"/>
      <c r="AY3928" s="1"/>
      <c r="AZ3928" s="1"/>
      <c r="BA3928" s="36"/>
      <c r="BB3928" s="2"/>
      <c r="BC3928" s="1"/>
      <c r="BD3928" s="1"/>
      <c r="BE3928" s="36">
        <v>2613995.9999999995</v>
      </c>
      <c r="BF3928" s="36">
        <v>2678570.9999999995</v>
      </c>
      <c r="BG3928" s="1"/>
      <c r="BH3928" s="1"/>
      <c r="BI3928" s="1">
        <v>50</v>
      </c>
      <c r="BJ3928" s="1">
        <v>0</v>
      </c>
      <c r="BK3928" s="1">
        <v>0.03</v>
      </c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37" t="s">
        <v>76</v>
      </c>
    </row>
    <row r="3929" spans="1:77" x14ac:dyDescent="0.25">
      <c r="A3929" s="1">
        <v>3924</v>
      </c>
      <c r="B3929" s="1"/>
      <c r="C3929" s="1"/>
      <c r="D3929" s="1"/>
      <c r="E3929" s="1"/>
      <c r="F3929" s="1">
        <v>3924</v>
      </c>
      <c r="G3929" s="1" t="s">
        <v>67</v>
      </c>
      <c r="H3929" s="1">
        <v>30580</v>
      </c>
      <c r="M3929" s="1">
        <v>0</v>
      </c>
      <c r="N3929" s="1">
        <v>0</v>
      </c>
      <c r="O3929" s="1">
        <v>42.2</v>
      </c>
      <c r="P3929" s="2" t="s">
        <v>70</v>
      </c>
      <c r="Q3929" s="2">
        <v>42.2</v>
      </c>
      <c r="R3929" s="1"/>
      <c r="S3929" s="2">
        <v>450</v>
      </c>
      <c r="T3929" s="1"/>
      <c r="U3929" s="1"/>
      <c r="V3929" s="1"/>
      <c r="W3929" s="1"/>
      <c r="X3929" s="35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 t="s">
        <v>72</v>
      </c>
      <c r="AM3929" s="1" t="s">
        <v>75</v>
      </c>
      <c r="AN3929" s="2" t="s">
        <v>70</v>
      </c>
      <c r="AO3929" s="1">
        <v>168.8</v>
      </c>
      <c r="AP3929" s="1"/>
      <c r="AQ3929" s="2">
        <v>8050</v>
      </c>
      <c r="AR3929" s="36">
        <v>1358840</v>
      </c>
      <c r="AS3929" s="1">
        <v>29</v>
      </c>
      <c r="AT3929" s="45">
        <v>0.48</v>
      </c>
      <c r="AU3929" s="36">
        <v>706596.8</v>
      </c>
      <c r="AV3929" s="36">
        <v>725586.8</v>
      </c>
      <c r="AW3929" s="1"/>
      <c r="AX3929" s="2"/>
      <c r="AY3929" s="1"/>
      <c r="AZ3929" s="1"/>
      <c r="BA3929" s="36"/>
      <c r="BB3929" s="2"/>
      <c r="BC3929" s="1"/>
      <c r="BD3929" s="1"/>
      <c r="BE3929" s="36">
        <v>706596.8</v>
      </c>
      <c r="BF3929" s="36">
        <v>725586.8</v>
      </c>
      <c r="BG3929" s="1"/>
      <c r="BH3929" s="1"/>
      <c r="BI3929" s="1">
        <v>50</v>
      </c>
      <c r="BJ3929" s="1">
        <v>0</v>
      </c>
      <c r="BK3929" s="1">
        <v>0.03</v>
      </c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37" t="s">
        <v>76</v>
      </c>
    </row>
    <row r="3930" spans="1:77" x14ac:dyDescent="0.25">
      <c r="A3930" s="1">
        <v>3925</v>
      </c>
      <c r="B3930" s="1"/>
      <c r="C3930" s="1"/>
      <c r="D3930" s="1"/>
      <c r="E3930" s="1"/>
      <c r="F3930" s="1">
        <v>3925</v>
      </c>
      <c r="G3930" s="1" t="s">
        <v>67</v>
      </c>
      <c r="H3930" s="1">
        <v>33386</v>
      </c>
      <c r="M3930" s="1">
        <v>0</v>
      </c>
      <c r="N3930" s="1">
        <v>1</v>
      </c>
      <c r="O3930" s="1">
        <v>8.5</v>
      </c>
      <c r="P3930" s="2" t="s">
        <v>70</v>
      </c>
      <c r="Q3930" s="2">
        <v>108.5</v>
      </c>
      <c r="R3930" s="1"/>
      <c r="S3930" s="2">
        <v>350</v>
      </c>
      <c r="T3930" s="1"/>
      <c r="U3930" s="1"/>
      <c r="V3930" s="1"/>
      <c r="W3930" s="1"/>
      <c r="X3930" s="35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 t="s">
        <v>72</v>
      </c>
      <c r="AM3930" s="1" t="s">
        <v>75</v>
      </c>
      <c r="AN3930" s="2" t="s">
        <v>70</v>
      </c>
      <c r="AO3930" s="1">
        <v>434</v>
      </c>
      <c r="AP3930" s="1"/>
      <c r="AQ3930" s="2">
        <v>8050</v>
      </c>
      <c r="AR3930" s="36">
        <v>3493700</v>
      </c>
      <c r="AS3930" s="1">
        <v>34</v>
      </c>
      <c r="AT3930" s="45">
        <v>0.57999999999999996</v>
      </c>
      <c r="AU3930" s="36">
        <v>1467354.0000000002</v>
      </c>
      <c r="AV3930" s="36">
        <v>1505329.0000000002</v>
      </c>
      <c r="AW3930" s="1"/>
      <c r="AX3930" s="2"/>
      <c r="AY3930" s="1"/>
      <c r="AZ3930" s="1"/>
      <c r="BA3930" s="36"/>
      <c r="BB3930" s="2"/>
      <c r="BC3930" s="1"/>
      <c r="BD3930" s="1"/>
      <c r="BE3930" s="36">
        <v>1467354.0000000002</v>
      </c>
      <c r="BF3930" s="36">
        <v>1505329.0000000002</v>
      </c>
      <c r="BG3930" s="1"/>
      <c r="BH3930" s="1"/>
      <c r="BI3930" s="1">
        <v>50</v>
      </c>
      <c r="BJ3930" s="1">
        <v>0</v>
      </c>
      <c r="BK3930" s="1">
        <v>0.03</v>
      </c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37" t="s">
        <v>76</v>
      </c>
    </row>
    <row r="3931" spans="1:77" x14ac:dyDescent="0.25">
      <c r="A3931" s="1">
        <v>3926</v>
      </c>
      <c r="B3931" s="1"/>
      <c r="C3931" s="1"/>
      <c r="D3931" s="1"/>
      <c r="E3931" s="1"/>
      <c r="F3931" s="1">
        <v>3926</v>
      </c>
      <c r="G3931" s="1" t="s">
        <v>67</v>
      </c>
      <c r="H3931" s="1">
        <v>33388</v>
      </c>
      <c r="M3931" s="1">
        <v>0</v>
      </c>
      <c r="N3931" s="1">
        <v>0</v>
      </c>
      <c r="O3931" s="1">
        <v>40.200000000000003</v>
      </c>
      <c r="P3931" s="2" t="s">
        <v>70</v>
      </c>
      <c r="Q3931" s="2">
        <v>40.200000000000003</v>
      </c>
      <c r="R3931" s="1"/>
      <c r="S3931" s="2">
        <v>100</v>
      </c>
      <c r="T3931" s="1"/>
      <c r="U3931" s="1"/>
      <c r="V3931" s="1"/>
      <c r="W3931" s="1"/>
      <c r="X3931" s="35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 t="s">
        <v>72</v>
      </c>
      <c r="AM3931" s="1" t="s">
        <v>75</v>
      </c>
      <c r="AN3931" s="2" t="s">
        <v>70</v>
      </c>
      <c r="AO3931" s="1">
        <v>160.80000000000001</v>
      </c>
      <c r="AP3931" s="1"/>
      <c r="AQ3931" s="2">
        <v>8050</v>
      </c>
      <c r="AR3931" s="36">
        <v>1294440</v>
      </c>
      <c r="AS3931" s="1">
        <v>34</v>
      </c>
      <c r="AT3931" s="45">
        <v>0.57999999999999996</v>
      </c>
      <c r="AU3931" s="36">
        <v>543664.80000000005</v>
      </c>
      <c r="AV3931" s="36">
        <v>547684.80000000005</v>
      </c>
      <c r="AW3931" s="1"/>
      <c r="AX3931" s="2"/>
      <c r="AY3931" s="1"/>
      <c r="AZ3931" s="1"/>
      <c r="BA3931" s="36"/>
      <c r="BB3931" s="2"/>
      <c r="BC3931" s="1"/>
      <c r="BD3931" s="1"/>
      <c r="BE3931" s="36">
        <v>543664.80000000005</v>
      </c>
      <c r="BF3931" s="36">
        <v>547684.80000000005</v>
      </c>
      <c r="BG3931" s="1"/>
      <c r="BH3931" s="1"/>
      <c r="BI3931" s="1">
        <v>50</v>
      </c>
      <c r="BJ3931" s="1">
        <v>0</v>
      </c>
      <c r="BK3931" s="1">
        <v>0.03</v>
      </c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37" t="s">
        <v>76</v>
      </c>
    </row>
    <row r="3932" spans="1:77" x14ac:dyDescent="0.25">
      <c r="A3932" s="1">
        <v>3927</v>
      </c>
      <c r="B3932" s="1"/>
      <c r="C3932" s="1"/>
      <c r="D3932" s="1"/>
      <c r="E3932" s="1"/>
      <c r="F3932" s="1">
        <v>3927</v>
      </c>
      <c r="G3932" s="1" t="s">
        <v>67</v>
      </c>
      <c r="H3932" s="1">
        <v>33389</v>
      </c>
      <c r="M3932" s="1">
        <v>0</v>
      </c>
      <c r="N3932" s="1">
        <v>0</v>
      </c>
      <c r="O3932" s="1">
        <v>79.7</v>
      </c>
      <c r="P3932" s="2" t="s">
        <v>70</v>
      </c>
      <c r="Q3932" s="2">
        <v>79.7</v>
      </c>
      <c r="R3932" s="1"/>
      <c r="S3932" s="2">
        <v>350</v>
      </c>
      <c r="T3932" s="1"/>
      <c r="U3932" s="1"/>
      <c r="V3932" s="1"/>
      <c r="W3932" s="1"/>
      <c r="X3932" s="35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 t="s">
        <v>72</v>
      </c>
      <c r="AM3932" s="1" t="s">
        <v>75</v>
      </c>
      <c r="AN3932" s="2" t="s">
        <v>70</v>
      </c>
      <c r="AO3932" s="1">
        <v>318.8</v>
      </c>
      <c r="AP3932" s="1"/>
      <c r="AQ3932" s="2">
        <v>8050</v>
      </c>
      <c r="AR3932" s="36">
        <v>2566340</v>
      </c>
      <c r="AS3932" s="1">
        <v>34</v>
      </c>
      <c r="AT3932" s="45">
        <v>0.57999999999999996</v>
      </c>
      <c r="AU3932" s="36">
        <v>1077862.8</v>
      </c>
      <c r="AV3932" s="36">
        <v>1105757.8</v>
      </c>
      <c r="AW3932" s="1"/>
      <c r="AX3932" s="2"/>
      <c r="AY3932" s="1"/>
      <c r="AZ3932" s="1"/>
      <c r="BA3932" s="36"/>
      <c r="BB3932" s="2"/>
      <c r="BC3932" s="1"/>
      <c r="BD3932" s="1"/>
      <c r="BE3932" s="36">
        <v>1077862.8</v>
      </c>
      <c r="BF3932" s="36">
        <v>1105757.8</v>
      </c>
      <c r="BG3932" s="1"/>
      <c r="BH3932" s="1"/>
      <c r="BI3932" s="1">
        <v>50</v>
      </c>
      <c r="BJ3932" s="1">
        <v>0</v>
      </c>
      <c r="BK3932" s="1">
        <v>0.03</v>
      </c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37" t="s">
        <v>76</v>
      </c>
    </row>
    <row r="3933" spans="1:77" x14ac:dyDescent="0.25">
      <c r="A3933" s="1">
        <v>3928</v>
      </c>
      <c r="B3933" s="1"/>
      <c r="C3933" s="1"/>
      <c r="D3933" s="1"/>
      <c r="E3933" s="1"/>
      <c r="F3933" s="1">
        <v>3928</v>
      </c>
      <c r="G3933" s="1" t="s">
        <v>67</v>
      </c>
      <c r="H3933" s="1">
        <v>33390</v>
      </c>
      <c r="M3933" s="1">
        <v>0</v>
      </c>
      <c r="N3933" s="1">
        <v>0</v>
      </c>
      <c r="O3933" s="1">
        <v>97.8</v>
      </c>
      <c r="P3933" s="2" t="s">
        <v>70</v>
      </c>
      <c r="Q3933" s="2">
        <v>97.8</v>
      </c>
      <c r="R3933" s="1"/>
      <c r="S3933" s="2">
        <v>350</v>
      </c>
      <c r="T3933" s="1"/>
      <c r="U3933" s="1"/>
      <c r="V3933" s="1"/>
      <c r="W3933" s="1"/>
      <c r="X3933" s="35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 t="s">
        <v>72</v>
      </c>
      <c r="AM3933" s="1" t="s">
        <v>75</v>
      </c>
      <c r="AN3933" s="2" t="s">
        <v>70</v>
      </c>
      <c r="AO3933" s="1">
        <v>391.2</v>
      </c>
      <c r="AP3933" s="1"/>
      <c r="AQ3933" s="2">
        <v>8050</v>
      </c>
      <c r="AR3933" s="36">
        <v>3149160</v>
      </c>
      <c r="AS3933" s="1">
        <v>34</v>
      </c>
      <c r="AT3933" s="45">
        <v>0.57999999999999996</v>
      </c>
      <c r="AU3933" s="36">
        <v>1322647.2000000002</v>
      </c>
      <c r="AV3933" s="36">
        <v>1356877.2000000002</v>
      </c>
      <c r="AW3933" s="1"/>
      <c r="AX3933" s="2"/>
      <c r="AY3933" s="1"/>
      <c r="AZ3933" s="1"/>
      <c r="BA3933" s="36"/>
      <c r="BB3933" s="2"/>
      <c r="BC3933" s="1"/>
      <c r="BD3933" s="1"/>
      <c r="BE3933" s="36">
        <v>1322647.2000000002</v>
      </c>
      <c r="BF3933" s="36">
        <v>1356877.2000000002</v>
      </c>
      <c r="BG3933" s="1"/>
      <c r="BH3933" s="1"/>
      <c r="BI3933" s="1">
        <v>50</v>
      </c>
      <c r="BJ3933" s="1">
        <v>0</v>
      </c>
      <c r="BK3933" s="1">
        <v>0.03</v>
      </c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37" t="s">
        <v>76</v>
      </c>
    </row>
    <row r="3934" spans="1:77" x14ac:dyDescent="0.25">
      <c r="A3934" s="1">
        <v>3929</v>
      </c>
      <c r="B3934" s="1"/>
      <c r="C3934" s="1"/>
      <c r="D3934" s="1"/>
      <c r="E3934" s="1"/>
      <c r="F3934" s="1">
        <v>3929</v>
      </c>
      <c r="G3934" s="1" t="s">
        <v>67</v>
      </c>
      <c r="H3934" s="1">
        <v>33462</v>
      </c>
      <c r="M3934" s="1">
        <v>0</v>
      </c>
      <c r="N3934" s="1">
        <v>0</v>
      </c>
      <c r="O3934" s="1">
        <v>54</v>
      </c>
      <c r="P3934" s="2" t="s">
        <v>70</v>
      </c>
      <c r="Q3934" s="2">
        <v>54</v>
      </c>
      <c r="R3934" s="1"/>
      <c r="S3934" s="2">
        <v>300</v>
      </c>
      <c r="T3934" s="1"/>
      <c r="U3934" s="1"/>
      <c r="V3934" s="1"/>
      <c r="W3934" s="1"/>
      <c r="X3934" s="35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 t="s">
        <v>72</v>
      </c>
      <c r="AM3934" s="1" t="s">
        <v>75</v>
      </c>
      <c r="AN3934" s="2" t="s">
        <v>70</v>
      </c>
      <c r="AO3934" s="1">
        <v>216</v>
      </c>
      <c r="AP3934" s="1"/>
      <c r="AQ3934" s="2">
        <v>8050</v>
      </c>
      <c r="AR3934" s="36">
        <v>1738800</v>
      </c>
      <c r="AS3934" s="1">
        <v>29</v>
      </c>
      <c r="AT3934" s="45">
        <v>0.48</v>
      </c>
      <c r="AU3934" s="36">
        <v>904176</v>
      </c>
      <c r="AV3934" s="36">
        <v>920376</v>
      </c>
      <c r="AW3934" s="1"/>
      <c r="AX3934" s="2"/>
      <c r="AY3934" s="1"/>
      <c r="AZ3934" s="1"/>
      <c r="BA3934" s="36"/>
      <c r="BB3934" s="2"/>
      <c r="BC3934" s="1"/>
      <c r="BD3934" s="1"/>
      <c r="BE3934" s="36">
        <v>904176</v>
      </c>
      <c r="BF3934" s="36">
        <v>920376</v>
      </c>
      <c r="BG3934" s="1"/>
      <c r="BH3934" s="1"/>
      <c r="BI3934" s="1">
        <v>50</v>
      </c>
      <c r="BJ3934" s="1">
        <v>0</v>
      </c>
      <c r="BK3934" s="1">
        <v>0.03</v>
      </c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37" t="s">
        <v>76</v>
      </c>
    </row>
    <row r="3935" spans="1:77" x14ac:dyDescent="0.25">
      <c r="A3935" s="1">
        <v>3930</v>
      </c>
      <c r="B3935" s="1"/>
      <c r="C3935" s="1"/>
      <c r="D3935" s="1"/>
      <c r="E3935" s="1"/>
      <c r="F3935" s="1">
        <v>3930</v>
      </c>
      <c r="G3935" s="1" t="s">
        <v>67</v>
      </c>
      <c r="H3935" s="1">
        <v>33519</v>
      </c>
      <c r="M3935" s="1">
        <v>0</v>
      </c>
      <c r="N3935" s="1">
        <v>0</v>
      </c>
      <c r="O3935" s="1">
        <v>93</v>
      </c>
      <c r="P3935" s="2" t="s">
        <v>70</v>
      </c>
      <c r="Q3935" s="2">
        <v>93</v>
      </c>
      <c r="R3935" s="1"/>
      <c r="S3935" s="2">
        <v>250</v>
      </c>
      <c r="T3935" s="1"/>
      <c r="U3935" s="1"/>
      <c r="V3935" s="1"/>
      <c r="W3935" s="1"/>
      <c r="X3935" s="35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 t="s">
        <v>72</v>
      </c>
      <c r="AM3935" s="1" t="s">
        <v>74</v>
      </c>
      <c r="AN3935" s="2" t="s">
        <v>70</v>
      </c>
      <c r="AO3935" s="1">
        <v>372</v>
      </c>
      <c r="AP3935" s="1"/>
      <c r="AQ3935" s="2">
        <v>7650</v>
      </c>
      <c r="AR3935" s="36">
        <v>2845800</v>
      </c>
      <c r="AS3935" s="1">
        <v>34</v>
      </c>
      <c r="AT3935" s="45">
        <v>0.93</v>
      </c>
      <c r="AU3935" s="36">
        <v>199206</v>
      </c>
      <c r="AV3935" s="36">
        <v>222456</v>
      </c>
      <c r="AW3935" s="1"/>
      <c r="AX3935" s="2"/>
      <c r="AY3935" s="1"/>
      <c r="AZ3935" s="1"/>
      <c r="BA3935" s="36"/>
      <c r="BB3935" s="2"/>
      <c r="BC3935" s="1"/>
      <c r="BD3935" s="1"/>
      <c r="BE3935" s="36">
        <v>199206</v>
      </c>
      <c r="BF3935" s="36">
        <v>222456</v>
      </c>
      <c r="BG3935" s="1"/>
      <c r="BH3935" s="1"/>
      <c r="BI3935" s="1">
        <v>50</v>
      </c>
      <c r="BJ3935" s="1">
        <v>0</v>
      </c>
      <c r="BK3935" s="1">
        <v>0.03</v>
      </c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37" t="s">
        <v>76</v>
      </c>
    </row>
    <row r="3936" spans="1:77" x14ac:dyDescent="0.25">
      <c r="A3936" s="1">
        <v>3931</v>
      </c>
      <c r="B3936" s="1"/>
      <c r="C3936" s="1"/>
      <c r="D3936" s="1"/>
      <c r="E3936" s="1"/>
      <c r="F3936" s="1">
        <v>3931</v>
      </c>
      <c r="G3936" s="1" t="s">
        <v>67</v>
      </c>
      <c r="H3936" s="1">
        <v>33678</v>
      </c>
      <c r="M3936" s="1">
        <v>0</v>
      </c>
      <c r="N3936" s="1">
        <v>1</v>
      </c>
      <c r="O3936" s="1">
        <v>21</v>
      </c>
      <c r="P3936" s="2" t="s">
        <v>70</v>
      </c>
      <c r="Q3936" s="2">
        <v>121</v>
      </c>
      <c r="R3936" s="1"/>
      <c r="S3936" s="2">
        <v>350</v>
      </c>
      <c r="T3936" s="1"/>
      <c r="U3936" s="1"/>
      <c r="V3936" s="1"/>
      <c r="W3936" s="1"/>
      <c r="X3936" s="35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 t="s">
        <v>72</v>
      </c>
      <c r="AM3936" s="1" t="s">
        <v>73</v>
      </c>
      <c r="AN3936" s="2" t="s">
        <v>70</v>
      </c>
      <c r="AO3936" s="1">
        <v>484</v>
      </c>
      <c r="AP3936" s="1"/>
      <c r="AQ3936" s="2">
        <v>7450</v>
      </c>
      <c r="AR3936" s="36">
        <v>3605800</v>
      </c>
      <c r="AS3936" s="1">
        <v>34</v>
      </c>
      <c r="AT3936" s="45">
        <v>0.85</v>
      </c>
      <c r="AU3936" s="36">
        <v>540870</v>
      </c>
      <c r="AV3936" s="36">
        <v>583220</v>
      </c>
      <c r="AW3936" s="1"/>
      <c r="AX3936" s="2"/>
      <c r="AY3936" s="1"/>
      <c r="AZ3936" s="1"/>
      <c r="BA3936" s="36"/>
      <c r="BB3936" s="2"/>
      <c r="BC3936" s="1"/>
      <c r="BD3936" s="1"/>
      <c r="BE3936" s="36">
        <v>540870</v>
      </c>
      <c r="BF3936" s="36">
        <v>583220</v>
      </c>
      <c r="BG3936" s="1"/>
      <c r="BH3936" s="1"/>
      <c r="BI3936" s="1">
        <v>50</v>
      </c>
      <c r="BJ3936" s="1">
        <v>0</v>
      </c>
      <c r="BK3936" s="1">
        <v>0.03</v>
      </c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37" t="s">
        <v>76</v>
      </c>
    </row>
    <row r="3937" spans="1:77" x14ac:dyDescent="0.25">
      <c r="A3937" s="1">
        <v>3932</v>
      </c>
      <c r="B3937" s="1"/>
      <c r="C3937" s="1"/>
      <c r="D3937" s="1"/>
      <c r="E3937" s="1"/>
      <c r="F3937" s="1">
        <v>3932</v>
      </c>
      <c r="G3937" s="1" t="s">
        <v>67</v>
      </c>
      <c r="H3937" s="1">
        <v>33689</v>
      </c>
      <c r="M3937" s="1">
        <v>0</v>
      </c>
      <c r="N3937" s="1">
        <v>0</v>
      </c>
      <c r="O3937" s="1">
        <v>11</v>
      </c>
      <c r="P3937" s="2" t="s">
        <v>70</v>
      </c>
      <c r="Q3937" s="2">
        <v>11</v>
      </c>
      <c r="R3937" s="1"/>
      <c r="S3937" s="2">
        <v>250</v>
      </c>
      <c r="T3937" s="1"/>
      <c r="U3937" s="1"/>
      <c r="V3937" s="1"/>
      <c r="W3937" s="1"/>
      <c r="X3937" s="35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 t="s">
        <v>72</v>
      </c>
      <c r="AM3937" s="1" t="s">
        <v>73</v>
      </c>
      <c r="AN3937" s="2" t="s">
        <v>70</v>
      </c>
      <c r="AO3937" s="1">
        <v>44</v>
      </c>
      <c r="AP3937" s="1"/>
      <c r="AQ3937" s="2">
        <v>7450</v>
      </c>
      <c r="AR3937" s="36">
        <v>327800</v>
      </c>
      <c r="AS3937" s="1">
        <v>32</v>
      </c>
      <c r="AT3937" s="45">
        <v>0.85</v>
      </c>
      <c r="AU3937" s="36">
        <v>49170</v>
      </c>
      <c r="AV3937" s="36">
        <v>51920</v>
      </c>
      <c r="AW3937" s="1"/>
      <c r="AX3937" s="2"/>
      <c r="AY3937" s="1"/>
      <c r="AZ3937" s="1"/>
      <c r="BA3937" s="36"/>
      <c r="BB3937" s="2"/>
      <c r="BC3937" s="1"/>
      <c r="BD3937" s="1"/>
      <c r="BE3937" s="36">
        <v>49170</v>
      </c>
      <c r="BF3937" s="36">
        <v>51920</v>
      </c>
      <c r="BG3937" s="1"/>
      <c r="BH3937" s="1"/>
      <c r="BI3937" s="1">
        <v>50</v>
      </c>
      <c r="BJ3937" s="1">
        <v>0</v>
      </c>
      <c r="BK3937" s="1">
        <v>0.03</v>
      </c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37" t="s">
        <v>76</v>
      </c>
    </row>
    <row r="3938" spans="1:77" x14ac:dyDescent="0.25">
      <c r="A3938" s="1">
        <v>3933</v>
      </c>
      <c r="B3938" s="1"/>
      <c r="C3938" s="1"/>
      <c r="D3938" s="1"/>
      <c r="E3938" s="1"/>
      <c r="F3938" s="1">
        <v>3933</v>
      </c>
      <c r="G3938" s="1" t="s">
        <v>67</v>
      </c>
      <c r="H3938" s="1">
        <v>33722</v>
      </c>
      <c r="M3938" s="1">
        <v>0</v>
      </c>
      <c r="N3938" s="1">
        <v>0</v>
      </c>
      <c r="O3938" s="1">
        <v>96</v>
      </c>
      <c r="P3938" s="2" t="s">
        <v>70</v>
      </c>
      <c r="Q3938" s="2">
        <v>96</v>
      </c>
      <c r="R3938" s="1"/>
      <c r="S3938" s="2">
        <v>300</v>
      </c>
      <c r="T3938" s="1"/>
      <c r="U3938" s="1"/>
      <c r="V3938" s="1"/>
      <c r="W3938" s="1"/>
      <c r="X3938" s="35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 t="s">
        <v>72</v>
      </c>
      <c r="AM3938" s="1" t="s">
        <v>73</v>
      </c>
      <c r="AN3938" s="2" t="s">
        <v>70</v>
      </c>
      <c r="AO3938" s="1">
        <v>384</v>
      </c>
      <c r="AP3938" s="1"/>
      <c r="AQ3938" s="2">
        <v>7450</v>
      </c>
      <c r="AR3938" s="36">
        <v>2860800</v>
      </c>
      <c r="AS3938" s="1">
        <v>26</v>
      </c>
      <c r="AT3938" s="45">
        <v>0.85</v>
      </c>
      <c r="AU3938" s="36">
        <v>429120</v>
      </c>
      <c r="AV3938" s="36">
        <v>457920</v>
      </c>
      <c r="AW3938" s="1"/>
      <c r="AX3938" s="2"/>
      <c r="AY3938" s="1"/>
      <c r="AZ3938" s="1"/>
      <c r="BA3938" s="36"/>
      <c r="BB3938" s="2"/>
      <c r="BC3938" s="1"/>
      <c r="BD3938" s="1"/>
      <c r="BE3938" s="36">
        <v>429120</v>
      </c>
      <c r="BF3938" s="36">
        <v>457920</v>
      </c>
      <c r="BG3938" s="1"/>
      <c r="BH3938" s="1"/>
      <c r="BI3938" s="1">
        <v>50</v>
      </c>
      <c r="BJ3938" s="1">
        <v>0</v>
      </c>
      <c r="BK3938" s="1">
        <v>0.03</v>
      </c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37" t="s">
        <v>76</v>
      </c>
    </row>
    <row r="3939" spans="1:77" x14ac:dyDescent="0.25">
      <c r="A3939" s="1">
        <v>3934</v>
      </c>
      <c r="B3939" s="1"/>
      <c r="C3939" s="1"/>
      <c r="D3939" s="1"/>
      <c r="E3939" s="1"/>
      <c r="F3939" s="1">
        <v>3934</v>
      </c>
      <c r="G3939" s="1" t="s">
        <v>67</v>
      </c>
      <c r="H3939" s="1">
        <v>33794</v>
      </c>
      <c r="M3939" s="1">
        <v>0</v>
      </c>
      <c r="N3939" s="1">
        <v>0</v>
      </c>
      <c r="O3939" s="1">
        <v>78</v>
      </c>
      <c r="P3939" s="2" t="s">
        <v>70</v>
      </c>
      <c r="Q3939" s="2">
        <v>78</v>
      </c>
      <c r="R3939" s="1"/>
      <c r="S3939" s="2">
        <v>350</v>
      </c>
      <c r="T3939" s="1"/>
      <c r="U3939" s="1"/>
      <c r="V3939" s="1"/>
      <c r="W3939" s="1"/>
      <c r="X3939" s="35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 t="s">
        <v>72</v>
      </c>
      <c r="AM3939" s="1" t="s">
        <v>73</v>
      </c>
      <c r="AN3939" s="2" t="s">
        <v>70</v>
      </c>
      <c r="AO3939" s="1">
        <v>312</v>
      </c>
      <c r="AP3939" s="1"/>
      <c r="AQ3939" s="2">
        <v>7450</v>
      </c>
      <c r="AR3939" s="36">
        <v>2324400</v>
      </c>
      <c r="AS3939" s="1">
        <v>23</v>
      </c>
      <c r="AT3939" s="45">
        <v>0.85</v>
      </c>
      <c r="AU3939" s="36">
        <v>348660</v>
      </c>
      <c r="AV3939" s="36">
        <v>375960</v>
      </c>
      <c r="AW3939" s="1"/>
      <c r="AX3939" s="2"/>
      <c r="AY3939" s="1"/>
      <c r="AZ3939" s="1"/>
      <c r="BA3939" s="36"/>
      <c r="BB3939" s="2"/>
      <c r="BC3939" s="1"/>
      <c r="BD3939" s="1"/>
      <c r="BE3939" s="36">
        <v>348660</v>
      </c>
      <c r="BF3939" s="36">
        <v>375960</v>
      </c>
      <c r="BG3939" s="1"/>
      <c r="BH3939" s="1"/>
      <c r="BI3939" s="1">
        <v>50</v>
      </c>
      <c r="BJ3939" s="1">
        <v>0</v>
      </c>
      <c r="BK3939" s="1">
        <v>0.03</v>
      </c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37" t="s">
        <v>76</v>
      </c>
    </row>
    <row r="3940" spans="1:77" x14ac:dyDescent="0.25">
      <c r="A3940" s="1">
        <v>3935</v>
      </c>
      <c r="B3940" s="1"/>
      <c r="C3940" s="1"/>
      <c r="D3940" s="1"/>
      <c r="E3940" s="1"/>
      <c r="F3940" s="1">
        <v>3935</v>
      </c>
      <c r="G3940" s="1" t="s">
        <v>67</v>
      </c>
      <c r="H3940" s="1">
        <v>33797</v>
      </c>
      <c r="M3940" s="1">
        <v>0</v>
      </c>
      <c r="N3940" s="1">
        <v>2</v>
      </c>
      <c r="O3940" s="1">
        <v>25</v>
      </c>
      <c r="P3940" s="2" t="s">
        <v>70</v>
      </c>
      <c r="Q3940" s="2">
        <v>225</v>
      </c>
      <c r="R3940" s="1"/>
      <c r="S3940" s="2">
        <v>310</v>
      </c>
      <c r="T3940" s="1"/>
      <c r="U3940" s="1"/>
      <c r="V3940" s="1"/>
      <c r="W3940" s="1"/>
      <c r="X3940" s="35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 t="s">
        <v>72</v>
      </c>
      <c r="AM3940" s="1" t="s">
        <v>75</v>
      </c>
      <c r="AN3940" s="2" t="s">
        <v>70</v>
      </c>
      <c r="AO3940" s="1">
        <v>900</v>
      </c>
      <c r="AP3940" s="1"/>
      <c r="AQ3940" s="2">
        <v>8050</v>
      </c>
      <c r="AR3940" s="36">
        <v>7245000</v>
      </c>
      <c r="AS3940" s="1">
        <v>34</v>
      </c>
      <c r="AT3940" s="45">
        <v>0.57999999999999996</v>
      </c>
      <c r="AU3940" s="36">
        <v>3042900</v>
      </c>
      <c r="AV3940" s="36">
        <v>3112650</v>
      </c>
      <c r="AW3940" s="1"/>
      <c r="AX3940" s="2"/>
      <c r="AY3940" s="1"/>
      <c r="AZ3940" s="1"/>
      <c r="BA3940" s="36"/>
      <c r="BB3940" s="2"/>
      <c r="BC3940" s="1"/>
      <c r="BD3940" s="1"/>
      <c r="BE3940" s="36">
        <v>3042900</v>
      </c>
      <c r="BF3940" s="36">
        <v>3112650</v>
      </c>
      <c r="BG3940" s="1"/>
      <c r="BH3940" s="1"/>
      <c r="BI3940" s="1">
        <v>50</v>
      </c>
      <c r="BJ3940" s="1">
        <v>0</v>
      </c>
      <c r="BK3940" s="1">
        <v>0.03</v>
      </c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37" t="s">
        <v>76</v>
      </c>
    </row>
    <row r="3941" spans="1:77" x14ac:dyDescent="0.25">
      <c r="A3941" s="1">
        <v>3936</v>
      </c>
      <c r="B3941" s="1"/>
      <c r="C3941" s="1"/>
      <c r="D3941" s="1"/>
      <c r="E3941" s="1"/>
      <c r="F3941" s="1">
        <v>3936</v>
      </c>
      <c r="G3941" s="1" t="s">
        <v>67</v>
      </c>
      <c r="H3941" s="1">
        <v>33820</v>
      </c>
      <c r="M3941" s="1">
        <v>0</v>
      </c>
      <c r="N3941" s="1">
        <v>1</v>
      </c>
      <c r="O3941" s="1">
        <v>77</v>
      </c>
      <c r="P3941" s="2" t="s">
        <v>70</v>
      </c>
      <c r="Q3941" s="2">
        <v>177</v>
      </c>
      <c r="R3941" s="1"/>
      <c r="S3941" s="2">
        <v>300</v>
      </c>
      <c r="T3941" s="1"/>
      <c r="U3941" s="1"/>
      <c r="V3941" s="1"/>
      <c r="W3941" s="1"/>
      <c r="X3941" s="35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 t="s">
        <v>72</v>
      </c>
      <c r="AM3941" s="1" t="s">
        <v>74</v>
      </c>
      <c r="AN3941" s="2" t="s">
        <v>70</v>
      </c>
      <c r="AO3941" s="1">
        <v>708</v>
      </c>
      <c r="AP3941" s="1"/>
      <c r="AQ3941" s="2">
        <v>7650</v>
      </c>
      <c r="AR3941" s="36">
        <v>5416200</v>
      </c>
      <c r="AS3941" s="1">
        <v>24</v>
      </c>
      <c r="AT3941" s="45">
        <v>0.93</v>
      </c>
      <c r="AU3941" s="36">
        <v>379134</v>
      </c>
      <c r="AV3941" s="36">
        <v>432234</v>
      </c>
      <c r="AW3941" s="1"/>
      <c r="AX3941" s="2"/>
      <c r="AY3941" s="1"/>
      <c r="AZ3941" s="1"/>
      <c r="BA3941" s="36"/>
      <c r="BB3941" s="2"/>
      <c r="BC3941" s="1"/>
      <c r="BD3941" s="1"/>
      <c r="BE3941" s="36">
        <v>379134</v>
      </c>
      <c r="BF3941" s="36">
        <v>432234</v>
      </c>
      <c r="BG3941" s="1"/>
      <c r="BH3941" s="1"/>
      <c r="BI3941" s="1">
        <v>50</v>
      </c>
      <c r="BJ3941" s="1">
        <v>0</v>
      </c>
      <c r="BK3941" s="1">
        <v>0.03</v>
      </c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37" t="s">
        <v>76</v>
      </c>
    </row>
    <row r="3942" spans="1:77" x14ac:dyDescent="0.25">
      <c r="A3942" s="1">
        <v>3937</v>
      </c>
      <c r="B3942" s="1"/>
      <c r="C3942" s="1"/>
      <c r="D3942" s="1"/>
      <c r="E3942" s="1"/>
      <c r="F3942" s="1">
        <v>3937</v>
      </c>
      <c r="G3942" s="1" t="s">
        <v>67</v>
      </c>
      <c r="H3942" s="1">
        <v>33957</v>
      </c>
      <c r="M3942" s="1">
        <v>0</v>
      </c>
      <c r="N3942" s="1">
        <v>1</v>
      </c>
      <c r="O3942" s="1">
        <v>6</v>
      </c>
      <c r="P3942" s="2" t="s">
        <v>70</v>
      </c>
      <c r="Q3942" s="2">
        <v>106</v>
      </c>
      <c r="R3942" s="1"/>
      <c r="S3942" s="2">
        <v>250</v>
      </c>
      <c r="T3942" s="1"/>
      <c r="U3942" s="1"/>
      <c r="V3942" s="1"/>
      <c r="W3942" s="1"/>
      <c r="X3942" s="35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 t="s">
        <v>72</v>
      </c>
      <c r="AM3942" s="1" t="s">
        <v>74</v>
      </c>
      <c r="AN3942" s="2" t="s">
        <v>70</v>
      </c>
      <c r="AO3942" s="1">
        <v>424</v>
      </c>
      <c r="AP3942" s="1"/>
      <c r="AQ3942" s="2">
        <v>7650</v>
      </c>
      <c r="AR3942" s="36">
        <v>3243600</v>
      </c>
      <c r="AS3942" s="1">
        <v>18</v>
      </c>
      <c r="AT3942" s="45">
        <v>0.86</v>
      </c>
      <c r="AU3942" s="36">
        <v>454104</v>
      </c>
      <c r="AV3942" s="36">
        <v>480604</v>
      </c>
      <c r="AW3942" s="1"/>
      <c r="AX3942" s="2"/>
      <c r="AY3942" s="1"/>
      <c r="AZ3942" s="1"/>
      <c r="BA3942" s="36"/>
      <c r="BB3942" s="2"/>
      <c r="BC3942" s="1"/>
      <c r="BD3942" s="1"/>
      <c r="BE3942" s="36">
        <v>454104</v>
      </c>
      <c r="BF3942" s="36">
        <v>480604</v>
      </c>
      <c r="BG3942" s="1"/>
      <c r="BH3942" s="1"/>
      <c r="BI3942" s="1">
        <v>50</v>
      </c>
      <c r="BJ3942" s="1">
        <v>0</v>
      </c>
      <c r="BK3942" s="1">
        <v>0.03</v>
      </c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37" t="s">
        <v>76</v>
      </c>
    </row>
    <row r="3943" spans="1:77" x14ac:dyDescent="0.25">
      <c r="A3943" s="1">
        <v>3938</v>
      </c>
      <c r="B3943" s="1"/>
      <c r="C3943" s="1"/>
      <c r="D3943" s="1"/>
      <c r="E3943" s="1"/>
      <c r="F3943" s="1">
        <v>3938</v>
      </c>
      <c r="G3943" s="1" t="s">
        <v>67</v>
      </c>
      <c r="H3943" s="1">
        <v>34040</v>
      </c>
      <c r="M3943" s="1">
        <v>0</v>
      </c>
      <c r="N3943" s="1">
        <v>1</v>
      </c>
      <c r="O3943" s="1">
        <v>1</v>
      </c>
      <c r="P3943" s="2" t="s">
        <v>70</v>
      </c>
      <c r="Q3943" s="2">
        <v>101</v>
      </c>
      <c r="R3943" s="1"/>
      <c r="S3943" s="2">
        <v>300</v>
      </c>
      <c r="T3943" s="1"/>
      <c r="U3943" s="1"/>
      <c r="V3943" s="1"/>
      <c r="W3943" s="1"/>
      <c r="X3943" s="35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 t="s">
        <v>72</v>
      </c>
      <c r="AM3943" s="1" t="s">
        <v>74</v>
      </c>
      <c r="AN3943" s="2" t="s">
        <v>70</v>
      </c>
      <c r="AO3943" s="1">
        <v>404</v>
      </c>
      <c r="AP3943" s="1"/>
      <c r="AQ3943" s="2">
        <v>7650</v>
      </c>
      <c r="AR3943" s="36">
        <v>3090600</v>
      </c>
      <c r="AS3943" s="1">
        <v>24</v>
      </c>
      <c r="AT3943" s="45">
        <v>0.93</v>
      </c>
      <c r="AU3943" s="36">
        <v>216342</v>
      </c>
      <c r="AV3943" s="36">
        <v>246642</v>
      </c>
      <c r="AW3943" s="1"/>
      <c r="AX3943" s="2"/>
      <c r="AY3943" s="1"/>
      <c r="AZ3943" s="1"/>
      <c r="BA3943" s="36"/>
      <c r="BB3943" s="2"/>
      <c r="BC3943" s="1"/>
      <c r="BD3943" s="1"/>
      <c r="BE3943" s="36">
        <v>216342</v>
      </c>
      <c r="BF3943" s="36">
        <v>246642</v>
      </c>
      <c r="BG3943" s="1"/>
      <c r="BH3943" s="1"/>
      <c r="BI3943" s="1">
        <v>50</v>
      </c>
      <c r="BJ3943" s="1">
        <v>0</v>
      </c>
      <c r="BK3943" s="1">
        <v>0.03</v>
      </c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37" t="s">
        <v>76</v>
      </c>
    </row>
    <row r="3944" spans="1:77" x14ac:dyDescent="0.25">
      <c r="A3944" s="1">
        <v>3939</v>
      </c>
      <c r="B3944" s="1"/>
      <c r="C3944" s="1"/>
      <c r="D3944" s="1"/>
      <c r="E3944" s="1"/>
      <c r="F3944" s="1">
        <v>3939</v>
      </c>
      <c r="G3944" s="1" t="s">
        <v>67</v>
      </c>
      <c r="H3944" s="1">
        <v>34112</v>
      </c>
      <c r="M3944" s="1">
        <v>0</v>
      </c>
      <c r="N3944" s="1">
        <v>2</v>
      </c>
      <c r="O3944" s="1">
        <v>7</v>
      </c>
      <c r="P3944" s="2" t="s">
        <v>70</v>
      </c>
      <c r="Q3944" s="2">
        <v>207</v>
      </c>
      <c r="R3944" s="1"/>
      <c r="S3944" s="2">
        <v>300</v>
      </c>
      <c r="T3944" s="1"/>
      <c r="U3944" s="1"/>
      <c r="V3944" s="1"/>
      <c r="W3944" s="1"/>
      <c r="X3944" s="35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 t="s">
        <v>72</v>
      </c>
      <c r="AM3944" s="1" t="s">
        <v>73</v>
      </c>
      <c r="AN3944" s="2" t="s">
        <v>70</v>
      </c>
      <c r="AO3944" s="1">
        <v>828</v>
      </c>
      <c r="AP3944" s="1"/>
      <c r="AQ3944" s="2">
        <v>7450</v>
      </c>
      <c r="AR3944" s="36">
        <v>6168600</v>
      </c>
      <c r="AS3944" s="1">
        <v>24</v>
      </c>
      <c r="AT3944" s="45">
        <v>0.85</v>
      </c>
      <c r="AU3944" s="36">
        <v>925290</v>
      </c>
      <c r="AV3944" s="36">
        <v>987390</v>
      </c>
      <c r="AW3944" s="1"/>
      <c r="AX3944" s="2"/>
      <c r="AY3944" s="1"/>
      <c r="AZ3944" s="1"/>
      <c r="BA3944" s="36"/>
      <c r="BB3944" s="2"/>
      <c r="BC3944" s="1"/>
      <c r="BD3944" s="1"/>
      <c r="BE3944" s="36">
        <v>925290</v>
      </c>
      <c r="BF3944" s="36">
        <v>987390</v>
      </c>
      <c r="BG3944" s="1"/>
      <c r="BH3944" s="1"/>
      <c r="BI3944" s="1">
        <v>50</v>
      </c>
      <c r="BJ3944" s="1">
        <v>0</v>
      </c>
      <c r="BK3944" s="1">
        <v>0.03</v>
      </c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37" t="s">
        <v>76</v>
      </c>
    </row>
    <row r="3945" spans="1:77" x14ac:dyDescent="0.25">
      <c r="A3945" s="1">
        <v>3940</v>
      </c>
      <c r="B3945" s="1"/>
      <c r="C3945" s="1"/>
      <c r="D3945" s="1"/>
      <c r="E3945" s="1"/>
      <c r="F3945" s="1">
        <v>3940</v>
      </c>
      <c r="G3945" s="1" t="s">
        <v>67</v>
      </c>
      <c r="H3945" s="1">
        <v>34168</v>
      </c>
      <c r="M3945" s="1">
        <v>0</v>
      </c>
      <c r="N3945" s="1">
        <v>0</v>
      </c>
      <c r="O3945" s="1">
        <v>24</v>
      </c>
      <c r="P3945" s="2" t="s">
        <v>70</v>
      </c>
      <c r="Q3945" s="2">
        <v>24</v>
      </c>
      <c r="R3945" s="1"/>
      <c r="S3945" s="2">
        <v>300</v>
      </c>
      <c r="T3945" s="1"/>
      <c r="U3945" s="1"/>
      <c r="V3945" s="1"/>
      <c r="W3945" s="1"/>
      <c r="X3945" s="35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 t="s">
        <v>72</v>
      </c>
      <c r="AM3945" s="1" t="s">
        <v>73</v>
      </c>
      <c r="AN3945" s="2" t="s">
        <v>70</v>
      </c>
      <c r="AO3945" s="1">
        <v>96</v>
      </c>
      <c r="AP3945" s="1"/>
      <c r="AQ3945" s="2">
        <v>7450</v>
      </c>
      <c r="AR3945" s="36">
        <v>715200</v>
      </c>
      <c r="AS3945" s="1">
        <v>24</v>
      </c>
      <c r="AT3945" s="45">
        <v>0.85</v>
      </c>
      <c r="AU3945" s="36">
        <v>107280</v>
      </c>
      <c r="AV3945" s="36">
        <v>114480</v>
      </c>
      <c r="AW3945" s="1"/>
      <c r="AX3945" s="2"/>
      <c r="AY3945" s="1"/>
      <c r="AZ3945" s="1"/>
      <c r="BA3945" s="36"/>
      <c r="BB3945" s="2"/>
      <c r="BC3945" s="1"/>
      <c r="BD3945" s="1"/>
      <c r="BE3945" s="36">
        <v>107280</v>
      </c>
      <c r="BF3945" s="36">
        <v>114480</v>
      </c>
      <c r="BG3945" s="1"/>
      <c r="BH3945" s="1"/>
      <c r="BI3945" s="1">
        <v>50</v>
      </c>
      <c r="BJ3945" s="1">
        <v>0</v>
      </c>
      <c r="BK3945" s="1">
        <v>0.03</v>
      </c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37" t="s">
        <v>76</v>
      </c>
    </row>
    <row r="3946" spans="1:77" x14ac:dyDescent="0.25">
      <c r="A3946" s="1">
        <v>3941</v>
      </c>
      <c r="B3946" s="1"/>
      <c r="C3946" s="1"/>
      <c r="D3946" s="1"/>
      <c r="E3946" s="1"/>
      <c r="F3946" s="1">
        <v>3941</v>
      </c>
      <c r="G3946" s="1" t="s">
        <v>67</v>
      </c>
      <c r="H3946" s="1">
        <v>34273</v>
      </c>
      <c r="M3946" s="1">
        <v>0</v>
      </c>
      <c r="N3946" s="1">
        <v>2</v>
      </c>
      <c r="O3946" s="1">
        <v>38</v>
      </c>
      <c r="P3946" s="2" t="s">
        <v>70</v>
      </c>
      <c r="Q3946" s="2">
        <v>238</v>
      </c>
      <c r="R3946" s="1"/>
      <c r="S3946" s="2">
        <v>300</v>
      </c>
      <c r="T3946" s="1"/>
      <c r="U3946" s="1"/>
      <c r="V3946" s="1"/>
      <c r="W3946" s="1"/>
      <c r="X3946" s="35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 t="s">
        <v>72</v>
      </c>
      <c r="AM3946" s="1" t="s">
        <v>73</v>
      </c>
      <c r="AN3946" s="2" t="s">
        <v>70</v>
      </c>
      <c r="AO3946" s="1">
        <v>952</v>
      </c>
      <c r="AP3946" s="1"/>
      <c r="AQ3946" s="2">
        <v>7450</v>
      </c>
      <c r="AR3946" s="36">
        <v>7092400</v>
      </c>
      <c r="AS3946" s="1">
        <v>29</v>
      </c>
      <c r="AT3946" s="45">
        <v>0.85</v>
      </c>
      <c r="AU3946" s="36">
        <v>1063860</v>
      </c>
      <c r="AV3946" s="36">
        <v>1135260</v>
      </c>
      <c r="AW3946" s="1"/>
      <c r="AX3946" s="2"/>
      <c r="AY3946" s="1"/>
      <c r="AZ3946" s="1"/>
      <c r="BA3946" s="36"/>
      <c r="BB3946" s="2"/>
      <c r="BC3946" s="1"/>
      <c r="BD3946" s="1"/>
      <c r="BE3946" s="36">
        <v>1063860</v>
      </c>
      <c r="BF3946" s="36">
        <v>1135260</v>
      </c>
      <c r="BG3946" s="1"/>
      <c r="BH3946" s="1"/>
      <c r="BI3946" s="1">
        <v>50</v>
      </c>
      <c r="BJ3946" s="1">
        <v>0</v>
      </c>
      <c r="BK3946" s="1">
        <v>0.03</v>
      </c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37" t="s">
        <v>76</v>
      </c>
    </row>
    <row r="3947" spans="1:77" x14ac:dyDescent="0.25">
      <c r="A3947" s="1">
        <v>3942</v>
      </c>
      <c r="B3947" s="1"/>
      <c r="C3947" s="1"/>
      <c r="D3947" s="1"/>
      <c r="E3947" s="1"/>
      <c r="F3947" s="1">
        <v>3942</v>
      </c>
      <c r="G3947" s="1" t="s">
        <v>67</v>
      </c>
      <c r="H3947" s="1">
        <v>34434</v>
      </c>
      <c r="M3947" s="1">
        <v>0</v>
      </c>
      <c r="N3947" s="1">
        <v>0</v>
      </c>
      <c r="O3947" s="1">
        <v>39</v>
      </c>
      <c r="P3947" s="2" t="s">
        <v>70</v>
      </c>
      <c r="Q3947" s="2">
        <v>39</v>
      </c>
      <c r="R3947" s="1"/>
      <c r="S3947" s="2">
        <v>450</v>
      </c>
      <c r="T3947" s="1"/>
      <c r="U3947" s="1"/>
      <c r="V3947" s="1"/>
      <c r="W3947" s="1"/>
      <c r="X3947" s="35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 t="s">
        <v>72</v>
      </c>
      <c r="AM3947" s="1" t="s">
        <v>75</v>
      </c>
      <c r="AN3947" s="2" t="s">
        <v>70</v>
      </c>
      <c r="AO3947" s="1">
        <v>156</v>
      </c>
      <c r="AP3947" s="1"/>
      <c r="AQ3947" s="2">
        <v>8050</v>
      </c>
      <c r="AR3947" s="36">
        <v>1255800</v>
      </c>
      <c r="AS3947" s="1">
        <v>29</v>
      </c>
      <c r="AT3947" s="45">
        <v>0.48</v>
      </c>
      <c r="AU3947" s="36">
        <v>653016</v>
      </c>
      <c r="AV3947" s="36">
        <v>670566</v>
      </c>
      <c r="AW3947" s="1"/>
      <c r="AX3947" s="2"/>
      <c r="AY3947" s="1"/>
      <c r="AZ3947" s="1"/>
      <c r="BA3947" s="36"/>
      <c r="BB3947" s="2"/>
      <c r="BC3947" s="1"/>
      <c r="BD3947" s="1"/>
      <c r="BE3947" s="36">
        <v>653016</v>
      </c>
      <c r="BF3947" s="36">
        <v>670566</v>
      </c>
      <c r="BG3947" s="1"/>
      <c r="BH3947" s="1"/>
      <c r="BI3947" s="1">
        <v>50</v>
      </c>
      <c r="BJ3947" s="1">
        <v>0</v>
      </c>
      <c r="BK3947" s="1">
        <v>0.03</v>
      </c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37" t="s">
        <v>76</v>
      </c>
    </row>
    <row r="3948" spans="1:77" x14ac:dyDescent="0.25">
      <c r="A3948" s="1">
        <v>3943</v>
      </c>
      <c r="B3948" s="1"/>
      <c r="C3948" s="1"/>
      <c r="D3948" s="1"/>
      <c r="E3948" s="1"/>
      <c r="F3948" s="1">
        <v>3943</v>
      </c>
      <c r="G3948" s="1" t="s">
        <v>67</v>
      </c>
      <c r="H3948" s="1">
        <v>34458</v>
      </c>
      <c r="M3948" s="1">
        <v>0</v>
      </c>
      <c r="N3948" s="1">
        <v>0</v>
      </c>
      <c r="O3948" s="1">
        <v>61</v>
      </c>
      <c r="P3948" s="2" t="s">
        <v>70</v>
      </c>
      <c r="Q3948" s="2">
        <v>61</v>
      </c>
      <c r="R3948" s="1"/>
      <c r="S3948" s="2">
        <v>220</v>
      </c>
      <c r="T3948" s="1"/>
      <c r="U3948" s="1"/>
      <c r="V3948" s="1"/>
      <c r="W3948" s="1"/>
      <c r="X3948" s="35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 t="s">
        <v>72</v>
      </c>
      <c r="AM3948" s="1" t="s">
        <v>75</v>
      </c>
      <c r="AN3948" s="2" t="s">
        <v>70</v>
      </c>
      <c r="AO3948" s="1">
        <v>244</v>
      </c>
      <c r="AP3948" s="1"/>
      <c r="AQ3948" s="2">
        <v>8050</v>
      </c>
      <c r="AR3948" s="36">
        <v>1964200</v>
      </c>
      <c r="AS3948" s="1">
        <v>34</v>
      </c>
      <c r="AT3948" s="45">
        <v>0.57999999999999996</v>
      </c>
      <c r="AU3948" s="36">
        <v>824964</v>
      </c>
      <c r="AV3948" s="36">
        <v>838384</v>
      </c>
      <c r="AW3948" s="1"/>
      <c r="AX3948" s="2"/>
      <c r="AY3948" s="1"/>
      <c r="AZ3948" s="1"/>
      <c r="BA3948" s="36"/>
      <c r="BB3948" s="2"/>
      <c r="BC3948" s="1"/>
      <c r="BD3948" s="1"/>
      <c r="BE3948" s="36">
        <v>824964</v>
      </c>
      <c r="BF3948" s="36">
        <v>838384</v>
      </c>
      <c r="BG3948" s="1"/>
      <c r="BH3948" s="1"/>
      <c r="BI3948" s="1">
        <v>50</v>
      </c>
      <c r="BJ3948" s="1">
        <v>0</v>
      </c>
      <c r="BK3948" s="1">
        <v>0.03</v>
      </c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37" t="s">
        <v>76</v>
      </c>
    </row>
    <row r="3949" spans="1:77" x14ac:dyDescent="0.25">
      <c r="A3949" s="1">
        <v>3944</v>
      </c>
      <c r="B3949" s="1"/>
      <c r="C3949" s="1"/>
      <c r="D3949" s="1"/>
      <c r="E3949" s="1"/>
      <c r="F3949" s="1">
        <v>3944</v>
      </c>
      <c r="G3949" s="1" t="s">
        <v>67</v>
      </c>
      <c r="H3949" s="1">
        <v>34459</v>
      </c>
      <c r="M3949" s="1">
        <v>0</v>
      </c>
      <c r="N3949" s="1">
        <v>1</v>
      </c>
      <c r="O3949" s="1">
        <v>47</v>
      </c>
      <c r="P3949" s="2" t="s">
        <v>70</v>
      </c>
      <c r="Q3949" s="2">
        <v>147</v>
      </c>
      <c r="R3949" s="1"/>
      <c r="S3949" s="2">
        <v>220</v>
      </c>
      <c r="T3949" s="1"/>
      <c r="U3949" s="1"/>
      <c r="V3949" s="1"/>
      <c r="W3949" s="1"/>
      <c r="X3949" s="35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 t="s">
        <v>72</v>
      </c>
      <c r="AM3949" s="1" t="s">
        <v>75</v>
      </c>
      <c r="AN3949" s="2" t="s">
        <v>70</v>
      </c>
      <c r="AO3949" s="1">
        <v>588</v>
      </c>
      <c r="AP3949" s="1"/>
      <c r="AQ3949" s="2">
        <v>8050</v>
      </c>
      <c r="AR3949" s="36">
        <v>4733400</v>
      </c>
      <c r="AS3949" s="1">
        <v>24</v>
      </c>
      <c r="AT3949" s="45">
        <v>0.38</v>
      </c>
      <c r="AU3949" s="36">
        <v>2934708</v>
      </c>
      <c r="AV3949" s="36">
        <v>2967048</v>
      </c>
      <c r="AW3949" s="1"/>
      <c r="AX3949" s="2"/>
      <c r="AY3949" s="1"/>
      <c r="AZ3949" s="1"/>
      <c r="BA3949" s="36"/>
      <c r="BB3949" s="2"/>
      <c r="BC3949" s="1"/>
      <c r="BD3949" s="1"/>
      <c r="BE3949" s="36">
        <v>2934708</v>
      </c>
      <c r="BF3949" s="36">
        <v>2967048</v>
      </c>
      <c r="BG3949" s="1"/>
      <c r="BH3949" s="1"/>
      <c r="BI3949" s="1">
        <v>50</v>
      </c>
      <c r="BJ3949" s="1">
        <v>0</v>
      </c>
      <c r="BK3949" s="1">
        <v>0.03</v>
      </c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37" t="s">
        <v>76</v>
      </c>
    </row>
    <row r="3950" spans="1:77" x14ac:dyDescent="0.25">
      <c r="A3950" s="1">
        <v>3945</v>
      </c>
      <c r="B3950" s="1"/>
      <c r="C3950" s="1"/>
      <c r="D3950" s="1"/>
      <c r="E3950" s="1"/>
      <c r="F3950" s="1">
        <v>3945</v>
      </c>
      <c r="G3950" s="1" t="s">
        <v>67</v>
      </c>
      <c r="H3950" s="1">
        <v>34460</v>
      </c>
      <c r="M3950" s="1">
        <v>0</v>
      </c>
      <c r="N3950" s="1">
        <v>1</v>
      </c>
      <c r="O3950" s="1">
        <v>32</v>
      </c>
      <c r="P3950" s="2" t="s">
        <v>70</v>
      </c>
      <c r="Q3950" s="2">
        <v>132</v>
      </c>
      <c r="R3950" s="1"/>
      <c r="S3950" s="2">
        <v>220</v>
      </c>
      <c r="T3950" s="1"/>
      <c r="U3950" s="1"/>
      <c r="V3950" s="1"/>
      <c r="W3950" s="1"/>
      <c r="X3950" s="35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 t="s">
        <v>72</v>
      </c>
      <c r="AM3950" s="1" t="s">
        <v>75</v>
      </c>
      <c r="AN3950" s="2" t="s">
        <v>70</v>
      </c>
      <c r="AO3950" s="1">
        <v>528</v>
      </c>
      <c r="AP3950" s="1"/>
      <c r="AQ3950" s="2">
        <v>8050</v>
      </c>
      <c r="AR3950" s="36">
        <v>4250400</v>
      </c>
      <c r="AS3950" s="1">
        <v>22</v>
      </c>
      <c r="AT3950" s="45">
        <v>0.34</v>
      </c>
      <c r="AU3950" s="36">
        <v>2805264</v>
      </c>
      <c r="AV3950" s="36">
        <v>2834304</v>
      </c>
      <c r="AW3950" s="1"/>
      <c r="AX3950" s="2"/>
      <c r="AY3950" s="1"/>
      <c r="AZ3950" s="1"/>
      <c r="BA3950" s="36"/>
      <c r="BB3950" s="2"/>
      <c r="BC3950" s="1"/>
      <c r="BD3950" s="1"/>
      <c r="BE3950" s="36">
        <v>2805264</v>
      </c>
      <c r="BF3950" s="36">
        <v>2834304</v>
      </c>
      <c r="BG3950" s="1"/>
      <c r="BH3950" s="1"/>
      <c r="BI3950" s="1">
        <v>50</v>
      </c>
      <c r="BJ3950" s="1">
        <v>0</v>
      </c>
      <c r="BK3950" s="1">
        <v>0.03</v>
      </c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37" t="s">
        <v>76</v>
      </c>
    </row>
    <row r="3951" spans="1:77" x14ac:dyDescent="0.25">
      <c r="A3951" s="1">
        <v>3946</v>
      </c>
      <c r="B3951" s="1"/>
      <c r="C3951" s="1"/>
      <c r="D3951" s="1"/>
      <c r="E3951" s="1"/>
      <c r="F3951" s="1">
        <v>3946</v>
      </c>
      <c r="G3951" s="1" t="s">
        <v>67</v>
      </c>
      <c r="H3951" s="1">
        <v>34461</v>
      </c>
      <c r="M3951" s="1">
        <v>0</v>
      </c>
      <c r="N3951" s="1">
        <v>1</v>
      </c>
      <c r="O3951" s="1">
        <v>28</v>
      </c>
      <c r="P3951" s="2" t="s">
        <v>70</v>
      </c>
      <c r="Q3951" s="2">
        <v>128</v>
      </c>
      <c r="R3951" s="1"/>
      <c r="S3951" s="2">
        <v>220</v>
      </c>
      <c r="T3951" s="1"/>
      <c r="U3951" s="1"/>
      <c r="V3951" s="1"/>
      <c r="W3951" s="1"/>
      <c r="X3951" s="35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 t="s">
        <v>72</v>
      </c>
      <c r="AM3951" s="1" t="s">
        <v>75</v>
      </c>
      <c r="AN3951" s="2" t="s">
        <v>70</v>
      </c>
      <c r="AO3951" s="1">
        <v>512</v>
      </c>
      <c r="AP3951" s="1"/>
      <c r="AQ3951" s="2">
        <v>8050</v>
      </c>
      <c r="AR3951" s="36">
        <v>4121600</v>
      </c>
      <c r="AS3951" s="1">
        <v>34</v>
      </c>
      <c r="AT3951" s="45">
        <v>0.57999999999999996</v>
      </c>
      <c r="AU3951" s="36">
        <v>1731072</v>
      </c>
      <c r="AV3951" s="36">
        <v>1759232</v>
      </c>
      <c r="AW3951" s="1"/>
      <c r="AX3951" s="2"/>
      <c r="AY3951" s="1"/>
      <c r="AZ3951" s="1"/>
      <c r="BA3951" s="36"/>
      <c r="BB3951" s="2"/>
      <c r="BC3951" s="1"/>
      <c r="BD3951" s="1"/>
      <c r="BE3951" s="36">
        <v>1731072</v>
      </c>
      <c r="BF3951" s="36">
        <v>1759232</v>
      </c>
      <c r="BG3951" s="1"/>
      <c r="BH3951" s="1"/>
      <c r="BI3951" s="1">
        <v>50</v>
      </c>
      <c r="BJ3951" s="1">
        <v>0</v>
      </c>
      <c r="BK3951" s="1">
        <v>0.03</v>
      </c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37" t="s">
        <v>76</v>
      </c>
    </row>
    <row r="3952" spans="1:77" x14ac:dyDescent="0.25">
      <c r="A3952" s="1">
        <v>3947</v>
      </c>
      <c r="B3952" s="1"/>
      <c r="C3952" s="1"/>
      <c r="D3952" s="1"/>
      <c r="E3952" s="1"/>
      <c r="F3952" s="1">
        <v>3947</v>
      </c>
      <c r="G3952" s="1" t="s">
        <v>67</v>
      </c>
      <c r="H3952" s="1">
        <v>34644</v>
      </c>
      <c r="M3952" s="1">
        <v>0</v>
      </c>
      <c r="N3952" s="1">
        <v>0</v>
      </c>
      <c r="O3952" s="1">
        <v>37</v>
      </c>
      <c r="P3952" s="2" t="s">
        <v>70</v>
      </c>
      <c r="Q3952" s="2">
        <v>37</v>
      </c>
      <c r="R3952" s="1"/>
      <c r="S3952" s="2">
        <v>300</v>
      </c>
      <c r="T3952" s="1"/>
      <c r="U3952" s="1"/>
      <c r="V3952" s="1"/>
      <c r="W3952" s="1"/>
      <c r="X3952" s="35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 t="s">
        <v>72</v>
      </c>
      <c r="AM3952" s="1" t="s">
        <v>73</v>
      </c>
      <c r="AN3952" s="2" t="s">
        <v>70</v>
      </c>
      <c r="AO3952" s="1">
        <v>148</v>
      </c>
      <c r="AP3952" s="1"/>
      <c r="AQ3952" s="2">
        <v>7450</v>
      </c>
      <c r="AR3952" s="36">
        <v>1102600</v>
      </c>
      <c r="AS3952" s="1">
        <v>17</v>
      </c>
      <c r="AT3952" s="45">
        <v>0.6</v>
      </c>
      <c r="AU3952" s="36">
        <v>441040</v>
      </c>
      <c r="AV3952" s="36">
        <v>452140</v>
      </c>
      <c r="AW3952" s="1"/>
      <c r="AX3952" s="2"/>
      <c r="AY3952" s="1"/>
      <c r="AZ3952" s="1"/>
      <c r="BA3952" s="36"/>
      <c r="BB3952" s="2"/>
      <c r="BC3952" s="1"/>
      <c r="BD3952" s="1"/>
      <c r="BE3952" s="36">
        <v>441040</v>
      </c>
      <c r="BF3952" s="36">
        <v>452140</v>
      </c>
      <c r="BG3952" s="1"/>
      <c r="BH3952" s="1"/>
      <c r="BI3952" s="1">
        <v>50</v>
      </c>
      <c r="BJ3952" s="1">
        <v>0</v>
      </c>
      <c r="BK3952" s="1">
        <v>0.03</v>
      </c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37" t="s">
        <v>76</v>
      </c>
    </row>
    <row r="3953" spans="1:77" x14ac:dyDescent="0.25">
      <c r="A3953" s="1">
        <v>3948</v>
      </c>
      <c r="B3953" s="1"/>
      <c r="C3953" s="1"/>
      <c r="D3953" s="1"/>
      <c r="E3953" s="1"/>
      <c r="F3953" s="1">
        <v>3948</v>
      </c>
      <c r="G3953" s="1" t="s">
        <v>67</v>
      </c>
      <c r="H3953" s="1">
        <v>34806</v>
      </c>
      <c r="M3953" s="1">
        <v>0</v>
      </c>
      <c r="N3953" s="1">
        <v>1</v>
      </c>
      <c r="O3953" s="1">
        <v>50</v>
      </c>
      <c r="P3953" s="2" t="s">
        <v>70</v>
      </c>
      <c r="Q3953" s="2">
        <v>150</v>
      </c>
      <c r="R3953" s="1"/>
      <c r="S3953" s="2">
        <v>250</v>
      </c>
      <c r="T3953" s="1"/>
      <c r="U3953" s="1"/>
      <c r="V3953" s="1"/>
      <c r="W3953" s="1"/>
      <c r="X3953" s="35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 t="s">
        <v>72</v>
      </c>
      <c r="AM3953" s="1" t="s">
        <v>73</v>
      </c>
      <c r="AN3953" s="2" t="s">
        <v>70</v>
      </c>
      <c r="AO3953" s="1">
        <v>600</v>
      </c>
      <c r="AP3953" s="1"/>
      <c r="AQ3953" s="2">
        <v>7450</v>
      </c>
      <c r="AR3953" s="36">
        <v>4470000</v>
      </c>
      <c r="AS3953" s="1">
        <v>39</v>
      </c>
      <c r="AT3953" s="45">
        <v>0.85</v>
      </c>
      <c r="AU3953" s="36">
        <v>670500</v>
      </c>
      <c r="AV3953" s="36">
        <v>708000</v>
      </c>
      <c r="AW3953" s="1"/>
      <c r="AX3953" s="2"/>
      <c r="AY3953" s="1"/>
      <c r="AZ3953" s="1"/>
      <c r="BA3953" s="36"/>
      <c r="BB3953" s="2"/>
      <c r="BC3953" s="1"/>
      <c r="BD3953" s="1"/>
      <c r="BE3953" s="36">
        <v>670500</v>
      </c>
      <c r="BF3953" s="36">
        <v>708000</v>
      </c>
      <c r="BG3953" s="1"/>
      <c r="BH3953" s="1"/>
      <c r="BI3953" s="1">
        <v>50</v>
      </c>
      <c r="BJ3953" s="1">
        <v>0</v>
      </c>
      <c r="BK3953" s="1">
        <v>0.03</v>
      </c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37" t="s">
        <v>76</v>
      </c>
    </row>
    <row r="3954" spans="1:77" x14ac:dyDescent="0.25">
      <c r="A3954" s="1">
        <v>3949</v>
      </c>
      <c r="B3954" s="1"/>
      <c r="C3954" s="1"/>
      <c r="D3954" s="1"/>
      <c r="E3954" s="1"/>
      <c r="F3954" s="1">
        <v>3949</v>
      </c>
      <c r="G3954" s="1" t="s">
        <v>67</v>
      </c>
      <c r="H3954" s="1">
        <v>34877</v>
      </c>
      <c r="M3954" s="1">
        <v>0</v>
      </c>
      <c r="N3954" s="1">
        <v>1</v>
      </c>
      <c r="O3954" s="1">
        <v>65</v>
      </c>
      <c r="P3954" s="2" t="s">
        <v>70</v>
      </c>
      <c r="Q3954" s="2">
        <v>165</v>
      </c>
      <c r="R3954" s="1"/>
      <c r="S3954" s="2">
        <v>250</v>
      </c>
      <c r="T3954" s="1"/>
      <c r="U3954" s="1"/>
      <c r="V3954" s="1"/>
      <c r="W3954" s="1"/>
      <c r="X3954" s="35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 t="s">
        <v>72</v>
      </c>
      <c r="AM3954" s="1" t="s">
        <v>75</v>
      </c>
      <c r="AN3954" s="2" t="s">
        <v>70</v>
      </c>
      <c r="AO3954" s="1">
        <v>660</v>
      </c>
      <c r="AP3954" s="1"/>
      <c r="AQ3954" s="2">
        <v>8050</v>
      </c>
      <c r="AR3954" s="36">
        <v>5313000</v>
      </c>
      <c r="AS3954" s="1">
        <v>90</v>
      </c>
      <c r="AT3954" s="45">
        <v>0.76</v>
      </c>
      <c r="AU3954" s="36">
        <v>1275120</v>
      </c>
      <c r="AV3954" s="36">
        <v>1316370</v>
      </c>
      <c r="AW3954" s="1"/>
      <c r="AX3954" s="2"/>
      <c r="AY3954" s="1"/>
      <c r="AZ3954" s="1"/>
      <c r="BA3954" s="36"/>
      <c r="BB3954" s="2"/>
      <c r="BC3954" s="1"/>
      <c r="BD3954" s="1"/>
      <c r="BE3954" s="36">
        <v>1275120</v>
      </c>
      <c r="BF3954" s="36">
        <v>1316370</v>
      </c>
      <c r="BG3954" s="1"/>
      <c r="BH3954" s="1"/>
      <c r="BI3954" s="1">
        <v>50</v>
      </c>
      <c r="BJ3954" s="1">
        <v>0</v>
      </c>
      <c r="BK3954" s="1">
        <v>0.03</v>
      </c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37" t="s">
        <v>76</v>
      </c>
    </row>
    <row r="3955" spans="1:77" x14ac:dyDescent="0.25">
      <c r="A3955" s="1">
        <v>3950</v>
      </c>
      <c r="B3955" s="1"/>
      <c r="C3955" s="1"/>
      <c r="D3955" s="1"/>
      <c r="E3955" s="1"/>
      <c r="F3955" s="1">
        <v>3950</v>
      </c>
      <c r="G3955" s="1" t="s">
        <v>67</v>
      </c>
      <c r="H3955" s="1">
        <v>34919</v>
      </c>
      <c r="M3955" s="1">
        <v>0</v>
      </c>
      <c r="N3955" s="1">
        <v>0</v>
      </c>
      <c r="O3955" s="1">
        <v>56</v>
      </c>
      <c r="P3955" s="2" t="s">
        <v>70</v>
      </c>
      <c r="Q3955" s="2">
        <v>56</v>
      </c>
      <c r="R3955" s="1"/>
      <c r="S3955" s="2">
        <v>130</v>
      </c>
      <c r="T3955" s="1"/>
      <c r="U3955" s="1"/>
      <c r="V3955" s="1"/>
      <c r="W3955" s="1"/>
      <c r="X3955" s="35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 t="s">
        <v>72</v>
      </c>
      <c r="AM3955" s="1" t="s">
        <v>75</v>
      </c>
      <c r="AN3955" s="2" t="s">
        <v>70</v>
      </c>
      <c r="AO3955" s="1">
        <v>224</v>
      </c>
      <c r="AP3955" s="1"/>
      <c r="AQ3955" s="2">
        <v>8050</v>
      </c>
      <c r="AR3955" s="36">
        <v>1803200</v>
      </c>
      <c r="AS3955" s="1">
        <v>24</v>
      </c>
      <c r="AT3955" s="45">
        <v>0.38</v>
      </c>
      <c r="AU3955" s="36">
        <v>1117984</v>
      </c>
      <c r="AV3955" s="36">
        <v>1125264</v>
      </c>
      <c r="AW3955" s="1"/>
      <c r="AX3955" s="2"/>
      <c r="AY3955" s="1"/>
      <c r="AZ3955" s="1"/>
      <c r="BA3955" s="36"/>
      <c r="BB3955" s="2"/>
      <c r="BC3955" s="1"/>
      <c r="BD3955" s="1"/>
      <c r="BE3955" s="36">
        <v>1117984</v>
      </c>
      <c r="BF3955" s="36">
        <v>1125264</v>
      </c>
      <c r="BG3955" s="1"/>
      <c r="BH3955" s="1"/>
      <c r="BI3955" s="1">
        <v>50</v>
      </c>
      <c r="BJ3955" s="1">
        <v>0</v>
      </c>
      <c r="BK3955" s="1">
        <v>0.03</v>
      </c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37" t="s">
        <v>76</v>
      </c>
    </row>
    <row r="3956" spans="1:77" x14ac:dyDescent="0.25">
      <c r="A3956" s="1">
        <v>3951</v>
      </c>
      <c r="B3956" s="1"/>
      <c r="C3956" s="1"/>
      <c r="D3956" s="1"/>
      <c r="E3956" s="1"/>
      <c r="F3956" s="1">
        <v>3951</v>
      </c>
      <c r="G3956" s="1" t="s">
        <v>67</v>
      </c>
      <c r="H3956" s="1">
        <v>34920</v>
      </c>
      <c r="M3956" s="1">
        <v>0</v>
      </c>
      <c r="N3956" s="1">
        <v>0</v>
      </c>
      <c r="O3956" s="1">
        <v>83</v>
      </c>
      <c r="P3956" s="2" t="s">
        <v>70</v>
      </c>
      <c r="Q3956" s="2">
        <v>83</v>
      </c>
      <c r="R3956" s="1"/>
      <c r="S3956" s="2">
        <v>130</v>
      </c>
      <c r="T3956" s="1"/>
      <c r="U3956" s="1"/>
      <c r="V3956" s="1"/>
      <c r="W3956" s="1"/>
      <c r="X3956" s="35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 t="s">
        <v>72</v>
      </c>
      <c r="AM3956" s="1" t="s">
        <v>74</v>
      </c>
      <c r="AN3956" s="2" t="s">
        <v>70</v>
      </c>
      <c r="AO3956" s="1">
        <v>332</v>
      </c>
      <c r="AP3956" s="1"/>
      <c r="AQ3956" s="2">
        <v>7650</v>
      </c>
      <c r="AR3956" s="36">
        <v>2539800</v>
      </c>
      <c r="AS3956" s="1">
        <v>24</v>
      </c>
      <c r="AT3956" s="45">
        <v>0.93</v>
      </c>
      <c r="AU3956" s="36">
        <v>177786</v>
      </c>
      <c r="AV3956" s="36">
        <v>188576</v>
      </c>
      <c r="AW3956" s="1"/>
      <c r="AX3956" s="2"/>
      <c r="AY3956" s="1"/>
      <c r="AZ3956" s="1"/>
      <c r="BA3956" s="36"/>
      <c r="BB3956" s="2"/>
      <c r="BC3956" s="1"/>
      <c r="BD3956" s="1"/>
      <c r="BE3956" s="36">
        <v>177786</v>
      </c>
      <c r="BF3956" s="36">
        <v>188576</v>
      </c>
      <c r="BG3956" s="1"/>
      <c r="BH3956" s="1"/>
      <c r="BI3956" s="1">
        <v>50</v>
      </c>
      <c r="BJ3956" s="1">
        <v>0</v>
      </c>
      <c r="BK3956" s="1">
        <v>0.03</v>
      </c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37" t="s">
        <v>76</v>
      </c>
    </row>
    <row r="3957" spans="1:77" x14ac:dyDescent="0.25">
      <c r="A3957" s="1">
        <v>3952</v>
      </c>
      <c r="B3957" s="1"/>
      <c r="C3957" s="1"/>
      <c r="D3957" s="1"/>
      <c r="E3957" s="1"/>
      <c r="F3957" s="1">
        <v>3952</v>
      </c>
      <c r="G3957" s="1" t="s">
        <v>67</v>
      </c>
      <c r="H3957" s="1">
        <v>34923</v>
      </c>
      <c r="M3957" s="1">
        <v>0</v>
      </c>
      <c r="N3957" s="1">
        <v>2</v>
      </c>
      <c r="O3957" s="1">
        <v>14</v>
      </c>
      <c r="P3957" s="2" t="s">
        <v>70</v>
      </c>
      <c r="Q3957" s="2">
        <v>214</v>
      </c>
      <c r="R3957" s="1"/>
      <c r="S3957" s="2">
        <v>300</v>
      </c>
      <c r="T3957" s="1"/>
      <c r="U3957" s="1"/>
      <c r="V3957" s="1"/>
      <c r="W3957" s="1"/>
      <c r="X3957" s="35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 t="s">
        <v>72</v>
      </c>
      <c r="AM3957" s="1" t="s">
        <v>74</v>
      </c>
      <c r="AN3957" s="2" t="s">
        <v>70</v>
      </c>
      <c r="AO3957" s="1">
        <v>856</v>
      </c>
      <c r="AP3957" s="1"/>
      <c r="AQ3957" s="2">
        <v>7650</v>
      </c>
      <c r="AR3957" s="36">
        <v>6548400</v>
      </c>
      <c r="AS3957" s="1">
        <v>33</v>
      </c>
      <c r="AT3957" s="45">
        <v>0.93</v>
      </c>
      <c r="AU3957" s="36">
        <v>458388</v>
      </c>
      <c r="AV3957" s="36">
        <v>522588</v>
      </c>
      <c r="AW3957" s="1"/>
      <c r="AX3957" s="2"/>
      <c r="AY3957" s="1"/>
      <c r="AZ3957" s="1"/>
      <c r="BA3957" s="36"/>
      <c r="BB3957" s="2"/>
      <c r="BC3957" s="1"/>
      <c r="BD3957" s="1"/>
      <c r="BE3957" s="36">
        <v>458388</v>
      </c>
      <c r="BF3957" s="36">
        <v>522588</v>
      </c>
      <c r="BG3957" s="1"/>
      <c r="BH3957" s="1"/>
      <c r="BI3957" s="1">
        <v>50</v>
      </c>
      <c r="BJ3957" s="1">
        <v>0</v>
      </c>
      <c r="BK3957" s="1">
        <v>0.03</v>
      </c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37" t="s">
        <v>76</v>
      </c>
    </row>
    <row r="3958" spans="1:77" x14ac:dyDescent="0.25">
      <c r="A3958" s="1">
        <v>3953</v>
      </c>
      <c r="B3958" s="1"/>
      <c r="C3958" s="1"/>
      <c r="D3958" s="1"/>
      <c r="E3958" s="1"/>
      <c r="F3958" s="1">
        <v>3953</v>
      </c>
      <c r="G3958" s="1" t="s">
        <v>67</v>
      </c>
      <c r="H3958" s="1">
        <v>35026</v>
      </c>
      <c r="M3958" s="1">
        <v>0</v>
      </c>
      <c r="N3958" s="1">
        <v>1</v>
      </c>
      <c r="O3958" s="1">
        <v>66.599999999999994</v>
      </c>
      <c r="P3958" s="2" t="s">
        <v>70</v>
      </c>
      <c r="Q3958" s="2">
        <v>166.6</v>
      </c>
      <c r="R3958" s="1"/>
      <c r="S3958" s="2">
        <v>450</v>
      </c>
      <c r="T3958" s="1"/>
      <c r="U3958" s="1"/>
      <c r="V3958" s="1"/>
      <c r="W3958" s="1"/>
      <c r="X3958" s="35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 t="s">
        <v>72</v>
      </c>
      <c r="AM3958" s="1" t="s">
        <v>73</v>
      </c>
      <c r="AN3958" s="2" t="s">
        <v>70</v>
      </c>
      <c r="AO3958" s="1">
        <v>666.4</v>
      </c>
      <c r="AP3958" s="1"/>
      <c r="AQ3958" s="2">
        <v>7450</v>
      </c>
      <c r="AR3958" s="36">
        <v>4964680</v>
      </c>
      <c r="AS3958" s="1">
        <v>34</v>
      </c>
      <c r="AT3958" s="45">
        <v>0.85</v>
      </c>
      <c r="AU3958" s="36">
        <v>744702</v>
      </c>
      <c r="AV3958" s="36">
        <v>819672</v>
      </c>
      <c r="AW3958" s="1"/>
      <c r="AX3958" s="2"/>
      <c r="AY3958" s="1"/>
      <c r="AZ3958" s="1"/>
      <c r="BA3958" s="36"/>
      <c r="BB3958" s="2"/>
      <c r="BC3958" s="1"/>
      <c r="BD3958" s="1"/>
      <c r="BE3958" s="36">
        <v>744702</v>
      </c>
      <c r="BF3958" s="36">
        <v>819672</v>
      </c>
      <c r="BG3958" s="1"/>
      <c r="BH3958" s="1"/>
      <c r="BI3958" s="1">
        <v>50</v>
      </c>
      <c r="BJ3958" s="1">
        <v>0</v>
      </c>
      <c r="BK3958" s="1">
        <v>0.03</v>
      </c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37" t="s">
        <v>76</v>
      </c>
    </row>
    <row r="3959" spans="1:77" x14ac:dyDescent="0.25">
      <c r="A3959" s="1">
        <v>3954</v>
      </c>
      <c r="B3959" s="1"/>
      <c r="C3959" s="1"/>
      <c r="D3959" s="1"/>
      <c r="E3959" s="1"/>
      <c r="F3959" s="1">
        <v>3954</v>
      </c>
      <c r="G3959" s="1" t="s">
        <v>67</v>
      </c>
      <c r="H3959" s="1">
        <v>35027</v>
      </c>
      <c r="M3959" s="1">
        <v>0</v>
      </c>
      <c r="N3959" s="1">
        <v>3</v>
      </c>
      <c r="O3959" s="1">
        <v>70</v>
      </c>
      <c r="P3959" s="2" t="s">
        <v>70</v>
      </c>
      <c r="Q3959" s="2">
        <v>370</v>
      </c>
      <c r="R3959" s="1"/>
      <c r="S3959" s="2">
        <v>250</v>
      </c>
      <c r="T3959" s="1"/>
      <c r="U3959" s="1"/>
      <c r="V3959" s="1"/>
      <c r="W3959" s="1"/>
      <c r="X3959" s="35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 t="s">
        <v>72</v>
      </c>
      <c r="AM3959" s="1" t="s">
        <v>75</v>
      </c>
      <c r="AN3959" s="2" t="s">
        <v>70</v>
      </c>
      <c r="AO3959" s="1">
        <v>1480</v>
      </c>
      <c r="AP3959" s="1"/>
      <c r="AQ3959" s="2">
        <v>8050</v>
      </c>
      <c r="AR3959" s="36">
        <v>11914000</v>
      </c>
      <c r="AS3959" s="1">
        <v>34</v>
      </c>
      <c r="AT3959" s="45">
        <v>0.57999999999999996</v>
      </c>
      <c r="AU3959" s="36">
        <v>5003880.0000000009</v>
      </c>
      <c r="AV3959" s="36">
        <v>5096380.0000000009</v>
      </c>
      <c r="AW3959" s="1"/>
      <c r="AX3959" s="2"/>
      <c r="AY3959" s="1"/>
      <c r="AZ3959" s="1"/>
      <c r="BA3959" s="36"/>
      <c r="BB3959" s="2"/>
      <c r="BC3959" s="1"/>
      <c r="BD3959" s="1"/>
      <c r="BE3959" s="36">
        <v>5003880.0000000009</v>
      </c>
      <c r="BF3959" s="36">
        <v>5096380.0000000009</v>
      </c>
      <c r="BG3959" s="1"/>
      <c r="BH3959" s="1"/>
      <c r="BI3959" s="1">
        <v>50</v>
      </c>
      <c r="BJ3959" s="1">
        <v>0</v>
      </c>
      <c r="BK3959" s="1">
        <v>0.03</v>
      </c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37" t="s">
        <v>76</v>
      </c>
    </row>
    <row r="3960" spans="1:77" x14ac:dyDescent="0.25">
      <c r="A3960" s="1">
        <v>3955</v>
      </c>
      <c r="B3960" s="1"/>
      <c r="C3960" s="1"/>
      <c r="D3960" s="1"/>
      <c r="E3960" s="1"/>
      <c r="F3960" s="1">
        <v>3955</v>
      </c>
      <c r="G3960" s="1" t="s">
        <v>67</v>
      </c>
      <c r="H3960" s="1">
        <v>35028</v>
      </c>
      <c r="M3960" s="1">
        <v>0</v>
      </c>
      <c r="N3960" s="1">
        <v>1</v>
      </c>
      <c r="O3960" s="1">
        <v>57.5</v>
      </c>
      <c r="P3960" s="2" t="s">
        <v>70</v>
      </c>
      <c r="Q3960" s="2">
        <v>157.5</v>
      </c>
      <c r="R3960" s="1"/>
      <c r="S3960" s="2">
        <v>250</v>
      </c>
      <c r="T3960" s="1"/>
      <c r="U3960" s="1"/>
      <c r="V3960" s="1"/>
      <c r="W3960" s="1"/>
      <c r="X3960" s="35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 t="s">
        <v>72</v>
      </c>
      <c r="AM3960" s="1" t="s">
        <v>75</v>
      </c>
      <c r="AN3960" s="2" t="s">
        <v>70</v>
      </c>
      <c r="AO3960" s="1">
        <v>630</v>
      </c>
      <c r="AP3960" s="1"/>
      <c r="AQ3960" s="2">
        <v>8050</v>
      </c>
      <c r="AR3960" s="36">
        <v>5071500</v>
      </c>
      <c r="AS3960" s="1">
        <v>34</v>
      </c>
      <c r="AT3960" s="45">
        <v>0.57999999999999996</v>
      </c>
      <c r="AU3960" s="36">
        <v>2130030</v>
      </c>
      <c r="AV3960" s="36">
        <v>2169405</v>
      </c>
      <c r="AW3960" s="1"/>
      <c r="AX3960" s="2"/>
      <c r="AY3960" s="1"/>
      <c r="AZ3960" s="1"/>
      <c r="BA3960" s="36"/>
      <c r="BB3960" s="2"/>
      <c r="BC3960" s="1"/>
      <c r="BD3960" s="1"/>
      <c r="BE3960" s="36">
        <v>2130030</v>
      </c>
      <c r="BF3960" s="36">
        <v>2169405</v>
      </c>
      <c r="BG3960" s="1"/>
      <c r="BH3960" s="1"/>
      <c r="BI3960" s="1">
        <v>50</v>
      </c>
      <c r="BJ3960" s="1">
        <v>0</v>
      </c>
      <c r="BK3960" s="1">
        <v>0.03</v>
      </c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37" t="s">
        <v>76</v>
      </c>
    </row>
    <row r="3961" spans="1:77" x14ac:dyDescent="0.25">
      <c r="A3961" s="1">
        <v>3956</v>
      </c>
      <c r="B3961" s="1"/>
      <c r="C3961" s="1"/>
      <c r="D3961" s="1"/>
      <c r="E3961" s="1"/>
      <c r="F3961" s="1">
        <v>3956</v>
      </c>
      <c r="G3961" s="1" t="s">
        <v>67</v>
      </c>
      <c r="H3961" s="1">
        <v>35029</v>
      </c>
      <c r="M3961" s="1">
        <v>1</v>
      </c>
      <c r="N3961" s="1">
        <v>3</v>
      </c>
      <c r="O3961" s="1">
        <v>5</v>
      </c>
      <c r="P3961" s="2" t="s">
        <v>70</v>
      </c>
      <c r="Q3961" s="2">
        <v>705</v>
      </c>
      <c r="R3961" s="1"/>
      <c r="S3961" s="2">
        <v>250</v>
      </c>
      <c r="T3961" s="1"/>
      <c r="U3961" s="1"/>
      <c r="V3961" s="1"/>
      <c r="W3961" s="1"/>
      <c r="X3961" s="35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 t="s">
        <v>72</v>
      </c>
      <c r="AM3961" s="1" t="s">
        <v>74</v>
      </c>
      <c r="AN3961" s="2" t="s">
        <v>70</v>
      </c>
      <c r="AO3961" s="1">
        <v>2820</v>
      </c>
      <c r="AP3961" s="1"/>
      <c r="AQ3961" s="2">
        <v>7650</v>
      </c>
      <c r="AR3961" s="36">
        <v>21573000</v>
      </c>
      <c r="AS3961" s="1">
        <v>34</v>
      </c>
      <c r="AT3961" s="45">
        <v>0.93</v>
      </c>
      <c r="AU3961" s="36">
        <v>1510110</v>
      </c>
      <c r="AV3961" s="36">
        <v>1686360</v>
      </c>
      <c r="AW3961" s="1"/>
      <c r="AX3961" s="2"/>
      <c r="AY3961" s="1"/>
      <c r="AZ3961" s="1"/>
      <c r="BA3961" s="36"/>
      <c r="BB3961" s="2"/>
      <c r="BC3961" s="1"/>
      <c r="BD3961" s="1"/>
      <c r="BE3961" s="36">
        <v>1510110</v>
      </c>
      <c r="BF3961" s="36">
        <v>1686360</v>
      </c>
      <c r="BG3961" s="1"/>
      <c r="BH3961" s="1"/>
      <c r="BI3961" s="1">
        <v>50</v>
      </c>
      <c r="BJ3961" s="1">
        <v>0</v>
      </c>
      <c r="BK3961" s="1">
        <v>0.03</v>
      </c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37" t="s">
        <v>76</v>
      </c>
    </row>
    <row r="3962" spans="1:77" x14ac:dyDescent="0.25">
      <c r="A3962" s="1">
        <v>3957</v>
      </c>
      <c r="B3962" s="1"/>
      <c r="C3962" s="1"/>
      <c r="D3962" s="1"/>
      <c r="E3962" s="1"/>
      <c r="F3962" s="1">
        <v>3957</v>
      </c>
      <c r="G3962" s="1" t="s">
        <v>67</v>
      </c>
      <c r="H3962" s="1">
        <v>35046</v>
      </c>
      <c r="M3962" s="1">
        <v>0</v>
      </c>
      <c r="N3962" s="1">
        <v>0</v>
      </c>
      <c r="O3962" s="1">
        <v>56</v>
      </c>
      <c r="P3962" s="2" t="s">
        <v>70</v>
      </c>
      <c r="Q3962" s="2">
        <v>56</v>
      </c>
      <c r="R3962" s="1"/>
      <c r="S3962" s="2">
        <v>130</v>
      </c>
      <c r="T3962" s="1"/>
      <c r="U3962" s="1"/>
      <c r="V3962" s="1"/>
      <c r="W3962" s="1"/>
      <c r="X3962" s="35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 t="s">
        <v>72</v>
      </c>
      <c r="AM3962" s="1" t="s">
        <v>75</v>
      </c>
      <c r="AN3962" s="2" t="s">
        <v>70</v>
      </c>
      <c r="AO3962" s="1">
        <v>224</v>
      </c>
      <c r="AP3962" s="1"/>
      <c r="AQ3962" s="2">
        <v>8050</v>
      </c>
      <c r="AR3962" s="36">
        <v>1803200</v>
      </c>
      <c r="AS3962" s="1">
        <v>24</v>
      </c>
      <c r="AT3962" s="45">
        <v>0.38</v>
      </c>
      <c r="AU3962" s="36">
        <v>1117984</v>
      </c>
      <c r="AV3962" s="36">
        <v>1125264</v>
      </c>
      <c r="AW3962" s="1"/>
      <c r="AX3962" s="2"/>
      <c r="AY3962" s="1"/>
      <c r="AZ3962" s="1"/>
      <c r="BA3962" s="36"/>
      <c r="BB3962" s="2"/>
      <c r="BC3962" s="1"/>
      <c r="BD3962" s="1"/>
      <c r="BE3962" s="36">
        <v>1117984</v>
      </c>
      <c r="BF3962" s="36">
        <v>1125264</v>
      </c>
      <c r="BG3962" s="1"/>
      <c r="BH3962" s="1"/>
      <c r="BI3962" s="1">
        <v>50</v>
      </c>
      <c r="BJ3962" s="1">
        <v>0</v>
      </c>
      <c r="BK3962" s="1">
        <v>0.03</v>
      </c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37" t="s">
        <v>76</v>
      </c>
    </row>
    <row r="3963" spans="1:77" x14ac:dyDescent="0.25">
      <c r="A3963" s="1">
        <v>3958</v>
      </c>
      <c r="B3963" s="1"/>
      <c r="C3963" s="1"/>
      <c r="D3963" s="1"/>
      <c r="E3963" s="1"/>
      <c r="F3963" s="1">
        <v>3958</v>
      </c>
      <c r="G3963" s="1" t="s">
        <v>67</v>
      </c>
      <c r="H3963" s="1">
        <v>35071</v>
      </c>
      <c r="M3963" s="1">
        <v>0</v>
      </c>
      <c r="N3963" s="1">
        <v>0</v>
      </c>
      <c r="O3963" s="1">
        <v>56</v>
      </c>
      <c r="P3963" s="2" t="s">
        <v>70</v>
      </c>
      <c r="Q3963" s="2">
        <v>56</v>
      </c>
      <c r="R3963" s="1"/>
      <c r="S3963" s="2">
        <v>300</v>
      </c>
      <c r="T3963" s="1"/>
      <c r="U3963" s="1"/>
      <c r="V3963" s="1"/>
      <c r="W3963" s="1"/>
      <c r="X3963" s="35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 t="s">
        <v>72</v>
      </c>
      <c r="AM3963" s="1" t="s">
        <v>73</v>
      </c>
      <c r="AN3963" s="2" t="s">
        <v>70</v>
      </c>
      <c r="AO3963" s="1">
        <v>224</v>
      </c>
      <c r="AP3963" s="1"/>
      <c r="AQ3963" s="2">
        <v>7450</v>
      </c>
      <c r="AR3963" s="36">
        <v>1668800</v>
      </c>
      <c r="AS3963" s="1">
        <v>24</v>
      </c>
      <c r="AT3963" s="45">
        <v>0.85</v>
      </c>
      <c r="AU3963" s="36">
        <v>250320</v>
      </c>
      <c r="AV3963" s="36">
        <v>267120</v>
      </c>
      <c r="AW3963" s="1"/>
      <c r="AX3963" s="2"/>
      <c r="AY3963" s="1"/>
      <c r="AZ3963" s="1"/>
      <c r="BA3963" s="36"/>
      <c r="BB3963" s="2"/>
      <c r="BC3963" s="1"/>
      <c r="BD3963" s="1"/>
      <c r="BE3963" s="36">
        <v>250320</v>
      </c>
      <c r="BF3963" s="36">
        <v>267120</v>
      </c>
      <c r="BG3963" s="1"/>
      <c r="BH3963" s="1"/>
      <c r="BI3963" s="1">
        <v>50</v>
      </c>
      <c r="BJ3963" s="1">
        <v>0</v>
      </c>
      <c r="BK3963" s="1">
        <v>0.03</v>
      </c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37" t="s">
        <v>76</v>
      </c>
    </row>
    <row r="3964" spans="1:77" x14ac:dyDescent="0.25">
      <c r="A3964" s="1">
        <v>3959</v>
      </c>
      <c r="B3964" s="1"/>
      <c r="C3964" s="1"/>
      <c r="D3964" s="1"/>
      <c r="E3964" s="1"/>
      <c r="F3964" s="1">
        <v>3959</v>
      </c>
      <c r="G3964" s="1" t="s">
        <v>67</v>
      </c>
      <c r="H3964" s="1">
        <v>35072</v>
      </c>
      <c r="M3964" s="1">
        <v>0</v>
      </c>
      <c r="N3964" s="1">
        <v>0</v>
      </c>
      <c r="O3964" s="1">
        <v>28</v>
      </c>
      <c r="P3964" s="2" t="s">
        <v>70</v>
      </c>
      <c r="Q3964" s="2">
        <v>28</v>
      </c>
      <c r="R3964" s="1"/>
      <c r="S3964" s="2">
        <v>450</v>
      </c>
      <c r="T3964" s="1"/>
      <c r="U3964" s="1"/>
      <c r="V3964" s="1"/>
      <c r="W3964" s="1"/>
      <c r="X3964" s="35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 t="s">
        <v>72</v>
      </c>
      <c r="AM3964" s="1" t="s">
        <v>75</v>
      </c>
      <c r="AN3964" s="2" t="s">
        <v>70</v>
      </c>
      <c r="AO3964" s="1">
        <v>112</v>
      </c>
      <c r="AP3964" s="1"/>
      <c r="AQ3964" s="2">
        <v>8050</v>
      </c>
      <c r="AR3964" s="36">
        <v>901600</v>
      </c>
      <c r="AS3964" s="1">
        <v>20</v>
      </c>
      <c r="AT3964" s="45">
        <v>0.3</v>
      </c>
      <c r="AU3964" s="36">
        <v>631120</v>
      </c>
      <c r="AV3964" s="36">
        <v>643720</v>
      </c>
      <c r="AW3964" s="1"/>
      <c r="AX3964" s="2"/>
      <c r="AY3964" s="1"/>
      <c r="AZ3964" s="1"/>
      <c r="BA3964" s="36"/>
      <c r="BB3964" s="2"/>
      <c r="BC3964" s="1"/>
      <c r="BD3964" s="1"/>
      <c r="BE3964" s="36">
        <v>631120</v>
      </c>
      <c r="BF3964" s="36">
        <v>643720</v>
      </c>
      <c r="BG3964" s="1"/>
      <c r="BH3964" s="1"/>
      <c r="BI3964" s="1">
        <v>50</v>
      </c>
      <c r="BJ3964" s="1">
        <v>0</v>
      </c>
      <c r="BK3964" s="1">
        <v>0.03</v>
      </c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37" t="s">
        <v>76</v>
      </c>
    </row>
    <row r="3965" spans="1:77" x14ac:dyDescent="0.25">
      <c r="A3965" s="1">
        <v>3960</v>
      </c>
      <c r="B3965" s="1"/>
      <c r="C3965" s="1"/>
      <c r="D3965" s="1"/>
      <c r="E3965" s="1"/>
      <c r="F3965" s="1">
        <v>3960</v>
      </c>
      <c r="G3965" s="1" t="s">
        <v>67</v>
      </c>
      <c r="H3965" s="1">
        <v>35105</v>
      </c>
      <c r="M3965" s="1">
        <v>0</v>
      </c>
      <c r="N3965" s="1">
        <v>0</v>
      </c>
      <c r="O3965" s="1">
        <v>26</v>
      </c>
      <c r="P3965" s="2" t="s">
        <v>70</v>
      </c>
      <c r="Q3965" s="2">
        <v>26</v>
      </c>
      <c r="R3965" s="1"/>
      <c r="S3965" s="2">
        <v>250</v>
      </c>
      <c r="T3965" s="1"/>
      <c r="U3965" s="1"/>
      <c r="V3965" s="1"/>
      <c r="W3965" s="1"/>
      <c r="X3965" s="35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 t="s">
        <v>72</v>
      </c>
      <c r="AM3965" s="1" t="s">
        <v>74</v>
      </c>
      <c r="AN3965" s="2" t="s">
        <v>70</v>
      </c>
      <c r="AO3965" s="1">
        <v>104</v>
      </c>
      <c r="AP3965" s="1"/>
      <c r="AQ3965" s="2">
        <v>7650</v>
      </c>
      <c r="AR3965" s="36">
        <v>795600</v>
      </c>
      <c r="AS3965" s="1">
        <v>32</v>
      </c>
      <c r="AT3965" s="45">
        <v>0.93</v>
      </c>
      <c r="AU3965" s="36">
        <v>55692</v>
      </c>
      <c r="AV3965" s="36">
        <v>62192</v>
      </c>
      <c r="AW3965" s="1"/>
      <c r="AX3965" s="2"/>
      <c r="AY3965" s="1"/>
      <c r="AZ3965" s="1"/>
      <c r="BA3965" s="36"/>
      <c r="BB3965" s="2"/>
      <c r="BC3965" s="1"/>
      <c r="BD3965" s="1"/>
      <c r="BE3965" s="36">
        <v>55692</v>
      </c>
      <c r="BF3965" s="36">
        <v>62192</v>
      </c>
      <c r="BG3965" s="1"/>
      <c r="BH3965" s="1"/>
      <c r="BI3965" s="1">
        <v>50</v>
      </c>
      <c r="BJ3965" s="1">
        <v>0</v>
      </c>
      <c r="BK3965" s="1">
        <v>0.03</v>
      </c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37" t="s">
        <v>76</v>
      </c>
    </row>
    <row r="3966" spans="1:77" x14ac:dyDescent="0.25">
      <c r="A3966" s="1">
        <v>3961</v>
      </c>
      <c r="B3966" s="1"/>
      <c r="C3966" s="1"/>
      <c r="D3966" s="1"/>
      <c r="E3966" s="1"/>
      <c r="F3966" s="1">
        <v>3961</v>
      </c>
      <c r="G3966" s="1" t="s">
        <v>67</v>
      </c>
      <c r="H3966" s="1">
        <v>35106</v>
      </c>
      <c r="M3966" s="1">
        <v>0</v>
      </c>
      <c r="N3966" s="1">
        <v>0</v>
      </c>
      <c r="O3966" s="1">
        <v>41</v>
      </c>
      <c r="P3966" s="2" t="s">
        <v>70</v>
      </c>
      <c r="Q3966" s="2">
        <v>41</v>
      </c>
      <c r="R3966" s="1"/>
      <c r="S3966" s="2">
        <v>250</v>
      </c>
      <c r="T3966" s="1"/>
      <c r="U3966" s="1"/>
      <c r="V3966" s="1"/>
      <c r="W3966" s="1"/>
      <c r="X3966" s="35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 t="s">
        <v>72</v>
      </c>
      <c r="AM3966" s="1" t="s">
        <v>73</v>
      </c>
      <c r="AN3966" s="2" t="s">
        <v>70</v>
      </c>
      <c r="AO3966" s="1">
        <v>164</v>
      </c>
      <c r="AP3966" s="1"/>
      <c r="AQ3966" s="2">
        <v>7450</v>
      </c>
      <c r="AR3966" s="36">
        <v>1221800</v>
      </c>
      <c r="AS3966" s="1">
        <v>39</v>
      </c>
      <c r="AT3966" s="45">
        <v>0.85</v>
      </c>
      <c r="AU3966" s="36">
        <v>183270</v>
      </c>
      <c r="AV3966" s="36">
        <v>193520</v>
      </c>
      <c r="AW3966" s="1"/>
      <c r="AX3966" s="2"/>
      <c r="AY3966" s="1"/>
      <c r="AZ3966" s="1"/>
      <c r="BA3966" s="36"/>
      <c r="BB3966" s="2"/>
      <c r="BC3966" s="1"/>
      <c r="BD3966" s="1"/>
      <c r="BE3966" s="36">
        <v>183270</v>
      </c>
      <c r="BF3966" s="36">
        <v>193520</v>
      </c>
      <c r="BG3966" s="1"/>
      <c r="BH3966" s="1"/>
      <c r="BI3966" s="1">
        <v>50</v>
      </c>
      <c r="BJ3966" s="1">
        <v>0</v>
      </c>
      <c r="BK3966" s="1">
        <v>0.03</v>
      </c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37" t="s">
        <v>76</v>
      </c>
    </row>
    <row r="3967" spans="1:77" x14ac:dyDescent="0.25">
      <c r="A3967" s="1">
        <v>3962</v>
      </c>
      <c r="B3967" s="1"/>
      <c r="C3967" s="1"/>
      <c r="D3967" s="1"/>
      <c r="E3967" s="1"/>
      <c r="F3967" s="1">
        <v>3962</v>
      </c>
      <c r="G3967" s="1" t="s">
        <v>67</v>
      </c>
      <c r="H3967" s="1">
        <v>35107</v>
      </c>
      <c r="M3967" s="1">
        <v>0</v>
      </c>
      <c r="N3967" s="1">
        <v>0</v>
      </c>
      <c r="O3967" s="1">
        <v>24</v>
      </c>
      <c r="P3967" s="2" t="s">
        <v>70</v>
      </c>
      <c r="Q3967" s="2">
        <v>24</v>
      </c>
      <c r="R3967" s="1"/>
      <c r="S3967" s="2">
        <v>250</v>
      </c>
      <c r="T3967" s="1"/>
      <c r="U3967" s="1"/>
      <c r="V3967" s="1"/>
      <c r="W3967" s="1"/>
      <c r="X3967" s="35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 t="s">
        <v>72</v>
      </c>
      <c r="AM3967" s="1" t="s">
        <v>74</v>
      </c>
      <c r="AN3967" s="2" t="s">
        <v>70</v>
      </c>
      <c r="AO3967" s="1">
        <v>96</v>
      </c>
      <c r="AP3967" s="1"/>
      <c r="AQ3967" s="2">
        <v>7650</v>
      </c>
      <c r="AR3967" s="36">
        <v>734400</v>
      </c>
      <c r="AS3967" s="1">
        <v>32</v>
      </c>
      <c r="AT3967" s="45">
        <v>0.93</v>
      </c>
      <c r="AU3967" s="36">
        <v>51408</v>
      </c>
      <c r="AV3967" s="36">
        <v>57408</v>
      </c>
      <c r="AW3967" s="1"/>
      <c r="AX3967" s="2"/>
      <c r="AY3967" s="1"/>
      <c r="AZ3967" s="1"/>
      <c r="BA3967" s="36"/>
      <c r="BB3967" s="2"/>
      <c r="BC3967" s="1"/>
      <c r="BD3967" s="1"/>
      <c r="BE3967" s="36">
        <v>51408</v>
      </c>
      <c r="BF3967" s="36">
        <v>57408</v>
      </c>
      <c r="BG3967" s="1"/>
      <c r="BH3967" s="1"/>
      <c r="BI3967" s="1">
        <v>50</v>
      </c>
      <c r="BJ3967" s="1">
        <v>0</v>
      </c>
      <c r="BK3967" s="1">
        <v>0.03</v>
      </c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37" t="s">
        <v>76</v>
      </c>
    </row>
    <row r="3968" spans="1:77" x14ac:dyDescent="0.25">
      <c r="A3968" s="1">
        <v>3963</v>
      </c>
      <c r="B3968" s="1"/>
      <c r="C3968" s="1"/>
      <c r="D3968" s="1"/>
      <c r="E3968" s="1"/>
      <c r="F3968" s="1">
        <v>3963</v>
      </c>
      <c r="G3968" s="1" t="s">
        <v>67</v>
      </c>
      <c r="H3968" s="1">
        <v>35114</v>
      </c>
      <c r="M3968" s="1">
        <v>0</v>
      </c>
      <c r="N3968" s="1">
        <v>1</v>
      </c>
      <c r="O3968" s="1">
        <v>36</v>
      </c>
      <c r="P3968" s="2" t="s">
        <v>70</v>
      </c>
      <c r="Q3968" s="2">
        <v>136</v>
      </c>
      <c r="R3968" s="1"/>
      <c r="S3968" s="2">
        <v>250</v>
      </c>
      <c r="T3968" s="1"/>
      <c r="U3968" s="1"/>
      <c r="V3968" s="1"/>
      <c r="W3968" s="1"/>
      <c r="X3968" s="35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 t="s">
        <v>72</v>
      </c>
      <c r="AM3968" s="1" t="s">
        <v>73</v>
      </c>
      <c r="AN3968" s="2" t="s">
        <v>70</v>
      </c>
      <c r="AO3968" s="1">
        <v>544</v>
      </c>
      <c r="AP3968" s="1"/>
      <c r="AQ3968" s="2">
        <v>7450</v>
      </c>
      <c r="AR3968" s="36">
        <v>4052800</v>
      </c>
      <c r="AS3968" s="1">
        <v>34</v>
      </c>
      <c r="AT3968" s="45">
        <v>0.85</v>
      </c>
      <c r="AU3968" s="36">
        <v>607920</v>
      </c>
      <c r="AV3968" s="36">
        <v>641920</v>
      </c>
      <c r="AW3968" s="1"/>
      <c r="AX3968" s="2"/>
      <c r="AY3968" s="1"/>
      <c r="AZ3968" s="1"/>
      <c r="BA3968" s="36"/>
      <c r="BB3968" s="2"/>
      <c r="BC3968" s="1"/>
      <c r="BD3968" s="1"/>
      <c r="BE3968" s="36">
        <v>607920</v>
      </c>
      <c r="BF3968" s="36">
        <v>641920</v>
      </c>
      <c r="BG3968" s="1"/>
      <c r="BH3968" s="1"/>
      <c r="BI3968" s="1">
        <v>50</v>
      </c>
      <c r="BJ3968" s="1">
        <v>0</v>
      </c>
      <c r="BK3968" s="1">
        <v>0.03</v>
      </c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37" t="s">
        <v>76</v>
      </c>
    </row>
    <row r="3969" spans="1:77" x14ac:dyDescent="0.25">
      <c r="A3969" s="1">
        <v>3964</v>
      </c>
      <c r="B3969" s="1"/>
      <c r="C3969" s="1"/>
      <c r="D3969" s="1"/>
      <c r="E3969" s="1"/>
      <c r="F3969" s="1">
        <v>3964</v>
      </c>
      <c r="G3969" s="1" t="s">
        <v>67</v>
      </c>
      <c r="H3969" s="1">
        <v>35147</v>
      </c>
      <c r="M3969" s="1">
        <v>0</v>
      </c>
      <c r="N3969" s="1">
        <v>0</v>
      </c>
      <c r="O3969" s="1">
        <v>60</v>
      </c>
      <c r="P3969" s="2" t="s">
        <v>70</v>
      </c>
      <c r="Q3969" s="2">
        <v>60</v>
      </c>
      <c r="R3969" s="1"/>
      <c r="S3969" s="2">
        <v>300</v>
      </c>
      <c r="T3969" s="1"/>
      <c r="U3969" s="1"/>
      <c r="V3969" s="1"/>
      <c r="W3969" s="1"/>
      <c r="X3969" s="35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 t="s">
        <v>72</v>
      </c>
      <c r="AM3969" s="1" t="s">
        <v>74</v>
      </c>
      <c r="AN3969" s="2" t="s">
        <v>70</v>
      </c>
      <c r="AO3969" s="1">
        <v>240</v>
      </c>
      <c r="AP3969" s="1"/>
      <c r="AQ3969" s="2">
        <v>7650</v>
      </c>
      <c r="AR3969" s="36">
        <v>1836000</v>
      </c>
      <c r="AS3969" s="1">
        <v>34</v>
      </c>
      <c r="AT3969" s="45">
        <v>0.93</v>
      </c>
      <c r="AU3969" s="36">
        <v>128520</v>
      </c>
      <c r="AV3969" s="36">
        <v>146520</v>
      </c>
      <c r="AW3969" s="1"/>
      <c r="AX3969" s="2"/>
      <c r="AY3969" s="1"/>
      <c r="AZ3969" s="1"/>
      <c r="BA3969" s="36"/>
      <c r="BB3969" s="2"/>
      <c r="BC3969" s="1"/>
      <c r="BD3969" s="1"/>
      <c r="BE3969" s="36">
        <v>128520</v>
      </c>
      <c r="BF3969" s="36">
        <v>146520</v>
      </c>
      <c r="BG3969" s="1"/>
      <c r="BH3969" s="1"/>
      <c r="BI3969" s="1">
        <v>50</v>
      </c>
      <c r="BJ3969" s="1">
        <v>0</v>
      </c>
      <c r="BK3969" s="1">
        <v>0.03</v>
      </c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37" t="s">
        <v>76</v>
      </c>
    </row>
    <row r="3970" spans="1:77" x14ac:dyDescent="0.25">
      <c r="A3970" s="1">
        <v>3965</v>
      </c>
      <c r="B3970" s="1"/>
      <c r="C3970" s="1"/>
      <c r="D3970" s="1"/>
      <c r="E3970" s="1"/>
      <c r="F3970" s="1">
        <v>3965</v>
      </c>
      <c r="G3970" s="1" t="s">
        <v>67</v>
      </c>
      <c r="H3970" s="1">
        <v>35246</v>
      </c>
      <c r="M3970" s="1">
        <v>0</v>
      </c>
      <c r="N3970" s="1">
        <v>1</v>
      </c>
      <c r="O3970" s="1">
        <v>1.9</v>
      </c>
      <c r="P3970" s="2" t="s">
        <v>70</v>
      </c>
      <c r="Q3970" s="2">
        <v>101.9</v>
      </c>
      <c r="R3970" s="1"/>
      <c r="S3970" s="2">
        <v>350</v>
      </c>
      <c r="T3970" s="1"/>
      <c r="U3970" s="1"/>
      <c r="V3970" s="1"/>
      <c r="W3970" s="1"/>
      <c r="X3970" s="35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 t="s">
        <v>72</v>
      </c>
      <c r="AM3970" s="1" t="s">
        <v>75</v>
      </c>
      <c r="AN3970" s="2" t="s">
        <v>70</v>
      </c>
      <c r="AO3970" s="1">
        <v>407.6</v>
      </c>
      <c r="AP3970" s="1"/>
      <c r="AQ3970" s="2">
        <v>8050</v>
      </c>
      <c r="AR3970" s="36">
        <v>3281180</v>
      </c>
      <c r="AS3970" s="1">
        <v>34</v>
      </c>
      <c r="AT3970" s="45">
        <v>0.57999999999999996</v>
      </c>
      <c r="AU3970" s="36">
        <v>1378095.6</v>
      </c>
      <c r="AV3970" s="36">
        <v>1413760.6</v>
      </c>
      <c r="AW3970" s="1"/>
      <c r="AX3970" s="2"/>
      <c r="AY3970" s="1"/>
      <c r="AZ3970" s="1"/>
      <c r="BA3970" s="36"/>
      <c r="BB3970" s="2"/>
      <c r="BC3970" s="1"/>
      <c r="BD3970" s="1"/>
      <c r="BE3970" s="36">
        <v>1378095.6</v>
      </c>
      <c r="BF3970" s="36">
        <v>1413760.6</v>
      </c>
      <c r="BG3970" s="1"/>
      <c r="BH3970" s="1"/>
      <c r="BI3970" s="1">
        <v>50</v>
      </c>
      <c r="BJ3970" s="1">
        <v>0</v>
      </c>
      <c r="BK3970" s="1">
        <v>0.03</v>
      </c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37" t="s">
        <v>76</v>
      </c>
    </row>
    <row r="3971" spans="1:77" x14ac:dyDescent="0.25">
      <c r="A3971" s="1">
        <v>3966</v>
      </c>
      <c r="B3971" s="1"/>
      <c r="C3971" s="1"/>
      <c r="D3971" s="1"/>
      <c r="E3971" s="1"/>
      <c r="F3971" s="1">
        <v>3966</v>
      </c>
      <c r="G3971" s="1" t="s">
        <v>67</v>
      </c>
      <c r="H3971" s="1">
        <v>35247</v>
      </c>
      <c r="M3971" s="1">
        <v>0</v>
      </c>
      <c r="N3971" s="1">
        <v>1</v>
      </c>
      <c r="O3971" s="1">
        <v>59</v>
      </c>
      <c r="P3971" s="2" t="s">
        <v>70</v>
      </c>
      <c r="Q3971" s="2">
        <v>159</v>
      </c>
      <c r="R3971" s="1"/>
      <c r="S3971" s="2">
        <v>310</v>
      </c>
      <c r="T3971" s="1"/>
      <c r="U3971" s="1"/>
      <c r="V3971" s="1"/>
      <c r="W3971" s="1"/>
      <c r="X3971" s="35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 t="s">
        <v>72</v>
      </c>
      <c r="AM3971" s="1" t="s">
        <v>75</v>
      </c>
      <c r="AN3971" s="2" t="s">
        <v>70</v>
      </c>
      <c r="AO3971" s="1">
        <v>636</v>
      </c>
      <c r="AP3971" s="1"/>
      <c r="AQ3971" s="2">
        <v>8050</v>
      </c>
      <c r="AR3971" s="36">
        <v>5119800</v>
      </c>
      <c r="AS3971" s="1">
        <v>34</v>
      </c>
      <c r="AT3971" s="45">
        <v>0.57999999999999996</v>
      </c>
      <c r="AU3971" s="36">
        <v>2150316</v>
      </c>
      <c r="AV3971" s="36">
        <v>2199606</v>
      </c>
      <c r="AW3971" s="1"/>
      <c r="AX3971" s="2"/>
      <c r="AY3971" s="1"/>
      <c r="AZ3971" s="1"/>
      <c r="BA3971" s="36"/>
      <c r="BB3971" s="2"/>
      <c r="BC3971" s="1"/>
      <c r="BD3971" s="1"/>
      <c r="BE3971" s="36">
        <v>2150316</v>
      </c>
      <c r="BF3971" s="36">
        <v>2199606</v>
      </c>
      <c r="BG3971" s="1"/>
      <c r="BH3971" s="1"/>
      <c r="BI3971" s="1">
        <v>50</v>
      </c>
      <c r="BJ3971" s="1">
        <v>0</v>
      </c>
      <c r="BK3971" s="1">
        <v>0.03</v>
      </c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37" t="s">
        <v>76</v>
      </c>
    </row>
    <row r="3972" spans="1:77" x14ac:dyDescent="0.25">
      <c r="A3972" s="1">
        <v>3967</v>
      </c>
      <c r="B3972" s="1"/>
      <c r="C3972" s="1"/>
      <c r="D3972" s="1"/>
      <c r="E3972" s="1"/>
      <c r="F3972" s="1">
        <v>3967</v>
      </c>
      <c r="G3972" s="1" t="s">
        <v>67</v>
      </c>
      <c r="H3972" s="1">
        <v>35299</v>
      </c>
      <c r="M3972" s="1">
        <v>0</v>
      </c>
      <c r="N3972" s="1">
        <v>0</v>
      </c>
      <c r="O3972" s="1">
        <v>83</v>
      </c>
      <c r="P3972" s="2" t="s">
        <v>70</v>
      </c>
      <c r="Q3972" s="2">
        <v>83</v>
      </c>
      <c r="R3972" s="1"/>
      <c r="S3972" s="2">
        <v>350</v>
      </c>
      <c r="T3972" s="1"/>
      <c r="U3972" s="1"/>
      <c r="V3972" s="1"/>
      <c r="W3972" s="1"/>
      <c r="X3972" s="35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 t="s">
        <v>72</v>
      </c>
      <c r="AM3972" s="1" t="s">
        <v>73</v>
      </c>
      <c r="AN3972" s="2" t="s">
        <v>70</v>
      </c>
      <c r="AO3972" s="1">
        <v>332</v>
      </c>
      <c r="AP3972" s="1"/>
      <c r="AQ3972" s="2">
        <v>7450</v>
      </c>
      <c r="AR3972" s="36">
        <v>2473400</v>
      </c>
      <c r="AS3972" s="1">
        <v>24</v>
      </c>
      <c r="AT3972" s="45">
        <v>0.85</v>
      </c>
      <c r="AU3972" s="36">
        <v>371010</v>
      </c>
      <c r="AV3972" s="36">
        <v>400060</v>
      </c>
      <c r="AW3972" s="1"/>
      <c r="AX3972" s="2"/>
      <c r="AY3972" s="1"/>
      <c r="AZ3972" s="1"/>
      <c r="BA3972" s="36"/>
      <c r="BB3972" s="2"/>
      <c r="BC3972" s="1"/>
      <c r="BD3972" s="1"/>
      <c r="BE3972" s="36">
        <v>371010</v>
      </c>
      <c r="BF3972" s="36">
        <v>400060</v>
      </c>
      <c r="BG3972" s="1"/>
      <c r="BH3972" s="1"/>
      <c r="BI3972" s="1">
        <v>50</v>
      </c>
      <c r="BJ3972" s="1">
        <v>0</v>
      </c>
      <c r="BK3972" s="1">
        <v>0.03</v>
      </c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37" t="s">
        <v>76</v>
      </c>
    </row>
    <row r="3973" spans="1:77" x14ac:dyDescent="0.25">
      <c r="A3973" s="1">
        <v>3968</v>
      </c>
      <c r="B3973" s="1"/>
      <c r="C3973" s="1"/>
      <c r="D3973" s="1"/>
      <c r="E3973" s="1"/>
      <c r="F3973" s="1">
        <v>3968</v>
      </c>
      <c r="G3973" s="1" t="s">
        <v>67</v>
      </c>
      <c r="H3973" s="1">
        <v>35325</v>
      </c>
      <c r="M3973" s="1">
        <v>0</v>
      </c>
      <c r="N3973" s="1">
        <v>1</v>
      </c>
      <c r="O3973" s="1">
        <v>59</v>
      </c>
      <c r="P3973" s="2" t="s">
        <v>70</v>
      </c>
      <c r="Q3973" s="2">
        <v>159</v>
      </c>
      <c r="R3973" s="1"/>
      <c r="S3973" s="2">
        <v>450</v>
      </c>
      <c r="T3973" s="1"/>
      <c r="U3973" s="1"/>
      <c r="V3973" s="1"/>
      <c r="W3973" s="1"/>
      <c r="X3973" s="35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 t="s">
        <v>72</v>
      </c>
      <c r="AM3973" s="1" t="s">
        <v>75</v>
      </c>
      <c r="AN3973" s="2" t="s">
        <v>70</v>
      </c>
      <c r="AO3973" s="1">
        <v>636</v>
      </c>
      <c r="AP3973" s="1"/>
      <c r="AQ3973" s="2">
        <v>8050</v>
      </c>
      <c r="AR3973" s="36">
        <v>5119800</v>
      </c>
      <c r="AS3973" s="1">
        <v>34</v>
      </c>
      <c r="AT3973" s="45">
        <v>0.57999999999999996</v>
      </c>
      <c r="AU3973" s="36">
        <v>2150316</v>
      </c>
      <c r="AV3973" s="36">
        <v>2221866</v>
      </c>
      <c r="AW3973" s="1"/>
      <c r="AX3973" s="2"/>
      <c r="AY3973" s="1"/>
      <c r="AZ3973" s="1"/>
      <c r="BA3973" s="36"/>
      <c r="BB3973" s="2"/>
      <c r="BC3973" s="1"/>
      <c r="BD3973" s="1"/>
      <c r="BE3973" s="36">
        <v>2150316</v>
      </c>
      <c r="BF3973" s="36">
        <v>2221866</v>
      </c>
      <c r="BG3973" s="1"/>
      <c r="BH3973" s="1"/>
      <c r="BI3973" s="1">
        <v>50</v>
      </c>
      <c r="BJ3973" s="1">
        <v>0</v>
      </c>
      <c r="BK3973" s="1">
        <v>0.03</v>
      </c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37" t="s">
        <v>76</v>
      </c>
    </row>
    <row r="3974" spans="1:77" x14ac:dyDescent="0.25">
      <c r="A3974" s="1">
        <v>3969</v>
      </c>
      <c r="B3974" s="1"/>
      <c r="C3974" s="1"/>
      <c r="D3974" s="1"/>
      <c r="E3974" s="1"/>
      <c r="F3974" s="1">
        <v>3969</v>
      </c>
      <c r="G3974" s="1" t="s">
        <v>67</v>
      </c>
      <c r="H3974" s="1">
        <v>35341</v>
      </c>
      <c r="M3974" s="1">
        <v>0</v>
      </c>
      <c r="N3974" s="1">
        <v>0</v>
      </c>
      <c r="O3974" s="1">
        <v>44</v>
      </c>
      <c r="P3974" s="2" t="s">
        <v>70</v>
      </c>
      <c r="Q3974" s="2">
        <v>44</v>
      </c>
      <c r="R3974" s="1"/>
      <c r="S3974" s="2">
        <v>450</v>
      </c>
      <c r="T3974" s="1"/>
      <c r="U3974" s="1"/>
      <c r="V3974" s="1"/>
      <c r="W3974" s="1"/>
      <c r="X3974" s="35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 t="s">
        <v>72</v>
      </c>
      <c r="AM3974" s="1" t="s">
        <v>73</v>
      </c>
      <c r="AN3974" s="2" t="s">
        <v>70</v>
      </c>
      <c r="AO3974" s="1">
        <v>176</v>
      </c>
      <c r="AP3974" s="1"/>
      <c r="AQ3974" s="2">
        <v>7450</v>
      </c>
      <c r="AR3974" s="36">
        <v>1311200</v>
      </c>
      <c r="AS3974" s="1">
        <v>37</v>
      </c>
      <c r="AT3974" s="45">
        <v>0.85</v>
      </c>
      <c r="AU3974" s="36">
        <v>196680</v>
      </c>
      <c r="AV3974" s="36">
        <v>216480</v>
      </c>
      <c r="AW3974" s="1"/>
      <c r="AX3974" s="2"/>
      <c r="AY3974" s="1"/>
      <c r="AZ3974" s="1"/>
      <c r="BA3974" s="36"/>
      <c r="BB3974" s="2"/>
      <c r="BC3974" s="1"/>
      <c r="BD3974" s="1"/>
      <c r="BE3974" s="36">
        <v>196680</v>
      </c>
      <c r="BF3974" s="36">
        <v>216480</v>
      </c>
      <c r="BG3974" s="1"/>
      <c r="BH3974" s="1"/>
      <c r="BI3974" s="1">
        <v>50</v>
      </c>
      <c r="BJ3974" s="1">
        <v>0</v>
      </c>
      <c r="BK3974" s="1">
        <v>0.03</v>
      </c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37" t="s">
        <v>76</v>
      </c>
    </row>
    <row r="3975" spans="1:77" x14ac:dyDescent="0.25">
      <c r="A3975" s="1">
        <v>3970</v>
      </c>
      <c r="B3975" s="1"/>
      <c r="C3975" s="1"/>
      <c r="D3975" s="1"/>
      <c r="E3975" s="1"/>
      <c r="F3975" s="1">
        <v>3970</v>
      </c>
      <c r="G3975" s="1" t="s">
        <v>67</v>
      </c>
      <c r="H3975" s="1">
        <v>35417</v>
      </c>
      <c r="M3975" s="1">
        <v>0</v>
      </c>
      <c r="N3975" s="1">
        <v>0</v>
      </c>
      <c r="O3975" s="1">
        <v>68</v>
      </c>
      <c r="P3975" s="2" t="s">
        <v>70</v>
      </c>
      <c r="Q3975" s="2">
        <v>68</v>
      </c>
      <c r="R3975" s="1"/>
      <c r="S3975" s="2">
        <v>250</v>
      </c>
      <c r="T3975" s="1"/>
      <c r="U3975" s="1"/>
      <c r="V3975" s="1"/>
      <c r="W3975" s="1"/>
      <c r="X3975" s="35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 t="s">
        <v>72</v>
      </c>
      <c r="AM3975" s="1" t="s">
        <v>74</v>
      </c>
      <c r="AN3975" s="2" t="s">
        <v>70</v>
      </c>
      <c r="AO3975" s="1">
        <v>272</v>
      </c>
      <c r="AP3975" s="1"/>
      <c r="AQ3975" s="2">
        <v>7650</v>
      </c>
      <c r="AR3975" s="36">
        <v>2080800</v>
      </c>
      <c r="AS3975" s="1">
        <v>38</v>
      </c>
      <c r="AT3975" s="45">
        <v>0.93</v>
      </c>
      <c r="AU3975" s="36">
        <v>145656</v>
      </c>
      <c r="AV3975" s="36">
        <v>162656</v>
      </c>
      <c r="AW3975" s="1"/>
      <c r="AX3975" s="2"/>
      <c r="AY3975" s="1"/>
      <c r="AZ3975" s="1"/>
      <c r="BA3975" s="36"/>
      <c r="BB3975" s="2"/>
      <c r="BC3975" s="1"/>
      <c r="BD3975" s="1"/>
      <c r="BE3975" s="36">
        <v>145656</v>
      </c>
      <c r="BF3975" s="36">
        <v>162656</v>
      </c>
      <c r="BG3975" s="1"/>
      <c r="BH3975" s="1"/>
      <c r="BI3975" s="1">
        <v>50</v>
      </c>
      <c r="BJ3975" s="1">
        <v>0</v>
      </c>
      <c r="BK3975" s="1">
        <v>0.03</v>
      </c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37" t="s">
        <v>76</v>
      </c>
    </row>
    <row r="3976" spans="1:77" x14ac:dyDescent="0.25">
      <c r="A3976" s="1">
        <v>3971</v>
      </c>
      <c r="B3976" s="1"/>
      <c r="C3976" s="1"/>
      <c r="D3976" s="1"/>
      <c r="E3976" s="1"/>
      <c r="F3976" s="1">
        <v>3971</v>
      </c>
      <c r="G3976" s="1" t="s">
        <v>67</v>
      </c>
      <c r="H3976" s="1">
        <v>35602</v>
      </c>
      <c r="M3976" s="1">
        <v>0</v>
      </c>
      <c r="N3976" s="1">
        <v>0</v>
      </c>
      <c r="O3976" s="1">
        <v>39</v>
      </c>
      <c r="P3976" s="2" t="s">
        <v>70</v>
      </c>
      <c r="Q3976" s="2">
        <v>39</v>
      </c>
      <c r="R3976" s="1"/>
      <c r="S3976" s="2">
        <v>300</v>
      </c>
      <c r="T3976" s="1"/>
      <c r="U3976" s="1"/>
      <c r="V3976" s="1"/>
      <c r="W3976" s="1"/>
      <c r="X3976" s="35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 t="s">
        <v>72</v>
      </c>
      <c r="AM3976" s="1" t="s">
        <v>73</v>
      </c>
      <c r="AN3976" s="2" t="s">
        <v>70</v>
      </c>
      <c r="AO3976" s="1">
        <v>156</v>
      </c>
      <c r="AP3976" s="1"/>
      <c r="AQ3976" s="2">
        <v>7450</v>
      </c>
      <c r="AR3976" s="36">
        <v>1162200</v>
      </c>
      <c r="AS3976" s="1">
        <v>24</v>
      </c>
      <c r="AT3976" s="45">
        <v>0.85</v>
      </c>
      <c r="AU3976" s="36">
        <v>174330</v>
      </c>
      <c r="AV3976" s="36">
        <v>186030</v>
      </c>
      <c r="AW3976" s="1"/>
      <c r="AX3976" s="2"/>
      <c r="AY3976" s="1"/>
      <c r="AZ3976" s="1"/>
      <c r="BA3976" s="36"/>
      <c r="BB3976" s="2"/>
      <c r="BC3976" s="1"/>
      <c r="BD3976" s="1"/>
      <c r="BE3976" s="36">
        <v>174330</v>
      </c>
      <c r="BF3976" s="36">
        <v>186030</v>
      </c>
      <c r="BG3976" s="1"/>
      <c r="BH3976" s="1"/>
      <c r="BI3976" s="1">
        <v>50</v>
      </c>
      <c r="BJ3976" s="1">
        <v>0</v>
      </c>
      <c r="BK3976" s="1">
        <v>0.03</v>
      </c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37" t="s">
        <v>76</v>
      </c>
    </row>
    <row r="3977" spans="1:77" x14ac:dyDescent="0.25">
      <c r="A3977" s="1">
        <v>3972</v>
      </c>
      <c r="B3977" s="1"/>
      <c r="C3977" s="1"/>
      <c r="D3977" s="1"/>
      <c r="E3977" s="1"/>
      <c r="F3977" s="1">
        <v>3972</v>
      </c>
      <c r="G3977" s="1" t="s">
        <v>67</v>
      </c>
      <c r="H3977" s="1">
        <v>35890</v>
      </c>
      <c r="M3977" s="1">
        <v>1</v>
      </c>
      <c r="N3977" s="1">
        <v>0</v>
      </c>
      <c r="O3977" s="1">
        <v>13</v>
      </c>
      <c r="P3977" s="2" t="s">
        <v>70</v>
      </c>
      <c r="Q3977" s="2">
        <v>413</v>
      </c>
      <c r="R3977" s="1"/>
      <c r="S3977" s="2">
        <v>300</v>
      </c>
      <c r="T3977" s="1"/>
      <c r="U3977" s="1"/>
      <c r="V3977" s="1"/>
      <c r="W3977" s="1"/>
      <c r="X3977" s="35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 t="s">
        <v>72</v>
      </c>
      <c r="AM3977" s="1" t="s">
        <v>74</v>
      </c>
      <c r="AN3977" s="2" t="s">
        <v>70</v>
      </c>
      <c r="AO3977" s="1">
        <v>1652</v>
      </c>
      <c r="AP3977" s="1"/>
      <c r="AQ3977" s="2">
        <v>7650</v>
      </c>
      <c r="AR3977" s="36">
        <v>12637800</v>
      </c>
      <c r="AS3977" s="1">
        <v>34</v>
      </c>
      <c r="AT3977" s="45">
        <v>0.93</v>
      </c>
      <c r="AU3977" s="36">
        <v>884646</v>
      </c>
      <c r="AV3977" s="36">
        <v>1008546</v>
      </c>
      <c r="AW3977" s="1"/>
      <c r="AX3977" s="2"/>
      <c r="AY3977" s="1"/>
      <c r="AZ3977" s="1"/>
      <c r="BA3977" s="36"/>
      <c r="BB3977" s="2"/>
      <c r="BC3977" s="1"/>
      <c r="BD3977" s="1"/>
      <c r="BE3977" s="36">
        <v>884646</v>
      </c>
      <c r="BF3977" s="36">
        <v>1008546</v>
      </c>
      <c r="BG3977" s="1"/>
      <c r="BH3977" s="1"/>
      <c r="BI3977" s="1">
        <v>50</v>
      </c>
      <c r="BJ3977" s="1">
        <v>0</v>
      </c>
      <c r="BK3977" s="1">
        <v>0.03</v>
      </c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37" t="s">
        <v>76</v>
      </c>
    </row>
    <row r="3978" spans="1:77" x14ac:dyDescent="0.25">
      <c r="A3978" s="1">
        <v>3973</v>
      </c>
      <c r="B3978" s="1"/>
      <c r="C3978" s="1"/>
      <c r="D3978" s="1"/>
      <c r="E3978" s="1"/>
      <c r="F3978" s="1">
        <v>3973</v>
      </c>
      <c r="G3978" s="1" t="s">
        <v>67</v>
      </c>
      <c r="H3978" s="1">
        <v>36140</v>
      </c>
      <c r="M3978" s="1">
        <v>0</v>
      </c>
      <c r="N3978" s="1">
        <v>1</v>
      </c>
      <c r="O3978" s="1">
        <v>3</v>
      </c>
      <c r="P3978" s="2" t="s">
        <v>70</v>
      </c>
      <c r="Q3978" s="2">
        <v>103</v>
      </c>
      <c r="R3978" s="1"/>
      <c r="S3978" s="2">
        <v>250</v>
      </c>
      <c r="T3978" s="1"/>
      <c r="U3978" s="1"/>
      <c r="V3978" s="1"/>
      <c r="W3978" s="1"/>
      <c r="X3978" s="35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 t="s">
        <v>72</v>
      </c>
      <c r="AM3978" s="1" t="s">
        <v>75</v>
      </c>
      <c r="AN3978" s="2" t="s">
        <v>70</v>
      </c>
      <c r="AO3978" s="1">
        <v>412</v>
      </c>
      <c r="AP3978" s="1"/>
      <c r="AQ3978" s="2">
        <v>8050</v>
      </c>
      <c r="AR3978" s="36">
        <v>3316600</v>
      </c>
      <c r="AS3978" s="1">
        <v>28</v>
      </c>
      <c r="AT3978" s="45">
        <v>0.46</v>
      </c>
      <c r="AU3978" s="36">
        <v>1790964</v>
      </c>
      <c r="AV3978" s="36">
        <v>1816714</v>
      </c>
      <c r="AW3978" s="1"/>
      <c r="AX3978" s="2"/>
      <c r="AY3978" s="1"/>
      <c r="AZ3978" s="1"/>
      <c r="BA3978" s="36"/>
      <c r="BB3978" s="2"/>
      <c r="BC3978" s="1"/>
      <c r="BD3978" s="1"/>
      <c r="BE3978" s="36">
        <v>1790964</v>
      </c>
      <c r="BF3978" s="36">
        <v>1816714</v>
      </c>
      <c r="BG3978" s="1"/>
      <c r="BH3978" s="1"/>
      <c r="BI3978" s="1">
        <v>50</v>
      </c>
      <c r="BJ3978" s="1">
        <v>0</v>
      </c>
      <c r="BK3978" s="1">
        <v>0.03</v>
      </c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37" t="s">
        <v>76</v>
      </c>
    </row>
    <row r="3979" spans="1:77" x14ac:dyDescent="0.25">
      <c r="A3979" s="1">
        <v>3974</v>
      </c>
      <c r="B3979" s="1"/>
      <c r="C3979" s="1"/>
      <c r="D3979" s="1"/>
      <c r="E3979" s="1"/>
      <c r="F3979" s="1">
        <v>3974</v>
      </c>
      <c r="G3979" s="1" t="s">
        <v>67</v>
      </c>
      <c r="H3979" s="1">
        <v>36147</v>
      </c>
      <c r="M3979" s="1">
        <v>0</v>
      </c>
      <c r="N3979" s="1">
        <v>1</v>
      </c>
      <c r="O3979" s="1">
        <v>28</v>
      </c>
      <c r="P3979" s="2" t="s">
        <v>70</v>
      </c>
      <c r="Q3979" s="2">
        <v>128</v>
      </c>
      <c r="R3979" s="1"/>
      <c r="S3979" s="2">
        <v>100</v>
      </c>
      <c r="T3979" s="1"/>
      <c r="U3979" s="1"/>
      <c r="V3979" s="1"/>
      <c r="W3979" s="1"/>
      <c r="X3979" s="35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 t="s">
        <v>72</v>
      </c>
      <c r="AM3979" s="1" t="s">
        <v>75</v>
      </c>
      <c r="AN3979" s="2" t="s">
        <v>70</v>
      </c>
      <c r="AO3979" s="1">
        <v>512</v>
      </c>
      <c r="AP3979" s="1"/>
      <c r="AQ3979" s="2">
        <v>8050</v>
      </c>
      <c r="AR3979" s="36">
        <v>4121600</v>
      </c>
      <c r="AS3979" s="1">
        <v>24</v>
      </c>
      <c r="AT3979" s="45">
        <v>0.38</v>
      </c>
      <c r="AU3979" s="36">
        <v>2555392</v>
      </c>
      <c r="AV3979" s="36">
        <v>2568192</v>
      </c>
      <c r="AW3979" s="1"/>
      <c r="AX3979" s="2"/>
      <c r="AY3979" s="1"/>
      <c r="AZ3979" s="1"/>
      <c r="BA3979" s="36"/>
      <c r="BB3979" s="2"/>
      <c r="BC3979" s="1"/>
      <c r="BD3979" s="1"/>
      <c r="BE3979" s="36">
        <v>2555392</v>
      </c>
      <c r="BF3979" s="36">
        <v>2568192</v>
      </c>
      <c r="BG3979" s="1"/>
      <c r="BH3979" s="1"/>
      <c r="BI3979" s="1">
        <v>50</v>
      </c>
      <c r="BJ3979" s="1">
        <v>0</v>
      </c>
      <c r="BK3979" s="1">
        <v>0.03</v>
      </c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37" t="s">
        <v>76</v>
      </c>
    </row>
    <row r="3980" spans="1:77" x14ac:dyDescent="0.25">
      <c r="A3980" s="1">
        <v>3975</v>
      </c>
      <c r="B3980" s="1"/>
      <c r="C3980" s="1"/>
      <c r="D3980" s="1"/>
      <c r="E3980" s="1"/>
      <c r="F3980" s="1">
        <v>3975</v>
      </c>
      <c r="G3980" s="1" t="s">
        <v>67</v>
      </c>
      <c r="H3980" s="1">
        <v>36159</v>
      </c>
      <c r="M3980" s="1">
        <v>0</v>
      </c>
      <c r="N3980" s="1">
        <v>1</v>
      </c>
      <c r="O3980" s="1">
        <v>32</v>
      </c>
      <c r="P3980" s="2" t="s">
        <v>70</v>
      </c>
      <c r="Q3980" s="2">
        <v>132</v>
      </c>
      <c r="R3980" s="1"/>
      <c r="S3980" s="2">
        <v>250</v>
      </c>
      <c r="T3980" s="1"/>
      <c r="U3980" s="1"/>
      <c r="V3980" s="1"/>
      <c r="W3980" s="1"/>
      <c r="X3980" s="35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 t="s">
        <v>72</v>
      </c>
      <c r="AM3980" s="1" t="s">
        <v>73</v>
      </c>
      <c r="AN3980" s="2" t="s">
        <v>70</v>
      </c>
      <c r="AO3980" s="1">
        <v>528</v>
      </c>
      <c r="AP3980" s="1"/>
      <c r="AQ3980" s="2">
        <v>7450</v>
      </c>
      <c r="AR3980" s="36">
        <v>3933600</v>
      </c>
      <c r="AS3980" s="1">
        <v>21</v>
      </c>
      <c r="AT3980" s="45">
        <v>0.8</v>
      </c>
      <c r="AU3980" s="36">
        <v>786720</v>
      </c>
      <c r="AV3980" s="36">
        <v>819720</v>
      </c>
      <c r="AW3980" s="1"/>
      <c r="AX3980" s="2"/>
      <c r="AY3980" s="1"/>
      <c r="AZ3980" s="1"/>
      <c r="BA3980" s="36"/>
      <c r="BB3980" s="2"/>
      <c r="BC3980" s="1"/>
      <c r="BD3980" s="1"/>
      <c r="BE3980" s="36">
        <v>786720</v>
      </c>
      <c r="BF3980" s="36">
        <v>819720</v>
      </c>
      <c r="BG3980" s="1"/>
      <c r="BH3980" s="1"/>
      <c r="BI3980" s="1">
        <v>50</v>
      </c>
      <c r="BJ3980" s="1">
        <v>0</v>
      </c>
      <c r="BK3980" s="1">
        <v>0.03</v>
      </c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37" t="s">
        <v>76</v>
      </c>
    </row>
    <row r="3981" spans="1:77" x14ac:dyDescent="0.25">
      <c r="A3981" s="1">
        <v>3976</v>
      </c>
      <c r="B3981" s="1"/>
      <c r="C3981" s="1"/>
      <c r="D3981" s="1"/>
      <c r="E3981" s="1"/>
      <c r="F3981" s="1">
        <v>3976</v>
      </c>
      <c r="G3981" s="1" t="s">
        <v>67</v>
      </c>
      <c r="H3981" s="1">
        <v>36161</v>
      </c>
      <c r="M3981" s="1">
        <v>0</v>
      </c>
      <c r="N3981" s="1">
        <v>0</v>
      </c>
      <c r="O3981" s="1">
        <v>53</v>
      </c>
      <c r="P3981" s="2" t="s">
        <v>70</v>
      </c>
      <c r="Q3981" s="2">
        <v>53</v>
      </c>
      <c r="R3981" s="1"/>
      <c r="S3981" s="2">
        <v>250</v>
      </c>
      <c r="T3981" s="1"/>
      <c r="U3981" s="1"/>
      <c r="V3981" s="1"/>
      <c r="W3981" s="1"/>
      <c r="X3981" s="35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 t="s">
        <v>72</v>
      </c>
      <c r="AM3981" s="1" t="s">
        <v>73</v>
      </c>
      <c r="AN3981" s="2" t="s">
        <v>70</v>
      </c>
      <c r="AO3981" s="1">
        <v>212</v>
      </c>
      <c r="AP3981" s="1"/>
      <c r="AQ3981" s="2">
        <v>7450</v>
      </c>
      <c r="AR3981" s="36">
        <v>1579400</v>
      </c>
      <c r="AS3981" s="1">
        <v>19</v>
      </c>
      <c r="AT3981" s="45">
        <v>0.7</v>
      </c>
      <c r="AU3981" s="36">
        <v>473820</v>
      </c>
      <c r="AV3981" s="36">
        <v>487070</v>
      </c>
      <c r="AW3981" s="1"/>
      <c r="AX3981" s="2"/>
      <c r="AY3981" s="1"/>
      <c r="AZ3981" s="1"/>
      <c r="BA3981" s="36"/>
      <c r="BB3981" s="2"/>
      <c r="BC3981" s="1"/>
      <c r="BD3981" s="1"/>
      <c r="BE3981" s="36">
        <v>473820</v>
      </c>
      <c r="BF3981" s="36">
        <v>487070</v>
      </c>
      <c r="BG3981" s="1"/>
      <c r="BH3981" s="1"/>
      <c r="BI3981" s="1">
        <v>50</v>
      </c>
      <c r="BJ3981" s="1">
        <v>0</v>
      </c>
      <c r="BK3981" s="1">
        <v>0.03</v>
      </c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37" t="s">
        <v>76</v>
      </c>
    </row>
    <row r="3982" spans="1:77" x14ac:dyDescent="0.25">
      <c r="A3982" s="1">
        <v>3977</v>
      </c>
      <c r="B3982" s="1"/>
      <c r="C3982" s="1"/>
      <c r="D3982" s="1"/>
      <c r="E3982" s="1"/>
      <c r="F3982" s="1">
        <v>3977</v>
      </c>
      <c r="G3982" s="1" t="s">
        <v>67</v>
      </c>
      <c r="H3982" s="1">
        <v>36162</v>
      </c>
      <c r="M3982" s="1">
        <v>0</v>
      </c>
      <c r="N3982" s="1">
        <v>0</v>
      </c>
      <c r="O3982" s="1">
        <v>13.2</v>
      </c>
      <c r="P3982" s="2" t="s">
        <v>70</v>
      </c>
      <c r="Q3982" s="2">
        <v>13.2</v>
      </c>
      <c r="R3982" s="1"/>
      <c r="S3982" s="2">
        <v>250</v>
      </c>
      <c r="T3982" s="1"/>
      <c r="U3982" s="1"/>
      <c r="V3982" s="1"/>
      <c r="W3982" s="1"/>
      <c r="X3982" s="35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 t="s">
        <v>72</v>
      </c>
      <c r="AM3982" s="1" t="s">
        <v>73</v>
      </c>
      <c r="AN3982" s="2" t="s">
        <v>70</v>
      </c>
      <c r="AO3982" s="1">
        <v>52.8</v>
      </c>
      <c r="AP3982" s="1"/>
      <c r="AQ3982" s="2">
        <v>7450</v>
      </c>
      <c r="AR3982" s="36">
        <v>393360</v>
      </c>
      <c r="AS3982" s="1">
        <v>34</v>
      </c>
      <c r="AT3982" s="45">
        <v>0.85</v>
      </c>
      <c r="AU3982" s="36">
        <v>59004</v>
      </c>
      <c r="AV3982" s="36">
        <v>62304</v>
      </c>
      <c r="AW3982" s="1"/>
      <c r="AX3982" s="2"/>
      <c r="AY3982" s="1"/>
      <c r="AZ3982" s="1"/>
      <c r="BA3982" s="36"/>
      <c r="BB3982" s="2"/>
      <c r="BC3982" s="1"/>
      <c r="BD3982" s="1"/>
      <c r="BE3982" s="36">
        <v>59004</v>
      </c>
      <c r="BF3982" s="36">
        <v>62304</v>
      </c>
      <c r="BG3982" s="1"/>
      <c r="BH3982" s="1"/>
      <c r="BI3982" s="1">
        <v>50</v>
      </c>
      <c r="BJ3982" s="1">
        <v>0</v>
      </c>
      <c r="BK3982" s="1">
        <v>0.03</v>
      </c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37" t="s">
        <v>76</v>
      </c>
    </row>
    <row r="3983" spans="1:77" x14ac:dyDescent="0.25">
      <c r="A3983" s="1">
        <v>3978</v>
      </c>
      <c r="B3983" s="1"/>
      <c r="C3983" s="1"/>
      <c r="D3983" s="1"/>
      <c r="E3983" s="1"/>
      <c r="F3983" s="1">
        <v>3978</v>
      </c>
      <c r="G3983" s="1" t="s">
        <v>67</v>
      </c>
      <c r="H3983" s="1">
        <v>36164</v>
      </c>
      <c r="M3983" s="1">
        <v>0</v>
      </c>
      <c r="N3983" s="1">
        <v>0</v>
      </c>
      <c r="O3983" s="1">
        <v>65</v>
      </c>
      <c r="P3983" s="2" t="s">
        <v>70</v>
      </c>
      <c r="Q3983" s="2">
        <v>65</v>
      </c>
      <c r="R3983" s="1"/>
      <c r="S3983" s="2">
        <v>250</v>
      </c>
      <c r="T3983" s="1"/>
      <c r="U3983" s="1"/>
      <c r="V3983" s="1"/>
      <c r="W3983" s="1"/>
      <c r="X3983" s="35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 t="s">
        <v>72</v>
      </c>
      <c r="AM3983" s="1" t="s">
        <v>73</v>
      </c>
      <c r="AN3983" s="2" t="s">
        <v>70</v>
      </c>
      <c r="AO3983" s="1">
        <v>260</v>
      </c>
      <c r="AP3983" s="1"/>
      <c r="AQ3983" s="2">
        <v>7450</v>
      </c>
      <c r="AR3983" s="36">
        <v>1937000</v>
      </c>
      <c r="AS3983" s="1">
        <v>23</v>
      </c>
      <c r="AT3983" s="45">
        <v>0.85</v>
      </c>
      <c r="AU3983" s="36">
        <v>290550</v>
      </c>
      <c r="AV3983" s="36">
        <v>306800</v>
      </c>
      <c r="AW3983" s="1"/>
      <c r="AX3983" s="2"/>
      <c r="AY3983" s="1"/>
      <c r="AZ3983" s="1"/>
      <c r="BA3983" s="36"/>
      <c r="BB3983" s="2"/>
      <c r="BC3983" s="1"/>
      <c r="BD3983" s="1"/>
      <c r="BE3983" s="36">
        <v>290550</v>
      </c>
      <c r="BF3983" s="36">
        <v>306800</v>
      </c>
      <c r="BG3983" s="1"/>
      <c r="BH3983" s="1"/>
      <c r="BI3983" s="1">
        <v>50</v>
      </c>
      <c r="BJ3983" s="1">
        <v>0</v>
      </c>
      <c r="BK3983" s="1">
        <v>0.03</v>
      </c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37" t="s">
        <v>76</v>
      </c>
    </row>
    <row r="3984" spans="1:77" x14ac:dyDescent="0.25">
      <c r="A3984" s="1">
        <v>3979</v>
      </c>
      <c r="B3984" s="1"/>
      <c r="C3984" s="1"/>
      <c r="D3984" s="1"/>
      <c r="E3984" s="1"/>
      <c r="F3984" s="1">
        <v>3979</v>
      </c>
      <c r="G3984" s="1" t="s">
        <v>67</v>
      </c>
      <c r="H3984" s="1">
        <v>36429</v>
      </c>
      <c r="M3984" s="1">
        <v>0</v>
      </c>
      <c r="N3984" s="1">
        <v>0</v>
      </c>
      <c r="O3984" s="1">
        <v>98</v>
      </c>
      <c r="P3984" s="2" t="s">
        <v>70</v>
      </c>
      <c r="Q3984" s="2">
        <v>98</v>
      </c>
      <c r="R3984" s="1"/>
      <c r="S3984" s="2">
        <v>250</v>
      </c>
      <c r="T3984" s="1"/>
      <c r="U3984" s="1"/>
      <c r="V3984" s="1"/>
      <c r="W3984" s="1"/>
      <c r="X3984" s="35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 t="s">
        <v>72</v>
      </c>
      <c r="AM3984" s="1" t="s">
        <v>73</v>
      </c>
      <c r="AN3984" s="2" t="s">
        <v>70</v>
      </c>
      <c r="AO3984" s="1">
        <v>392</v>
      </c>
      <c r="AP3984" s="1"/>
      <c r="AQ3984" s="2">
        <v>7450</v>
      </c>
      <c r="AR3984" s="36">
        <v>2920400</v>
      </c>
      <c r="AS3984" s="1">
        <v>34</v>
      </c>
      <c r="AT3984" s="45">
        <v>0.85</v>
      </c>
      <c r="AU3984" s="36">
        <v>438060</v>
      </c>
      <c r="AV3984" s="36">
        <v>462560</v>
      </c>
      <c r="AW3984" s="1"/>
      <c r="AX3984" s="2"/>
      <c r="AY3984" s="1"/>
      <c r="AZ3984" s="1"/>
      <c r="BA3984" s="36"/>
      <c r="BB3984" s="2"/>
      <c r="BC3984" s="1"/>
      <c r="BD3984" s="1"/>
      <c r="BE3984" s="36">
        <v>438060</v>
      </c>
      <c r="BF3984" s="36">
        <v>462560</v>
      </c>
      <c r="BG3984" s="1"/>
      <c r="BH3984" s="1"/>
      <c r="BI3984" s="1">
        <v>50</v>
      </c>
      <c r="BJ3984" s="1">
        <v>0</v>
      </c>
      <c r="BK3984" s="1">
        <v>0.03</v>
      </c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37" t="s">
        <v>76</v>
      </c>
    </row>
    <row r="3985" spans="1:77" x14ac:dyDescent="0.25">
      <c r="A3985" s="1">
        <v>3980</v>
      </c>
      <c r="B3985" s="1"/>
      <c r="C3985" s="1"/>
      <c r="D3985" s="1"/>
      <c r="E3985" s="1"/>
      <c r="F3985" s="1">
        <v>3980</v>
      </c>
      <c r="G3985" s="1" t="s">
        <v>67</v>
      </c>
      <c r="H3985" s="1">
        <v>36430</v>
      </c>
      <c r="M3985" s="1">
        <v>0</v>
      </c>
      <c r="N3985" s="1">
        <v>0</v>
      </c>
      <c r="O3985" s="1">
        <v>85</v>
      </c>
      <c r="P3985" s="2" t="s">
        <v>70</v>
      </c>
      <c r="Q3985" s="2">
        <v>85</v>
      </c>
      <c r="R3985" s="1"/>
      <c r="S3985" s="2">
        <v>100</v>
      </c>
      <c r="T3985" s="1"/>
      <c r="U3985" s="1"/>
      <c r="V3985" s="1"/>
      <c r="W3985" s="1"/>
      <c r="X3985" s="35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 t="s">
        <v>72</v>
      </c>
      <c r="AM3985" s="1" t="s">
        <v>73</v>
      </c>
      <c r="AN3985" s="2" t="s">
        <v>70</v>
      </c>
      <c r="AO3985" s="1">
        <v>340</v>
      </c>
      <c r="AP3985" s="1"/>
      <c r="AQ3985" s="2">
        <v>7450</v>
      </c>
      <c r="AR3985" s="36">
        <v>2533000</v>
      </c>
      <c r="AS3985" s="1">
        <v>34</v>
      </c>
      <c r="AT3985" s="45">
        <v>0.85</v>
      </c>
      <c r="AU3985" s="36">
        <v>379950</v>
      </c>
      <c r="AV3985" s="36">
        <v>388450</v>
      </c>
      <c r="AW3985" s="1"/>
      <c r="AX3985" s="2"/>
      <c r="AY3985" s="1"/>
      <c r="AZ3985" s="1"/>
      <c r="BA3985" s="36"/>
      <c r="BB3985" s="2"/>
      <c r="BC3985" s="1"/>
      <c r="BD3985" s="1"/>
      <c r="BE3985" s="36">
        <v>379950</v>
      </c>
      <c r="BF3985" s="36">
        <v>388450</v>
      </c>
      <c r="BG3985" s="1"/>
      <c r="BH3985" s="1"/>
      <c r="BI3985" s="1">
        <v>50</v>
      </c>
      <c r="BJ3985" s="1">
        <v>0</v>
      </c>
      <c r="BK3985" s="1">
        <v>0.03</v>
      </c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37" t="s">
        <v>76</v>
      </c>
    </row>
    <row r="3986" spans="1:77" x14ac:dyDescent="0.25">
      <c r="A3986" s="1">
        <v>3981</v>
      </c>
      <c r="B3986" s="1"/>
      <c r="C3986" s="1"/>
      <c r="D3986" s="1"/>
      <c r="E3986" s="1"/>
      <c r="F3986" s="1">
        <v>3981</v>
      </c>
      <c r="G3986" s="1" t="s">
        <v>67</v>
      </c>
      <c r="H3986" s="1">
        <v>36431</v>
      </c>
      <c r="M3986" s="1">
        <v>0</v>
      </c>
      <c r="N3986" s="1">
        <v>1</v>
      </c>
      <c r="O3986" s="1">
        <v>22</v>
      </c>
      <c r="P3986" s="2" t="s">
        <v>70</v>
      </c>
      <c r="Q3986" s="2">
        <v>122</v>
      </c>
      <c r="R3986" s="1"/>
      <c r="S3986" s="2">
        <v>250</v>
      </c>
      <c r="T3986" s="1"/>
      <c r="U3986" s="1"/>
      <c r="V3986" s="1"/>
      <c r="W3986" s="1"/>
      <c r="X3986" s="35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 t="s">
        <v>72</v>
      </c>
      <c r="AM3986" s="1" t="s">
        <v>73</v>
      </c>
      <c r="AN3986" s="2" t="s">
        <v>70</v>
      </c>
      <c r="AO3986" s="1">
        <v>488</v>
      </c>
      <c r="AP3986" s="1"/>
      <c r="AQ3986" s="2">
        <v>7450</v>
      </c>
      <c r="AR3986" s="36">
        <v>3635600</v>
      </c>
      <c r="AS3986" s="1">
        <v>18</v>
      </c>
      <c r="AT3986" s="45">
        <v>0.65</v>
      </c>
      <c r="AU3986" s="36">
        <v>1272460</v>
      </c>
      <c r="AV3986" s="36">
        <v>1302960</v>
      </c>
      <c r="AW3986" s="1"/>
      <c r="AX3986" s="2"/>
      <c r="AY3986" s="1"/>
      <c r="AZ3986" s="1"/>
      <c r="BA3986" s="36"/>
      <c r="BB3986" s="2"/>
      <c r="BC3986" s="1"/>
      <c r="BD3986" s="1"/>
      <c r="BE3986" s="36">
        <v>1272460</v>
      </c>
      <c r="BF3986" s="36">
        <v>1302960</v>
      </c>
      <c r="BG3986" s="1"/>
      <c r="BH3986" s="1"/>
      <c r="BI3986" s="1">
        <v>50</v>
      </c>
      <c r="BJ3986" s="1">
        <v>0</v>
      </c>
      <c r="BK3986" s="1">
        <v>0.03</v>
      </c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37" t="s">
        <v>76</v>
      </c>
    </row>
    <row r="3987" spans="1:77" x14ac:dyDescent="0.25">
      <c r="A3987" s="1">
        <v>3982</v>
      </c>
      <c r="B3987" s="1"/>
      <c r="C3987" s="1"/>
      <c r="D3987" s="1"/>
      <c r="E3987" s="1"/>
      <c r="F3987" s="1">
        <v>3982</v>
      </c>
      <c r="G3987" s="1" t="s">
        <v>67</v>
      </c>
      <c r="H3987" s="1">
        <v>36432</v>
      </c>
      <c r="M3987" s="1">
        <v>0</v>
      </c>
      <c r="N3987" s="1">
        <v>1</v>
      </c>
      <c r="O3987" s="1">
        <v>57</v>
      </c>
      <c r="P3987" s="2" t="s">
        <v>70</v>
      </c>
      <c r="Q3987" s="2">
        <v>157</v>
      </c>
      <c r="R3987" s="1"/>
      <c r="S3987" s="2">
        <v>250</v>
      </c>
      <c r="T3987" s="1"/>
      <c r="U3987" s="1"/>
      <c r="V3987" s="1"/>
      <c r="W3987" s="1"/>
      <c r="X3987" s="35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 t="s">
        <v>72</v>
      </c>
      <c r="AM3987" s="1" t="s">
        <v>73</v>
      </c>
      <c r="AN3987" s="2" t="s">
        <v>70</v>
      </c>
      <c r="AO3987" s="1">
        <v>628</v>
      </c>
      <c r="AP3987" s="1"/>
      <c r="AQ3987" s="2">
        <v>7450</v>
      </c>
      <c r="AR3987" s="36">
        <v>4678600</v>
      </c>
      <c r="AS3987" s="1">
        <v>24</v>
      </c>
      <c r="AT3987" s="45">
        <v>0.85</v>
      </c>
      <c r="AU3987" s="36">
        <v>701790</v>
      </c>
      <c r="AV3987" s="36">
        <v>741040</v>
      </c>
      <c r="AW3987" s="1"/>
      <c r="AX3987" s="2"/>
      <c r="AY3987" s="1"/>
      <c r="AZ3987" s="1"/>
      <c r="BA3987" s="36"/>
      <c r="BB3987" s="2"/>
      <c r="BC3987" s="1"/>
      <c r="BD3987" s="1"/>
      <c r="BE3987" s="36">
        <v>701790</v>
      </c>
      <c r="BF3987" s="36">
        <v>741040</v>
      </c>
      <c r="BG3987" s="1"/>
      <c r="BH3987" s="1"/>
      <c r="BI3987" s="1">
        <v>50</v>
      </c>
      <c r="BJ3987" s="1">
        <v>0</v>
      </c>
      <c r="BK3987" s="1">
        <v>0.03</v>
      </c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37" t="s">
        <v>76</v>
      </c>
    </row>
    <row r="3988" spans="1:77" x14ac:dyDescent="0.25">
      <c r="A3988" s="1">
        <v>3983</v>
      </c>
      <c r="B3988" s="1"/>
      <c r="C3988" s="1"/>
      <c r="D3988" s="1"/>
      <c r="E3988" s="1"/>
      <c r="F3988" s="1">
        <v>3983</v>
      </c>
      <c r="G3988" s="1" t="s">
        <v>67</v>
      </c>
      <c r="H3988" s="1">
        <v>36497</v>
      </c>
      <c r="M3988" s="1">
        <v>0</v>
      </c>
      <c r="N3988" s="1">
        <v>1</v>
      </c>
      <c r="O3988" s="1">
        <v>41</v>
      </c>
      <c r="P3988" s="2" t="s">
        <v>70</v>
      </c>
      <c r="Q3988" s="2">
        <v>141</v>
      </c>
      <c r="R3988" s="1"/>
      <c r="S3988" s="2">
        <v>300</v>
      </c>
      <c r="T3988" s="1"/>
      <c r="U3988" s="1"/>
      <c r="V3988" s="1"/>
      <c r="W3988" s="1"/>
      <c r="X3988" s="35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 t="s">
        <v>72</v>
      </c>
      <c r="AM3988" s="1" t="s">
        <v>73</v>
      </c>
      <c r="AN3988" s="2" t="s">
        <v>70</v>
      </c>
      <c r="AO3988" s="1">
        <v>564</v>
      </c>
      <c r="AP3988" s="1"/>
      <c r="AQ3988" s="2">
        <v>7450</v>
      </c>
      <c r="AR3988" s="36">
        <v>4201800</v>
      </c>
      <c r="AS3988" s="1">
        <v>34</v>
      </c>
      <c r="AT3988" s="45">
        <v>0.85</v>
      </c>
      <c r="AU3988" s="36">
        <v>630270</v>
      </c>
      <c r="AV3988" s="36">
        <v>672570</v>
      </c>
      <c r="AW3988" s="1"/>
      <c r="AX3988" s="2"/>
      <c r="AY3988" s="1"/>
      <c r="AZ3988" s="1"/>
      <c r="BA3988" s="36"/>
      <c r="BB3988" s="2"/>
      <c r="BC3988" s="1"/>
      <c r="BD3988" s="1"/>
      <c r="BE3988" s="36">
        <v>630270</v>
      </c>
      <c r="BF3988" s="36">
        <v>672570</v>
      </c>
      <c r="BG3988" s="1"/>
      <c r="BH3988" s="1"/>
      <c r="BI3988" s="1">
        <v>50</v>
      </c>
      <c r="BJ3988" s="1">
        <v>0</v>
      </c>
      <c r="BK3988" s="1">
        <v>0.03</v>
      </c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37" t="s">
        <v>76</v>
      </c>
    </row>
    <row r="3989" spans="1:77" x14ac:dyDescent="0.25">
      <c r="A3989" s="1">
        <v>3984</v>
      </c>
      <c r="B3989" s="1"/>
      <c r="C3989" s="1"/>
      <c r="D3989" s="1"/>
      <c r="E3989" s="1"/>
      <c r="F3989" s="1">
        <v>3984</v>
      </c>
      <c r="G3989" s="1" t="s">
        <v>67</v>
      </c>
      <c r="H3989" s="1">
        <v>36771</v>
      </c>
      <c r="M3989" s="1">
        <v>0</v>
      </c>
      <c r="N3989" s="1">
        <v>2</v>
      </c>
      <c r="O3989" s="1">
        <v>39</v>
      </c>
      <c r="P3989" s="2" t="s">
        <v>70</v>
      </c>
      <c r="Q3989" s="2">
        <v>239</v>
      </c>
      <c r="R3989" s="1"/>
      <c r="S3989" s="2">
        <v>130</v>
      </c>
      <c r="T3989" s="1"/>
      <c r="U3989" s="1"/>
      <c r="V3989" s="1"/>
      <c r="W3989" s="1"/>
      <c r="X3989" s="35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 t="s">
        <v>72</v>
      </c>
      <c r="AM3989" s="1" t="s">
        <v>75</v>
      </c>
      <c r="AN3989" s="2" t="s">
        <v>70</v>
      </c>
      <c r="AO3989" s="1">
        <v>956</v>
      </c>
      <c r="AP3989" s="1"/>
      <c r="AQ3989" s="2">
        <v>8050</v>
      </c>
      <c r="AR3989" s="36">
        <v>7695800</v>
      </c>
      <c r="AS3989" s="1">
        <v>24</v>
      </c>
      <c r="AT3989" s="45">
        <v>0.38</v>
      </c>
      <c r="AU3989" s="36">
        <v>4771396</v>
      </c>
      <c r="AV3989" s="36">
        <v>4802466</v>
      </c>
      <c r="AW3989" s="1"/>
      <c r="AX3989" s="2"/>
      <c r="AY3989" s="1"/>
      <c r="AZ3989" s="1"/>
      <c r="BA3989" s="36"/>
      <c r="BB3989" s="2"/>
      <c r="BC3989" s="1"/>
      <c r="BD3989" s="1"/>
      <c r="BE3989" s="36">
        <v>4771396</v>
      </c>
      <c r="BF3989" s="36">
        <v>4802466</v>
      </c>
      <c r="BG3989" s="1"/>
      <c r="BH3989" s="1"/>
      <c r="BI3989" s="1">
        <v>50</v>
      </c>
      <c r="BJ3989" s="1">
        <v>0</v>
      </c>
      <c r="BK3989" s="1">
        <v>0.03</v>
      </c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37" t="s">
        <v>76</v>
      </c>
    </row>
    <row r="3990" spans="1:77" x14ac:dyDescent="0.25">
      <c r="A3990" s="1">
        <v>3985</v>
      </c>
      <c r="B3990" s="1"/>
      <c r="C3990" s="1"/>
      <c r="D3990" s="1"/>
      <c r="E3990" s="1"/>
      <c r="F3990" s="1">
        <v>3985</v>
      </c>
      <c r="G3990" s="1" t="s">
        <v>67</v>
      </c>
      <c r="H3990" s="1">
        <v>36876</v>
      </c>
      <c r="M3990" s="1">
        <v>0</v>
      </c>
      <c r="N3990" s="1">
        <v>1</v>
      </c>
      <c r="O3990" s="1">
        <v>50</v>
      </c>
      <c r="P3990" s="2" t="s">
        <v>70</v>
      </c>
      <c r="Q3990" s="2">
        <v>150</v>
      </c>
      <c r="R3990" s="1"/>
      <c r="S3990" s="2">
        <v>250</v>
      </c>
      <c r="T3990" s="1"/>
      <c r="U3990" s="1"/>
      <c r="V3990" s="1"/>
      <c r="W3990" s="1"/>
      <c r="X3990" s="35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 t="s">
        <v>72</v>
      </c>
      <c r="AM3990" s="1" t="s">
        <v>73</v>
      </c>
      <c r="AN3990" s="2" t="s">
        <v>70</v>
      </c>
      <c r="AO3990" s="1">
        <v>600</v>
      </c>
      <c r="AP3990" s="1"/>
      <c r="AQ3990" s="2">
        <v>7450</v>
      </c>
      <c r="AR3990" s="36">
        <v>4470000</v>
      </c>
      <c r="AS3990" s="1">
        <v>34</v>
      </c>
      <c r="AT3990" s="45">
        <v>0.85</v>
      </c>
      <c r="AU3990" s="36">
        <v>670500</v>
      </c>
      <c r="AV3990" s="36">
        <v>708000</v>
      </c>
      <c r="AW3990" s="1"/>
      <c r="AX3990" s="2"/>
      <c r="AY3990" s="1"/>
      <c r="AZ3990" s="1"/>
      <c r="BA3990" s="36"/>
      <c r="BB3990" s="2"/>
      <c r="BC3990" s="1"/>
      <c r="BD3990" s="1"/>
      <c r="BE3990" s="36">
        <v>670500</v>
      </c>
      <c r="BF3990" s="36">
        <v>708000</v>
      </c>
      <c r="BG3990" s="1"/>
      <c r="BH3990" s="1"/>
      <c r="BI3990" s="1">
        <v>50</v>
      </c>
      <c r="BJ3990" s="1">
        <v>0</v>
      </c>
      <c r="BK3990" s="1">
        <v>0.03</v>
      </c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37" t="s">
        <v>76</v>
      </c>
    </row>
    <row r="3991" spans="1:77" x14ac:dyDescent="0.25">
      <c r="A3991" s="1">
        <v>3986</v>
      </c>
      <c r="B3991" s="1"/>
      <c r="C3991" s="1"/>
      <c r="D3991" s="1"/>
      <c r="E3991" s="1"/>
      <c r="F3991" s="1">
        <v>3986</v>
      </c>
      <c r="G3991" s="1" t="s">
        <v>67</v>
      </c>
      <c r="H3991" s="1">
        <v>36877</v>
      </c>
      <c r="M3991" s="1">
        <v>0</v>
      </c>
      <c r="N3991" s="1">
        <v>1</v>
      </c>
      <c r="O3991" s="1">
        <v>50</v>
      </c>
      <c r="P3991" s="2" t="s">
        <v>70</v>
      </c>
      <c r="Q3991" s="2">
        <v>150</v>
      </c>
      <c r="R3991" s="1"/>
      <c r="S3991" s="2">
        <v>250</v>
      </c>
      <c r="T3991" s="1"/>
      <c r="U3991" s="1"/>
      <c r="V3991" s="1"/>
      <c r="W3991" s="1"/>
      <c r="X3991" s="35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 t="s">
        <v>72</v>
      </c>
      <c r="AM3991" s="1" t="s">
        <v>73</v>
      </c>
      <c r="AN3991" s="2" t="s">
        <v>70</v>
      </c>
      <c r="AO3991" s="1">
        <v>600</v>
      </c>
      <c r="AP3991" s="1"/>
      <c r="AQ3991" s="2">
        <v>7450</v>
      </c>
      <c r="AR3991" s="36">
        <v>4470000</v>
      </c>
      <c r="AS3991" s="1">
        <v>34</v>
      </c>
      <c r="AT3991" s="45">
        <v>0.85</v>
      </c>
      <c r="AU3991" s="36">
        <v>670500</v>
      </c>
      <c r="AV3991" s="36">
        <v>708000</v>
      </c>
      <c r="AW3991" s="1"/>
      <c r="AX3991" s="2"/>
      <c r="AY3991" s="1"/>
      <c r="AZ3991" s="1"/>
      <c r="BA3991" s="36"/>
      <c r="BB3991" s="2"/>
      <c r="BC3991" s="1"/>
      <c r="BD3991" s="1"/>
      <c r="BE3991" s="36">
        <v>670500</v>
      </c>
      <c r="BF3991" s="36">
        <v>708000</v>
      </c>
      <c r="BG3991" s="1"/>
      <c r="BH3991" s="1"/>
      <c r="BI3991" s="1">
        <v>50</v>
      </c>
      <c r="BJ3991" s="1">
        <v>0</v>
      </c>
      <c r="BK3991" s="1">
        <v>0.03</v>
      </c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37" t="s">
        <v>76</v>
      </c>
    </row>
    <row r="3992" spans="1:77" x14ac:dyDescent="0.25">
      <c r="A3992" s="1">
        <v>3987</v>
      </c>
      <c r="B3992" s="1"/>
      <c r="C3992" s="1"/>
      <c r="D3992" s="1"/>
      <c r="E3992" s="1"/>
      <c r="F3992" s="1">
        <v>3987</v>
      </c>
      <c r="G3992" s="1" t="s">
        <v>67</v>
      </c>
      <c r="H3992" s="1">
        <v>37024</v>
      </c>
      <c r="M3992" s="1">
        <v>0</v>
      </c>
      <c r="N3992" s="1">
        <v>1</v>
      </c>
      <c r="O3992" s="1">
        <v>4</v>
      </c>
      <c r="P3992" s="2" t="s">
        <v>70</v>
      </c>
      <c r="Q3992" s="2">
        <v>104</v>
      </c>
      <c r="R3992" s="1"/>
      <c r="S3992" s="2">
        <v>300</v>
      </c>
      <c r="T3992" s="1"/>
      <c r="U3992" s="1"/>
      <c r="V3992" s="1"/>
      <c r="W3992" s="1"/>
      <c r="X3992" s="35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 t="s">
        <v>72</v>
      </c>
      <c r="AM3992" s="1" t="s">
        <v>73</v>
      </c>
      <c r="AN3992" s="2" t="s">
        <v>70</v>
      </c>
      <c r="AO3992" s="1">
        <v>416</v>
      </c>
      <c r="AP3992" s="1"/>
      <c r="AQ3992" s="2">
        <v>7450</v>
      </c>
      <c r="AR3992" s="36">
        <v>3099200</v>
      </c>
      <c r="AS3992" s="1">
        <v>23</v>
      </c>
      <c r="AT3992" s="45">
        <v>0.85</v>
      </c>
      <c r="AU3992" s="36">
        <v>464880</v>
      </c>
      <c r="AV3992" s="36">
        <v>496080</v>
      </c>
      <c r="AW3992" s="1"/>
      <c r="AX3992" s="2"/>
      <c r="AY3992" s="1"/>
      <c r="AZ3992" s="1"/>
      <c r="BA3992" s="36"/>
      <c r="BB3992" s="2"/>
      <c r="BC3992" s="1"/>
      <c r="BD3992" s="1"/>
      <c r="BE3992" s="36">
        <v>464880</v>
      </c>
      <c r="BF3992" s="36">
        <v>496080</v>
      </c>
      <c r="BG3992" s="1"/>
      <c r="BH3992" s="1"/>
      <c r="BI3992" s="1">
        <v>50</v>
      </c>
      <c r="BJ3992" s="1">
        <v>0</v>
      </c>
      <c r="BK3992" s="1">
        <v>0.03</v>
      </c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37" t="s">
        <v>76</v>
      </c>
    </row>
    <row r="3993" spans="1:77" x14ac:dyDescent="0.25">
      <c r="A3993" s="1">
        <v>3988</v>
      </c>
      <c r="B3993" s="1"/>
      <c r="C3993" s="1"/>
      <c r="D3993" s="1"/>
      <c r="E3993" s="1"/>
      <c r="F3993" s="1">
        <v>3988</v>
      </c>
      <c r="G3993" s="1" t="s">
        <v>67</v>
      </c>
      <c r="H3993" s="1">
        <v>37131</v>
      </c>
      <c r="M3993" s="1">
        <v>0</v>
      </c>
      <c r="N3993" s="1">
        <v>1</v>
      </c>
      <c r="O3993" s="1">
        <v>79</v>
      </c>
      <c r="P3993" s="2" t="s">
        <v>70</v>
      </c>
      <c r="Q3993" s="2">
        <v>179</v>
      </c>
      <c r="R3993" s="1"/>
      <c r="S3993" s="2">
        <v>350</v>
      </c>
      <c r="T3993" s="1"/>
      <c r="U3993" s="1"/>
      <c r="V3993" s="1"/>
      <c r="W3993" s="1"/>
      <c r="X3993" s="35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 t="s">
        <v>72</v>
      </c>
      <c r="AM3993" s="1" t="s">
        <v>73</v>
      </c>
      <c r="AN3993" s="2" t="s">
        <v>70</v>
      </c>
      <c r="AO3993" s="1">
        <v>716</v>
      </c>
      <c r="AP3993" s="1"/>
      <c r="AQ3993" s="2">
        <v>7450</v>
      </c>
      <c r="AR3993" s="36">
        <v>5334200</v>
      </c>
      <c r="AS3993" s="1">
        <v>26</v>
      </c>
      <c r="AT3993" s="45">
        <v>0.85</v>
      </c>
      <c r="AU3993" s="36">
        <v>800130</v>
      </c>
      <c r="AV3993" s="36">
        <v>862780</v>
      </c>
      <c r="AW3993" s="1"/>
      <c r="AX3993" s="2"/>
      <c r="AY3993" s="1"/>
      <c r="AZ3993" s="1"/>
      <c r="BA3993" s="36"/>
      <c r="BB3993" s="2"/>
      <c r="BC3993" s="1"/>
      <c r="BD3993" s="1"/>
      <c r="BE3993" s="36">
        <v>800130</v>
      </c>
      <c r="BF3993" s="36">
        <v>862780</v>
      </c>
      <c r="BG3993" s="1"/>
      <c r="BH3993" s="1"/>
      <c r="BI3993" s="1">
        <v>50</v>
      </c>
      <c r="BJ3993" s="1">
        <v>0</v>
      </c>
      <c r="BK3993" s="1">
        <v>0.03</v>
      </c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37" t="s">
        <v>76</v>
      </c>
    </row>
    <row r="3994" spans="1:77" x14ac:dyDescent="0.25">
      <c r="A3994" s="1">
        <v>3989</v>
      </c>
      <c r="B3994" s="1"/>
      <c r="C3994" s="1"/>
      <c r="D3994" s="1"/>
      <c r="E3994" s="1"/>
      <c r="F3994" s="1">
        <v>3989</v>
      </c>
      <c r="G3994" s="1" t="s">
        <v>67</v>
      </c>
      <c r="H3994" s="1">
        <v>37149</v>
      </c>
      <c r="M3994" s="1">
        <v>0</v>
      </c>
      <c r="N3994" s="1">
        <v>0</v>
      </c>
      <c r="O3994" s="1">
        <v>49</v>
      </c>
      <c r="P3994" s="2" t="s">
        <v>70</v>
      </c>
      <c r="Q3994" s="2">
        <v>49</v>
      </c>
      <c r="R3994" s="1"/>
      <c r="S3994" s="2">
        <v>300</v>
      </c>
      <c r="T3994" s="1"/>
      <c r="U3994" s="1"/>
      <c r="V3994" s="1"/>
      <c r="W3994" s="1"/>
      <c r="X3994" s="35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 t="s">
        <v>72</v>
      </c>
      <c r="AM3994" s="1" t="s">
        <v>73</v>
      </c>
      <c r="AN3994" s="2" t="s">
        <v>70</v>
      </c>
      <c r="AO3994" s="1">
        <v>196</v>
      </c>
      <c r="AP3994" s="1"/>
      <c r="AQ3994" s="2">
        <v>7450</v>
      </c>
      <c r="AR3994" s="36">
        <v>1460200</v>
      </c>
      <c r="AS3994" s="1">
        <v>24</v>
      </c>
      <c r="AT3994" s="45">
        <v>0.85</v>
      </c>
      <c r="AU3994" s="36">
        <v>219030</v>
      </c>
      <c r="AV3994" s="36">
        <v>233730</v>
      </c>
      <c r="AW3994" s="1"/>
      <c r="AX3994" s="2"/>
      <c r="AY3994" s="1"/>
      <c r="AZ3994" s="1"/>
      <c r="BA3994" s="36"/>
      <c r="BB3994" s="2"/>
      <c r="BC3994" s="1"/>
      <c r="BD3994" s="1"/>
      <c r="BE3994" s="36">
        <v>219030</v>
      </c>
      <c r="BF3994" s="36">
        <v>233730</v>
      </c>
      <c r="BG3994" s="1"/>
      <c r="BH3994" s="1"/>
      <c r="BI3994" s="1">
        <v>50</v>
      </c>
      <c r="BJ3994" s="1">
        <v>0</v>
      </c>
      <c r="BK3994" s="1">
        <v>0.03</v>
      </c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37" t="s">
        <v>76</v>
      </c>
    </row>
    <row r="3995" spans="1:77" x14ac:dyDescent="0.25">
      <c r="A3995" s="1">
        <v>3990</v>
      </c>
      <c r="B3995" s="1"/>
      <c r="C3995" s="1"/>
      <c r="D3995" s="1"/>
      <c r="E3995" s="1"/>
      <c r="F3995" s="1">
        <v>3990</v>
      </c>
      <c r="G3995" s="1" t="s">
        <v>67</v>
      </c>
      <c r="H3995" s="1">
        <v>37150</v>
      </c>
      <c r="M3995" s="1">
        <v>0</v>
      </c>
      <c r="N3995" s="1">
        <v>0</v>
      </c>
      <c r="O3995" s="1">
        <v>35</v>
      </c>
      <c r="P3995" s="2" t="s">
        <v>70</v>
      </c>
      <c r="Q3995" s="2">
        <v>35</v>
      </c>
      <c r="R3995" s="1"/>
      <c r="S3995" s="2">
        <v>300</v>
      </c>
      <c r="T3995" s="1"/>
      <c r="U3995" s="1"/>
      <c r="V3995" s="1"/>
      <c r="W3995" s="1"/>
      <c r="X3995" s="35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 t="s">
        <v>72</v>
      </c>
      <c r="AM3995" s="1" t="s">
        <v>73</v>
      </c>
      <c r="AN3995" s="2" t="s">
        <v>70</v>
      </c>
      <c r="AO3995" s="1">
        <v>140</v>
      </c>
      <c r="AP3995" s="1"/>
      <c r="AQ3995" s="2">
        <v>7450</v>
      </c>
      <c r="AR3995" s="36">
        <v>1043000</v>
      </c>
      <c r="AS3995" s="1">
        <v>35</v>
      </c>
      <c r="AT3995" s="45">
        <v>0.85</v>
      </c>
      <c r="AU3995" s="36">
        <v>156450</v>
      </c>
      <c r="AV3995" s="36">
        <v>166950</v>
      </c>
      <c r="AW3995" s="1"/>
      <c r="AX3995" s="2"/>
      <c r="AY3995" s="1"/>
      <c r="AZ3995" s="1"/>
      <c r="BA3995" s="36"/>
      <c r="BB3995" s="2"/>
      <c r="BC3995" s="1"/>
      <c r="BD3995" s="1"/>
      <c r="BE3995" s="36">
        <v>156450</v>
      </c>
      <c r="BF3995" s="36">
        <v>166950</v>
      </c>
      <c r="BG3995" s="1"/>
      <c r="BH3995" s="1"/>
      <c r="BI3995" s="1">
        <v>50</v>
      </c>
      <c r="BJ3995" s="1">
        <v>0</v>
      </c>
      <c r="BK3995" s="1">
        <v>0.03</v>
      </c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37" t="s">
        <v>76</v>
      </c>
    </row>
    <row r="3996" spans="1:77" x14ac:dyDescent="0.25">
      <c r="A3996" s="1">
        <v>3991</v>
      </c>
      <c r="B3996" s="1"/>
      <c r="C3996" s="1"/>
      <c r="D3996" s="1"/>
      <c r="E3996" s="1"/>
      <c r="F3996" s="1">
        <v>3991</v>
      </c>
      <c r="G3996" s="1" t="s">
        <v>67</v>
      </c>
      <c r="H3996" s="1">
        <v>37151</v>
      </c>
      <c r="M3996" s="1">
        <v>0</v>
      </c>
      <c r="N3996" s="1">
        <v>0</v>
      </c>
      <c r="O3996" s="1">
        <v>33</v>
      </c>
      <c r="P3996" s="2" t="s">
        <v>70</v>
      </c>
      <c r="Q3996" s="2">
        <v>33</v>
      </c>
      <c r="R3996" s="1"/>
      <c r="S3996" s="2">
        <v>300</v>
      </c>
      <c r="T3996" s="1"/>
      <c r="U3996" s="1"/>
      <c r="V3996" s="1"/>
      <c r="W3996" s="1"/>
      <c r="X3996" s="35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 t="s">
        <v>72</v>
      </c>
      <c r="AM3996" s="1" t="s">
        <v>73</v>
      </c>
      <c r="AN3996" s="2" t="s">
        <v>70</v>
      </c>
      <c r="AO3996" s="1">
        <v>132</v>
      </c>
      <c r="AP3996" s="1"/>
      <c r="AQ3996" s="2">
        <v>7450</v>
      </c>
      <c r="AR3996" s="36">
        <v>983400</v>
      </c>
      <c r="AS3996" s="1">
        <v>30</v>
      </c>
      <c r="AT3996" s="45">
        <v>0.85</v>
      </c>
      <c r="AU3996" s="36">
        <v>147510</v>
      </c>
      <c r="AV3996" s="36">
        <v>157410</v>
      </c>
      <c r="AW3996" s="1"/>
      <c r="AX3996" s="2"/>
      <c r="AY3996" s="1"/>
      <c r="AZ3996" s="1"/>
      <c r="BA3996" s="36"/>
      <c r="BB3996" s="2"/>
      <c r="BC3996" s="1"/>
      <c r="BD3996" s="1"/>
      <c r="BE3996" s="36">
        <v>147510</v>
      </c>
      <c r="BF3996" s="36">
        <v>157410</v>
      </c>
      <c r="BG3996" s="1"/>
      <c r="BH3996" s="1"/>
      <c r="BI3996" s="1">
        <v>50</v>
      </c>
      <c r="BJ3996" s="1">
        <v>0</v>
      </c>
      <c r="BK3996" s="1">
        <v>0.03</v>
      </c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37" t="s">
        <v>76</v>
      </c>
    </row>
    <row r="3997" spans="1:77" x14ac:dyDescent="0.25">
      <c r="A3997" s="1">
        <v>3992</v>
      </c>
      <c r="B3997" s="1"/>
      <c r="C3997" s="1"/>
      <c r="D3997" s="1"/>
      <c r="E3997" s="1"/>
      <c r="F3997" s="1">
        <v>3992</v>
      </c>
      <c r="G3997" s="1" t="s">
        <v>67</v>
      </c>
      <c r="H3997" s="1">
        <v>37177</v>
      </c>
      <c r="M3997" s="1">
        <v>0</v>
      </c>
      <c r="N3997" s="1">
        <v>1</v>
      </c>
      <c r="O3997" s="1">
        <v>0</v>
      </c>
      <c r="P3997" s="2" t="s">
        <v>70</v>
      </c>
      <c r="Q3997" s="2">
        <v>100</v>
      </c>
      <c r="R3997" s="1"/>
      <c r="S3997" s="2">
        <v>450</v>
      </c>
      <c r="T3997" s="1"/>
      <c r="U3997" s="1"/>
      <c r="V3997" s="1"/>
      <c r="W3997" s="1"/>
      <c r="X3997" s="35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 t="s">
        <v>72</v>
      </c>
      <c r="AM3997" s="1" t="s">
        <v>75</v>
      </c>
      <c r="AN3997" s="2" t="s">
        <v>70</v>
      </c>
      <c r="AO3997" s="1">
        <v>400</v>
      </c>
      <c r="AP3997" s="1"/>
      <c r="AQ3997" s="2">
        <v>8050</v>
      </c>
      <c r="AR3997" s="36">
        <v>3220000</v>
      </c>
      <c r="AS3997" s="1">
        <v>35</v>
      </c>
      <c r="AT3997" s="45">
        <v>0.6</v>
      </c>
      <c r="AU3997" s="36">
        <v>1288000</v>
      </c>
      <c r="AV3997" s="36">
        <v>1333000</v>
      </c>
      <c r="AW3997" s="1"/>
      <c r="AX3997" s="2"/>
      <c r="AY3997" s="1"/>
      <c r="AZ3997" s="1"/>
      <c r="BA3997" s="36"/>
      <c r="BB3997" s="2"/>
      <c r="BC3997" s="1"/>
      <c r="BD3997" s="1"/>
      <c r="BE3997" s="36">
        <v>1288000</v>
      </c>
      <c r="BF3997" s="36">
        <v>1333000</v>
      </c>
      <c r="BG3997" s="1"/>
      <c r="BH3997" s="1"/>
      <c r="BI3997" s="1">
        <v>50</v>
      </c>
      <c r="BJ3997" s="1">
        <v>0</v>
      </c>
      <c r="BK3997" s="1">
        <v>0.03</v>
      </c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37" t="s">
        <v>76</v>
      </c>
    </row>
    <row r="3998" spans="1:77" x14ac:dyDescent="0.25">
      <c r="A3998" s="1">
        <v>3993</v>
      </c>
      <c r="B3998" s="1"/>
      <c r="C3998" s="1"/>
      <c r="D3998" s="1"/>
      <c r="E3998" s="1"/>
      <c r="F3998" s="1">
        <v>3993</v>
      </c>
      <c r="G3998" s="1" t="s">
        <v>67</v>
      </c>
      <c r="H3998" s="1">
        <v>37183</v>
      </c>
      <c r="M3998" s="1">
        <v>0</v>
      </c>
      <c r="N3998" s="1">
        <v>0</v>
      </c>
      <c r="O3998" s="1">
        <v>25</v>
      </c>
      <c r="P3998" s="2" t="s">
        <v>70</v>
      </c>
      <c r="Q3998" s="2">
        <v>25</v>
      </c>
      <c r="R3998" s="1"/>
      <c r="S3998" s="2">
        <v>130</v>
      </c>
      <c r="T3998" s="1"/>
      <c r="U3998" s="1"/>
      <c r="V3998" s="1"/>
      <c r="W3998" s="1"/>
      <c r="X3998" s="35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 t="s">
        <v>72</v>
      </c>
      <c r="AM3998" s="1" t="s">
        <v>73</v>
      </c>
      <c r="AN3998" s="2" t="s">
        <v>70</v>
      </c>
      <c r="AO3998" s="1">
        <v>100</v>
      </c>
      <c r="AP3998" s="1"/>
      <c r="AQ3998" s="2">
        <v>7450</v>
      </c>
      <c r="AR3998" s="36">
        <v>745000</v>
      </c>
      <c r="AS3998" s="1">
        <v>24</v>
      </c>
      <c r="AT3998" s="45">
        <v>0.85</v>
      </c>
      <c r="AU3998" s="36">
        <v>111750</v>
      </c>
      <c r="AV3998" s="36">
        <v>115000</v>
      </c>
      <c r="AW3998" s="1"/>
      <c r="AX3998" s="2"/>
      <c r="AY3998" s="1"/>
      <c r="AZ3998" s="1"/>
      <c r="BA3998" s="36"/>
      <c r="BB3998" s="2"/>
      <c r="BC3998" s="1"/>
      <c r="BD3998" s="1"/>
      <c r="BE3998" s="36">
        <v>111750</v>
      </c>
      <c r="BF3998" s="36">
        <v>115000</v>
      </c>
      <c r="BG3998" s="1"/>
      <c r="BH3998" s="1"/>
      <c r="BI3998" s="1">
        <v>50</v>
      </c>
      <c r="BJ3998" s="1">
        <v>0</v>
      </c>
      <c r="BK3998" s="1">
        <v>0.03</v>
      </c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37" t="s">
        <v>76</v>
      </c>
    </row>
    <row r="3999" spans="1:77" x14ac:dyDescent="0.25">
      <c r="A3999" s="1">
        <v>3994</v>
      </c>
      <c r="B3999" s="1"/>
      <c r="C3999" s="1"/>
      <c r="D3999" s="1"/>
      <c r="E3999" s="1"/>
      <c r="F3999" s="1">
        <v>3994</v>
      </c>
      <c r="G3999" s="1" t="s">
        <v>67</v>
      </c>
      <c r="H3999" s="1">
        <v>37252</v>
      </c>
      <c r="M3999" s="1">
        <v>0</v>
      </c>
      <c r="N3999" s="1">
        <v>0</v>
      </c>
      <c r="O3999" s="1">
        <v>37</v>
      </c>
      <c r="P3999" s="2" t="s">
        <v>70</v>
      </c>
      <c r="Q3999" s="2">
        <v>37</v>
      </c>
      <c r="R3999" s="1"/>
      <c r="S3999" s="2">
        <v>130</v>
      </c>
      <c r="T3999" s="1"/>
      <c r="U3999" s="1"/>
      <c r="V3999" s="1"/>
      <c r="W3999" s="1"/>
      <c r="X3999" s="35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 t="s">
        <v>72</v>
      </c>
      <c r="AM3999" s="1" t="s">
        <v>74</v>
      </c>
      <c r="AN3999" s="2" t="s">
        <v>70</v>
      </c>
      <c r="AO3999" s="1">
        <v>148</v>
      </c>
      <c r="AP3999" s="1"/>
      <c r="AQ3999" s="2">
        <v>7650</v>
      </c>
      <c r="AR3999" s="36">
        <v>1132200</v>
      </c>
      <c r="AS3999" s="1">
        <v>19</v>
      </c>
      <c r="AT3999" s="45">
        <v>0.93</v>
      </c>
      <c r="AU3999" s="36">
        <v>79254</v>
      </c>
      <c r="AV3999" s="36">
        <v>84064</v>
      </c>
      <c r="AW3999" s="1"/>
      <c r="AX3999" s="2"/>
      <c r="AY3999" s="1"/>
      <c r="AZ3999" s="1"/>
      <c r="BA3999" s="36"/>
      <c r="BB3999" s="2"/>
      <c r="BC3999" s="1"/>
      <c r="BD3999" s="1"/>
      <c r="BE3999" s="36">
        <v>79254</v>
      </c>
      <c r="BF3999" s="36">
        <v>84064</v>
      </c>
      <c r="BG3999" s="1"/>
      <c r="BH3999" s="1"/>
      <c r="BI3999" s="1">
        <v>50</v>
      </c>
      <c r="BJ3999" s="1">
        <v>0</v>
      </c>
      <c r="BK3999" s="1">
        <v>0.03</v>
      </c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37" t="s">
        <v>76</v>
      </c>
    </row>
    <row r="4000" spans="1:77" x14ac:dyDescent="0.25">
      <c r="A4000" s="1">
        <v>3995</v>
      </c>
      <c r="B4000" s="1"/>
      <c r="C4000" s="1"/>
      <c r="D4000" s="1"/>
      <c r="E4000" s="1"/>
      <c r="F4000" s="1">
        <v>3995</v>
      </c>
      <c r="G4000" s="1" t="s">
        <v>67</v>
      </c>
      <c r="H4000" s="1">
        <v>37258</v>
      </c>
      <c r="M4000" s="1">
        <v>0</v>
      </c>
      <c r="N4000" s="1">
        <v>1</v>
      </c>
      <c r="O4000" s="1">
        <v>22</v>
      </c>
      <c r="P4000" s="2" t="s">
        <v>70</v>
      </c>
      <c r="Q4000" s="2">
        <v>122</v>
      </c>
      <c r="R4000" s="1"/>
      <c r="S4000" s="2">
        <v>230</v>
      </c>
      <c r="T4000" s="1"/>
      <c r="U4000" s="1"/>
      <c r="V4000" s="1"/>
      <c r="W4000" s="1"/>
      <c r="X4000" s="35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 t="s">
        <v>72</v>
      </c>
      <c r="AM4000" s="1" t="s">
        <v>73</v>
      </c>
      <c r="AN4000" s="2" t="s">
        <v>70</v>
      </c>
      <c r="AO4000" s="1">
        <v>488</v>
      </c>
      <c r="AP4000" s="1"/>
      <c r="AQ4000" s="2">
        <v>7450</v>
      </c>
      <c r="AR4000" s="36">
        <v>3635600</v>
      </c>
      <c r="AS4000" s="1">
        <v>24</v>
      </c>
      <c r="AT4000" s="45">
        <v>0.85</v>
      </c>
      <c r="AU4000" s="36">
        <v>545340</v>
      </c>
      <c r="AV4000" s="36">
        <v>573400</v>
      </c>
      <c r="AW4000" s="1"/>
      <c r="AX4000" s="2"/>
      <c r="AY4000" s="1"/>
      <c r="AZ4000" s="1"/>
      <c r="BA4000" s="36"/>
      <c r="BB4000" s="2"/>
      <c r="BC4000" s="1"/>
      <c r="BD4000" s="1"/>
      <c r="BE4000" s="36">
        <v>545340</v>
      </c>
      <c r="BF4000" s="36">
        <v>573400</v>
      </c>
      <c r="BG4000" s="1"/>
      <c r="BH4000" s="1"/>
      <c r="BI4000" s="1">
        <v>50</v>
      </c>
      <c r="BJ4000" s="1">
        <v>0</v>
      </c>
      <c r="BK4000" s="1">
        <v>0.03</v>
      </c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37" t="s">
        <v>76</v>
      </c>
    </row>
    <row r="4001" spans="1:77" x14ac:dyDescent="0.25">
      <c r="A4001" s="1">
        <v>3996</v>
      </c>
      <c r="B4001" s="1"/>
      <c r="C4001" s="1"/>
      <c r="D4001" s="1"/>
      <c r="E4001" s="1"/>
      <c r="F4001" s="1">
        <v>3996</v>
      </c>
      <c r="G4001" s="1" t="s">
        <v>67</v>
      </c>
      <c r="H4001" s="1">
        <v>37284</v>
      </c>
      <c r="M4001" s="1">
        <v>0</v>
      </c>
      <c r="N4001" s="1">
        <v>0</v>
      </c>
      <c r="O4001" s="1">
        <v>14</v>
      </c>
      <c r="P4001" s="2" t="s">
        <v>70</v>
      </c>
      <c r="Q4001" s="2">
        <v>14</v>
      </c>
      <c r="R4001" s="1"/>
      <c r="S4001" s="2">
        <v>100</v>
      </c>
      <c r="T4001" s="1"/>
      <c r="U4001" s="1"/>
      <c r="V4001" s="1"/>
      <c r="W4001" s="1"/>
      <c r="X4001" s="35"/>
      <c r="Y4001" s="1"/>
      <c r="Z4001" s="1"/>
      <c r="AA4001" s="1"/>
      <c r="AB4001" s="1"/>
      <c r="AC4001" s="1"/>
      <c r="AD4001" s="1"/>
      <c r="AE4001" s="1"/>
      <c r="AF4001" s="1"/>
      <c r="AG4001" s="1"/>
      <c r="AH4001" s="1"/>
      <c r="AI4001" s="1"/>
      <c r="AJ4001" s="1"/>
      <c r="AK4001" s="1"/>
      <c r="AL4001" s="1" t="s">
        <v>72</v>
      </c>
      <c r="AM4001" s="1" t="s">
        <v>75</v>
      </c>
      <c r="AN4001" s="2" t="s">
        <v>70</v>
      </c>
      <c r="AO4001" s="1">
        <v>56</v>
      </c>
      <c r="AP4001" s="1"/>
      <c r="AQ4001" s="2">
        <v>8050</v>
      </c>
      <c r="AR4001" s="36">
        <v>450800</v>
      </c>
      <c r="AS4001" s="1">
        <v>33</v>
      </c>
      <c r="AT4001" s="45">
        <v>0.56000000000000005</v>
      </c>
      <c r="AU4001" s="36">
        <v>198351.99999999997</v>
      </c>
      <c r="AV4001" s="36">
        <v>199751.99999999997</v>
      </c>
      <c r="AW4001" s="1"/>
      <c r="AX4001" s="2"/>
      <c r="AY4001" s="1"/>
      <c r="AZ4001" s="1"/>
      <c r="BA4001" s="36"/>
      <c r="BB4001" s="2"/>
      <c r="BC4001" s="1"/>
      <c r="BD4001" s="1"/>
      <c r="BE4001" s="36">
        <v>198351.99999999997</v>
      </c>
      <c r="BF4001" s="36">
        <v>199751.99999999997</v>
      </c>
      <c r="BG4001" s="1"/>
      <c r="BH4001" s="1"/>
      <c r="BI4001" s="1">
        <v>50</v>
      </c>
      <c r="BJ4001" s="1">
        <v>0</v>
      </c>
      <c r="BK4001" s="1">
        <v>0.03</v>
      </c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37" t="s">
        <v>76</v>
      </c>
    </row>
    <row r="4002" spans="1:77" x14ac:dyDescent="0.25">
      <c r="A4002" s="1">
        <v>3997</v>
      </c>
      <c r="B4002" s="1"/>
      <c r="C4002" s="1"/>
      <c r="D4002" s="1"/>
      <c r="E4002" s="1"/>
      <c r="F4002" s="1">
        <v>3997</v>
      </c>
      <c r="G4002" s="1" t="s">
        <v>67</v>
      </c>
      <c r="H4002" s="1">
        <v>37285</v>
      </c>
      <c r="M4002" s="1">
        <v>0</v>
      </c>
      <c r="N4002" s="1">
        <v>0</v>
      </c>
      <c r="O4002" s="1">
        <v>10</v>
      </c>
      <c r="P4002" s="2" t="s">
        <v>70</v>
      </c>
      <c r="Q4002" s="2">
        <v>10</v>
      </c>
      <c r="R4002" s="1"/>
      <c r="S4002" s="2">
        <v>250</v>
      </c>
      <c r="T4002" s="1"/>
      <c r="U4002" s="1"/>
      <c r="V4002" s="1"/>
      <c r="W4002" s="1"/>
      <c r="X4002" s="35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 t="s">
        <v>72</v>
      </c>
      <c r="AM4002" s="1" t="s">
        <v>73</v>
      </c>
      <c r="AN4002" s="2" t="s">
        <v>70</v>
      </c>
      <c r="AO4002" s="1">
        <v>40</v>
      </c>
      <c r="AP4002" s="1"/>
      <c r="AQ4002" s="2">
        <v>7450</v>
      </c>
      <c r="AR4002" s="36">
        <v>298000</v>
      </c>
      <c r="AS4002" s="1">
        <v>29</v>
      </c>
      <c r="AT4002" s="45">
        <v>0.85</v>
      </c>
      <c r="AU4002" s="36">
        <v>44700</v>
      </c>
      <c r="AV4002" s="36">
        <v>47200</v>
      </c>
      <c r="AW4002" s="1"/>
      <c r="AX4002" s="2"/>
      <c r="AY4002" s="1"/>
      <c r="AZ4002" s="1"/>
      <c r="BA4002" s="36"/>
      <c r="BB4002" s="2"/>
      <c r="BC4002" s="1"/>
      <c r="BD4002" s="1"/>
      <c r="BE4002" s="36">
        <v>44700</v>
      </c>
      <c r="BF4002" s="36">
        <v>47200</v>
      </c>
      <c r="BG4002" s="1"/>
      <c r="BH4002" s="1"/>
      <c r="BI4002" s="1">
        <v>50</v>
      </c>
      <c r="BJ4002" s="1">
        <v>0</v>
      </c>
      <c r="BK4002" s="1">
        <v>0.03</v>
      </c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37" t="s">
        <v>76</v>
      </c>
    </row>
    <row r="4003" spans="1:77" x14ac:dyDescent="0.25">
      <c r="A4003" s="1">
        <v>3998</v>
      </c>
      <c r="B4003" s="1"/>
      <c r="C4003" s="1"/>
      <c r="D4003" s="1"/>
      <c r="E4003" s="1"/>
      <c r="F4003" s="1">
        <v>3998</v>
      </c>
      <c r="G4003" s="1" t="s">
        <v>67</v>
      </c>
      <c r="H4003" s="1">
        <v>37717</v>
      </c>
      <c r="M4003" s="1">
        <v>0</v>
      </c>
      <c r="N4003" s="1">
        <v>1</v>
      </c>
      <c r="O4003" s="1">
        <v>11.4</v>
      </c>
      <c r="P4003" s="2" t="s">
        <v>70</v>
      </c>
      <c r="Q4003" s="2">
        <v>111.4</v>
      </c>
      <c r="R4003" s="1"/>
      <c r="S4003" s="2">
        <v>100</v>
      </c>
      <c r="T4003" s="1"/>
      <c r="U4003" s="1"/>
      <c r="V4003" s="1"/>
      <c r="W4003" s="1"/>
      <c r="X4003" s="35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 t="s">
        <v>72</v>
      </c>
      <c r="AM4003" s="1" t="s">
        <v>73</v>
      </c>
      <c r="AN4003" s="2" t="s">
        <v>70</v>
      </c>
      <c r="AO4003" s="1">
        <v>445.6</v>
      </c>
      <c r="AP4003" s="1"/>
      <c r="AQ4003" s="2">
        <v>7450</v>
      </c>
      <c r="AR4003" s="36">
        <v>3319720</v>
      </c>
      <c r="AS4003" s="1">
        <v>34</v>
      </c>
      <c r="AT4003" s="45">
        <v>0.85</v>
      </c>
      <c r="AU4003" s="36">
        <v>497958</v>
      </c>
      <c r="AV4003" s="36">
        <v>509098</v>
      </c>
      <c r="AW4003" s="1"/>
      <c r="AX4003" s="2"/>
      <c r="AY4003" s="1"/>
      <c r="AZ4003" s="1"/>
      <c r="BA4003" s="36"/>
      <c r="BB4003" s="2"/>
      <c r="BC4003" s="1"/>
      <c r="BD4003" s="1"/>
      <c r="BE4003" s="36">
        <v>497958</v>
      </c>
      <c r="BF4003" s="36">
        <v>509098</v>
      </c>
      <c r="BG4003" s="1"/>
      <c r="BH4003" s="1"/>
      <c r="BI4003" s="1">
        <v>50</v>
      </c>
      <c r="BJ4003" s="1">
        <v>0</v>
      </c>
      <c r="BK4003" s="1">
        <v>0.03</v>
      </c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37" t="s">
        <v>76</v>
      </c>
    </row>
    <row r="4004" spans="1:77" x14ac:dyDescent="0.25">
      <c r="A4004" s="1">
        <v>3999</v>
      </c>
      <c r="B4004" s="1"/>
      <c r="C4004" s="1"/>
      <c r="D4004" s="1"/>
      <c r="E4004" s="1"/>
      <c r="F4004" s="1">
        <v>3999</v>
      </c>
      <c r="G4004" s="1" t="s">
        <v>67</v>
      </c>
      <c r="H4004" s="1">
        <v>37718</v>
      </c>
      <c r="M4004" s="1">
        <v>0</v>
      </c>
      <c r="N4004" s="1">
        <v>1</v>
      </c>
      <c r="O4004" s="1">
        <v>12.2</v>
      </c>
      <c r="P4004" s="2" t="s">
        <v>70</v>
      </c>
      <c r="Q4004" s="2">
        <v>112.2</v>
      </c>
      <c r="R4004" s="1"/>
      <c r="S4004" s="2">
        <v>100</v>
      </c>
      <c r="T4004" s="1"/>
      <c r="U4004" s="1"/>
      <c r="V4004" s="1"/>
      <c r="W4004" s="1"/>
      <c r="X4004" s="35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 t="s">
        <v>72</v>
      </c>
      <c r="AM4004" s="1" t="s">
        <v>74</v>
      </c>
      <c r="AN4004" s="2" t="s">
        <v>70</v>
      </c>
      <c r="AO4004" s="1">
        <v>448.8</v>
      </c>
      <c r="AP4004" s="1"/>
      <c r="AQ4004" s="2">
        <v>7650</v>
      </c>
      <c r="AR4004" s="36">
        <v>3433320</v>
      </c>
      <c r="AS4004" s="1">
        <v>34</v>
      </c>
      <c r="AT4004" s="45">
        <v>0.93</v>
      </c>
      <c r="AU4004" s="36">
        <v>240332.39999999991</v>
      </c>
      <c r="AV4004" s="36">
        <v>251552.39999999991</v>
      </c>
      <c r="AW4004" s="1"/>
      <c r="AX4004" s="2"/>
      <c r="AY4004" s="1"/>
      <c r="AZ4004" s="1"/>
      <c r="BA4004" s="36"/>
      <c r="BB4004" s="2"/>
      <c r="BC4004" s="1"/>
      <c r="BD4004" s="1"/>
      <c r="BE4004" s="36">
        <v>240332.39999999991</v>
      </c>
      <c r="BF4004" s="36">
        <v>251552.39999999991</v>
      </c>
      <c r="BG4004" s="1"/>
      <c r="BH4004" s="1"/>
      <c r="BI4004" s="1">
        <v>50</v>
      </c>
      <c r="BJ4004" s="1">
        <v>0</v>
      </c>
      <c r="BK4004" s="1">
        <v>0.03</v>
      </c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37" t="s">
        <v>76</v>
      </c>
    </row>
    <row r="4005" spans="1:77" x14ac:dyDescent="0.25">
      <c r="A4005" s="1">
        <v>4000</v>
      </c>
      <c r="B4005" s="1"/>
      <c r="C4005" s="1"/>
      <c r="D4005" s="1"/>
      <c r="E4005" s="1"/>
      <c r="F4005" s="1">
        <v>4000</v>
      </c>
      <c r="G4005" s="1" t="s">
        <v>67</v>
      </c>
      <c r="H4005" s="1">
        <v>37719</v>
      </c>
      <c r="M4005" s="1">
        <v>0</v>
      </c>
      <c r="N4005" s="1">
        <v>0</v>
      </c>
      <c r="O4005" s="1">
        <v>68.8</v>
      </c>
      <c r="P4005" s="2" t="s">
        <v>70</v>
      </c>
      <c r="Q4005" s="2">
        <v>68.8</v>
      </c>
      <c r="R4005" s="1"/>
      <c r="S4005" s="2">
        <v>100</v>
      </c>
      <c r="T4005" s="1"/>
      <c r="U4005" s="1"/>
      <c r="V4005" s="1"/>
      <c r="W4005" s="1"/>
      <c r="X4005" s="35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 t="s">
        <v>72</v>
      </c>
      <c r="AM4005" s="1" t="s">
        <v>73</v>
      </c>
      <c r="AN4005" s="2" t="s">
        <v>70</v>
      </c>
      <c r="AO4005" s="1">
        <v>275.2</v>
      </c>
      <c r="AP4005" s="1"/>
      <c r="AQ4005" s="2">
        <v>7450</v>
      </c>
      <c r="AR4005" s="36">
        <v>2050240</v>
      </c>
      <c r="AS4005" s="1">
        <v>34</v>
      </c>
      <c r="AT4005" s="45">
        <v>0.85</v>
      </c>
      <c r="AU4005" s="36">
        <v>307536</v>
      </c>
      <c r="AV4005" s="36">
        <v>314416</v>
      </c>
      <c r="AW4005" s="1"/>
      <c r="AX4005" s="2"/>
      <c r="AY4005" s="1"/>
      <c r="AZ4005" s="1"/>
      <c r="BA4005" s="36"/>
      <c r="BB4005" s="2"/>
      <c r="BC4005" s="1"/>
      <c r="BD4005" s="1"/>
      <c r="BE4005" s="36">
        <v>307536</v>
      </c>
      <c r="BF4005" s="36">
        <v>314416</v>
      </c>
      <c r="BG4005" s="1"/>
      <c r="BH4005" s="1"/>
      <c r="BI4005" s="1">
        <v>50</v>
      </c>
      <c r="BJ4005" s="1">
        <v>0</v>
      </c>
      <c r="BK4005" s="1">
        <v>0.03</v>
      </c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37" t="s">
        <v>76</v>
      </c>
    </row>
    <row r="4006" spans="1:77" x14ac:dyDescent="0.25">
      <c r="A4006" s="1">
        <v>4001</v>
      </c>
      <c r="B4006" s="1"/>
      <c r="C4006" s="1"/>
      <c r="D4006" s="1"/>
      <c r="E4006" s="1"/>
      <c r="F4006" s="1">
        <v>4001</v>
      </c>
      <c r="G4006" s="1" t="s">
        <v>67</v>
      </c>
      <c r="H4006" s="1">
        <v>37720</v>
      </c>
      <c r="M4006" s="1">
        <v>0</v>
      </c>
      <c r="N4006" s="1">
        <v>0</v>
      </c>
      <c r="O4006" s="1">
        <v>59.6</v>
      </c>
      <c r="P4006" s="2" t="s">
        <v>70</v>
      </c>
      <c r="Q4006" s="2">
        <v>59.6</v>
      </c>
      <c r="R4006" s="1"/>
      <c r="S4006" s="2">
        <v>450</v>
      </c>
      <c r="T4006" s="1"/>
      <c r="U4006" s="1"/>
      <c r="V4006" s="1"/>
      <c r="W4006" s="1"/>
      <c r="X4006" s="35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 t="s">
        <v>72</v>
      </c>
      <c r="AM4006" s="1" t="s">
        <v>73</v>
      </c>
      <c r="AN4006" s="2" t="s">
        <v>70</v>
      </c>
      <c r="AO4006" s="1">
        <v>238.4</v>
      </c>
      <c r="AP4006" s="1"/>
      <c r="AQ4006" s="2">
        <v>7450</v>
      </c>
      <c r="AR4006" s="36">
        <v>1776080</v>
      </c>
      <c r="AS4006" s="1">
        <v>34</v>
      </c>
      <c r="AT4006" s="47">
        <v>0.85</v>
      </c>
      <c r="AU4006" s="36">
        <v>266412</v>
      </c>
      <c r="AV4006" s="36">
        <v>293232</v>
      </c>
      <c r="AW4006" s="1"/>
      <c r="AX4006" s="2"/>
      <c r="AY4006" s="1"/>
      <c r="AZ4006" s="1"/>
      <c r="BA4006" s="36"/>
      <c r="BB4006" s="2"/>
      <c r="BC4006" s="1"/>
      <c r="BD4006" s="1"/>
      <c r="BE4006" s="36">
        <v>266412</v>
      </c>
      <c r="BF4006" s="36">
        <v>293232</v>
      </c>
      <c r="BG4006" s="1"/>
      <c r="BH4006" s="1"/>
      <c r="BI4006" s="1">
        <v>50</v>
      </c>
      <c r="BJ4006" s="1">
        <v>0</v>
      </c>
      <c r="BK4006" s="1">
        <v>0.03</v>
      </c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37" t="s">
        <v>76</v>
      </c>
    </row>
    <row r="4007" spans="1:77" x14ac:dyDescent="0.25">
      <c r="A4007" s="1">
        <v>4002</v>
      </c>
      <c r="B4007" s="1"/>
      <c r="C4007" s="1"/>
      <c r="D4007" s="1"/>
      <c r="E4007" s="1"/>
      <c r="F4007" s="1">
        <v>4002</v>
      </c>
      <c r="G4007" s="1" t="s">
        <v>67</v>
      </c>
      <c r="H4007" s="1">
        <v>37910</v>
      </c>
      <c r="M4007" s="1">
        <v>0</v>
      </c>
      <c r="N4007" s="1">
        <v>0</v>
      </c>
      <c r="O4007" s="1">
        <v>28.8</v>
      </c>
      <c r="P4007" s="2" t="s">
        <v>70</v>
      </c>
      <c r="Q4007" s="2">
        <v>28.8</v>
      </c>
      <c r="R4007" s="1"/>
      <c r="S4007" s="2">
        <v>450</v>
      </c>
      <c r="T4007" s="1"/>
      <c r="U4007" s="1"/>
      <c r="V4007" s="1"/>
      <c r="W4007" s="1"/>
      <c r="X4007" s="35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 t="s">
        <v>72</v>
      </c>
      <c r="AM4007" s="1" t="s">
        <v>73</v>
      </c>
      <c r="AN4007" s="2" t="s">
        <v>70</v>
      </c>
      <c r="AO4007" s="1">
        <v>115.2</v>
      </c>
      <c r="AP4007" s="1"/>
      <c r="AQ4007" s="2">
        <v>7450</v>
      </c>
      <c r="AR4007" s="36">
        <v>858240</v>
      </c>
      <c r="AS4007" s="1">
        <v>24</v>
      </c>
      <c r="AT4007" s="45">
        <v>0.85</v>
      </c>
      <c r="AU4007" s="36">
        <v>128736</v>
      </c>
      <c r="AV4007" s="36">
        <v>141696</v>
      </c>
      <c r="AW4007" s="1"/>
      <c r="AX4007" s="2"/>
      <c r="AY4007" s="1"/>
      <c r="AZ4007" s="1"/>
      <c r="BA4007" s="36"/>
      <c r="BB4007" s="2"/>
      <c r="BC4007" s="1"/>
      <c r="BD4007" s="1"/>
      <c r="BE4007" s="36">
        <v>128736</v>
      </c>
      <c r="BF4007" s="36">
        <v>141696</v>
      </c>
      <c r="BG4007" s="1"/>
      <c r="BH4007" s="1"/>
      <c r="BI4007" s="1">
        <v>50</v>
      </c>
      <c r="BJ4007" s="1">
        <v>0</v>
      </c>
      <c r="BK4007" s="1">
        <v>0.03</v>
      </c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37" t="s">
        <v>76</v>
      </c>
    </row>
    <row r="4008" spans="1:77" x14ac:dyDescent="0.25">
      <c r="A4008" s="1">
        <v>4003</v>
      </c>
      <c r="B4008" s="1"/>
      <c r="C4008" s="1"/>
      <c r="D4008" s="1"/>
      <c r="E4008" s="1"/>
      <c r="F4008" s="1">
        <v>4003</v>
      </c>
      <c r="G4008" s="1" t="s">
        <v>67</v>
      </c>
      <c r="H4008" s="1">
        <v>38046</v>
      </c>
      <c r="M4008" s="1">
        <v>0</v>
      </c>
      <c r="N4008" s="1">
        <v>1</v>
      </c>
      <c r="O4008" s="1">
        <v>65.7</v>
      </c>
      <c r="P4008" s="2" t="s">
        <v>70</v>
      </c>
      <c r="Q4008" s="2">
        <v>165.7</v>
      </c>
      <c r="R4008" s="1"/>
      <c r="S4008" s="2">
        <v>350</v>
      </c>
      <c r="T4008" s="1"/>
      <c r="U4008" s="1"/>
      <c r="V4008" s="1"/>
      <c r="W4008" s="1"/>
      <c r="X4008" s="35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 t="s">
        <v>72</v>
      </c>
      <c r="AM4008" s="1" t="s">
        <v>73</v>
      </c>
      <c r="AN4008" s="2" t="s">
        <v>70</v>
      </c>
      <c r="AO4008" s="1">
        <v>662.8</v>
      </c>
      <c r="AP4008" s="1"/>
      <c r="AQ4008" s="2">
        <v>7450</v>
      </c>
      <c r="AR4008" s="36">
        <v>4937860</v>
      </c>
      <c r="AS4008" s="1">
        <v>19</v>
      </c>
      <c r="AT4008" s="45">
        <v>0.7</v>
      </c>
      <c r="AU4008" s="36">
        <v>1481358</v>
      </c>
      <c r="AV4008" s="36">
        <v>1539353</v>
      </c>
      <c r="AW4008" s="1"/>
      <c r="AX4008" s="2"/>
      <c r="AY4008" s="1"/>
      <c r="AZ4008" s="1"/>
      <c r="BA4008" s="36"/>
      <c r="BB4008" s="2"/>
      <c r="BC4008" s="1"/>
      <c r="BD4008" s="1"/>
      <c r="BE4008" s="36">
        <v>1481358</v>
      </c>
      <c r="BF4008" s="36">
        <v>1539353</v>
      </c>
      <c r="BG4008" s="1"/>
      <c r="BH4008" s="1"/>
      <c r="BI4008" s="1">
        <v>50</v>
      </c>
      <c r="BJ4008" s="1">
        <v>0</v>
      </c>
      <c r="BK4008" s="1">
        <v>0.03</v>
      </c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37" t="s">
        <v>76</v>
      </c>
    </row>
    <row r="4009" spans="1:77" x14ac:dyDescent="0.25">
      <c r="A4009" s="1">
        <v>4004</v>
      </c>
      <c r="B4009" s="1"/>
      <c r="C4009" s="1"/>
      <c r="D4009" s="1"/>
      <c r="E4009" s="1"/>
      <c r="F4009" s="1">
        <v>4004</v>
      </c>
      <c r="G4009" s="1" t="s">
        <v>67</v>
      </c>
      <c r="H4009" s="1">
        <v>38108</v>
      </c>
      <c r="M4009" s="1">
        <v>0</v>
      </c>
      <c r="N4009" s="1">
        <v>1</v>
      </c>
      <c r="O4009" s="1">
        <v>13.3</v>
      </c>
      <c r="P4009" s="2" t="s">
        <v>70</v>
      </c>
      <c r="Q4009" s="2">
        <v>113.3</v>
      </c>
      <c r="R4009" s="1"/>
      <c r="S4009" s="2">
        <v>250</v>
      </c>
      <c r="T4009" s="1"/>
      <c r="U4009" s="1"/>
      <c r="V4009" s="1"/>
      <c r="W4009" s="1"/>
      <c r="X4009" s="35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 t="s">
        <v>72</v>
      </c>
      <c r="AM4009" s="1" t="s">
        <v>74</v>
      </c>
      <c r="AN4009" s="2" t="s">
        <v>70</v>
      </c>
      <c r="AO4009" s="1">
        <v>453.2</v>
      </c>
      <c r="AP4009" s="1"/>
      <c r="AQ4009" s="2">
        <v>7650</v>
      </c>
      <c r="AR4009" s="36">
        <v>3466980</v>
      </c>
      <c r="AS4009" s="1">
        <v>25</v>
      </c>
      <c r="AT4009" s="45">
        <v>0.93</v>
      </c>
      <c r="AU4009" s="36">
        <v>242688.59999999963</v>
      </c>
      <c r="AV4009" s="36">
        <v>271013.59999999963</v>
      </c>
      <c r="AW4009" s="1"/>
      <c r="AX4009" s="2"/>
      <c r="AY4009" s="1"/>
      <c r="AZ4009" s="1"/>
      <c r="BA4009" s="36"/>
      <c r="BB4009" s="2"/>
      <c r="BC4009" s="1"/>
      <c r="BD4009" s="1"/>
      <c r="BE4009" s="36">
        <v>242688.59999999963</v>
      </c>
      <c r="BF4009" s="36">
        <v>271013.59999999963</v>
      </c>
      <c r="BG4009" s="1"/>
      <c r="BH4009" s="1"/>
      <c r="BI4009" s="1">
        <v>50</v>
      </c>
      <c r="BJ4009" s="1">
        <v>0</v>
      </c>
      <c r="BK4009" s="1">
        <v>0.03</v>
      </c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37" t="s">
        <v>76</v>
      </c>
    </row>
    <row r="4010" spans="1:77" x14ac:dyDescent="0.25">
      <c r="A4010" s="1">
        <v>4005</v>
      </c>
      <c r="B4010" s="1"/>
      <c r="C4010" s="1"/>
      <c r="D4010" s="1"/>
      <c r="E4010" s="1"/>
      <c r="F4010" s="1">
        <v>4005</v>
      </c>
      <c r="G4010" s="1" t="s">
        <v>67</v>
      </c>
      <c r="H4010" s="1">
        <v>38229</v>
      </c>
      <c r="M4010" s="1">
        <v>0</v>
      </c>
      <c r="N4010" s="1">
        <v>0</v>
      </c>
      <c r="O4010" s="1">
        <v>41.4</v>
      </c>
      <c r="P4010" s="2" t="s">
        <v>70</v>
      </c>
      <c r="Q4010" s="2">
        <v>41.4</v>
      </c>
      <c r="R4010" s="1"/>
      <c r="S4010" s="2">
        <v>130</v>
      </c>
      <c r="T4010" s="1"/>
      <c r="U4010" s="1"/>
      <c r="V4010" s="1"/>
      <c r="W4010" s="1"/>
      <c r="X4010" s="35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 t="s">
        <v>72</v>
      </c>
      <c r="AM4010" s="1" t="s">
        <v>73</v>
      </c>
      <c r="AN4010" s="2" t="s">
        <v>70</v>
      </c>
      <c r="AO4010" s="1">
        <v>165.6</v>
      </c>
      <c r="AP4010" s="1"/>
      <c r="AQ4010" s="2">
        <v>7450</v>
      </c>
      <c r="AR4010" s="36">
        <v>1233720</v>
      </c>
      <c r="AS4010" s="1">
        <v>24</v>
      </c>
      <c r="AT4010" s="45">
        <v>0.85</v>
      </c>
      <c r="AU4010" s="36">
        <v>185058</v>
      </c>
      <c r="AV4010" s="36">
        <v>190440</v>
      </c>
      <c r="AW4010" s="1"/>
      <c r="AX4010" s="2"/>
      <c r="AY4010" s="1"/>
      <c r="AZ4010" s="1"/>
      <c r="BA4010" s="36"/>
      <c r="BB4010" s="2"/>
      <c r="BC4010" s="1"/>
      <c r="BD4010" s="1"/>
      <c r="BE4010" s="36">
        <v>185058</v>
      </c>
      <c r="BF4010" s="36">
        <v>190440</v>
      </c>
      <c r="BG4010" s="1"/>
      <c r="BH4010" s="1"/>
      <c r="BI4010" s="1">
        <v>50</v>
      </c>
      <c r="BJ4010" s="1">
        <v>0</v>
      </c>
      <c r="BK4010" s="1">
        <v>0.03</v>
      </c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37" t="s">
        <v>76</v>
      </c>
    </row>
    <row r="4011" spans="1:77" x14ac:dyDescent="0.25">
      <c r="A4011" s="1">
        <v>4006</v>
      </c>
      <c r="B4011" s="1"/>
      <c r="C4011" s="1"/>
      <c r="D4011" s="1"/>
      <c r="E4011" s="1"/>
      <c r="F4011" s="1">
        <v>4006</v>
      </c>
      <c r="G4011" s="1" t="s">
        <v>67</v>
      </c>
      <c r="H4011" s="1">
        <v>38446</v>
      </c>
      <c r="M4011" s="1">
        <v>0</v>
      </c>
      <c r="N4011" s="1">
        <v>0</v>
      </c>
      <c r="O4011" s="1">
        <v>70</v>
      </c>
      <c r="P4011" s="2" t="s">
        <v>70</v>
      </c>
      <c r="Q4011" s="2">
        <v>70</v>
      </c>
      <c r="R4011" s="1"/>
      <c r="S4011" s="2">
        <v>300</v>
      </c>
      <c r="T4011" s="1"/>
      <c r="U4011" s="1"/>
      <c r="V4011" s="1"/>
      <c r="W4011" s="1"/>
      <c r="X4011" s="35"/>
      <c r="Y4011" s="1"/>
      <c r="Z4011" s="1"/>
      <c r="AA4011" s="1"/>
      <c r="AB4011" s="1"/>
      <c r="AC4011" s="1"/>
      <c r="AD4011" s="1"/>
      <c r="AE4011" s="1"/>
      <c r="AF4011" s="1"/>
      <c r="AG4011" s="1"/>
      <c r="AH4011" s="1"/>
      <c r="AI4011" s="1"/>
      <c r="AJ4011" s="1"/>
      <c r="AK4011" s="1"/>
      <c r="AL4011" s="1" t="s">
        <v>72</v>
      </c>
      <c r="AM4011" s="1" t="s">
        <v>73</v>
      </c>
      <c r="AN4011" s="2" t="s">
        <v>70</v>
      </c>
      <c r="AO4011" s="1">
        <v>280</v>
      </c>
      <c r="AP4011" s="1"/>
      <c r="AQ4011" s="2">
        <v>7450</v>
      </c>
      <c r="AR4011" s="36">
        <v>2086000</v>
      </c>
      <c r="AS4011" s="1">
        <v>24</v>
      </c>
      <c r="AT4011" s="45">
        <v>0.85</v>
      </c>
      <c r="AU4011" s="36">
        <v>312900</v>
      </c>
      <c r="AV4011" s="36">
        <v>333900</v>
      </c>
      <c r="AW4011" s="1"/>
      <c r="AX4011" s="2"/>
      <c r="AY4011" s="1"/>
      <c r="AZ4011" s="1"/>
      <c r="BA4011" s="36"/>
      <c r="BB4011" s="2"/>
      <c r="BC4011" s="1"/>
      <c r="BD4011" s="1"/>
      <c r="BE4011" s="36">
        <v>312900</v>
      </c>
      <c r="BF4011" s="36">
        <v>333900</v>
      </c>
      <c r="BG4011" s="1"/>
      <c r="BH4011" s="1"/>
      <c r="BI4011" s="1">
        <v>50</v>
      </c>
      <c r="BJ4011" s="1">
        <v>0</v>
      </c>
      <c r="BK4011" s="1">
        <v>0.03</v>
      </c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37" t="s">
        <v>76</v>
      </c>
    </row>
    <row r="4012" spans="1:77" x14ac:dyDescent="0.25">
      <c r="A4012" s="1">
        <v>4007</v>
      </c>
      <c r="B4012" s="1"/>
      <c r="C4012" s="1"/>
      <c r="D4012" s="1"/>
      <c r="E4012" s="1"/>
      <c r="F4012" s="1">
        <v>4007</v>
      </c>
      <c r="G4012" s="1" t="s">
        <v>67</v>
      </c>
      <c r="H4012" s="1">
        <v>38749</v>
      </c>
      <c r="M4012" s="1">
        <v>0</v>
      </c>
      <c r="N4012" s="1">
        <v>0</v>
      </c>
      <c r="O4012" s="1">
        <v>11.1</v>
      </c>
      <c r="P4012" s="2" t="s">
        <v>70</v>
      </c>
      <c r="Q4012" s="2">
        <v>11.1</v>
      </c>
      <c r="R4012" s="1"/>
      <c r="S4012" s="2">
        <v>300</v>
      </c>
      <c r="T4012" s="1"/>
      <c r="U4012" s="1"/>
      <c r="V4012" s="1"/>
      <c r="W4012" s="1"/>
      <c r="X4012" s="35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 t="s">
        <v>72</v>
      </c>
      <c r="AM4012" s="1" t="s">
        <v>75</v>
      </c>
      <c r="AN4012" s="2" t="s">
        <v>70</v>
      </c>
      <c r="AO4012" s="1">
        <v>44.4</v>
      </c>
      <c r="AP4012" s="1"/>
      <c r="AQ4012" s="2">
        <v>8050</v>
      </c>
      <c r="AR4012" s="36">
        <v>357420</v>
      </c>
      <c r="AS4012" s="1">
        <v>12</v>
      </c>
      <c r="AT4012" s="45">
        <v>0.14000000000000001</v>
      </c>
      <c r="AU4012" s="36">
        <v>307381.2</v>
      </c>
      <c r="AV4012" s="36">
        <v>310711.2</v>
      </c>
      <c r="AW4012" s="1"/>
      <c r="AX4012" s="2"/>
      <c r="AY4012" s="1"/>
      <c r="AZ4012" s="1"/>
      <c r="BA4012" s="36"/>
      <c r="BB4012" s="2"/>
      <c r="BC4012" s="1"/>
      <c r="BD4012" s="1"/>
      <c r="BE4012" s="36">
        <v>307381.2</v>
      </c>
      <c r="BF4012" s="36">
        <v>310711.2</v>
      </c>
      <c r="BG4012" s="1"/>
      <c r="BH4012" s="1"/>
      <c r="BI4012" s="1">
        <v>50</v>
      </c>
      <c r="BJ4012" s="1">
        <v>0</v>
      </c>
      <c r="BK4012" s="1">
        <v>0.03</v>
      </c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37" t="s">
        <v>76</v>
      </c>
    </row>
    <row r="4013" spans="1:77" x14ac:dyDescent="0.25">
      <c r="A4013" s="1">
        <v>4008</v>
      </c>
      <c r="B4013" s="1"/>
      <c r="C4013" s="1"/>
      <c r="D4013" s="1"/>
      <c r="E4013" s="1"/>
      <c r="F4013" s="1">
        <v>4008</v>
      </c>
      <c r="G4013" s="1" t="s">
        <v>67</v>
      </c>
      <c r="H4013" s="1">
        <v>38834</v>
      </c>
      <c r="M4013" s="1">
        <v>0</v>
      </c>
      <c r="N4013" s="1">
        <v>0</v>
      </c>
      <c r="O4013" s="1">
        <v>32.6</v>
      </c>
      <c r="P4013" s="2" t="s">
        <v>70</v>
      </c>
      <c r="Q4013" s="2">
        <v>32.6</v>
      </c>
      <c r="R4013" s="1"/>
      <c r="S4013" s="2">
        <v>250</v>
      </c>
      <c r="T4013" s="1"/>
      <c r="U4013" s="1"/>
      <c r="V4013" s="1"/>
      <c r="W4013" s="1"/>
      <c r="X4013" s="35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 t="s">
        <v>72</v>
      </c>
      <c r="AM4013" s="1" t="s">
        <v>74</v>
      </c>
      <c r="AN4013" s="2" t="s">
        <v>70</v>
      </c>
      <c r="AO4013" s="1">
        <v>130.4</v>
      </c>
      <c r="AP4013" s="1"/>
      <c r="AQ4013" s="2">
        <v>7650</v>
      </c>
      <c r="AR4013" s="36">
        <v>997560</v>
      </c>
      <c r="AS4013" s="1">
        <v>24</v>
      </c>
      <c r="AT4013" s="45">
        <v>0.93</v>
      </c>
      <c r="AU4013" s="36">
        <v>69829.199999999953</v>
      </c>
      <c r="AV4013" s="36">
        <v>77979.199999999953</v>
      </c>
      <c r="AW4013" s="1"/>
      <c r="AX4013" s="2"/>
      <c r="AY4013" s="1"/>
      <c r="AZ4013" s="1"/>
      <c r="BA4013" s="36"/>
      <c r="BB4013" s="2"/>
      <c r="BC4013" s="1"/>
      <c r="BD4013" s="1"/>
      <c r="BE4013" s="36">
        <v>69829.199999999953</v>
      </c>
      <c r="BF4013" s="36">
        <v>77979.199999999953</v>
      </c>
      <c r="BG4013" s="1"/>
      <c r="BH4013" s="1"/>
      <c r="BI4013" s="1">
        <v>50</v>
      </c>
      <c r="BJ4013" s="1">
        <v>0</v>
      </c>
      <c r="BK4013" s="1">
        <v>0.03</v>
      </c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37" t="s">
        <v>76</v>
      </c>
    </row>
    <row r="4014" spans="1:77" x14ac:dyDescent="0.25">
      <c r="A4014" s="1">
        <v>4009</v>
      </c>
      <c r="B4014" s="1"/>
      <c r="C4014" s="1"/>
      <c r="D4014" s="1"/>
      <c r="E4014" s="1"/>
      <c r="F4014" s="1">
        <v>4009</v>
      </c>
      <c r="G4014" s="1" t="s">
        <v>67</v>
      </c>
      <c r="H4014" s="1">
        <v>38835</v>
      </c>
      <c r="M4014" s="1">
        <v>0</v>
      </c>
      <c r="N4014" s="1">
        <v>0</v>
      </c>
      <c r="O4014" s="1">
        <v>2.4</v>
      </c>
      <c r="P4014" s="2" t="s">
        <v>70</v>
      </c>
      <c r="Q4014" s="2">
        <v>2.4</v>
      </c>
      <c r="R4014" s="1"/>
      <c r="S4014" s="2">
        <v>100</v>
      </c>
      <c r="T4014" s="1"/>
      <c r="U4014" s="1"/>
      <c r="V4014" s="1"/>
      <c r="W4014" s="1"/>
      <c r="X4014" s="35"/>
      <c r="Y4014" s="1"/>
      <c r="Z4014" s="1"/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 t="s">
        <v>72</v>
      </c>
      <c r="AM4014" s="1" t="s">
        <v>73</v>
      </c>
      <c r="AN4014" s="2" t="s">
        <v>70</v>
      </c>
      <c r="AO4014" s="1">
        <v>9.6</v>
      </c>
      <c r="AP4014" s="1"/>
      <c r="AQ4014" s="2">
        <v>7450</v>
      </c>
      <c r="AR4014" s="36">
        <v>71520</v>
      </c>
      <c r="AS4014" s="1">
        <v>24</v>
      </c>
      <c r="AT4014" s="45">
        <v>0.85</v>
      </c>
      <c r="AU4014" s="36">
        <v>10728</v>
      </c>
      <c r="AV4014" s="36">
        <v>10968</v>
      </c>
      <c r="AW4014" s="1"/>
      <c r="AX4014" s="2"/>
      <c r="AY4014" s="1"/>
      <c r="AZ4014" s="1"/>
      <c r="BA4014" s="36"/>
      <c r="BB4014" s="2"/>
      <c r="BC4014" s="1"/>
      <c r="BD4014" s="1"/>
      <c r="BE4014" s="36">
        <v>10728</v>
      </c>
      <c r="BF4014" s="36">
        <v>10968</v>
      </c>
      <c r="BG4014" s="1"/>
      <c r="BH4014" s="1"/>
      <c r="BI4014" s="1">
        <v>50</v>
      </c>
      <c r="BJ4014" s="1">
        <v>0</v>
      </c>
      <c r="BK4014" s="1">
        <v>0.03</v>
      </c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37" t="s">
        <v>76</v>
      </c>
    </row>
    <row r="4015" spans="1:77" x14ac:dyDescent="0.25">
      <c r="A4015" s="1">
        <v>4010</v>
      </c>
      <c r="B4015" s="1"/>
      <c r="C4015" s="1"/>
      <c r="D4015" s="1"/>
      <c r="E4015" s="1"/>
      <c r="F4015" s="1">
        <v>4010</v>
      </c>
      <c r="G4015" s="1" t="s">
        <v>67</v>
      </c>
      <c r="H4015" s="1">
        <v>38836</v>
      </c>
      <c r="M4015" s="1">
        <v>0</v>
      </c>
      <c r="N4015" s="1">
        <v>0</v>
      </c>
      <c r="O4015" s="1">
        <v>44.8</v>
      </c>
      <c r="P4015" s="2" t="s">
        <v>70</v>
      </c>
      <c r="Q4015" s="2">
        <v>44.8</v>
      </c>
      <c r="R4015" s="1"/>
      <c r="S4015" s="2">
        <v>100</v>
      </c>
      <c r="T4015" s="1"/>
      <c r="U4015" s="1"/>
      <c r="V4015" s="1"/>
      <c r="W4015" s="1"/>
      <c r="X4015" s="35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 t="s">
        <v>72</v>
      </c>
      <c r="AM4015" s="1" t="s">
        <v>73</v>
      </c>
      <c r="AN4015" s="2" t="s">
        <v>70</v>
      </c>
      <c r="AO4015" s="1">
        <v>179.2</v>
      </c>
      <c r="AP4015" s="1"/>
      <c r="AQ4015" s="2">
        <v>7450</v>
      </c>
      <c r="AR4015" s="36">
        <v>1335040</v>
      </c>
      <c r="AS4015" s="1">
        <v>24</v>
      </c>
      <c r="AT4015" s="45">
        <v>0.85</v>
      </c>
      <c r="AU4015" s="36">
        <v>200256</v>
      </c>
      <c r="AV4015" s="36">
        <v>204736</v>
      </c>
      <c r="AW4015" s="1"/>
      <c r="AX4015" s="2"/>
      <c r="AY4015" s="1"/>
      <c r="AZ4015" s="1"/>
      <c r="BA4015" s="36"/>
      <c r="BB4015" s="2"/>
      <c r="BC4015" s="1"/>
      <c r="BD4015" s="1"/>
      <c r="BE4015" s="36">
        <v>200256</v>
      </c>
      <c r="BF4015" s="36">
        <v>204736</v>
      </c>
      <c r="BG4015" s="1"/>
      <c r="BH4015" s="1"/>
      <c r="BI4015" s="1">
        <v>50</v>
      </c>
      <c r="BJ4015" s="1">
        <v>0</v>
      </c>
      <c r="BK4015" s="1">
        <v>0.03</v>
      </c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37" t="s">
        <v>76</v>
      </c>
    </row>
    <row r="4016" spans="1:77" x14ac:dyDescent="0.25">
      <c r="A4016" s="1">
        <v>4011</v>
      </c>
      <c r="B4016" s="1"/>
      <c r="C4016" s="1"/>
      <c r="D4016" s="1"/>
      <c r="E4016" s="1"/>
      <c r="F4016" s="1">
        <v>4011</v>
      </c>
      <c r="G4016" s="1" t="s">
        <v>67</v>
      </c>
      <c r="H4016" s="1">
        <v>39084</v>
      </c>
      <c r="M4016" s="1">
        <v>0</v>
      </c>
      <c r="N4016" s="1">
        <v>1</v>
      </c>
      <c r="O4016" s="1">
        <v>59</v>
      </c>
      <c r="P4016" s="2" t="s">
        <v>70</v>
      </c>
      <c r="Q4016" s="2">
        <v>159</v>
      </c>
      <c r="R4016" s="1"/>
      <c r="S4016" s="2">
        <v>250</v>
      </c>
      <c r="T4016" s="1"/>
      <c r="U4016" s="1"/>
      <c r="V4016" s="1"/>
      <c r="W4016" s="1"/>
      <c r="X4016" s="35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 t="s">
        <v>72</v>
      </c>
      <c r="AM4016" s="1" t="s">
        <v>73</v>
      </c>
      <c r="AN4016" s="2" t="s">
        <v>70</v>
      </c>
      <c r="AO4016" s="1">
        <v>636</v>
      </c>
      <c r="AP4016" s="1"/>
      <c r="AQ4016" s="2">
        <v>7450</v>
      </c>
      <c r="AR4016" s="36">
        <v>4738200</v>
      </c>
      <c r="AS4016" s="1">
        <v>39</v>
      </c>
      <c r="AT4016" s="45">
        <v>0.85</v>
      </c>
      <c r="AU4016" s="36">
        <v>710730</v>
      </c>
      <c r="AV4016" s="36">
        <v>750480</v>
      </c>
      <c r="AW4016" s="1"/>
      <c r="AX4016" s="2"/>
      <c r="AY4016" s="1"/>
      <c r="AZ4016" s="1"/>
      <c r="BA4016" s="36"/>
      <c r="BB4016" s="2"/>
      <c r="BC4016" s="1"/>
      <c r="BD4016" s="1"/>
      <c r="BE4016" s="36">
        <v>710730</v>
      </c>
      <c r="BF4016" s="36">
        <v>750480</v>
      </c>
      <c r="BG4016" s="1"/>
      <c r="BH4016" s="1"/>
      <c r="BI4016" s="1">
        <v>50</v>
      </c>
      <c r="BJ4016" s="1">
        <v>0</v>
      </c>
      <c r="BK4016" s="1">
        <v>0.03</v>
      </c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37" t="s">
        <v>76</v>
      </c>
    </row>
    <row r="4017" spans="1:77" x14ac:dyDescent="0.25">
      <c r="A4017" s="1">
        <v>4012</v>
      </c>
      <c r="B4017" s="1"/>
      <c r="C4017" s="1"/>
      <c r="D4017" s="1"/>
      <c r="E4017" s="1"/>
      <c r="F4017" s="1">
        <v>4012</v>
      </c>
      <c r="G4017" s="1" t="s">
        <v>67</v>
      </c>
      <c r="H4017" s="1">
        <v>39151</v>
      </c>
      <c r="M4017" s="1">
        <v>0</v>
      </c>
      <c r="N4017" s="1">
        <v>1</v>
      </c>
      <c r="O4017" s="1">
        <v>38</v>
      </c>
      <c r="P4017" s="2" t="s">
        <v>70</v>
      </c>
      <c r="Q4017" s="2">
        <v>138</v>
      </c>
      <c r="R4017" s="1"/>
      <c r="S4017" s="2">
        <v>250</v>
      </c>
      <c r="T4017" s="1"/>
      <c r="U4017" s="1"/>
      <c r="V4017" s="1"/>
      <c r="W4017" s="1"/>
      <c r="X4017" s="35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 t="s">
        <v>72</v>
      </c>
      <c r="AM4017" s="1" t="s">
        <v>73</v>
      </c>
      <c r="AN4017" s="2" t="s">
        <v>70</v>
      </c>
      <c r="AO4017" s="1">
        <v>552</v>
      </c>
      <c r="AP4017" s="1"/>
      <c r="AQ4017" s="2">
        <v>7450</v>
      </c>
      <c r="AR4017" s="36">
        <v>4112400</v>
      </c>
      <c r="AS4017" s="1">
        <v>34</v>
      </c>
      <c r="AT4017" s="45">
        <v>0.85</v>
      </c>
      <c r="AU4017" s="36">
        <v>616860</v>
      </c>
      <c r="AV4017" s="36">
        <v>651360</v>
      </c>
      <c r="AW4017" s="1"/>
      <c r="AX4017" s="2"/>
      <c r="AY4017" s="1"/>
      <c r="AZ4017" s="1"/>
      <c r="BA4017" s="36"/>
      <c r="BB4017" s="2"/>
      <c r="BC4017" s="1"/>
      <c r="BD4017" s="1"/>
      <c r="BE4017" s="36">
        <v>616860</v>
      </c>
      <c r="BF4017" s="36">
        <v>651360</v>
      </c>
      <c r="BG4017" s="1"/>
      <c r="BH4017" s="1"/>
      <c r="BI4017" s="1">
        <v>50</v>
      </c>
      <c r="BJ4017" s="1">
        <v>0</v>
      </c>
      <c r="BK4017" s="1">
        <v>0.03</v>
      </c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37" t="s">
        <v>76</v>
      </c>
    </row>
    <row r="4018" spans="1:77" x14ac:dyDescent="0.25">
      <c r="A4018" s="1">
        <v>4013</v>
      </c>
      <c r="B4018" s="1"/>
      <c r="C4018" s="1"/>
      <c r="D4018" s="1"/>
      <c r="E4018" s="1"/>
      <c r="F4018" s="1">
        <v>4013</v>
      </c>
      <c r="G4018" s="1" t="s">
        <v>67</v>
      </c>
      <c r="H4018" s="1">
        <v>39266</v>
      </c>
      <c r="M4018" s="1">
        <v>0</v>
      </c>
      <c r="N4018" s="1">
        <v>0</v>
      </c>
      <c r="O4018" s="1">
        <v>96</v>
      </c>
      <c r="P4018" s="2" t="s">
        <v>70</v>
      </c>
      <c r="Q4018" s="2">
        <v>96</v>
      </c>
      <c r="R4018" s="1"/>
      <c r="S4018" s="2">
        <v>450</v>
      </c>
      <c r="T4018" s="1"/>
      <c r="U4018" s="1"/>
      <c r="V4018" s="1"/>
      <c r="W4018" s="1"/>
      <c r="X4018" s="35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 t="s">
        <v>72</v>
      </c>
      <c r="AM4018" s="1" t="s">
        <v>73</v>
      </c>
      <c r="AN4018" s="2" t="s">
        <v>70</v>
      </c>
      <c r="AO4018" s="1">
        <v>384</v>
      </c>
      <c r="AP4018" s="1"/>
      <c r="AQ4018" s="2">
        <v>7450</v>
      </c>
      <c r="AR4018" s="36">
        <v>2860800</v>
      </c>
      <c r="AS4018" s="1">
        <v>26</v>
      </c>
      <c r="AT4018" s="45">
        <v>0.85</v>
      </c>
      <c r="AU4018" s="36">
        <v>429120</v>
      </c>
      <c r="AV4018" s="36">
        <v>472320</v>
      </c>
      <c r="AW4018" s="1"/>
      <c r="AX4018" s="2"/>
      <c r="AY4018" s="1"/>
      <c r="AZ4018" s="1"/>
      <c r="BA4018" s="36"/>
      <c r="BB4018" s="2"/>
      <c r="BC4018" s="1"/>
      <c r="BD4018" s="1"/>
      <c r="BE4018" s="36">
        <v>429120</v>
      </c>
      <c r="BF4018" s="36">
        <v>472320</v>
      </c>
      <c r="BG4018" s="1"/>
      <c r="BH4018" s="1"/>
      <c r="BI4018" s="1">
        <v>50</v>
      </c>
      <c r="BJ4018" s="1">
        <v>0</v>
      </c>
      <c r="BK4018" s="1">
        <v>0.03</v>
      </c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37" t="s">
        <v>76</v>
      </c>
    </row>
    <row r="4019" spans="1:77" x14ac:dyDescent="0.25">
      <c r="A4019" s="1">
        <v>4014</v>
      </c>
      <c r="B4019" s="1"/>
      <c r="C4019" s="1"/>
      <c r="D4019" s="1"/>
      <c r="E4019" s="1"/>
      <c r="F4019" s="1">
        <v>4014</v>
      </c>
      <c r="G4019" s="1" t="s">
        <v>67</v>
      </c>
      <c r="H4019" s="1">
        <v>39267</v>
      </c>
      <c r="M4019" s="1">
        <v>0</v>
      </c>
      <c r="N4019" s="1">
        <v>0</v>
      </c>
      <c r="O4019" s="1">
        <v>56</v>
      </c>
      <c r="P4019" s="2" t="s">
        <v>70</v>
      </c>
      <c r="Q4019" s="2">
        <v>56</v>
      </c>
      <c r="R4019" s="1"/>
      <c r="S4019" s="2">
        <v>250</v>
      </c>
      <c r="T4019" s="1"/>
      <c r="U4019" s="1"/>
      <c r="V4019" s="1"/>
      <c r="W4019" s="1"/>
      <c r="X4019" s="35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 t="s">
        <v>72</v>
      </c>
      <c r="AM4019" s="1" t="s">
        <v>73</v>
      </c>
      <c r="AN4019" s="2" t="s">
        <v>70</v>
      </c>
      <c r="AO4019" s="1">
        <v>224</v>
      </c>
      <c r="AP4019" s="1"/>
      <c r="AQ4019" s="2">
        <v>7450</v>
      </c>
      <c r="AR4019" s="36">
        <v>1668800</v>
      </c>
      <c r="AS4019" s="1">
        <v>18</v>
      </c>
      <c r="AT4019" s="45">
        <v>0.65</v>
      </c>
      <c r="AU4019" s="36">
        <v>584080</v>
      </c>
      <c r="AV4019" s="36">
        <v>598080</v>
      </c>
      <c r="AW4019" s="1"/>
      <c r="AX4019" s="2"/>
      <c r="AY4019" s="1"/>
      <c r="AZ4019" s="1"/>
      <c r="BA4019" s="36"/>
      <c r="BB4019" s="2"/>
      <c r="BC4019" s="1"/>
      <c r="BD4019" s="1"/>
      <c r="BE4019" s="36">
        <v>584080</v>
      </c>
      <c r="BF4019" s="36">
        <v>598080</v>
      </c>
      <c r="BG4019" s="1"/>
      <c r="BH4019" s="1"/>
      <c r="BI4019" s="1">
        <v>50</v>
      </c>
      <c r="BJ4019" s="1">
        <v>0</v>
      </c>
      <c r="BK4019" s="1">
        <v>0.03</v>
      </c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37" t="s">
        <v>76</v>
      </c>
    </row>
    <row r="4020" spans="1:77" x14ac:dyDescent="0.25">
      <c r="A4020" s="1">
        <v>4015</v>
      </c>
      <c r="B4020" s="1"/>
      <c r="C4020" s="1"/>
      <c r="D4020" s="1"/>
      <c r="E4020" s="1"/>
      <c r="F4020" s="1">
        <v>4015</v>
      </c>
      <c r="G4020" s="1" t="s">
        <v>67</v>
      </c>
      <c r="H4020" s="1">
        <v>39417</v>
      </c>
      <c r="M4020" s="1">
        <v>0</v>
      </c>
      <c r="N4020" s="1">
        <v>0</v>
      </c>
      <c r="O4020" s="1">
        <v>92</v>
      </c>
      <c r="P4020" s="2" t="s">
        <v>70</v>
      </c>
      <c r="Q4020" s="2">
        <v>92</v>
      </c>
      <c r="R4020" s="1"/>
      <c r="S4020" s="2">
        <v>300</v>
      </c>
      <c r="T4020" s="1"/>
      <c r="U4020" s="1"/>
      <c r="V4020" s="1"/>
      <c r="W4020" s="1"/>
      <c r="X4020" s="35"/>
      <c r="Y4020" s="1"/>
      <c r="Z4020" s="1"/>
      <c r="AA4020" s="1"/>
      <c r="AB4020" s="1"/>
      <c r="AC4020" s="1"/>
      <c r="AD4020" s="1"/>
      <c r="AE4020" s="1"/>
      <c r="AF4020" s="1"/>
      <c r="AG4020" s="1"/>
      <c r="AH4020" s="1"/>
      <c r="AI4020" s="1"/>
      <c r="AJ4020" s="1"/>
      <c r="AK4020" s="1"/>
      <c r="AL4020" s="1" t="s">
        <v>72</v>
      </c>
      <c r="AM4020" s="1" t="s">
        <v>73</v>
      </c>
      <c r="AN4020" s="2" t="s">
        <v>70</v>
      </c>
      <c r="AO4020" s="1">
        <v>368</v>
      </c>
      <c r="AP4020" s="1"/>
      <c r="AQ4020" s="2">
        <v>7450</v>
      </c>
      <c r="AR4020" s="36">
        <v>2741600</v>
      </c>
      <c r="AS4020" s="1">
        <v>24</v>
      </c>
      <c r="AT4020" s="45">
        <v>0.85</v>
      </c>
      <c r="AU4020" s="36">
        <v>411240</v>
      </c>
      <c r="AV4020" s="36">
        <v>438840</v>
      </c>
      <c r="AW4020" s="1"/>
      <c r="AX4020" s="2"/>
      <c r="AY4020" s="1"/>
      <c r="AZ4020" s="1"/>
      <c r="BA4020" s="36"/>
      <c r="BB4020" s="2"/>
      <c r="BC4020" s="1"/>
      <c r="BD4020" s="1"/>
      <c r="BE4020" s="36">
        <v>411240</v>
      </c>
      <c r="BF4020" s="36">
        <v>438840</v>
      </c>
      <c r="BG4020" s="1"/>
      <c r="BH4020" s="1"/>
      <c r="BI4020" s="1">
        <v>50</v>
      </c>
      <c r="BJ4020" s="1">
        <v>0</v>
      </c>
      <c r="BK4020" s="1">
        <v>0.03</v>
      </c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37" t="s">
        <v>76</v>
      </c>
    </row>
    <row r="4021" spans="1:77" x14ac:dyDescent="0.25">
      <c r="A4021" s="1">
        <v>4016</v>
      </c>
      <c r="B4021" s="1"/>
      <c r="C4021" s="1"/>
      <c r="D4021" s="1"/>
      <c r="E4021" s="1"/>
      <c r="F4021" s="1">
        <v>4016</v>
      </c>
      <c r="G4021" s="1" t="s">
        <v>67</v>
      </c>
      <c r="H4021" s="1">
        <v>40045</v>
      </c>
      <c r="M4021" s="1">
        <v>0</v>
      </c>
      <c r="N4021" s="1">
        <v>3</v>
      </c>
      <c r="O4021" s="1">
        <v>76</v>
      </c>
      <c r="P4021" s="2" t="s">
        <v>70</v>
      </c>
      <c r="Q4021" s="2">
        <v>376</v>
      </c>
      <c r="R4021" s="1"/>
      <c r="S4021" s="2">
        <v>450</v>
      </c>
      <c r="T4021" s="1"/>
      <c r="U4021" s="1"/>
      <c r="V4021" s="1"/>
      <c r="W4021" s="1"/>
      <c r="X4021" s="35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 t="s">
        <v>72</v>
      </c>
      <c r="AM4021" s="1" t="s">
        <v>75</v>
      </c>
      <c r="AN4021" s="2" t="s">
        <v>70</v>
      </c>
      <c r="AO4021" s="1">
        <v>1504</v>
      </c>
      <c r="AP4021" s="1"/>
      <c r="AQ4021" s="2">
        <v>8050</v>
      </c>
      <c r="AR4021" s="36">
        <v>12107200</v>
      </c>
      <c r="AS4021" s="1">
        <v>24</v>
      </c>
      <c r="AT4021" s="45">
        <v>0.38</v>
      </c>
      <c r="AU4021" s="36">
        <v>7506464</v>
      </c>
      <c r="AV4021" s="36">
        <v>7675664</v>
      </c>
      <c r="AW4021" s="1"/>
      <c r="AX4021" s="2"/>
      <c r="AY4021" s="1"/>
      <c r="AZ4021" s="1"/>
      <c r="BA4021" s="36"/>
      <c r="BB4021" s="2"/>
      <c r="BC4021" s="1"/>
      <c r="BD4021" s="1"/>
      <c r="BE4021" s="36">
        <v>7506464</v>
      </c>
      <c r="BF4021" s="36">
        <v>7675664</v>
      </c>
      <c r="BG4021" s="1"/>
      <c r="BH4021" s="1"/>
      <c r="BI4021" s="1">
        <v>50</v>
      </c>
      <c r="BJ4021" s="1">
        <v>0</v>
      </c>
      <c r="BK4021" s="1">
        <v>0.03</v>
      </c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37" t="s">
        <v>76</v>
      </c>
    </row>
    <row r="4022" spans="1:77" x14ac:dyDescent="0.25">
      <c r="A4022" s="1">
        <v>4017</v>
      </c>
      <c r="B4022" s="1"/>
      <c r="C4022" s="1"/>
      <c r="D4022" s="1"/>
      <c r="E4022" s="1"/>
      <c r="F4022" s="1">
        <v>4017</v>
      </c>
      <c r="G4022" s="1" t="s">
        <v>67</v>
      </c>
      <c r="H4022" s="1">
        <v>40058</v>
      </c>
      <c r="M4022" s="1">
        <v>0</v>
      </c>
      <c r="N4022" s="1">
        <v>2</v>
      </c>
      <c r="O4022" s="1">
        <v>43</v>
      </c>
      <c r="P4022" s="2" t="s">
        <v>70</v>
      </c>
      <c r="Q4022" s="2">
        <v>243</v>
      </c>
      <c r="R4022" s="1"/>
      <c r="S4022" s="2">
        <v>300</v>
      </c>
      <c r="T4022" s="1"/>
      <c r="U4022" s="1"/>
      <c r="V4022" s="1"/>
      <c r="W4022" s="1"/>
      <c r="X4022" s="35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 t="s">
        <v>72</v>
      </c>
      <c r="AM4022" s="1" t="s">
        <v>75</v>
      </c>
      <c r="AN4022" s="2" t="s">
        <v>70</v>
      </c>
      <c r="AO4022" s="1">
        <v>972</v>
      </c>
      <c r="AP4022" s="1"/>
      <c r="AQ4022" s="2">
        <v>8050</v>
      </c>
      <c r="AR4022" s="36">
        <v>7824600</v>
      </c>
      <c r="AS4022" s="1">
        <v>26</v>
      </c>
      <c r="AT4022" s="45">
        <v>0.42</v>
      </c>
      <c r="AU4022" s="36">
        <v>4538268</v>
      </c>
      <c r="AV4022" s="36">
        <v>4611168</v>
      </c>
      <c r="AW4022" s="1"/>
      <c r="AX4022" s="2"/>
      <c r="AY4022" s="1"/>
      <c r="AZ4022" s="1"/>
      <c r="BA4022" s="36"/>
      <c r="BB4022" s="2"/>
      <c r="BC4022" s="1"/>
      <c r="BD4022" s="1"/>
      <c r="BE4022" s="36">
        <v>4538268</v>
      </c>
      <c r="BF4022" s="36">
        <v>4611168</v>
      </c>
      <c r="BG4022" s="1"/>
      <c r="BH4022" s="1"/>
      <c r="BI4022" s="1">
        <v>50</v>
      </c>
      <c r="BJ4022" s="1">
        <v>0</v>
      </c>
      <c r="BK4022" s="1">
        <v>0.03</v>
      </c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37" t="s">
        <v>76</v>
      </c>
    </row>
    <row r="4023" spans="1:77" x14ac:dyDescent="0.25">
      <c r="A4023" s="1">
        <v>4018</v>
      </c>
      <c r="B4023" s="1"/>
      <c r="C4023" s="1"/>
      <c r="D4023" s="1"/>
      <c r="E4023" s="1"/>
      <c r="F4023" s="1">
        <v>4018</v>
      </c>
      <c r="G4023" s="1" t="s">
        <v>67</v>
      </c>
      <c r="H4023" s="1">
        <v>40059</v>
      </c>
      <c r="M4023" s="1">
        <v>0</v>
      </c>
      <c r="N4023" s="1">
        <v>3</v>
      </c>
      <c r="O4023" s="1">
        <v>64</v>
      </c>
      <c r="P4023" s="2" t="s">
        <v>70</v>
      </c>
      <c r="Q4023" s="2">
        <v>364</v>
      </c>
      <c r="R4023" s="1"/>
      <c r="S4023" s="2">
        <v>300</v>
      </c>
      <c r="T4023" s="1"/>
      <c r="U4023" s="1"/>
      <c r="V4023" s="1"/>
      <c r="W4023" s="1"/>
      <c r="X4023" s="35"/>
      <c r="Y4023" s="1"/>
      <c r="Z4023" s="1"/>
      <c r="AA4023" s="1"/>
      <c r="AB4023" s="1"/>
      <c r="AC4023" s="1"/>
      <c r="AD4023" s="1"/>
      <c r="AE4023" s="1"/>
      <c r="AF4023" s="1"/>
      <c r="AG4023" s="1"/>
      <c r="AH4023" s="1"/>
      <c r="AI4023" s="1"/>
      <c r="AJ4023" s="1"/>
      <c r="AK4023" s="1"/>
      <c r="AL4023" s="1" t="s">
        <v>72</v>
      </c>
      <c r="AM4023" s="1" t="s">
        <v>73</v>
      </c>
      <c r="AN4023" s="2" t="s">
        <v>70</v>
      </c>
      <c r="AO4023" s="1">
        <v>1456</v>
      </c>
      <c r="AP4023" s="1"/>
      <c r="AQ4023" s="2">
        <v>7450</v>
      </c>
      <c r="AR4023" s="36">
        <v>10847200</v>
      </c>
      <c r="AS4023" s="1">
        <v>29</v>
      </c>
      <c r="AT4023" s="45">
        <v>0.85</v>
      </c>
      <c r="AU4023" s="36">
        <v>1627080</v>
      </c>
      <c r="AV4023" s="36">
        <v>1736280</v>
      </c>
      <c r="AW4023" s="1"/>
      <c r="AX4023" s="2"/>
      <c r="AY4023" s="1"/>
      <c r="AZ4023" s="1"/>
      <c r="BA4023" s="36"/>
      <c r="BB4023" s="2"/>
      <c r="BC4023" s="1"/>
      <c r="BD4023" s="1"/>
      <c r="BE4023" s="36">
        <v>1627080</v>
      </c>
      <c r="BF4023" s="36">
        <v>1736280</v>
      </c>
      <c r="BG4023" s="1"/>
      <c r="BH4023" s="1"/>
      <c r="BI4023" s="1">
        <v>50</v>
      </c>
      <c r="BJ4023" s="1">
        <v>0</v>
      </c>
      <c r="BK4023" s="1">
        <v>0.03</v>
      </c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37" t="s">
        <v>76</v>
      </c>
    </row>
    <row r="4024" spans="1:77" x14ac:dyDescent="0.25">
      <c r="A4024" s="1">
        <v>4019</v>
      </c>
      <c r="B4024" s="1"/>
      <c r="C4024" s="1"/>
      <c r="D4024" s="1"/>
      <c r="E4024" s="1"/>
      <c r="F4024" s="1">
        <v>4019</v>
      </c>
      <c r="G4024" s="1" t="s">
        <v>67</v>
      </c>
      <c r="H4024" s="1">
        <v>40063</v>
      </c>
      <c r="M4024" s="1">
        <v>0</v>
      </c>
      <c r="N4024" s="1">
        <v>1</v>
      </c>
      <c r="O4024" s="1">
        <v>67</v>
      </c>
      <c r="P4024" s="2" t="s">
        <v>70</v>
      </c>
      <c r="Q4024" s="2">
        <v>167</v>
      </c>
      <c r="R4024" s="1"/>
      <c r="S4024" s="2">
        <v>300</v>
      </c>
      <c r="T4024" s="1"/>
      <c r="U4024" s="1"/>
      <c r="V4024" s="1"/>
      <c r="W4024" s="1"/>
      <c r="X4024" s="35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 t="s">
        <v>72</v>
      </c>
      <c r="AM4024" s="1" t="s">
        <v>73</v>
      </c>
      <c r="AN4024" s="2" t="s">
        <v>70</v>
      </c>
      <c r="AO4024" s="1">
        <v>668</v>
      </c>
      <c r="AP4024" s="1"/>
      <c r="AQ4024" s="2">
        <v>7450</v>
      </c>
      <c r="AR4024" s="36">
        <v>4976600</v>
      </c>
      <c r="AS4024" s="1">
        <v>29</v>
      </c>
      <c r="AT4024" s="45">
        <v>0.85</v>
      </c>
      <c r="AU4024" s="36">
        <v>746490</v>
      </c>
      <c r="AV4024" s="36">
        <v>796590</v>
      </c>
      <c r="AW4024" s="1"/>
      <c r="AX4024" s="2"/>
      <c r="AY4024" s="1"/>
      <c r="AZ4024" s="1"/>
      <c r="BA4024" s="36"/>
      <c r="BB4024" s="2"/>
      <c r="BC4024" s="1"/>
      <c r="BD4024" s="1"/>
      <c r="BE4024" s="36">
        <v>746490</v>
      </c>
      <c r="BF4024" s="36">
        <v>796590</v>
      </c>
      <c r="BG4024" s="1"/>
      <c r="BH4024" s="1"/>
      <c r="BI4024" s="1">
        <v>50</v>
      </c>
      <c r="BJ4024" s="1">
        <v>0</v>
      </c>
      <c r="BK4024" s="1">
        <v>0.03</v>
      </c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37" t="s">
        <v>76</v>
      </c>
    </row>
    <row r="4025" spans="1:77" x14ac:dyDescent="0.25">
      <c r="A4025" s="1">
        <v>4020</v>
      </c>
      <c r="B4025" s="1"/>
      <c r="C4025" s="1"/>
      <c r="D4025" s="1"/>
      <c r="E4025" s="1"/>
      <c r="F4025" s="1">
        <v>4020</v>
      </c>
      <c r="G4025" s="1" t="s">
        <v>67</v>
      </c>
      <c r="H4025" s="1">
        <v>40066</v>
      </c>
      <c r="M4025" s="1">
        <v>0</v>
      </c>
      <c r="N4025" s="1">
        <v>1</v>
      </c>
      <c r="O4025" s="1">
        <v>71</v>
      </c>
      <c r="P4025" s="2" t="s">
        <v>70</v>
      </c>
      <c r="Q4025" s="2">
        <v>171</v>
      </c>
      <c r="R4025" s="1"/>
      <c r="S4025" s="2">
        <v>300</v>
      </c>
      <c r="T4025" s="1"/>
      <c r="U4025" s="1"/>
      <c r="V4025" s="1"/>
      <c r="W4025" s="1"/>
      <c r="X4025" s="35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 t="s">
        <v>72</v>
      </c>
      <c r="AM4025" s="1" t="s">
        <v>73</v>
      </c>
      <c r="AN4025" s="2" t="s">
        <v>70</v>
      </c>
      <c r="AO4025" s="1">
        <v>684</v>
      </c>
      <c r="AP4025" s="1"/>
      <c r="AQ4025" s="2">
        <v>7450</v>
      </c>
      <c r="AR4025" s="36">
        <v>5095800</v>
      </c>
      <c r="AS4025" s="1">
        <v>34</v>
      </c>
      <c r="AT4025" s="45">
        <v>0.85</v>
      </c>
      <c r="AU4025" s="36">
        <v>764370</v>
      </c>
      <c r="AV4025" s="36">
        <v>815670</v>
      </c>
      <c r="AW4025" s="1"/>
      <c r="AX4025" s="2"/>
      <c r="AY4025" s="1"/>
      <c r="AZ4025" s="1"/>
      <c r="BA4025" s="36"/>
      <c r="BB4025" s="2"/>
      <c r="BC4025" s="1"/>
      <c r="BD4025" s="1"/>
      <c r="BE4025" s="36">
        <v>764370</v>
      </c>
      <c r="BF4025" s="36">
        <v>815670</v>
      </c>
      <c r="BG4025" s="1"/>
      <c r="BH4025" s="1"/>
      <c r="BI4025" s="1">
        <v>50</v>
      </c>
      <c r="BJ4025" s="1">
        <v>0</v>
      </c>
      <c r="BK4025" s="1">
        <v>0.03</v>
      </c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37" t="s">
        <v>76</v>
      </c>
    </row>
    <row r="4026" spans="1:77" x14ac:dyDescent="0.25">
      <c r="A4026" s="1">
        <v>4021</v>
      </c>
      <c r="B4026" s="1"/>
      <c r="C4026" s="1"/>
      <c r="D4026" s="1"/>
      <c r="E4026" s="1"/>
      <c r="F4026" s="1">
        <v>4021</v>
      </c>
      <c r="G4026" s="1" t="s">
        <v>67</v>
      </c>
      <c r="H4026" s="1">
        <v>40074</v>
      </c>
      <c r="M4026" s="1">
        <v>0</v>
      </c>
      <c r="N4026" s="1">
        <v>0</v>
      </c>
      <c r="O4026" s="1">
        <v>63</v>
      </c>
      <c r="P4026" s="2" t="s">
        <v>70</v>
      </c>
      <c r="Q4026" s="2">
        <v>63</v>
      </c>
      <c r="R4026" s="1"/>
      <c r="S4026" s="2">
        <v>450</v>
      </c>
      <c r="T4026" s="1"/>
      <c r="U4026" s="1"/>
      <c r="V4026" s="1"/>
      <c r="W4026" s="1"/>
      <c r="X4026" s="35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 t="s">
        <v>72</v>
      </c>
      <c r="AM4026" s="1" t="s">
        <v>75</v>
      </c>
      <c r="AN4026" s="2" t="s">
        <v>70</v>
      </c>
      <c r="AO4026" s="1">
        <v>252</v>
      </c>
      <c r="AP4026" s="1"/>
      <c r="AQ4026" s="2">
        <v>8050</v>
      </c>
      <c r="AR4026" s="36">
        <v>2028600</v>
      </c>
      <c r="AS4026" s="1">
        <v>21</v>
      </c>
      <c r="AT4026" s="45">
        <v>0.32</v>
      </c>
      <c r="AU4026" s="36">
        <v>1379448</v>
      </c>
      <c r="AV4026" s="36">
        <v>1407798</v>
      </c>
      <c r="AW4026" s="1"/>
      <c r="AX4026" s="2"/>
      <c r="AY4026" s="1"/>
      <c r="AZ4026" s="1"/>
      <c r="BA4026" s="36"/>
      <c r="BB4026" s="2"/>
      <c r="BC4026" s="1"/>
      <c r="BD4026" s="1"/>
      <c r="BE4026" s="36">
        <v>1379448</v>
      </c>
      <c r="BF4026" s="36">
        <v>1407798</v>
      </c>
      <c r="BG4026" s="1"/>
      <c r="BH4026" s="1"/>
      <c r="BI4026" s="1">
        <v>50</v>
      </c>
      <c r="BJ4026" s="1">
        <v>0</v>
      </c>
      <c r="BK4026" s="1">
        <v>0.03</v>
      </c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37" t="s">
        <v>76</v>
      </c>
    </row>
    <row r="4027" spans="1:77" x14ac:dyDescent="0.25">
      <c r="A4027" s="1">
        <v>4022</v>
      </c>
      <c r="B4027" s="1"/>
      <c r="C4027" s="1"/>
      <c r="D4027" s="1"/>
      <c r="E4027" s="1"/>
      <c r="F4027" s="1">
        <v>4022</v>
      </c>
      <c r="G4027" s="1" t="s">
        <v>67</v>
      </c>
      <c r="H4027" s="1">
        <v>40193</v>
      </c>
      <c r="M4027" s="1">
        <v>0</v>
      </c>
      <c r="N4027" s="1">
        <v>0</v>
      </c>
      <c r="O4027" s="1">
        <v>85.8</v>
      </c>
      <c r="P4027" s="2" t="s">
        <v>70</v>
      </c>
      <c r="Q4027" s="2">
        <v>85.8</v>
      </c>
      <c r="R4027" s="1"/>
      <c r="S4027" s="2">
        <v>250</v>
      </c>
      <c r="T4027" s="1"/>
      <c r="U4027" s="1"/>
      <c r="V4027" s="1"/>
      <c r="W4027" s="1"/>
      <c r="X4027" s="35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 t="s">
        <v>72</v>
      </c>
      <c r="AM4027" s="1" t="s">
        <v>75</v>
      </c>
      <c r="AN4027" s="2" t="s">
        <v>70</v>
      </c>
      <c r="AO4027" s="1">
        <v>343.2</v>
      </c>
      <c r="AP4027" s="1"/>
      <c r="AQ4027" s="2">
        <v>8050</v>
      </c>
      <c r="AR4027" s="36">
        <v>2762760</v>
      </c>
      <c r="AS4027" s="1">
        <v>34</v>
      </c>
      <c r="AT4027" s="45">
        <v>0.57999999999999996</v>
      </c>
      <c r="AU4027" s="36">
        <v>1160359.2000000002</v>
      </c>
      <c r="AV4027" s="36">
        <v>1181809.2000000002</v>
      </c>
      <c r="AW4027" s="1"/>
      <c r="AX4027" s="2"/>
      <c r="AY4027" s="1"/>
      <c r="AZ4027" s="1"/>
      <c r="BA4027" s="36"/>
      <c r="BB4027" s="2"/>
      <c r="BC4027" s="1"/>
      <c r="BD4027" s="1"/>
      <c r="BE4027" s="36">
        <v>1160359.2000000002</v>
      </c>
      <c r="BF4027" s="36">
        <v>1181809.2000000002</v>
      </c>
      <c r="BG4027" s="1"/>
      <c r="BH4027" s="1"/>
      <c r="BI4027" s="1">
        <v>50</v>
      </c>
      <c r="BJ4027" s="1">
        <v>0</v>
      </c>
      <c r="BK4027" s="1">
        <v>0.03</v>
      </c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37" t="s">
        <v>76</v>
      </c>
    </row>
    <row r="4028" spans="1:77" x14ac:dyDescent="0.25">
      <c r="A4028" s="1">
        <v>4023</v>
      </c>
      <c r="B4028" s="1"/>
      <c r="C4028" s="1"/>
      <c r="D4028" s="1"/>
      <c r="E4028" s="1"/>
      <c r="F4028" s="1">
        <v>4023</v>
      </c>
      <c r="G4028" s="1" t="s">
        <v>67</v>
      </c>
      <c r="H4028" s="1">
        <v>40223</v>
      </c>
      <c r="M4028" s="1">
        <v>0</v>
      </c>
      <c r="N4028" s="1">
        <v>1</v>
      </c>
      <c r="O4028" s="1">
        <v>66</v>
      </c>
      <c r="P4028" s="2" t="s">
        <v>70</v>
      </c>
      <c r="Q4028" s="2">
        <v>166</v>
      </c>
      <c r="R4028" s="1"/>
      <c r="S4028" s="2">
        <v>250</v>
      </c>
      <c r="T4028" s="1"/>
      <c r="U4028" s="1"/>
      <c r="V4028" s="1"/>
      <c r="W4028" s="1"/>
      <c r="X4028" s="35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 t="s">
        <v>72</v>
      </c>
      <c r="AM4028" s="1" t="s">
        <v>74</v>
      </c>
      <c r="AN4028" s="2" t="s">
        <v>70</v>
      </c>
      <c r="AO4028" s="1">
        <v>664</v>
      </c>
      <c r="AP4028" s="1"/>
      <c r="AQ4028" s="2">
        <v>7650</v>
      </c>
      <c r="AR4028" s="36">
        <v>5079600</v>
      </c>
      <c r="AS4028" s="1">
        <v>34</v>
      </c>
      <c r="AT4028" s="45">
        <v>0.93</v>
      </c>
      <c r="AU4028" s="36">
        <v>355572</v>
      </c>
      <c r="AV4028" s="36">
        <v>397072</v>
      </c>
      <c r="AW4028" s="1"/>
      <c r="AX4028" s="2"/>
      <c r="AY4028" s="1"/>
      <c r="AZ4028" s="1"/>
      <c r="BA4028" s="36"/>
      <c r="BB4028" s="2"/>
      <c r="BC4028" s="1"/>
      <c r="BD4028" s="1"/>
      <c r="BE4028" s="36">
        <v>355572</v>
      </c>
      <c r="BF4028" s="36">
        <v>397072</v>
      </c>
      <c r="BG4028" s="1"/>
      <c r="BH4028" s="1"/>
      <c r="BI4028" s="1">
        <v>50</v>
      </c>
      <c r="BJ4028" s="1">
        <v>0</v>
      </c>
      <c r="BK4028" s="1">
        <v>0.03</v>
      </c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37" t="s">
        <v>76</v>
      </c>
    </row>
    <row r="4029" spans="1:77" x14ac:dyDescent="0.25">
      <c r="A4029" s="1">
        <v>4024</v>
      </c>
      <c r="B4029" s="1"/>
      <c r="C4029" s="1"/>
      <c r="D4029" s="1"/>
      <c r="E4029" s="1"/>
      <c r="F4029" s="1">
        <v>4024</v>
      </c>
      <c r="G4029" s="1" t="s">
        <v>67</v>
      </c>
      <c r="H4029" s="1">
        <v>40297</v>
      </c>
      <c r="M4029" s="1">
        <v>0</v>
      </c>
      <c r="N4029" s="1">
        <v>1</v>
      </c>
      <c r="O4029" s="1">
        <v>89.6</v>
      </c>
      <c r="P4029" s="2" t="s">
        <v>70</v>
      </c>
      <c r="Q4029" s="2">
        <v>189.6</v>
      </c>
      <c r="R4029" s="1"/>
      <c r="S4029" s="2">
        <v>100</v>
      </c>
      <c r="T4029" s="1"/>
      <c r="U4029" s="1"/>
      <c r="V4029" s="1"/>
      <c r="W4029" s="1"/>
      <c r="X4029" s="35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 t="s">
        <v>72</v>
      </c>
      <c r="AM4029" s="1" t="s">
        <v>75</v>
      </c>
      <c r="AN4029" s="2" t="s">
        <v>70</v>
      </c>
      <c r="AO4029" s="1">
        <v>758.4</v>
      </c>
      <c r="AP4029" s="1"/>
      <c r="AQ4029" s="2">
        <v>8050</v>
      </c>
      <c r="AR4029" s="36">
        <v>6105120</v>
      </c>
      <c r="AS4029" s="1">
        <v>34</v>
      </c>
      <c r="AT4029" s="45">
        <v>0.57999999999999996</v>
      </c>
      <c r="AU4029" s="36">
        <v>2564150.4000000004</v>
      </c>
      <c r="AV4029" s="36">
        <v>2583110.4000000004</v>
      </c>
      <c r="AW4029" s="1"/>
      <c r="AX4029" s="2"/>
      <c r="AY4029" s="1"/>
      <c r="AZ4029" s="1"/>
      <c r="BA4029" s="36"/>
      <c r="BB4029" s="2"/>
      <c r="BC4029" s="1"/>
      <c r="BD4029" s="1"/>
      <c r="BE4029" s="36">
        <v>2564150.4000000004</v>
      </c>
      <c r="BF4029" s="36">
        <v>2583110.4000000004</v>
      </c>
      <c r="BG4029" s="1"/>
      <c r="BH4029" s="1"/>
      <c r="BI4029" s="1">
        <v>50</v>
      </c>
      <c r="BJ4029" s="1">
        <v>0</v>
      </c>
      <c r="BK4029" s="1">
        <v>0.03</v>
      </c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37" t="s">
        <v>76</v>
      </c>
    </row>
    <row r="4030" spans="1:77" x14ac:dyDescent="0.25">
      <c r="A4030" s="1">
        <v>4025</v>
      </c>
      <c r="B4030" s="1"/>
      <c r="C4030" s="1"/>
      <c r="D4030" s="1"/>
      <c r="E4030" s="1"/>
      <c r="F4030" s="1">
        <v>4025</v>
      </c>
      <c r="G4030" s="1" t="s">
        <v>67</v>
      </c>
      <c r="H4030" s="1">
        <v>40298</v>
      </c>
      <c r="M4030" s="1">
        <v>0</v>
      </c>
      <c r="N4030" s="1">
        <v>2</v>
      </c>
      <c r="O4030" s="1">
        <v>14.4</v>
      </c>
      <c r="P4030" s="2" t="s">
        <v>70</v>
      </c>
      <c r="Q4030" s="2">
        <v>214.4</v>
      </c>
      <c r="R4030" s="1"/>
      <c r="S4030" s="2">
        <v>350</v>
      </c>
      <c r="T4030" s="1"/>
      <c r="U4030" s="1"/>
      <c r="V4030" s="1"/>
      <c r="W4030" s="1"/>
      <c r="X4030" s="35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 t="s">
        <v>72</v>
      </c>
      <c r="AM4030" s="1" t="s">
        <v>75</v>
      </c>
      <c r="AN4030" s="2" t="s">
        <v>70</v>
      </c>
      <c r="AO4030" s="1">
        <v>857.6</v>
      </c>
      <c r="AP4030" s="1"/>
      <c r="AQ4030" s="2">
        <v>8050</v>
      </c>
      <c r="AR4030" s="36">
        <v>6903680</v>
      </c>
      <c r="AS4030" s="1">
        <v>34</v>
      </c>
      <c r="AT4030" s="45">
        <v>0.57999999999999996</v>
      </c>
      <c r="AU4030" s="36">
        <v>2899545.6</v>
      </c>
      <c r="AV4030" s="36">
        <v>2974585.6</v>
      </c>
      <c r="AW4030" s="1"/>
      <c r="AX4030" s="2"/>
      <c r="AY4030" s="1"/>
      <c r="AZ4030" s="1"/>
      <c r="BA4030" s="36"/>
      <c r="BB4030" s="2"/>
      <c r="BC4030" s="1"/>
      <c r="BD4030" s="1"/>
      <c r="BE4030" s="36">
        <v>2899545.6</v>
      </c>
      <c r="BF4030" s="36">
        <v>2974585.6</v>
      </c>
      <c r="BG4030" s="1"/>
      <c r="BH4030" s="1"/>
      <c r="BI4030" s="1">
        <v>50</v>
      </c>
      <c r="BJ4030" s="1">
        <v>0</v>
      </c>
      <c r="BK4030" s="1">
        <v>0.03</v>
      </c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37" t="s">
        <v>76</v>
      </c>
    </row>
    <row r="4031" spans="1:77" x14ac:dyDescent="0.25">
      <c r="A4031" s="1">
        <v>4026</v>
      </c>
      <c r="B4031" s="1"/>
      <c r="C4031" s="1"/>
      <c r="D4031" s="1"/>
      <c r="E4031" s="1"/>
      <c r="F4031" s="1">
        <v>4026</v>
      </c>
      <c r="G4031" s="1" t="s">
        <v>67</v>
      </c>
      <c r="H4031" s="1">
        <v>40576</v>
      </c>
      <c r="M4031" s="1">
        <v>0</v>
      </c>
      <c r="N4031" s="1">
        <v>1</v>
      </c>
      <c r="O4031" s="1">
        <v>48</v>
      </c>
      <c r="P4031" s="2" t="s">
        <v>70</v>
      </c>
      <c r="Q4031" s="2">
        <v>148</v>
      </c>
      <c r="R4031" s="1"/>
      <c r="S4031" s="2">
        <v>450</v>
      </c>
      <c r="T4031" s="1"/>
      <c r="U4031" s="1"/>
      <c r="V4031" s="1"/>
      <c r="W4031" s="1"/>
      <c r="X4031" s="35"/>
      <c r="Y4031" s="1"/>
      <c r="Z4031" s="1"/>
      <c r="AA4031" s="1"/>
      <c r="AB4031" s="1"/>
      <c r="AC4031" s="1"/>
      <c r="AD4031" s="1"/>
      <c r="AE4031" s="1"/>
      <c r="AF4031" s="1"/>
      <c r="AG4031" s="1"/>
      <c r="AH4031" s="1"/>
      <c r="AI4031" s="1"/>
      <c r="AJ4031" s="1"/>
      <c r="AK4031" s="1"/>
      <c r="AL4031" s="1" t="s">
        <v>72</v>
      </c>
      <c r="AM4031" s="1" t="s">
        <v>75</v>
      </c>
      <c r="AN4031" s="2" t="s">
        <v>70</v>
      </c>
      <c r="AO4031" s="1">
        <v>592</v>
      </c>
      <c r="AP4031" s="1"/>
      <c r="AQ4031" s="2">
        <v>8050</v>
      </c>
      <c r="AR4031" s="36">
        <v>4765600</v>
      </c>
      <c r="AS4031" s="1">
        <v>34</v>
      </c>
      <c r="AT4031" s="45">
        <v>0.57999999999999996</v>
      </c>
      <c r="AU4031" s="36">
        <v>2001552</v>
      </c>
      <c r="AV4031" s="36">
        <v>2068152</v>
      </c>
      <c r="AW4031" s="1"/>
      <c r="AX4031" s="2"/>
      <c r="AY4031" s="1"/>
      <c r="AZ4031" s="1"/>
      <c r="BA4031" s="36"/>
      <c r="BB4031" s="2"/>
      <c r="BC4031" s="1"/>
      <c r="BD4031" s="1"/>
      <c r="BE4031" s="36">
        <v>2001552</v>
      </c>
      <c r="BF4031" s="36">
        <v>2068152</v>
      </c>
      <c r="BG4031" s="1"/>
      <c r="BH4031" s="1"/>
      <c r="BI4031" s="1">
        <v>50</v>
      </c>
      <c r="BJ4031" s="1">
        <v>0</v>
      </c>
      <c r="BK4031" s="1">
        <v>0.03</v>
      </c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37" t="s">
        <v>76</v>
      </c>
    </row>
    <row r="4032" spans="1:77" x14ac:dyDescent="0.25">
      <c r="A4032" s="1">
        <v>4027</v>
      </c>
      <c r="B4032" s="1"/>
      <c r="C4032" s="1"/>
      <c r="D4032" s="1"/>
      <c r="E4032" s="1"/>
      <c r="F4032" s="1">
        <v>4027</v>
      </c>
      <c r="G4032" s="1" t="s">
        <v>67</v>
      </c>
      <c r="H4032" s="1">
        <v>40751</v>
      </c>
      <c r="M4032" s="1">
        <v>0</v>
      </c>
      <c r="N4032" s="1">
        <v>0</v>
      </c>
      <c r="O4032" s="1">
        <v>89.1</v>
      </c>
      <c r="P4032" s="2" t="s">
        <v>70</v>
      </c>
      <c r="Q4032" s="2">
        <v>89.1</v>
      </c>
      <c r="R4032" s="1"/>
      <c r="S4032" s="2">
        <v>250</v>
      </c>
      <c r="T4032" s="1"/>
      <c r="U4032" s="1"/>
      <c r="V4032" s="1"/>
      <c r="W4032" s="1"/>
      <c r="X4032" s="35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 t="s">
        <v>72</v>
      </c>
      <c r="AM4032" s="1" t="s">
        <v>73</v>
      </c>
      <c r="AN4032" s="2" t="s">
        <v>70</v>
      </c>
      <c r="AO4032" s="1">
        <v>356.4</v>
      </c>
      <c r="AP4032" s="1"/>
      <c r="AQ4032" s="2">
        <v>7450</v>
      </c>
      <c r="AR4032" s="36">
        <v>2655180</v>
      </c>
      <c r="AS4032" s="1">
        <v>33</v>
      </c>
      <c r="AT4032" s="45">
        <v>0.85</v>
      </c>
      <c r="AU4032" s="36">
        <v>398277</v>
      </c>
      <c r="AV4032" s="36">
        <v>420552</v>
      </c>
      <c r="AW4032" s="1"/>
      <c r="AX4032" s="2"/>
      <c r="AY4032" s="1"/>
      <c r="AZ4032" s="1"/>
      <c r="BA4032" s="36"/>
      <c r="BB4032" s="2"/>
      <c r="BC4032" s="1"/>
      <c r="BD4032" s="1"/>
      <c r="BE4032" s="36">
        <v>398277</v>
      </c>
      <c r="BF4032" s="36">
        <v>420552</v>
      </c>
      <c r="BG4032" s="1"/>
      <c r="BH4032" s="1"/>
      <c r="BI4032" s="1">
        <v>50</v>
      </c>
      <c r="BJ4032" s="1">
        <v>0</v>
      </c>
      <c r="BK4032" s="1">
        <v>0.03</v>
      </c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37" t="s">
        <v>76</v>
      </c>
    </row>
    <row r="4033" spans="1:77" x14ac:dyDescent="0.25">
      <c r="A4033" s="1">
        <v>4028</v>
      </c>
      <c r="B4033" s="1"/>
      <c r="C4033" s="1"/>
      <c r="D4033" s="1"/>
      <c r="E4033" s="1"/>
      <c r="F4033" s="1">
        <v>4028</v>
      </c>
      <c r="G4033" s="1" t="s">
        <v>67</v>
      </c>
      <c r="H4033" s="1">
        <v>40865</v>
      </c>
      <c r="M4033" s="1">
        <v>0</v>
      </c>
      <c r="N4033" s="1">
        <v>0</v>
      </c>
      <c r="O4033" s="1">
        <v>37.299999999999997</v>
      </c>
      <c r="P4033" s="2" t="s">
        <v>70</v>
      </c>
      <c r="Q4033" s="2">
        <v>37.299999999999997</v>
      </c>
      <c r="R4033" s="1"/>
      <c r="S4033" s="2">
        <v>250</v>
      </c>
      <c r="T4033" s="1"/>
      <c r="U4033" s="1"/>
      <c r="V4033" s="1"/>
      <c r="W4033" s="1"/>
      <c r="X4033" s="35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 t="s">
        <v>72</v>
      </c>
      <c r="AM4033" s="1" t="s">
        <v>73</v>
      </c>
      <c r="AN4033" s="2" t="s">
        <v>70</v>
      </c>
      <c r="AO4033" s="1">
        <v>149.19999999999999</v>
      </c>
      <c r="AP4033" s="1"/>
      <c r="AQ4033" s="2">
        <v>7450</v>
      </c>
      <c r="AR4033" s="36">
        <v>1111540</v>
      </c>
      <c r="AS4033" s="1">
        <v>29</v>
      </c>
      <c r="AT4033" s="45">
        <v>0.85</v>
      </c>
      <c r="AU4033" s="36">
        <v>166731</v>
      </c>
      <c r="AV4033" s="36">
        <v>176056</v>
      </c>
      <c r="AW4033" s="1"/>
      <c r="AX4033" s="2"/>
      <c r="AY4033" s="1"/>
      <c r="AZ4033" s="1"/>
      <c r="BA4033" s="36"/>
      <c r="BB4033" s="2"/>
      <c r="BC4033" s="1"/>
      <c r="BD4033" s="1"/>
      <c r="BE4033" s="36">
        <v>166731</v>
      </c>
      <c r="BF4033" s="36">
        <v>176056</v>
      </c>
      <c r="BG4033" s="1"/>
      <c r="BH4033" s="1"/>
      <c r="BI4033" s="1">
        <v>50</v>
      </c>
      <c r="BJ4033" s="1">
        <v>0</v>
      </c>
      <c r="BK4033" s="1">
        <v>0.03</v>
      </c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37" t="s">
        <v>76</v>
      </c>
    </row>
    <row r="4034" spans="1:77" x14ac:dyDescent="0.25">
      <c r="A4034" s="1">
        <v>4029</v>
      </c>
      <c r="B4034" s="1"/>
      <c r="C4034" s="1"/>
      <c r="D4034" s="1"/>
      <c r="E4034" s="1"/>
      <c r="F4034" s="1">
        <v>4029</v>
      </c>
      <c r="G4034" s="1" t="s">
        <v>67</v>
      </c>
      <c r="H4034" s="1">
        <v>40866</v>
      </c>
      <c r="M4034" s="1">
        <v>0</v>
      </c>
      <c r="N4034" s="1">
        <v>0</v>
      </c>
      <c r="O4034" s="1">
        <v>37.6</v>
      </c>
      <c r="P4034" s="2" t="s">
        <v>70</v>
      </c>
      <c r="Q4034" s="2">
        <v>37.6</v>
      </c>
      <c r="R4034" s="1"/>
      <c r="S4034" s="2">
        <v>250</v>
      </c>
      <c r="T4034" s="1"/>
      <c r="U4034" s="1"/>
      <c r="V4034" s="1"/>
      <c r="W4034" s="1"/>
      <c r="X4034" s="35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 t="s">
        <v>72</v>
      </c>
      <c r="AM4034" s="1" t="s">
        <v>73</v>
      </c>
      <c r="AN4034" s="2" t="s">
        <v>70</v>
      </c>
      <c r="AO4034" s="1">
        <v>150.4</v>
      </c>
      <c r="AP4034" s="1"/>
      <c r="AQ4034" s="2">
        <v>7450</v>
      </c>
      <c r="AR4034" s="36">
        <v>1120480</v>
      </c>
      <c r="AS4034" s="1">
        <v>34</v>
      </c>
      <c r="AT4034" s="45">
        <v>0.85</v>
      </c>
      <c r="AU4034" s="36">
        <v>168072</v>
      </c>
      <c r="AV4034" s="36">
        <v>177472</v>
      </c>
      <c r="AW4034" s="1"/>
      <c r="AX4034" s="2"/>
      <c r="AY4034" s="1"/>
      <c r="AZ4034" s="1"/>
      <c r="BA4034" s="36"/>
      <c r="BB4034" s="2"/>
      <c r="BC4034" s="1"/>
      <c r="BD4034" s="1"/>
      <c r="BE4034" s="36">
        <v>168072</v>
      </c>
      <c r="BF4034" s="36">
        <v>177472</v>
      </c>
      <c r="BG4034" s="1"/>
      <c r="BH4034" s="1"/>
      <c r="BI4034" s="1">
        <v>50</v>
      </c>
      <c r="BJ4034" s="1">
        <v>0</v>
      </c>
      <c r="BK4034" s="1">
        <v>0.03</v>
      </c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37" t="s">
        <v>76</v>
      </c>
    </row>
    <row r="4035" spans="1:77" x14ac:dyDescent="0.25">
      <c r="A4035" s="1">
        <v>4030</v>
      </c>
      <c r="B4035" s="1"/>
      <c r="C4035" s="1"/>
      <c r="D4035" s="1"/>
      <c r="E4035" s="1"/>
      <c r="F4035" s="1">
        <v>4030</v>
      </c>
      <c r="G4035" s="1" t="s">
        <v>67</v>
      </c>
      <c r="H4035" s="1">
        <v>41129</v>
      </c>
      <c r="M4035" s="1">
        <v>0</v>
      </c>
      <c r="N4035" s="1">
        <v>0</v>
      </c>
      <c r="O4035" s="1">
        <v>41.8</v>
      </c>
      <c r="P4035" s="2" t="s">
        <v>70</v>
      </c>
      <c r="Q4035" s="2">
        <v>41.8</v>
      </c>
      <c r="R4035" s="1"/>
      <c r="S4035" s="2">
        <v>100</v>
      </c>
      <c r="T4035" s="1"/>
      <c r="U4035" s="1"/>
      <c r="V4035" s="1"/>
      <c r="W4035" s="1"/>
      <c r="X4035" s="35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 t="s">
        <v>72</v>
      </c>
      <c r="AM4035" s="1" t="s">
        <v>73</v>
      </c>
      <c r="AN4035" s="2" t="s">
        <v>70</v>
      </c>
      <c r="AO4035" s="1">
        <v>167.2</v>
      </c>
      <c r="AP4035" s="1"/>
      <c r="AQ4035" s="2">
        <v>7450</v>
      </c>
      <c r="AR4035" s="36">
        <v>1245640</v>
      </c>
      <c r="AS4035" s="1">
        <v>30</v>
      </c>
      <c r="AT4035" s="47">
        <v>0.85</v>
      </c>
      <c r="AU4035" s="36">
        <v>186846</v>
      </c>
      <c r="AV4035" s="36">
        <v>191026</v>
      </c>
      <c r="AW4035" s="1"/>
      <c r="AX4035" s="2"/>
      <c r="AY4035" s="1"/>
      <c r="AZ4035" s="1"/>
      <c r="BA4035" s="36"/>
      <c r="BB4035" s="2"/>
      <c r="BC4035" s="1"/>
      <c r="BD4035" s="1"/>
      <c r="BE4035" s="36">
        <v>186846</v>
      </c>
      <c r="BF4035" s="36">
        <v>191026</v>
      </c>
      <c r="BG4035" s="1"/>
      <c r="BH4035" s="1"/>
      <c r="BI4035" s="1">
        <v>50</v>
      </c>
      <c r="BJ4035" s="1">
        <v>0</v>
      </c>
      <c r="BK4035" s="1">
        <v>0.03</v>
      </c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37" t="s">
        <v>76</v>
      </c>
    </row>
    <row r="4036" spans="1:77" x14ac:dyDescent="0.25">
      <c r="A4036" s="1">
        <v>4031</v>
      </c>
      <c r="B4036" s="1"/>
      <c r="C4036" s="1"/>
      <c r="D4036" s="1"/>
      <c r="E4036" s="1"/>
      <c r="F4036" s="1">
        <v>4031</v>
      </c>
      <c r="G4036" s="1" t="s">
        <v>67</v>
      </c>
      <c r="H4036" s="1">
        <v>41130</v>
      </c>
      <c r="M4036" s="1">
        <v>0</v>
      </c>
      <c r="N4036" s="1">
        <v>0</v>
      </c>
      <c r="O4036" s="1">
        <v>39.299999999999997</v>
      </c>
      <c r="P4036" s="2" t="s">
        <v>70</v>
      </c>
      <c r="Q4036" s="2">
        <v>39.299999999999997</v>
      </c>
      <c r="R4036" s="1"/>
      <c r="S4036" s="2">
        <v>100</v>
      </c>
      <c r="T4036" s="1"/>
      <c r="U4036" s="1"/>
      <c r="V4036" s="1"/>
      <c r="W4036" s="1"/>
      <c r="X4036" s="35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 t="s">
        <v>72</v>
      </c>
      <c r="AM4036" s="1" t="s">
        <v>73</v>
      </c>
      <c r="AN4036" s="2" t="s">
        <v>70</v>
      </c>
      <c r="AO4036" s="1">
        <v>157.19999999999999</v>
      </c>
      <c r="AP4036" s="1"/>
      <c r="AQ4036" s="2">
        <v>7450</v>
      </c>
      <c r="AR4036" s="36">
        <v>1171140</v>
      </c>
      <c r="AS4036" s="1">
        <v>30</v>
      </c>
      <c r="AT4036" s="45">
        <v>0.85</v>
      </c>
      <c r="AU4036" s="36">
        <v>175671</v>
      </c>
      <c r="AV4036" s="36">
        <v>179601</v>
      </c>
      <c r="AW4036" s="1"/>
      <c r="AX4036" s="2"/>
      <c r="AY4036" s="1"/>
      <c r="AZ4036" s="1"/>
      <c r="BA4036" s="36"/>
      <c r="BB4036" s="2"/>
      <c r="BC4036" s="1"/>
      <c r="BD4036" s="1"/>
      <c r="BE4036" s="36">
        <v>175671</v>
      </c>
      <c r="BF4036" s="36">
        <v>179601</v>
      </c>
      <c r="BG4036" s="1"/>
      <c r="BH4036" s="1"/>
      <c r="BI4036" s="1">
        <v>50</v>
      </c>
      <c r="BJ4036" s="1">
        <v>0</v>
      </c>
      <c r="BK4036" s="1">
        <v>0.03</v>
      </c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37" t="s">
        <v>76</v>
      </c>
    </row>
    <row r="4037" spans="1:77" x14ac:dyDescent="0.25">
      <c r="A4037" s="1">
        <v>4032</v>
      </c>
      <c r="B4037" s="1"/>
      <c r="C4037" s="1"/>
      <c r="D4037" s="1"/>
      <c r="E4037" s="1"/>
      <c r="F4037" s="1">
        <v>4032</v>
      </c>
      <c r="G4037" s="1" t="s">
        <v>67</v>
      </c>
      <c r="H4037" s="1">
        <v>41131</v>
      </c>
      <c r="M4037" s="1">
        <v>0</v>
      </c>
      <c r="N4037" s="1">
        <v>0</v>
      </c>
      <c r="O4037" s="1">
        <v>47.5</v>
      </c>
      <c r="P4037" s="2" t="s">
        <v>70</v>
      </c>
      <c r="Q4037" s="2">
        <v>47.5</v>
      </c>
      <c r="R4037" s="1"/>
      <c r="S4037" s="2">
        <v>100</v>
      </c>
      <c r="T4037" s="1"/>
      <c r="U4037" s="1"/>
      <c r="V4037" s="1"/>
      <c r="W4037" s="1"/>
      <c r="X4037" s="35"/>
      <c r="Y4037" s="1"/>
      <c r="Z4037" s="1"/>
      <c r="AA4037" s="1"/>
      <c r="AB4037" s="1"/>
      <c r="AC4037" s="1"/>
      <c r="AD4037" s="1"/>
      <c r="AE4037" s="1"/>
      <c r="AF4037" s="1"/>
      <c r="AG4037" s="1"/>
      <c r="AH4037" s="1"/>
      <c r="AI4037" s="1"/>
      <c r="AJ4037" s="1"/>
      <c r="AK4037" s="1"/>
      <c r="AL4037" s="1" t="s">
        <v>72</v>
      </c>
      <c r="AM4037" s="1" t="s">
        <v>74</v>
      </c>
      <c r="AN4037" s="2" t="s">
        <v>70</v>
      </c>
      <c r="AO4037" s="1">
        <v>190</v>
      </c>
      <c r="AP4037" s="1"/>
      <c r="AQ4037" s="2">
        <v>7650</v>
      </c>
      <c r="AR4037" s="36">
        <v>1453500</v>
      </c>
      <c r="AS4037" s="1">
        <v>37</v>
      </c>
      <c r="AT4037" s="45">
        <v>0.93</v>
      </c>
      <c r="AU4037" s="36">
        <v>101745</v>
      </c>
      <c r="AV4037" s="36">
        <v>106495</v>
      </c>
      <c r="AW4037" s="1"/>
      <c r="AX4037" s="2"/>
      <c r="AY4037" s="1"/>
      <c r="AZ4037" s="1"/>
      <c r="BA4037" s="36"/>
      <c r="BB4037" s="2"/>
      <c r="BC4037" s="1"/>
      <c r="BD4037" s="1"/>
      <c r="BE4037" s="36">
        <v>101745</v>
      </c>
      <c r="BF4037" s="36">
        <v>106495</v>
      </c>
      <c r="BG4037" s="1"/>
      <c r="BH4037" s="1"/>
      <c r="BI4037" s="1">
        <v>50</v>
      </c>
      <c r="BJ4037" s="1">
        <v>0</v>
      </c>
      <c r="BK4037" s="1">
        <v>0.03</v>
      </c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37" t="s">
        <v>76</v>
      </c>
    </row>
    <row r="4038" spans="1:77" x14ac:dyDescent="0.25">
      <c r="A4038" s="1">
        <v>4033</v>
      </c>
      <c r="B4038" s="1"/>
      <c r="C4038" s="1"/>
      <c r="D4038" s="1"/>
      <c r="E4038" s="1"/>
      <c r="F4038" s="1">
        <v>4033</v>
      </c>
      <c r="G4038" s="1" t="s">
        <v>67</v>
      </c>
      <c r="H4038" s="1">
        <v>41178</v>
      </c>
      <c r="M4038" s="1">
        <v>0</v>
      </c>
      <c r="N4038" s="1">
        <v>1</v>
      </c>
      <c r="O4038" s="1">
        <v>22.4</v>
      </c>
      <c r="P4038" s="2" t="s">
        <v>70</v>
      </c>
      <c r="Q4038" s="2">
        <v>122.4</v>
      </c>
      <c r="R4038" s="1"/>
      <c r="S4038" s="2">
        <v>220</v>
      </c>
      <c r="T4038" s="1"/>
      <c r="U4038" s="1"/>
      <c r="V4038" s="1"/>
      <c r="W4038" s="1"/>
      <c r="X4038" s="35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 t="s">
        <v>72</v>
      </c>
      <c r="AM4038" s="1" t="s">
        <v>75</v>
      </c>
      <c r="AN4038" s="2" t="s">
        <v>70</v>
      </c>
      <c r="AO4038" s="1">
        <v>489.6</v>
      </c>
      <c r="AP4038" s="1"/>
      <c r="AQ4038" s="2">
        <v>8050</v>
      </c>
      <c r="AR4038" s="36">
        <v>3941280</v>
      </c>
      <c r="AS4038" s="1">
        <v>34</v>
      </c>
      <c r="AT4038" s="45">
        <v>0.57999999999999996</v>
      </c>
      <c r="AU4038" s="36">
        <v>1655337.6</v>
      </c>
      <c r="AV4038" s="36">
        <v>1682265.6</v>
      </c>
      <c r="AW4038" s="1"/>
      <c r="AX4038" s="2"/>
      <c r="AY4038" s="1"/>
      <c r="AZ4038" s="1"/>
      <c r="BA4038" s="36"/>
      <c r="BB4038" s="2"/>
      <c r="BC4038" s="1"/>
      <c r="BD4038" s="1"/>
      <c r="BE4038" s="36">
        <v>1655337.6</v>
      </c>
      <c r="BF4038" s="36">
        <v>1682265.6</v>
      </c>
      <c r="BG4038" s="1"/>
      <c r="BH4038" s="1"/>
      <c r="BI4038" s="1">
        <v>50</v>
      </c>
      <c r="BJ4038" s="1">
        <v>0</v>
      </c>
      <c r="BK4038" s="1">
        <v>0.03</v>
      </c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37" t="s">
        <v>76</v>
      </c>
    </row>
    <row r="4039" spans="1:77" x14ac:dyDescent="0.25">
      <c r="A4039" s="1">
        <v>4034</v>
      </c>
      <c r="B4039" s="1"/>
      <c r="C4039" s="1"/>
      <c r="D4039" s="1"/>
      <c r="E4039" s="1"/>
      <c r="F4039" s="1">
        <v>4034</v>
      </c>
      <c r="G4039" s="1" t="s">
        <v>67</v>
      </c>
      <c r="H4039" s="1">
        <v>41179</v>
      </c>
      <c r="M4039" s="1">
        <v>0</v>
      </c>
      <c r="N4039" s="1">
        <v>0</v>
      </c>
      <c r="O4039" s="1">
        <v>98.1</v>
      </c>
      <c r="P4039" s="2" t="s">
        <v>70</v>
      </c>
      <c r="Q4039" s="2">
        <v>98.1</v>
      </c>
      <c r="R4039" s="1"/>
      <c r="S4039" s="2">
        <v>220</v>
      </c>
      <c r="T4039" s="1"/>
      <c r="U4039" s="1"/>
      <c r="V4039" s="1"/>
      <c r="W4039" s="1"/>
      <c r="X4039" s="35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 t="s">
        <v>72</v>
      </c>
      <c r="AM4039" s="1" t="s">
        <v>75</v>
      </c>
      <c r="AN4039" s="2" t="s">
        <v>70</v>
      </c>
      <c r="AO4039" s="1">
        <v>392.4</v>
      </c>
      <c r="AP4039" s="1"/>
      <c r="AQ4039" s="2">
        <v>8050</v>
      </c>
      <c r="AR4039" s="36">
        <v>3158820</v>
      </c>
      <c r="AS4039" s="1">
        <v>34</v>
      </c>
      <c r="AT4039" s="45">
        <v>0.57999999999999996</v>
      </c>
      <c r="AU4039" s="36">
        <v>1326704.4000000001</v>
      </c>
      <c r="AV4039" s="36">
        <v>1348286.4000000001</v>
      </c>
      <c r="AW4039" s="1"/>
      <c r="AX4039" s="2"/>
      <c r="AY4039" s="1"/>
      <c r="AZ4039" s="1"/>
      <c r="BA4039" s="36"/>
      <c r="BB4039" s="2"/>
      <c r="BC4039" s="1"/>
      <c r="BD4039" s="1"/>
      <c r="BE4039" s="36">
        <v>1326704.4000000001</v>
      </c>
      <c r="BF4039" s="36">
        <v>1348286.4000000001</v>
      </c>
      <c r="BG4039" s="1"/>
      <c r="BH4039" s="1"/>
      <c r="BI4039" s="1">
        <v>50</v>
      </c>
      <c r="BJ4039" s="1">
        <v>0</v>
      </c>
      <c r="BK4039" s="1">
        <v>0.03</v>
      </c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37" t="s">
        <v>76</v>
      </c>
    </row>
    <row r="4040" spans="1:77" x14ac:dyDescent="0.25">
      <c r="A4040" s="1">
        <v>4035</v>
      </c>
      <c r="B4040" s="1"/>
      <c r="C4040" s="1"/>
      <c r="D4040" s="1"/>
      <c r="E4040" s="1"/>
      <c r="F4040" s="1">
        <v>4035</v>
      </c>
      <c r="G4040" s="1" t="s">
        <v>67</v>
      </c>
      <c r="H4040" s="1">
        <v>41180</v>
      </c>
      <c r="M4040" s="1">
        <v>0</v>
      </c>
      <c r="N4040" s="1">
        <v>1</v>
      </c>
      <c r="O4040" s="1">
        <v>45</v>
      </c>
      <c r="P4040" s="2" t="s">
        <v>70</v>
      </c>
      <c r="Q4040" s="2">
        <v>145</v>
      </c>
      <c r="R4040" s="1"/>
      <c r="S4040" s="2">
        <v>220</v>
      </c>
      <c r="T4040" s="1"/>
      <c r="U4040" s="1"/>
      <c r="V4040" s="1"/>
      <c r="W4040" s="1"/>
      <c r="X4040" s="35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 t="s">
        <v>72</v>
      </c>
      <c r="AM4040" s="1" t="s">
        <v>75</v>
      </c>
      <c r="AN4040" s="2" t="s">
        <v>70</v>
      </c>
      <c r="AO4040" s="1">
        <v>580</v>
      </c>
      <c r="AP4040" s="1"/>
      <c r="AQ4040" s="2">
        <v>8050</v>
      </c>
      <c r="AR4040" s="36">
        <v>4669000</v>
      </c>
      <c r="AS4040" s="1">
        <v>36</v>
      </c>
      <c r="AT4040" s="45">
        <v>0.62</v>
      </c>
      <c r="AU4040" s="36">
        <v>1774220</v>
      </c>
      <c r="AV4040" s="36">
        <v>1806120</v>
      </c>
      <c r="AW4040" s="1"/>
      <c r="AX4040" s="2"/>
      <c r="AY4040" s="1"/>
      <c r="AZ4040" s="1"/>
      <c r="BA4040" s="36"/>
      <c r="BB4040" s="2"/>
      <c r="BC4040" s="1"/>
      <c r="BD4040" s="1"/>
      <c r="BE4040" s="36">
        <v>1774220</v>
      </c>
      <c r="BF4040" s="36">
        <v>1806120</v>
      </c>
      <c r="BG4040" s="1"/>
      <c r="BH4040" s="1"/>
      <c r="BI4040" s="1">
        <v>50</v>
      </c>
      <c r="BJ4040" s="1">
        <v>0</v>
      </c>
      <c r="BK4040" s="1">
        <v>0.03</v>
      </c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37" t="s">
        <v>76</v>
      </c>
    </row>
    <row r="4041" spans="1:77" x14ac:dyDescent="0.25">
      <c r="A4041" s="1">
        <v>4036</v>
      </c>
      <c r="B4041" s="1"/>
      <c r="C4041" s="1"/>
      <c r="D4041" s="1"/>
      <c r="E4041" s="1"/>
      <c r="F4041" s="1">
        <v>4036</v>
      </c>
      <c r="G4041" s="1" t="s">
        <v>67</v>
      </c>
      <c r="H4041" s="1">
        <v>41384</v>
      </c>
      <c r="M4041" s="1">
        <v>0</v>
      </c>
      <c r="N4041" s="1">
        <v>2</v>
      </c>
      <c r="O4041" s="1">
        <v>87.3</v>
      </c>
      <c r="P4041" s="2" t="s">
        <v>70</v>
      </c>
      <c r="Q4041" s="2">
        <v>287.3</v>
      </c>
      <c r="R4041" s="1"/>
      <c r="S4041" s="2">
        <v>300</v>
      </c>
      <c r="T4041" s="1"/>
      <c r="U4041" s="1"/>
      <c r="V4041" s="1"/>
      <c r="W4041" s="1"/>
      <c r="X4041" s="35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 t="s">
        <v>72</v>
      </c>
      <c r="AM4041" s="1" t="s">
        <v>74</v>
      </c>
      <c r="AN4041" s="2" t="s">
        <v>70</v>
      </c>
      <c r="AO4041" s="1">
        <v>1149.2</v>
      </c>
      <c r="AP4041" s="1"/>
      <c r="AQ4041" s="2">
        <v>7650</v>
      </c>
      <c r="AR4041" s="36">
        <v>8791380</v>
      </c>
      <c r="AS4041" s="1">
        <v>39</v>
      </c>
      <c r="AT4041" s="45">
        <v>0.93</v>
      </c>
      <c r="AU4041" s="36">
        <v>615396.59999999963</v>
      </c>
      <c r="AV4041" s="36">
        <v>701586.59999999963</v>
      </c>
      <c r="AW4041" s="1"/>
      <c r="AX4041" s="2"/>
      <c r="AY4041" s="1"/>
      <c r="AZ4041" s="1"/>
      <c r="BA4041" s="36"/>
      <c r="BB4041" s="2"/>
      <c r="BC4041" s="1"/>
      <c r="BD4041" s="1"/>
      <c r="BE4041" s="36">
        <v>615396.59999999963</v>
      </c>
      <c r="BF4041" s="36">
        <v>701586.59999999963</v>
      </c>
      <c r="BG4041" s="1"/>
      <c r="BH4041" s="1"/>
      <c r="BI4041" s="1">
        <v>50</v>
      </c>
      <c r="BJ4041" s="1">
        <v>0</v>
      </c>
      <c r="BK4041" s="1">
        <v>0.03</v>
      </c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37" t="s">
        <v>76</v>
      </c>
    </row>
    <row r="4042" spans="1:77" x14ac:dyDescent="0.25">
      <c r="A4042" s="1">
        <v>4037</v>
      </c>
      <c r="B4042" s="1"/>
      <c r="C4042" s="1"/>
      <c r="D4042" s="1"/>
      <c r="E4042" s="1"/>
      <c r="F4042" s="1">
        <v>4037</v>
      </c>
      <c r="G4042" s="1" t="s">
        <v>67</v>
      </c>
      <c r="H4042" s="1">
        <v>41474</v>
      </c>
      <c r="M4042" s="1">
        <v>0</v>
      </c>
      <c r="N4042" s="1">
        <v>1</v>
      </c>
      <c r="O4042" s="1">
        <v>3.6</v>
      </c>
      <c r="P4042" s="2" t="s">
        <v>70</v>
      </c>
      <c r="Q4042" s="2">
        <v>103.6</v>
      </c>
      <c r="R4042" s="1"/>
      <c r="S4042" s="2">
        <v>450</v>
      </c>
      <c r="T4042" s="1"/>
      <c r="U4042" s="1"/>
      <c r="V4042" s="1"/>
      <c r="W4042" s="1"/>
      <c r="X4042" s="35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 t="s">
        <v>72</v>
      </c>
      <c r="AM4042" s="1" t="s">
        <v>74</v>
      </c>
      <c r="AN4042" s="2" t="s">
        <v>70</v>
      </c>
      <c r="AO4042" s="1">
        <v>414.4</v>
      </c>
      <c r="AP4042" s="1"/>
      <c r="AQ4042" s="2">
        <v>7650</v>
      </c>
      <c r="AR4042" s="36">
        <v>3170160</v>
      </c>
      <c r="AS4042" s="1">
        <v>24</v>
      </c>
      <c r="AT4042" s="45">
        <v>0.93</v>
      </c>
      <c r="AU4042" s="36">
        <v>221911.19999999972</v>
      </c>
      <c r="AV4042" s="36">
        <v>268531.19999999972</v>
      </c>
      <c r="AW4042" s="1"/>
      <c r="AX4042" s="2"/>
      <c r="AY4042" s="1"/>
      <c r="AZ4042" s="1"/>
      <c r="BA4042" s="36"/>
      <c r="BB4042" s="2"/>
      <c r="BC4042" s="1"/>
      <c r="BD4042" s="1"/>
      <c r="BE4042" s="36">
        <v>221911.19999999972</v>
      </c>
      <c r="BF4042" s="36">
        <v>268531.19999999972</v>
      </c>
      <c r="BG4042" s="1"/>
      <c r="BH4042" s="1"/>
      <c r="BI4042" s="1">
        <v>50</v>
      </c>
      <c r="BJ4042" s="1">
        <v>0</v>
      </c>
      <c r="BK4042" s="1">
        <v>0.03</v>
      </c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37" t="s">
        <v>76</v>
      </c>
    </row>
    <row r="4043" spans="1:77" x14ac:dyDescent="0.25">
      <c r="A4043" s="1">
        <v>4038</v>
      </c>
      <c r="B4043" s="1"/>
      <c r="C4043" s="1"/>
      <c r="D4043" s="1"/>
      <c r="E4043" s="1"/>
      <c r="F4043" s="1">
        <v>4038</v>
      </c>
      <c r="G4043" s="1" t="s">
        <v>67</v>
      </c>
      <c r="H4043" s="1">
        <v>41561</v>
      </c>
      <c r="M4043" s="1">
        <v>0</v>
      </c>
      <c r="N4043" s="1">
        <v>1</v>
      </c>
      <c r="O4043" s="1">
        <v>36</v>
      </c>
      <c r="P4043" s="2" t="s">
        <v>70</v>
      </c>
      <c r="Q4043" s="2">
        <v>136</v>
      </c>
      <c r="R4043" s="1"/>
      <c r="S4043" s="2">
        <v>250</v>
      </c>
      <c r="T4043" s="1"/>
      <c r="U4043" s="1"/>
      <c r="V4043" s="1"/>
      <c r="W4043" s="1"/>
      <c r="X4043" s="35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 t="s">
        <v>72</v>
      </c>
      <c r="AM4043" s="1" t="s">
        <v>74</v>
      </c>
      <c r="AN4043" s="2" t="s">
        <v>70</v>
      </c>
      <c r="AO4043" s="1">
        <v>544</v>
      </c>
      <c r="AP4043" s="1"/>
      <c r="AQ4043" s="2">
        <v>7650</v>
      </c>
      <c r="AR4043" s="36">
        <v>4161600</v>
      </c>
      <c r="AS4043" s="1">
        <v>34</v>
      </c>
      <c r="AT4043" s="45">
        <v>0.93</v>
      </c>
      <c r="AU4043" s="36">
        <v>291312</v>
      </c>
      <c r="AV4043" s="36">
        <v>325312</v>
      </c>
      <c r="AW4043" s="1"/>
      <c r="AX4043" s="2"/>
      <c r="AY4043" s="1"/>
      <c r="AZ4043" s="1"/>
      <c r="BA4043" s="36"/>
      <c r="BB4043" s="2"/>
      <c r="BC4043" s="1"/>
      <c r="BD4043" s="1"/>
      <c r="BE4043" s="36">
        <v>291312</v>
      </c>
      <c r="BF4043" s="36">
        <v>325312</v>
      </c>
      <c r="BG4043" s="1"/>
      <c r="BH4043" s="1"/>
      <c r="BI4043" s="1">
        <v>50</v>
      </c>
      <c r="BJ4043" s="1">
        <v>0</v>
      </c>
      <c r="BK4043" s="1">
        <v>0.03</v>
      </c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37" t="s">
        <v>76</v>
      </c>
    </row>
    <row r="4044" spans="1:77" x14ac:dyDescent="0.25">
      <c r="A4044" s="1">
        <v>4039</v>
      </c>
      <c r="B4044" s="1"/>
      <c r="C4044" s="1"/>
      <c r="D4044" s="1"/>
      <c r="E4044" s="1"/>
      <c r="F4044" s="1">
        <v>4039</v>
      </c>
      <c r="G4044" s="1" t="s">
        <v>67</v>
      </c>
      <c r="H4044" s="1">
        <v>41633</v>
      </c>
      <c r="M4044" s="1">
        <v>0</v>
      </c>
      <c r="N4044" s="1">
        <v>0</v>
      </c>
      <c r="O4044" s="1">
        <v>67.5</v>
      </c>
      <c r="P4044" s="2" t="s">
        <v>70</v>
      </c>
      <c r="Q4044" s="2">
        <v>67.5</v>
      </c>
      <c r="R4044" s="1"/>
      <c r="S4044" s="2">
        <v>300</v>
      </c>
      <c r="T4044" s="1"/>
      <c r="U4044" s="1"/>
      <c r="V4044" s="1"/>
      <c r="W4044" s="1"/>
      <c r="X4044" s="35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 t="s">
        <v>72</v>
      </c>
      <c r="AM4044" s="1" t="s">
        <v>75</v>
      </c>
      <c r="AN4044" s="2" t="s">
        <v>70</v>
      </c>
      <c r="AO4044" s="1">
        <v>270</v>
      </c>
      <c r="AP4044" s="1"/>
      <c r="AQ4044" s="2">
        <v>8050</v>
      </c>
      <c r="AR4044" s="36">
        <v>2173500</v>
      </c>
      <c r="AS4044" s="1">
        <v>23</v>
      </c>
      <c r="AT4044" s="45">
        <v>0.36</v>
      </c>
      <c r="AU4044" s="36">
        <v>1391040</v>
      </c>
      <c r="AV4044" s="36">
        <v>1411290</v>
      </c>
      <c r="AW4044" s="1"/>
      <c r="AX4044" s="2"/>
      <c r="AY4044" s="1"/>
      <c r="AZ4044" s="1"/>
      <c r="BA4044" s="36"/>
      <c r="BB4044" s="2"/>
      <c r="BC4044" s="1"/>
      <c r="BD4044" s="1"/>
      <c r="BE4044" s="36">
        <v>1391040</v>
      </c>
      <c r="BF4044" s="36">
        <v>1411290</v>
      </c>
      <c r="BG4044" s="1"/>
      <c r="BH4044" s="1"/>
      <c r="BI4044" s="1">
        <v>50</v>
      </c>
      <c r="BJ4044" s="1">
        <v>0</v>
      </c>
      <c r="BK4044" s="1">
        <v>0.03</v>
      </c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37" t="s">
        <v>76</v>
      </c>
    </row>
    <row r="4045" spans="1:77" x14ac:dyDescent="0.25">
      <c r="A4045" s="1">
        <v>4040</v>
      </c>
      <c r="B4045" s="1"/>
      <c r="C4045" s="1"/>
      <c r="D4045" s="1"/>
      <c r="E4045" s="1"/>
      <c r="F4045" s="1">
        <v>4040</v>
      </c>
      <c r="G4045" s="1" t="s">
        <v>67</v>
      </c>
      <c r="H4045" s="1">
        <v>41634</v>
      </c>
      <c r="M4045" s="1">
        <v>0</v>
      </c>
      <c r="N4045" s="1">
        <v>0</v>
      </c>
      <c r="O4045" s="1">
        <v>84.4</v>
      </c>
      <c r="P4045" s="2" t="s">
        <v>70</v>
      </c>
      <c r="Q4045" s="2">
        <v>84.4</v>
      </c>
      <c r="R4045" s="1"/>
      <c r="S4045" s="2">
        <v>300</v>
      </c>
      <c r="T4045" s="1"/>
      <c r="U4045" s="1"/>
      <c r="V4045" s="1"/>
      <c r="W4045" s="1"/>
      <c r="X4045" s="35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 t="s">
        <v>72</v>
      </c>
      <c r="AM4045" s="1" t="s">
        <v>75</v>
      </c>
      <c r="AN4045" s="2" t="s">
        <v>70</v>
      </c>
      <c r="AO4045" s="1">
        <v>337.6</v>
      </c>
      <c r="AP4045" s="1"/>
      <c r="AQ4045" s="2">
        <v>8050</v>
      </c>
      <c r="AR4045" s="36">
        <v>2717680</v>
      </c>
      <c r="AS4045" s="1">
        <v>11</v>
      </c>
      <c r="AT4045" s="45">
        <v>0.12</v>
      </c>
      <c r="AU4045" s="36">
        <v>2391558.4</v>
      </c>
      <c r="AV4045" s="36">
        <v>2416878.4</v>
      </c>
      <c r="AW4045" s="1"/>
      <c r="AX4045" s="2"/>
      <c r="AY4045" s="1"/>
      <c r="AZ4045" s="1"/>
      <c r="BA4045" s="36"/>
      <c r="BB4045" s="2"/>
      <c r="BC4045" s="1"/>
      <c r="BD4045" s="1"/>
      <c r="BE4045" s="36">
        <v>2391558.4</v>
      </c>
      <c r="BF4045" s="36">
        <v>2416878.4</v>
      </c>
      <c r="BG4045" s="1"/>
      <c r="BH4045" s="1"/>
      <c r="BI4045" s="1">
        <v>50</v>
      </c>
      <c r="BJ4045" s="1">
        <v>0</v>
      </c>
      <c r="BK4045" s="1">
        <v>0.03</v>
      </c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37" t="s">
        <v>76</v>
      </c>
    </row>
    <row r="4046" spans="1:77" x14ac:dyDescent="0.25">
      <c r="A4046" s="1">
        <v>4041</v>
      </c>
      <c r="B4046" s="1"/>
      <c r="C4046" s="1"/>
      <c r="D4046" s="1"/>
      <c r="E4046" s="1"/>
      <c r="F4046" s="1">
        <v>4041</v>
      </c>
      <c r="G4046" s="1" t="s">
        <v>67</v>
      </c>
      <c r="H4046" s="1">
        <v>41635</v>
      </c>
      <c r="M4046" s="1">
        <v>0</v>
      </c>
      <c r="N4046" s="1">
        <v>0</v>
      </c>
      <c r="O4046" s="1">
        <v>88.2</v>
      </c>
      <c r="P4046" s="2" t="s">
        <v>70</v>
      </c>
      <c r="Q4046" s="2">
        <v>88.2</v>
      </c>
      <c r="R4046" s="1"/>
      <c r="S4046" s="2">
        <v>300</v>
      </c>
      <c r="T4046" s="1"/>
      <c r="U4046" s="1"/>
      <c r="V4046" s="1"/>
      <c r="W4046" s="1"/>
      <c r="X4046" s="35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 t="s">
        <v>72</v>
      </c>
      <c r="AM4046" s="1" t="s">
        <v>75</v>
      </c>
      <c r="AN4046" s="2" t="s">
        <v>70</v>
      </c>
      <c r="AO4046" s="1">
        <v>352.8</v>
      </c>
      <c r="AP4046" s="1"/>
      <c r="AQ4046" s="2">
        <v>8050</v>
      </c>
      <c r="AR4046" s="36">
        <v>2840040</v>
      </c>
      <c r="AS4046" s="1">
        <v>25</v>
      </c>
      <c r="AT4046" s="45">
        <v>0.4</v>
      </c>
      <c r="AU4046" s="36">
        <v>1704024</v>
      </c>
      <c r="AV4046" s="36">
        <v>1730484</v>
      </c>
      <c r="AW4046" s="1"/>
      <c r="AX4046" s="2"/>
      <c r="AY4046" s="1"/>
      <c r="AZ4046" s="1"/>
      <c r="BA4046" s="36"/>
      <c r="BB4046" s="2"/>
      <c r="BC4046" s="1"/>
      <c r="BD4046" s="1"/>
      <c r="BE4046" s="36">
        <v>1704024</v>
      </c>
      <c r="BF4046" s="36">
        <v>1730484</v>
      </c>
      <c r="BG4046" s="1"/>
      <c r="BH4046" s="1"/>
      <c r="BI4046" s="1">
        <v>50</v>
      </c>
      <c r="BJ4046" s="1">
        <v>0</v>
      </c>
      <c r="BK4046" s="1">
        <v>0.03</v>
      </c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37" t="s">
        <v>76</v>
      </c>
    </row>
    <row r="4047" spans="1:77" x14ac:dyDescent="0.25">
      <c r="A4047" s="1">
        <v>4042</v>
      </c>
      <c r="B4047" s="1"/>
      <c r="C4047" s="1"/>
      <c r="D4047" s="1"/>
      <c r="E4047" s="1"/>
      <c r="F4047" s="1">
        <v>4042</v>
      </c>
      <c r="G4047" s="1" t="s">
        <v>67</v>
      </c>
      <c r="H4047" s="1">
        <v>41642</v>
      </c>
      <c r="M4047" s="1">
        <v>0</v>
      </c>
      <c r="N4047" s="1">
        <v>1</v>
      </c>
      <c r="O4047" s="1">
        <v>70.8</v>
      </c>
      <c r="P4047" s="2" t="s">
        <v>70</v>
      </c>
      <c r="Q4047" s="2">
        <v>170.8</v>
      </c>
      <c r="R4047" s="1"/>
      <c r="S4047" s="2">
        <v>300</v>
      </c>
      <c r="T4047" s="1"/>
      <c r="U4047" s="1"/>
      <c r="V4047" s="1"/>
      <c r="W4047" s="1"/>
      <c r="X4047" s="35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 t="s">
        <v>72</v>
      </c>
      <c r="AM4047" s="1" t="s">
        <v>75</v>
      </c>
      <c r="AN4047" s="2" t="s">
        <v>70</v>
      </c>
      <c r="AO4047" s="1">
        <v>683.2</v>
      </c>
      <c r="AP4047" s="1"/>
      <c r="AQ4047" s="2">
        <v>8050</v>
      </c>
      <c r="AR4047" s="36">
        <v>5499760</v>
      </c>
      <c r="AS4047" s="1">
        <v>34</v>
      </c>
      <c r="AT4047" s="45">
        <v>0.57999999999999996</v>
      </c>
      <c r="AU4047" s="36">
        <v>2309899.2000000002</v>
      </c>
      <c r="AV4047" s="36">
        <v>2361139.2000000002</v>
      </c>
      <c r="AW4047" s="1"/>
      <c r="AX4047" s="2"/>
      <c r="AY4047" s="1"/>
      <c r="AZ4047" s="1"/>
      <c r="BA4047" s="36"/>
      <c r="BB4047" s="2"/>
      <c r="BC4047" s="1"/>
      <c r="BD4047" s="1"/>
      <c r="BE4047" s="36">
        <v>2309899.2000000002</v>
      </c>
      <c r="BF4047" s="36">
        <v>2361139.2000000002</v>
      </c>
      <c r="BG4047" s="1"/>
      <c r="BH4047" s="1"/>
      <c r="BI4047" s="1">
        <v>50</v>
      </c>
      <c r="BJ4047" s="1">
        <v>0</v>
      </c>
      <c r="BK4047" s="1">
        <v>0.03</v>
      </c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37" t="s">
        <v>76</v>
      </c>
    </row>
    <row r="4048" spans="1:77" x14ac:dyDescent="0.25">
      <c r="A4048" s="1">
        <v>4043</v>
      </c>
      <c r="B4048" s="1"/>
      <c r="C4048" s="1"/>
      <c r="D4048" s="1"/>
      <c r="E4048" s="1"/>
      <c r="F4048" s="1">
        <v>4043</v>
      </c>
      <c r="G4048" s="1" t="s">
        <v>67</v>
      </c>
      <c r="H4048" s="1">
        <v>41696</v>
      </c>
      <c r="M4048" s="1">
        <v>0</v>
      </c>
      <c r="N4048" s="1">
        <v>0</v>
      </c>
      <c r="O4048" s="1">
        <v>60.5</v>
      </c>
      <c r="P4048" s="2" t="s">
        <v>70</v>
      </c>
      <c r="Q4048" s="2">
        <v>60.5</v>
      </c>
      <c r="R4048" s="1"/>
      <c r="S4048" s="2">
        <v>300</v>
      </c>
      <c r="T4048" s="1"/>
      <c r="U4048" s="1"/>
      <c r="V4048" s="1"/>
      <c r="W4048" s="1"/>
      <c r="X4048" s="35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 t="s">
        <v>72</v>
      </c>
      <c r="AM4048" s="1" t="s">
        <v>73</v>
      </c>
      <c r="AN4048" s="2" t="s">
        <v>70</v>
      </c>
      <c r="AO4048" s="1">
        <v>242</v>
      </c>
      <c r="AP4048" s="1"/>
      <c r="AQ4048" s="2">
        <v>7450</v>
      </c>
      <c r="AR4048" s="36">
        <v>1802900</v>
      </c>
      <c r="AS4048" s="1">
        <v>34</v>
      </c>
      <c r="AT4048" s="45">
        <v>0.85</v>
      </c>
      <c r="AU4048" s="36">
        <v>270435</v>
      </c>
      <c r="AV4048" s="36">
        <v>288585</v>
      </c>
      <c r="AW4048" s="1"/>
      <c r="AX4048" s="2"/>
      <c r="AY4048" s="1"/>
      <c r="AZ4048" s="1"/>
      <c r="BA4048" s="36"/>
      <c r="BB4048" s="2"/>
      <c r="BC4048" s="1"/>
      <c r="BD4048" s="1"/>
      <c r="BE4048" s="36">
        <v>270435</v>
      </c>
      <c r="BF4048" s="36">
        <v>288585</v>
      </c>
      <c r="BG4048" s="1"/>
      <c r="BH4048" s="1"/>
      <c r="BI4048" s="1">
        <v>50</v>
      </c>
      <c r="BJ4048" s="1">
        <v>0</v>
      </c>
      <c r="BK4048" s="1">
        <v>0.03</v>
      </c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37" t="s">
        <v>76</v>
      </c>
    </row>
    <row r="4049" spans="1:77" x14ac:dyDescent="0.25">
      <c r="A4049" s="1">
        <v>4044</v>
      </c>
      <c r="B4049" s="1"/>
      <c r="C4049" s="1"/>
      <c r="D4049" s="1"/>
      <c r="E4049" s="1"/>
      <c r="F4049" s="1">
        <v>4044</v>
      </c>
      <c r="G4049" s="1" t="s">
        <v>67</v>
      </c>
      <c r="H4049" s="1">
        <v>42054</v>
      </c>
      <c r="M4049" s="1">
        <v>0</v>
      </c>
      <c r="N4049" s="1">
        <v>1</v>
      </c>
      <c r="O4049" s="1">
        <v>43.5</v>
      </c>
      <c r="P4049" s="2" t="s">
        <v>70</v>
      </c>
      <c r="Q4049" s="2">
        <v>143.5</v>
      </c>
      <c r="R4049" s="1"/>
      <c r="S4049" s="2">
        <v>300</v>
      </c>
      <c r="T4049" s="1"/>
      <c r="U4049" s="1"/>
      <c r="V4049" s="1"/>
      <c r="W4049" s="1"/>
      <c r="X4049" s="35"/>
      <c r="Y4049" s="1"/>
      <c r="Z4049" s="1"/>
      <c r="AA4049" s="1"/>
      <c r="AB4049" s="1"/>
      <c r="AC4049" s="1"/>
      <c r="AD4049" s="1"/>
      <c r="AE4049" s="1"/>
      <c r="AF4049" s="1"/>
      <c r="AG4049" s="1"/>
      <c r="AH4049" s="1"/>
      <c r="AI4049" s="1"/>
      <c r="AJ4049" s="1"/>
      <c r="AK4049" s="1"/>
      <c r="AL4049" s="1" t="s">
        <v>72</v>
      </c>
      <c r="AM4049" s="1" t="s">
        <v>75</v>
      </c>
      <c r="AN4049" s="2" t="s">
        <v>70</v>
      </c>
      <c r="AO4049" s="1">
        <v>574</v>
      </c>
      <c r="AP4049" s="1"/>
      <c r="AQ4049" s="2">
        <v>8050</v>
      </c>
      <c r="AR4049" s="36">
        <v>4620700</v>
      </c>
      <c r="AS4049" s="1">
        <v>32</v>
      </c>
      <c r="AT4049" s="45">
        <v>0.54</v>
      </c>
      <c r="AU4049" s="36">
        <v>2125522</v>
      </c>
      <c r="AV4049" s="36">
        <v>2168572</v>
      </c>
      <c r="AW4049" s="1"/>
      <c r="AX4049" s="2"/>
      <c r="AY4049" s="1"/>
      <c r="AZ4049" s="1"/>
      <c r="BA4049" s="36"/>
      <c r="BB4049" s="2"/>
      <c r="BC4049" s="1"/>
      <c r="BD4049" s="1"/>
      <c r="BE4049" s="36">
        <v>2125522</v>
      </c>
      <c r="BF4049" s="36">
        <v>2168572</v>
      </c>
      <c r="BG4049" s="1"/>
      <c r="BH4049" s="1"/>
      <c r="BI4049" s="1">
        <v>50</v>
      </c>
      <c r="BJ4049" s="1">
        <v>0</v>
      </c>
      <c r="BK4049" s="1">
        <v>0.03</v>
      </c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37" t="s">
        <v>76</v>
      </c>
    </row>
    <row r="4050" spans="1:77" x14ac:dyDescent="0.25">
      <c r="A4050" s="1">
        <v>4045</v>
      </c>
      <c r="B4050" s="1"/>
      <c r="C4050" s="1"/>
      <c r="D4050" s="1"/>
      <c r="E4050" s="1"/>
      <c r="F4050" s="1">
        <v>4045</v>
      </c>
      <c r="G4050" s="1" t="s">
        <v>67</v>
      </c>
      <c r="H4050" s="1">
        <v>42189</v>
      </c>
      <c r="M4050" s="1">
        <v>0</v>
      </c>
      <c r="N4050" s="1">
        <v>0</v>
      </c>
      <c r="O4050" s="1">
        <v>10</v>
      </c>
      <c r="P4050" s="2" t="s">
        <v>70</v>
      </c>
      <c r="Q4050" s="2">
        <v>10</v>
      </c>
      <c r="R4050" s="1"/>
      <c r="S4050" s="2">
        <v>130</v>
      </c>
      <c r="T4050" s="1"/>
      <c r="U4050" s="1"/>
      <c r="V4050" s="1"/>
      <c r="W4050" s="1"/>
      <c r="X4050" s="35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 t="s">
        <v>72</v>
      </c>
      <c r="AM4050" s="1" t="s">
        <v>74</v>
      </c>
      <c r="AN4050" s="2" t="s">
        <v>70</v>
      </c>
      <c r="AO4050" s="1">
        <v>40</v>
      </c>
      <c r="AP4050" s="1"/>
      <c r="AQ4050" s="2">
        <v>7650</v>
      </c>
      <c r="AR4050" s="36">
        <v>306000</v>
      </c>
      <c r="AS4050" s="1">
        <v>34</v>
      </c>
      <c r="AT4050" s="45">
        <v>0.93</v>
      </c>
      <c r="AU4050" s="36">
        <v>21420</v>
      </c>
      <c r="AV4050" s="36">
        <v>22720</v>
      </c>
      <c r="AW4050" s="1"/>
      <c r="AX4050" s="2"/>
      <c r="AY4050" s="1"/>
      <c r="AZ4050" s="1"/>
      <c r="BA4050" s="36"/>
      <c r="BB4050" s="2"/>
      <c r="BC4050" s="1"/>
      <c r="BD4050" s="1"/>
      <c r="BE4050" s="36">
        <v>21420</v>
      </c>
      <c r="BF4050" s="36">
        <v>22720</v>
      </c>
      <c r="BG4050" s="1"/>
      <c r="BH4050" s="1"/>
      <c r="BI4050" s="1">
        <v>50</v>
      </c>
      <c r="BJ4050" s="1">
        <v>0</v>
      </c>
      <c r="BK4050" s="1">
        <v>0.03</v>
      </c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37" t="s">
        <v>76</v>
      </c>
    </row>
    <row r="4051" spans="1:77" x14ac:dyDescent="0.25">
      <c r="A4051" s="1">
        <v>4046</v>
      </c>
      <c r="B4051" s="1"/>
      <c r="C4051" s="1"/>
      <c r="D4051" s="1"/>
      <c r="E4051" s="1"/>
      <c r="F4051" s="1">
        <v>4046</v>
      </c>
      <c r="G4051" s="1" t="s">
        <v>67</v>
      </c>
      <c r="H4051" s="1">
        <v>42190</v>
      </c>
      <c r="M4051" s="1">
        <v>0</v>
      </c>
      <c r="N4051" s="1">
        <v>2</v>
      </c>
      <c r="O4051" s="1">
        <v>45</v>
      </c>
      <c r="P4051" s="2" t="s">
        <v>70</v>
      </c>
      <c r="Q4051" s="2">
        <v>245</v>
      </c>
      <c r="R4051" s="1"/>
      <c r="S4051" s="2">
        <v>300</v>
      </c>
      <c r="T4051" s="1"/>
      <c r="U4051" s="1"/>
      <c r="V4051" s="1"/>
      <c r="W4051" s="1"/>
      <c r="X4051" s="35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 t="s">
        <v>72</v>
      </c>
      <c r="AM4051" s="1" t="s">
        <v>74</v>
      </c>
      <c r="AN4051" s="2" t="s">
        <v>70</v>
      </c>
      <c r="AO4051" s="1">
        <v>980</v>
      </c>
      <c r="AP4051" s="1"/>
      <c r="AQ4051" s="2">
        <v>7650</v>
      </c>
      <c r="AR4051" s="36">
        <v>7497000</v>
      </c>
      <c r="AS4051" s="1">
        <v>36</v>
      </c>
      <c r="AT4051" s="45">
        <v>0.93</v>
      </c>
      <c r="AU4051" s="36">
        <v>524790</v>
      </c>
      <c r="AV4051" s="36">
        <v>598290</v>
      </c>
      <c r="AW4051" s="1"/>
      <c r="AX4051" s="2"/>
      <c r="AY4051" s="1"/>
      <c r="AZ4051" s="1"/>
      <c r="BA4051" s="36"/>
      <c r="BB4051" s="2"/>
      <c r="BC4051" s="1"/>
      <c r="BD4051" s="1"/>
      <c r="BE4051" s="36">
        <v>524790</v>
      </c>
      <c r="BF4051" s="36">
        <v>598290</v>
      </c>
      <c r="BG4051" s="1"/>
      <c r="BH4051" s="1"/>
      <c r="BI4051" s="1">
        <v>50</v>
      </c>
      <c r="BJ4051" s="1">
        <v>0</v>
      </c>
      <c r="BK4051" s="1">
        <v>0.03</v>
      </c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37" t="s">
        <v>76</v>
      </c>
    </row>
    <row r="4052" spans="1:77" x14ac:dyDescent="0.25">
      <c r="A4052" s="1">
        <v>4047</v>
      </c>
      <c r="B4052" s="1"/>
      <c r="C4052" s="1"/>
      <c r="D4052" s="1"/>
      <c r="E4052" s="1"/>
      <c r="F4052" s="1">
        <v>4047</v>
      </c>
      <c r="G4052" s="1" t="s">
        <v>67</v>
      </c>
      <c r="H4052" s="1">
        <v>42351</v>
      </c>
      <c r="M4052" s="1">
        <v>4</v>
      </c>
      <c r="N4052" s="1">
        <v>0</v>
      </c>
      <c r="O4052" s="1">
        <v>10.5</v>
      </c>
      <c r="P4052" s="2" t="s">
        <v>70</v>
      </c>
      <c r="Q4052" s="2">
        <v>1610.5</v>
      </c>
      <c r="R4052" s="1"/>
      <c r="S4052" s="2">
        <v>260</v>
      </c>
      <c r="T4052" s="1"/>
      <c r="U4052" s="1"/>
      <c r="V4052" s="1"/>
      <c r="W4052" s="1"/>
      <c r="X4052" s="35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 t="s">
        <v>72</v>
      </c>
      <c r="AM4052" s="1" t="s">
        <v>73</v>
      </c>
      <c r="AN4052" s="2" t="s">
        <v>70</v>
      </c>
      <c r="AO4052" s="1">
        <v>6442</v>
      </c>
      <c r="AP4052" s="1"/>
      <c r="AQ4052" s="2">
        <v>7450</v>
      </c>
      <c r="AR4052" s="36">
        <v>47992900</v>
      </c>
      <c r="AS4052" s="1">
        <v>24</v>
      </c>
      <c r="AT4052" s="45">
        <v>0.85</v>
      </c>
      <c r="AU4052" s="36">
        <v>7198935</v>
      </c>
      <c r="AV4052" s="36">
        <v>7617665</v>
      </c>
      <c r="AW4052" s="1"/>
      <c r="AX4052" s="2"/>
      <c r="AY4052" s="1"/>
      <c r="AZ4052" s="1"/>
      <c r="BA4052" s="36"/>
      <c r="BB4052" s="2"/>
      <c r="BC4052" s="1"/>
      <c r="BD4052" s="1"/>
      <c r="BE4052" s="36">
        <v>7198935</v>
      </c>
      <c r="BF4052" s="36">
        <v>7617665</v>
      </c>
      <c r="BG4052" s="1"/>
      <c r="BH4052" s="1"/>
      <c r="BI4052" s="1">
        <v>50</v>
      </c>
      <c r="BJ4052" s="1">
        <v>0</v>
      </c>
      <c r="BK4052" s="1">
        <v>0.03</v>
      </c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37" t="s">
        <v>76</v>
      </c>
    </row>
    <row r="4053" spans="1:77" x14ac:dyDescent="0.25">
      <c r="A4053" s="1">
        <v>4048</v>
      </c>
      <c r="B4053" s="1"/>
      <c r="C4053" s="1"/>
      <c r="D4053" s="1"/>
      <c r="E4053" s="1"/>
      <c r="F4053" s="1">
        <v>4048</v>
      </c>
      <c r="G4053" s="1" t="s">
        <v>67</v>
      </c>
      <c r="H4053" s="1">
        <v>42400</v>
      </c>
      <c r="M4053" s="1">
        <v>0</v>
      </c>
      <c r="N4053" s="1">
        <v>1</v>
      </c>
      <c r="O4053" s="1">
        <v>5.8</v>
      </c>
      <c r="P4053" s="2" t="s">
        <v>70</v>
      </c>
      <c r="Q4053" s="2">
        <v>105.8</v>
      </c>
      <c r="R4053" s="1"/>
      <c r="S4053" s="2">
        <v>300</v>
      </c>
      <c r="T4053" s="1"/>
      <c r="U4053" s="1"/>
      <c r="V4053" s="1"/>
      <c r="W4053" s="1"/>
      <c r="X4053" s="35"/>
      <c r="Y4053" s="1"/>
      <c r="Z4053" s="1"/>
      <c r="AA4053" s="1"/>
      <c r="AB4053" s="1"/>
      <c r="AC4053" s="1"/>
      <c r="AD4053" s="1"/>
      <c r="AE4053" s="1"/>
      <c r="AF4053" s="1"/>
      <c r="AG4053" s="1"/>
      <c r="AH4053" s="1"/>
      <c r="AI4053" s="1"/>
      <c r="AJ4053" s="1"/>
      <c r="AK4053" s="1"/>
      <c r="AL4053" s="1" t="s">
        <v>72</v>
      </c>
      <c r="AM4053" s="1" t="s">
        <v>74</v>
      </c>
      <c r="AN4053" s="2" t="s">
        <v>70</v>
      </c>
      <c r="AO4053" s="1">
        <v>423.2</v>
      </c>
      <c r="AP4053" s="1"/>
      <c r="AQ4053" s="2">
        <v>7650</v>
      </c>
      <c r="AR4053" s="36">
        <v>3237480</v>
      </c>
      <c r="AS4053" s="1">
        <v>36</v>
      </c>
      <c r="AT4053" s="45">
        <v>0.93</v>
      </c>
      <c r="AU4053" s="36">
        <v>226623.59999999963</v>
      </c>
      <c r="AV4053" s="36">
        <v>258363.59999999963</v>
      </c>
      <c r="AW4053" s="1"/>
      <c r="AX4053" s="2"/>
      <c r="AY4053" s="1"/>
      <c r="AZ4053" s="1"/>
      <c r="BA4053" s="36"/>
      <c r="BB4053" s="2"/>
      <c r="BC4053" s="1"/>
      <c r="BD4053" s="1"/>
      <c r="BE4053" s="36">
        <v>226623.59999999963</v>
      </c>
      <c r="BF4053" s="36">
        <v>258363.59999999963</v>
      </c>
      <c r="BG4053" s="1"/>
      <c r="BH4053" s="1"/>
      <c r="BI4053" s="1">
        <v>50</v>
      </c>
      <c r="BJ4053" s="1">
        <v>0</v>
      </c>
      <c r="BK4053" s="1">
        <v>0.03</v>
      </c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37" t="s">
        <v>76</v>
      </c>
    </row>
    <row r="4054" spans="1:77" x14ac:dyDescent="0.25">
      <c r="A4054" s="1">
        <v>4049</v>
      </c>
      <c r="B4054" s="1"/>
      <c r="C4054" s="1"/>
      <c r="D4054" s="1"/>
      <c r="E4054" s="1"/>
      <c r="F4054" s="1">
        <v>4049</v>
      </c>
      <c r="G4054" s="1" t="s">
        <v>67</v>
      </c>
      <c r="H4054" s="1">
        <v>42579</v>
      </c>
      <c r="M4054" s="1">
        <v>0</v>
      </c>
      <c r="N4054" s="1">
        <v>2</v>
      </c>
      <c r="O4054" s="1">
        <v>8.6</v>
      </c>
      <c r="P4054" s="2" t="s">
        <v>70</v>
      </c>
      <c r="Q4054" s="2">
        <v>208.6</v>
      </c>
      <c r="R4054" s="1"/>
      <c r="S4054" s="2">
        <v>250</v>
      </c>
      <c r="T4054" s="1"/>
      <c r="U4054" s="1"/>
      <c r="V4054" s="1"/>
      <c r="W4054" s="1"/>
      <c r="X4054" s="35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 t="s">
        <v>72</v>
      </c>
      <c r="AM4054" s="1" t="s">
        <v>75</v>
      </c>
      <c r="AN4054" s="2" t="s">
        <v>70</v>
      </c>
      <c r="AO4054" s="1">
        <v>834.4</v>
      </c>
      <c r="AP4054" s="1"/>
      <c r="AQ4054" s="2">
        <v>8050</v>
      </c>
      <c r="AR4054" s="36">
        <v>6716920</v>
      </c>
      <c r="AS4054" s="1">
        <v>34</v>
      </c>
      <c r="AT4054" s="45">
        <v>0.57999999999999996</v>
      </c>
      <c r="AU4054" s="36">
        <v>2821106.4000000004</v>
      </c>
      <c r="AV4054" s="36">
        <v>2873256.4000000004</v>
      </c>
      <c r="AW4054" s="1"/>
      <c r="AX4054" s="2"/>
      <c r="AY4054" s="1"/>
      <c r="AZ4054" s="1"/>
      <c r="BA4054" s="36"/>
      <c r="BB4054" s="2"/>
      <c r="BC4054" s="1"/>
      <c r="BD4054" s="1"/>
      <c r="BE4054" s="36">
        <v>2821106.4000000004</v>
      </c>
      <c r="BF4054" s="36">
        <v>2873256.4000000004</v>
      </c>
      <c r="BG4054" s="1"/>
      <c r="BH4054" s="1"/>
      <c r="BI4054" s="1">
        <v>50</v>
      </c>
      <c r="BJ4054" s="1">
        <v>0</v>
      </c>
      <c r="BK4054" s="1">
        <v>0.03</v>
      </c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37" t="s">
        <v>76</v>
      </c>
    </row>
    <row r="4055" spans="1:77" x14ac:dyDescent="0.25">
      <c r="A4055" s="1">
        <v>4050</v>
      </c>
      <c r="B4055" s="1"/>
      <c r="C4055" s="1"/>
      <c r="D4055" s="1"/>
      <c r="E4055" s="1"/>
      <c r="F4055" s="1">
        <v>4050</v>
      </c>
      <c r="G4055" s="1" t="s">
        <v>67</v>
      </c>
      <c r="H4055" s="1">
        <v>42580</v>
      </c>
      <c r="M4055" s="1">
        <v>0</v>
      </c>
      <c r="N4055" s="1">
        <v>2</v>
      </c>
      <c r="O4055" s="1">
        <v>55.1</v>
      </c>
      <c r="P4055" s="2" t="s">
        <v>70</v>
      </c>
      <c r="Q4055" s="2">
        <v>255.1</v>
      </c>
      <c r="R4055" s="1"/>
      <c r="S4055" s="2">
        <v>450</v>
      </c>
      <c r="T4055" s="1"/>
      <c r="U4055" s="1"/>
      <c r="V4055" s="1"/>
      <c r="W4055" s="1"/>
      <c r="X4055" s="35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 t="s">
        <v>72</v>
      </c>
      <c r="AM4055" s="1" t="s">
        <v>73</v>
      </c>
      <c r="AN4055" s="2" t="s">
        <v>70</v>
      </c>
      <c r="AO4055" s="1">
        <v>1020.4</v>
      </c>
      <c r="AP4055" s="1"/>
      <c r="AQ4055" s="2">
        <v>7450</v>
      </c>
      <c r="AR4055" s="36">
        <v>7601980</v>
      </c>
      <c r="AS4055" s="1">
        <v>34</v>
      </c>
      <c r="AT4055" s="45">
        <v>0.85</v>
      </c>
      <c r="AU4055" s="36">
        <v>1140297</v>
      </c>
      <c r="AV4055" s="36">
        <v>1255092</v>
      </c>
      <c r="AW4055" s="1"/>
      <c r="AX4055" s="2"/>
      <c r="AY4055" s="1"/>
      <c r="AZ4055" s="1"/>
      <c r="BA4055" s="36"/>
      <c r="BB4055" s="2"/>
      <c r="BC4055" s="1"/>
      <c r="BD4055" s="1"/>
      <c r="BE4055" s="36">
        <v>1140297</v>
      </c>
      <c r="BF4055" s="36">
        <v>1255092</v>
      </c>
      <c r="BG4055" s="1"/>
      <c r="BH4055" s="1"/>
      <c r="BI4055" s="1">
        <v>50</v>
      </c>
      <c r="BJ4055" s="1">
        <v>0</v>
      </c>
      <c r="BK4055" s="1">
        <v>0.03</v>
      </c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37" t="s">
        <v>76</v>
      </c>
    </row>
    <row r="4056" spans="1:77" x14ac:dyDescent="0.25">
      <c r="A4056" s="1">
        <v>4051</v>
      </c>
      <c r="B4056" s="1"/>
      <c r="C4056" s="1"/>
      <c r="D4056" s="1"/>
      <c r="E4056" s="1"/>
      <c r="F4056" s="1">
        <v>4051</v>
      </c>
      <c r="G4056" s="1" t="s">
        <v>67</v>
      </c>
      <c r="H4056" s="1">
        <v>42581</v>
      </c>
      <c r="M4056" s="1">
        <v>0</v>
      </c>
      <c r="N4056" s="1">
        <v>1</v>
      </c>
      <c r="O4056" s="1">
        <v>81.400000000000006</v>
      </c>
      <c r="P4056" s="2" t="s">
        <v>70</v>
      </c>
      <c r="Q4056" s="2">
        <v>181.4</v>
      </c>
      <c r="R4056" s="1"/>
      <c r="S4056" s="2">
        <v>450</v>
      </c>
      <c r="T4056" s="1"/>
      <c r="U4056" s="1"/>
      <c r="V4056" s="1"/>
      <c r="W4056" s="1"/>
      <c r="X4056" s="35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 t="s">
        <v>72</v>
      </c>
      <c r="AM4056" s="1" t="s">
        <v>73</v>
      </c>
      <c r="AN4056" s="2" t="s">
        <v>70</v>
      </c>
      <c r="AO4056" s="1">
        <v>725.6</v>
      </c>
      <c r="AP4056" s="1"/>
      <c r="AQ4056" s="2">
        <v>7450</v>
      </c>
      <c r="AR4056" s="36">
        <v>5405720</v>
      </c>
      <c r="AS4056" s="1">
        <v>34</v>
      </c>
      <c r="AT4056" s="45">
        <v>0.85</v>
      </c>
      <c r="AU4056" s="36">
        <v>810858</v>
      </c>
      <c r="AV4056" s="36">
        <v>892488</v>
      </c>
      <c r="AW4056" s="1"/>
      <c r="AX4056" s="2"/>
      <c r="AY4056" s="1"/>
      <c r="AZ4056" s="1"/>
      <c r="BA4056" s="36"/>
      <c r="BB4056" s="2"/>
      <c r="BC4056" s="1"/>
      <c r="BD4056" s="1"/>
      <c r="BE4056" s="36">
        <v>810858</v>
      </c>
      <c r="BF4056" s="36">
        <v>892488</v>
      </c>
      <c r="BG4056" s="1"/>
      <c r="BH4056" s="1"/>
      <c r="BI4056" s="1">
        <v>50</v>
      </c>
      <c r="BJ4056" s="1">
        <v>0</v>
      </c>
      <c r="BK4056" s="1">
        <v>0.03</v>
      </c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37" t="s">
        <v>76</v>
      </c>
    </row>
    <row r="4057" spans="1:77" x14ac:dyDescent="0.25">
      <c r="A4057" s="1">
        <v>4052</v>
      </c>
      <c r="B4057" s="1"/>
      <c r="C4057" s="1"/>
      <c r="D4057" s="1"/>
      <c r="E4057" s="1"/>
      <c r="F4057" s="1">
        <v>4052</v>
      </c>
      <c r="G4057" s="1" t="s">
        <v>67</v>
      </c>
      <c r="H4057" s="1">
        <v>42582</v>
      </c>
      <c r="M4057" s="1">
        <v>0</v>
      </c>
      <c r="N4057" s="1">
        <v>1</v>
      </c>
      <c r="O4057" s="1">
        <v>23.3</v>
      </c>
      <c r="P4057" s="2" t="s">
        <v>70</v>
      </c>
      <c r="Q4057" s="2">
        <v>123.3</v>
      </c>
      <c r="R4057" s="1"/>
      <c r="S4057" s="2">
        <v>100</v>
      </c>
      <c r="T4057" s="1"/>
      <c r="U4057" s="1"/>
      <c r="V4057" s="1"/>
      <c r="W4057" s="1"/>
      <c r="X4057" s="35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 t="s">
        <v>72</v>
      </c>
      <c r="AM4057" s="1" t="s">
        <v>74</v>
      </c>
      <c r="AN4057" s="2" t="s">
        <v>70</v>
      </c>
      <c r="AO4057" s="1">
        <v>493.2</v>
      </c>
      <c r="AP4057" s="1"/>
      <c r="AQ4057" s="2">
        <v>7650</v>
      </c>
      <c r="AR4057" s="36">
        <v>3772980</v>
      </c>
      <c r="AS4057" s="1">
        <v>34</v>
      </c>
      <c r="AT4057" s="45">
        <v>0.93</v>
      </c>
      <c r="AU4057" s="36">
        <v>264108.59999999963</v>
      </c>
      <c r="AV4057" s="36">
        <v>276438.59999999963</v>
      </c>
      <c r="AW4057" s="1"/>
      <c r="AX4057" s="2"/>
      <c r="AY4057" s="1"/>
      <c r="AZ4057" s="1"/>
      <c r="BA4057" s="36"/>
      <c r="BB4057" s="2"/>
      <c r="BC4057" s="1"/>
      <c r="BD4057" s="1"/>
      <c r="BE4057" s="36">
        <v>264108.59999999963</v>
      </c>
      <c r="BF4057" s="36">
        <v>276438.59999999963</v>
      </c>
      <c r="BG4057" s="1"/>
      <c r="BH4057" s="1"/>
      <c r="BI4057" s="1">
        <v>50</v>
      </c>
      <c r="BJ4057" s="1">
        <v>0</v>
      </c>
      <c r="BK4057" s="1">
        <v>0.03</v>
      </c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37" t="s">
        <v>76</v>
      </c>
    </row>
    <row r="4058" spans="1:77" x14ac:dyDescent="0.25">
      <c r="A4058" s="1">
        <v>4053</v>
      </c>
      <c r="B4058" s="1"/>
      <c r="C4058" s="1"/>
      <c r="D4058" s="1"/>
      <c r="E4058" s="1"/>
      <c r="F4058" s="1">
        <v>4053</v>
      </c>
      <c r="G4058" s="1" t="s">
        <v>67</v>
      </c>
      <c r="H4058" s="1">
        <v>42620</v>
      </c>
      <c r="M4058" s="1">
        <v>0</v>
      </c>
      <c r="N4058" s="1">
        <v>0</v>
      </c>
      <c r="O4058" s="1">
        <v>67.5</v>
      </c>
      <c r="P4058" s="2" t="s">
        <v>70</v>
      </c>
      <c r="Q4058" s="2">
        <v>67.5</v>
      </c>
      <c r="R4058" s="1"/>
      <c r="S4058" s="2">
        <v>250</v>
      </c>
      <c r="T4058" s="1"/>
      <c r="U4058" s="1"/>
      <c r="V4058" s="1"/>
      <c r="W4058" s="1"/>
      <c r="X4058" s="35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 t="s">
        <v>72</v>
      </c>
      <c r="AM4058" s="1" t="s">
        <v>73</v>
      </c>
      <c r="AN4058" s="2" t="s">
        <v>70</v>
      </c>
      <c r="AO4058" s="1">
        <v>270</v>
      </c>
      <c r="AP4058" s="1"/>
      <c r="AQ4058" s="2">
        <v>7450</v>
      </c>
      <c r="AR4058" s="36">
        <v>2011500</v>
      </c>
      <c r="AS4058" s="1">
        <v>26</v>
      </c>
      <c r="AT4058" s="45">
        <v>0.85</v>
      </c>
      <c r="AU4058" s="36">
        <v>301725</v>
      </c>
      <c r="AV4058" s="36">
        <v>318600</v>
      </c>
      <c r="AW4058" s="1"/>
      <c r="AX4058" s="2"/>
      <c r="AY4058" s="1"/>
      <c r="AZ4058" s="1"/>
      <c r="BA4058" s="36"/>
      <c r="BB4058" s="2"/>
      <c r="BC4058" s="1"/>
      <c r="BD4058" s="1"/>
      <c r="BE4058" s="36">
        <v>301725</v>
      </c>
      <c r="BF4058" s="36">
        <v>318600</v>
      </c>
      <c r="BG4058" s="1"/>
      <c r="BH4058" s="1"/>
      <c r="BI4058" s="1">
        <v>50</v>
      </c>
      <c r="BJ4058" s="1">
        <v>0</v>
      </c>
      <c r="BK4058" s="1">
        <v>0.03</v>
      </c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37" t="s">
        <v>76</v>
      </c>
    </row>
    <row r="4059" spans="1:77" x14ac:dyDescent="0.25">
      <c r="A4059" s="1">
        <v>4054</v>
      </c>
      <c r="B4059" s="1"/>
      <c r="C4059" s="1"/>
      <c r="D4059" s="1"/>
      <c r="E4059" s="1"/>
      <c r="F4059" s="1">
        <v>4054</v>
      </c>
      <c r="G4059" s="1" t="s">
        <v>67</v>
      </c>
      <c r="H4059" s="1">
        <v>42636</v>
      </c>
      <c r="M4059" s="1">
        <v>0</v>
      </c>
      <c r="N4059" s="1">
        <v>0</v>
      </c>
      <c r="O4059" s="1">
        <v>39.1</v>
      </c>
      <c r="P4059" s="2" t="s">
        <v>70</v>
      </c>
      <c r="Q4059" s="2">
        <v>39.1</v>
      </c>
      <c r="R4059" s="1"/>
      <c r="S4059" s="2">
        <v>300</v>
      </c>
      <c r="T4059" s="1"/>
      <c r="U4059" s="1"/>
      <c r="V4059" s="1"/>
      <c r="W4059" s="1"/>
      <c r="X4059" s="35"/>
      <c r="Y4059" s="1"/>
      <c r="Z4059" s="1"/>
      <c r="AA4059" s="1"/>
      <c r="AB4059" s="1"/>
      <c r="AC4059" s="1"/>
      <c r="AD4059" s="1"/>
      <c r="AE4059" s="1"/>
      <c r="AF4059" s="1"/>
      <c r="AG4059" s="1"/>
      <c r="AH4059" s="1"/>
      <c r="AI4059" s="1"/>
      <c r="AJ4059" s="1"/>
      <c r="AK4059" s="1"/>
      <c r="AL4059" s="1" t="s">
        <v>72</v>
      </c>
      <c r="AM4059" s="1" t="s">
        <v>73</v>
      </c>
      <c r="AN4059" s="2" t="s">
        <v>70</v>
      </c>
      <c r="AO4059" s="1">
        <v>156.4</v>
      </c>
      <c r="AP4059" s="1"/>
      <c r="AQ4059" s="2">
        <v>7450</v>
      </c>
      <c r="AR4059" s="36">
        <v>1165180</v>
      </c>
      <c r="AS4059" s="1">
        <v>33</v>
      </c>
      <c r="AT4059" s="45">
        <v>0.85</v>
      </c>
      <c r="AU4059" s="36">
        <v>174777</v>
      </c>
      <c r="AV4059" s="36">
        <v>186507</v>
      </c>
      <c r="AW4059" s="1"/>
      <c r="AX4059" s="2"/>
      <c r="AY4059" s="1"/>
      <c r="AZ4059" s="1"/>
      <c r="BA4059" s="36"/>
      <c r="BB4059" s="2"/>
      <c r="BC4059" s="1"/>
      <c r="BD4059" s="1"/>
      <c r="BE4059" s="36">
        <v>174777</v>
      </c>
      <c r="BF4059" s="36">
        <v>186507</v>
      </c>
      <c r="BG4059" s="1"/>
      <c r="BH4059" s="1"/>
      <c r="BI4059" s="1">
        <v>50</v>
      </c>
      <c r="BJ4059" s="1">
        <v>0</v>
      </c>
      <c r="BK4059" s="1">
        <v>0.03</v>
      </c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37" t="s">
        <v>76</v>
      </c>
    </row>
    <row r="4060" spans="1:77" x14ac:dyDescent="0.25">
      <c r="A4060" s="1">
        <v>4055</v>
      </c>
      <c r="B4060" s="1"/>
      <c r="C4060" s="1"/>
      <c r="D4060" s="1"/>
      <c r="E4060" s="1"/>
      <c r="F4060" s="1">
        <v>4055</v>
      </c>
      <c r="G4060" s="1" t="s">
        <v>67</v>
      </c>
      <c r="H4060" s="1">
        <v>42637</v>
      </c>
      <c r="M4060" s="1">
        <v>0</v>
      </c>
      <c r="N4060" s="1">
        <v>0</v>
      </c>
      <c r="O4060" s="1">
        <v>63.8</v>
      </c>
      <c r="P4060" s="2" t="s">
        <v>70</v>
      </c>
      <c r="Q4060" s="2">
        <v>63.8</v>
      </c>
      <c r="R4060" s="1"/>
      <c r="S4060" s="2">
        <v>230</v>
      </c>
      <c r="T4060" s="1"/>
      <c r="U4060" s="1"/>
      <c r="V4060" s="1"/>
      <c r="W4060" s="1"/>
      <c r="X4060" s="35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 t="s">
        <v>72</v>
      </c>
      <c r="AM4060" s="1" t="s">
        <v>73</v>
      </c>
      <c r="AN4060" s="2" t="s">
        <v>70</v>
      </c>
      <c r="AO4060" s="1">
        <v>255.2</v>
      </c>
      <c r="AP4060" s="1"/>
      <c r="AQ4060" s="2">
        <v>7450</v>
      </c>
      <c r="AR4060" s="36">
        <v>1901240</v>
      </c>
      <c r="AS4060" s="1">
        <v>29</v>
      </c>
      <c r="AT4060" s="45">
        <v>0.85</v>
      </c>
      <c r="AU4060" s="36">
        <v>285186</v>
      </c>
      <c r="AV4060" s="36">
        <v>299860</v>
      </c>
      <c r="AW4060" s="1"/>
      <c r="AX4060" s="2"/>
      <c r="AY4060" s="1"/>
      <c r="AZ4060" s="1"/>
      <c r="BA4060" s="36"/>
      <c r="BB4060" s="2"/>
      <c r="BC4060" s="1"/>
      <c r="BD4060" s="1"/>
      <c r="BE4060" s="36">
        <v>285186</v>
      </c>
      <c r="BF4060" s="36">
        <v>299860</v>
      </c>
      <c r="BG4060" s="1"/>
      <c r="BH4060" s="1"/>
      <c r="BI4060" s="1">
        <v>50</v>
      </c>
      <c r="BJ4060" s="1">
        <v>0</v>
      </c>
      <c r="BK4060" s="1">
        <v>0.03</v>
      </c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37" t="s">
        <v>76</v>
      </c>
    </row>
    <row r="4061" spans="1:77" x14ac:dyDescent="0.25">
      <c r="A4061" s="1">
        <v>4056</v>
      </c>
      <c r="B4061" s="1"/>
      <c r="C4061" s="1"/>
      <c r="D4061" s="1"/>
      <c r="E4061" s="1"/>
      <c r="F4061" s="1">
        <v>4056</v>
      </c>
      <c r="G4061" s="1" t="s">
        <v>67</v>
      </c>
      <c r="H4061" s="1">
        <v>42638</v>
      </c>
      <c r="M4061" s="1">
        <v>0</v>
      </c>
      <c r="N4061" s="1">
        <v>0</v>
      </c>
      <c r="O4061" s="1">
        <v>32.1</v>
      </c>
      <c r="P4061" s="2" t="s">
        <v>70</v>
      </c>
      <c r="Q4061" s="2">
        <v>32.1</v>
      </c>
      <c r="R4061" s="1"/>
      <c r="S4061" s="2">
        <v>300</v>
      </c>
      <c r="T4061" s="1"/>
      <c r="U4061" s="1"/>
      <c r="V4061" s="1"/>
      <c r="W4061" s="1"/>
      <c r="X4061" s="35"/>
      <c r="Y4061" s="1"/>
      <c r="Z4061" s="1"/>
      <c r="AA4061" s="1"/>
      <c r="AB4061" s="1"/>
      <c r="AC4061" s="1"/>
      <c r="AD4061" s="1"/>
      <c r="AE4061" s="1"/>
      <c r="AF4061" s="1"/>
      <c r="AG4061" s="1"/>
      <c r="AH4061" s="1"/>
      <c r="AI4061" s="1"/>
      <c r="AJ4061" s="1"/>
      <c r="AK4061" s="1"/>
      <c r="AL4061" s="1" t="s">
        <v>72</v>
      </c>
      <c r="AM4061" s="1" t="s">
        <v>75</v>
      </c>
      <c r="AN4061" s="2" t="s">
        <v>70</v>
      </c>
      <c r="AO4061" s="1">
        <v>128.4</v>
      </c>
      <c r="AP4061" s="1"/>
      <c r="AQ4061" s="2">
        <v>8050</v>
      </c>
      <c r="AR4061" s="36">
        <v>1033620</v>
      </c>
      <c r="AS4061" s="1">
        <v>24</v>
      </c>
      <c r="AT4061" s="45">
        <v>0.38</v>
      </c>
      <c r="AU4061" s="36">
        <v>640844.4</v>
      </c>
      <c r="AV4061" s="36">
        <v>650474.4</v>
      </c>
      <c r="AW4061" s="1"/>
      <c r="AX4061" s="2"/>
      <c r="AY4061" s="1"/>
      <c r="AZ4061" s="1"/>
      <c r="BA4061" s="36"/>
      <c r="BB4061" s="2"/>
      <c r="BC4061" s="1"/>
      <c r="BD4061" s="1"/>
      <c r="BE4061" s="36">
        <v>640844.4</v>
      </c>
      <c r="BF4061" s="36">
        <v>650474.4</v>
      </c>
      <c r="BG4061" s="1"/>
      <c r="BH4061" s="1"/>
      <c r="BI4061" s="1">
        <v>50</v>
      </c>
      <c r="BJ4061" s="1">
        <v>0</v>
      </c>
      <c r="BK4061" s="1">
        <v>0.03</v>
      </c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37" t="s">
        <v>76</v>
      </c>
    </row>
    <row r="4062" spans="1:77" x14ac:dyDescent="0.25">
      <c r="A4062" s="1">
        <v>4057</v>
      </c>
      <c r="B4062" s="1"/>
      <c r="C4062" s="1"/>
      <c r="D4062" s="1"/>
      <c r="E4062" s="1"/>
      <c r="F4062" s="1">
        <v>4057</v>
      </c>
      <c r="G4062" s="1" t="s">
        <v>67</v>
      </c>
      <c r="H4062" s="1">
        <v>42648</v>
      </c>
      <c r="M4062" s="1">
        <v>0</v>
      </c>
      <c r="N4062" s="1">
        <v>1</v>
      </c>
      <c r="O4062" s="1">
        <v>28.4</v>
      </c>
      <c r="P4062" s="2" t="s">
        <v>70</v>
      </c>
      <c r="Q4062" s="2">
        <v>128.4</v>
      </c>
      <c r="R4062" s="1"/>
      <c r="S4062" s="2">
        <v>250</v>
      </c>
      <c r="T4062" s="1"/>
      <c r="U4062" s="1"/>
      <c r="V4062" s="1"/>
      <c r="W4062" s="1"/>
      <c r="X4062" s="35"/>
      <c r="Y4062" s="1"/>
      <c r="Z4062" s="1"/>
      <c r="AA4062" s="1"/>
      <c r="AB4062" s="1"/>
      <c r="AC4062" s="1"/>
      <c r="AD4062" s="1"/>
      <c r="AE4062" s="1"/>
      <c r="AF4062" s="1"/>
      <c r="AG4062" s="1"/>
      <c r="AH4062" s="1"/>
      <c r="AI4062" s="1"/>
      <c r="AJ4062" s="1"/>
      <c r="AK4062" s="1"/>
      <c r="AL4062" s="1" t="s">
        <v>72</v>
      </c>
      <c r="AM4062" s="1" t="s">
        <v>73</v>
      </c>
      <c r="AN4062" s="2" t="s">
        <v>70</v>
      </c>
      <c r="AO4062" s="1">
        <v>513.6</v>
      </c>
      <c r="AP4062" s="1"/>
      <c r="AQ4062" s="2">
        <v>7450</v>
      </c>
      <c r="AR4062" s="36">
        <v>3826320</v>
      </c>
      <c r="AS4062" s="1">
        <v>34</v>
      </c>
      <c r="AT4062" s="45">
        <v>0.85</v>
      </c>
      <c r="AU4062" s="36">
        <v>573948</v>
      </c>
      <c r="AV4062" s="36">
        <v>606048</v>
      </c>
      <c r="AW4062" s="1"/>
      <c r="AX4062" s="2"/>
      <c r="AY4062" s="1"/>
      <c r="AZ4062" s="1"/>
      <c r="BA4062" s="36"/>
      <c r="BB4062" s="2"/>
      <c r="BC4062" s="1"/>
      <c r="BD4062" s="1"/>
      <c r="BE4062" s="36">
        <v>573948</v>
      </c>
      <c r="BF4062" s="36">
        <v>606048</v>
      </c>
      <c r="BG4062" s="1"/>
      <c r="BH4062" s="1"/>
      <c r="BI4062" s="1">
        <v>50</v>
      </c>
      <c r="BJ4062" s="1">
        <v>0</v>
      </c>
      <c r="BK4062" s="1">
        <v>0.03</v>
      </c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37" t="s">
        <v>76</v>
      </c>
    </row>
    <row r="4063" spans="1:77" x14ac:dyDescent="0.25">
      <c r="A4063" s="1">
        <v>4058</v>
      </c>
      <c r="B4063" s="1"/>
      <c r="C4063" s="1"/>
      <c r="D4063" s="1"/>
      <c r="E4063" s="1"/>
      <c r="F4063" s="1">
        <v>4058</v>
      </c>
      <c r="G4063" s="1" t="s">
        <v>67</v>
      </c>
      <c r="H4063" s="1">
        <v>42873</v>
      </c>
      <c r="M4063" s="1">
        <v>0</v>
      </c>
      <c r="N4063" s="1">
        <v>1</v>
      </c>
      <c r="O4063" s="1">
        <v>7.6</v>
      </c>
      <c r="P4063" s="2" t="s">
        <v>70</v>
      </c>
      <c r="Q4063" s="2">
        <v>107.6</v>
      </c>
      <c r="R4063" s="1"/>
      <c r="S4063" s="2">
        <v>300</v>
      </c>
      <c r="T4063" s="1"/>
      <c r="U4063" s="1"/>
      <c r="V4063" s="1"/>
      <c r="W4063" s="1"/>
      <c r="X4063" s="35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 t="s">
        <v>72</v>
      </c>
      <c r="AM4063" s="1" t="s">
        <v>73</v>
      </c>
      <c r="AN4063" s="2" t="s">
        <v>70</v>
      </c>
      <c r="AO4063" s="1">
        <v>430.4</v>
      </c>
      <c r="AP4063" s="1"/>
      <c r="AQ4063" s="2">
        <v>7450</v>
      </c>
      <c r="AR4063" s="36">
        <v>3206480</v>
      </c>
      <c r="AS4063" s="1">
        <v>24</v>
      </c>
      <c r="AT4063" s="45">
        <v>0.85</v>
      </c>
      <c r="AU4063" s="36">
        <v>480972</v>
      </c>
      <c r="AV4063" s="36">
        <v>513252</v>
      </c>
      <c r="AW4063" s="1"/>
      <c r="AX4063" s="2"/>
      <c r="AY4063" s="1"/>
      <c r="AZ4063" s="1"/>
      <c r="BA4063" s="36"/>
      <c r="BB4063" s="2"/>
      <c r="BC4063" s="1"/>
      <c r="BD4063" s="1"/>
      <c r="BE4063" s="36">
        <v>480972</v>
      </c>
      <c r="BF4063" s="36">
        <v>513252</v>
      </c>
      <c r="BG4063" s="1"/>
      <c r="BH4063" s="1"/>
      <c r="BI4063" s="1">
        <v>50</v>
      </c>
      <c r="BJ4063" s="1">
        <v>0</v>
      </c>
      <c r="BK4063" s="1">
        <v>0.03</v>
      </c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37" t="s">
        <v>76</v>
      </c>
    </row>
    <row r="4064" spans="1:77" x14ac:dyDescent="0.25">
      <c r="A4064" s="1">
        <v>4059</v>
      </c>
      <c r="B4064" s="1"/>
      <c r="C4064" s="1"/>
      <c r="D4064" s="1"/>
      <c r="E4064" s="1"/>
      <c r="F4064" s="1">
        <v>4059</v>
      </c>
      <c r="G4064" s="1" t="s">
        <v>67</v>
      </c>
      <c r="H4064" s="1">
        <v>42982</v>
      </c>
      <c r="M4064" s="1">
        <v>0</v>
      </c>
      <c r="N4064" s="1">
        <v>1</v>
      </c>
      <c r="O4064" s="1">
        <v>16.3</v>
      </c>
      <c r="P4064" s="2" t="s">
        <v>70</v>
      </c>
      <c r="Q4064" s="2">
        <v>116.3</v>
      </c>
      <c r="R4064" s="1"/>
      <c r="S4064" s="2">
        <v>300</v>
      </c>
      <c r="T4064" s="1"/>
      <c r="U4064" s="1"/>
      <c r="V4064" s="1"/>
      <c r="W4064" s="1"/>
      <c r="X4064" s="35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 t="s">
        <v>72</v>
      </c>
      <c r="AM4064" s="1" t="s">
        <v>74</v>
      </c>
      <c r="AN4064" s="2" t="s">
        <v>70</v>
      </c>
      <c r="AO4064" s="1">
        <v>465.2</v>
      </c>
      <c r="AP4064" s="1"/>
      <c r="AQ4064" s="2">
        <v>7650</v>
      </c>
      <c r="AR4064" s="36">
        <v>3558780</v>
      </c>
      <c r="AS4064" s="1">
        <v>24</v>
      </c>
      <c r="AT4064" s="45">
        <v>0.93</v>
      </c>
      <c r="AU4064" s="36">
        <v>249114.59999999963</v>
      </c>
      <c r="AV4064" s="36">
        <v>284004.59999999963</v>
      </c>
      <c r="AW4064" s="1"/>
      <c r="AX4064" s="2"/>
      <c r="AY4064" s="1"/>
      <c r="AZ4064" s="1"/>
      <c r="BA4064" s="36"/>
      <c r="BB4064" s="2"/>
      <c r="BC4064" s="1"/>
      <c r="BD4064" s="1"/>
      <c r="BE4064" s="36">
        <v>249114.59999999963</v>
      </c>
      <c r="BF4064" s="36">
        <v>284004.59999999963</v>
      </c>
      <c r="BG4064" s="1"/>
      <c r="BH4064" s="1"/>
      <c r="BI4064" s="1">
        <v>50</v>
      </c>
      <c r="BJ4064" s="1">
        <v>0</v>
      </c>
      <c r="BK4064" s="1">
        <v>0.03</v>
      </c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37" t="s">
        <v>76</v>
      </c>
    </row>
    <row r="4065" spans="1:77" x14ac:dyDescent="0.25">
      <c r="A4065" s="1">
        <v>4060</v>
      </c>
      <c r="B4065" s="1"/>
      <c r="C4065" s="1"/>
      <c r="D4065" s="1"/>
      <c r="E4065" s="1"/>
      <c r="F4065" s="1">
        <v>4060</v>
      </c>
      <c r="G4065" s="1" t="s">
        <v>67</v>
      </c>
      <c r="H4065" s="1">
        <v>43023</v>
      </c>
      <c r="M4065" s="1">
        <v>0</v>
      </c>
      <c r="N4065" s="1">
        <v>1</v>
      </c>
      <c r="O4065" s="1">
        <v>79.5</v>
      </c>
      <c r="P4065" s="2" t="s">
        <v>70</v>
      </c>
      <c r="Q4065" s="2">
        <v>179.5</v>
      </c>
      <c r="R4065" s="1"/>
      <c r="S4065" s="2">
        <v>250</v>
      </c>
      <c r="T4065" s="1"/>
      <c r="U4065" s="1"/>
      <c r="V4065" s="1"/>
      <c r="W4065" s="1"/>
      <c r="X4065" s="35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 t="s">
        <v>72</v>
      </c>
      <c r="AM4065" s="1" t="s">
        <v>73</v>
      </c>
      <c r="AN4065" s="2" t="s">
        <v>70</v>
      </c>
      <c r="AO4065" s="1">
        <v>718</v>
      </c>
      <c r="AP4065" s="1"/>
      <c r="AQ4065" s="2">
        <v>7450</v>
      </c>
      <c r="AR4065" s="36">
        <v>5349100</v>
      </c>
      <c r="AS4065" s="1">
        <v>34</v>
      </c>
      <c r="AT4065" s="45">
        <v>0.85</v>
      </c>
      <c r="AU4065" s="36">
        <v>802365</v>
      </c>
      <c r="AV4065" s="36">
        <v>847240</v>
      </c>
      <c r="AW4065" s="1"/>
      <c r="AX4065" s="2"/>
      <c r="AY4065" s="1"/>
      <c r="AZ4065" s="1"/>
      <c r="BA4065" s="36"/>
      <c r="BB4065" s="2"/>
      <c r="BC4065" s="1"/>
      <c r="BD4065" s="1"/>
      <c r="BE4065" s="36">
        <v>802365</v>
      </c>
      <c r="BF4065" s="36">
        <v>847240</v>
      </c>
      <c r="BG4065" s="1"/>
      <c r="BH4065" s="1"/>
      <c r="BI4065" s="1">
        <v>50</v>
      </c>
      <c r="BJ4065" s="1">
        <v>0</v>
      </c>
      <c r="BK4065" s="1">
        <v>0.03</v>
      </c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37" t="s">
        <v>76</v>
      </c>
    </row>
    <row r="4066" spans="1:77" x14ac:dyDescent="0.25">
      <c r="A4066" s="1">
        <v>4061</v>
      </c>
      <c r="B4066" s="1"/>
      <c r="C4066" s="1"/>
      <c r="D4066" s="1"/>
      <c r="E4066" s="1"/>
      <c r="F4066" s="1">
        <v>4061</v>
      </c>
      <c r="G4066" s="1" t="s">
        <v>67</v>
      </c>
      <c r="H4066" s="1">
        <v>43078</v>
      </c>
      <c r="M4066" s="1">
        <v>0</v>
      </c>
      <c r="N4066" s="1">
        <v>0</v>
      </c>
      <c r="O4066" s="1">
        <v>50.2</v>
      </c>
      <c r="P4066" s="2" t="s">
        <v>70</v>
      </c>
      <c r="Q4066" s="2">
        <v>50.2</v>
      </c>
      <c r="R4066" s="1"/>
      <c r="S4066" s="2">
        <v>250</v>
      </c>
      <c r="T4066" s="1"/>
      <c r="U4066" s="1"/>
      <c r="V4066" s="1"/>
      <c r="W4066" s="1"/>
      <c r="X4066" s="35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 t="s">
        <v>72</v>
      </c>
      <c r="AM4066" s="1" t="s">
        <v>73</v>
      </c>
      <c r="AN4066" s="2" t="s">
        <v>70</v>
      </c>
      <c r="AO4066" s="1">
        <v>200.8</v>
      </c>
      <c r="AP4066" s="1"/>
      <c r="AQ4066" s="2">
        <v>7450</v>
      </c>
      <c r="AR4066" s="36">
        <v>1495960</v>
      </c>
      <c r="AS4066" s="1">
        <v>35</v>
      </c>
      <c r="AT4066" s="45">
        <v>0.85</v>
      </c>
      <c r="AU4066" s="36">
        <v>224394</v>
      </c>
      <c r="AV4066" s="36">
        <v>236944</v>
      </c>
      <c r="AW4066" s="1"/>
      <c r="AX4066" s="2"/>
      <c r="AY4066" s="1"/>
      <c r="AZ4066" s="1"/>
      <c r="BA4066" s="36"/>
      <c r="BB4066" s="2"/>
      <c r="BC4066" s="1"/>
      <c r="BD4066" s="1"/>
      <c r="BE4066" s="36">
        <v>224394</v>
      </c>
      <c r="BF4066" s="36">
        <v>236944</v>
      </c>
      <c r="BG4066" s="1"/>
      <c r="BH4066" s="1"/>
      <c r="BI4066" s="1">
        <v>50</v>
      </c>
      <c r="BJ4066" s="1">
        <v>0</v>
      </c>
      <c r="BK4066" s="1">
        <v>0.03</v>
      </c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37" t="s">
        <v>76</v>
      </c>
    </row>
    <row r="4067" spans="1:77" x14ac:dyDescent="0.25">
      <c r="A4067" s="1">
        <v>4062</v>
      </c>
      <c r="B4067" s="1"/>
      <c r="C4067" s="1"/>
      <c r="D4067" s="1"/>
      <c r="E4067" s="1"/>
      <c r="F4067" s="1">
        <v>4062</v>
      </c>
      <c r="G4067" s="1" t="s">
        <v>67</v>
      </c>
      <c r="H4067" s="1">
        <v>43079</v>
      </c>
      <c r="M4067" s="1">
        <v>0</v>
      </c>
      <c r="N4067" s="1">
        <v>0</v>
      </c>
      <c r="O4067" s="1">
        <v>83.8</v>
      </c>
      <c r="P4067" s="2" t="s">
        <v>70</v>
      </c>
      <c r="Q4067" s="2">
        <v>83.8</v>
      </c>
      <c r="R4067" s="1"/>
      <c r="S4067" s="2">
        <v>250</v>
      </c>
      <c r="T4067" s="1"/>
      <c r="U4067" s="1"/>
      <c r="V4067" s="1"/>
      <c r="W4067" s="1"/>
      <c r="X4067" s="35"/>
      <c r="Y4067" s="1"/>
      <c r="Z4067" s="1"/>
      <c r="AA4067" s="1"/>
      <c r="AB4067" s="1"/>
      <c r="AC4067" s="1"/>
      <c r="AD4067" s="1"/>
      <c r="AE4067" s="1"/>
      <c r="AF4067" s="1"/>
      <c r="AG4067" s="1"/>
      <c r="AH4067" s="1"/>
      <c r="AI4067" s="1"/>
      <c r="AJ4067" s="1"/>
      <c r="AK4067" s="1"/>
      <c r="AL4067" s="1" t="s">
        <v>72</v>
      </c>
      <c r="AM4067" s="1" t="s">
        <v>73</v>
      </c>
      <c r="AN4067" s="2" t="s">
        <v>70</v>
      </c>
      <c r="AO4067" s="1">
        <v>335.2</v>
      </c>
      <c r="AP4067" s="1"/>
      <c r="AQ4067" s="2">
        <v>7450</v>
      </c>
      <c r="AR4067" s="36">
        <v>2497240</v>
      </c>
      <c r="AS4067" s="1">
        <v>32</v>
      </c>
      <c r="AT4067" s="45">
        <v>0.85</v>
      </c>
      <c r="AU4067" s="36">
        <v>374586</v>
      </c>
      <c r="AV4067" s="36">
        <v>395536</v>
      </c>
      <c r="AW4067" s="1"/>
      <c r="AX4067" s="2"/>
      <c r="AY4067" s="1"/>
      <c r="AZ4067" s="1"/>
      <c r="BA4067" s="36"/>
      <c r="BB4067" s="2"/>
      <c r="BC4067" s="1"/>
      <c r="BD4067" s="1"/>
      <c r="BE4067" s="36">
        <v>374586</v>
      </c>
      <c r="BF4067" s="36">
        <v>395536</v>
      </c>
      <c r="BG4067" s="1"/>
      <c r="BH4067" s="1"/>
      <c r="BI4067" s="1">
        <v>50</v>
      </c>
      <c r="BJ4067" s="1">
        <v>0</v>
      </c>
      <c r="BK4067" s="1">
        <v>0.03</v>
      </c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37" t="s">
        <v>76</v>
      </c>
    </row>
    <row r="4068" spans="1:77" x14ac:dyDescent="0.25">
      <c r="A4068" s="1">
        <v>4063</v>
      </c>
      <c r="B4068" s="1"/>
      <c r="C4068" s="1"/>
      <c r="D4068" s="1"/>
      <c r="E4068" s="1"/>
      <c r="F4068" s="1">
        <v>4063</v>
      </c>
      <c r="G4068" s="1" t="s">
        <v>67</v>
      </c>
      <c r="H4068" s="1">
        <v>43296</v>
      </c>
      <c r="M4068" s="1">
        <v>0</v>
      </c>
      <c r="N4068" s="1">
        <v>0</v>
      </c>
      <c r="O4068" s="1">
        <v>38.5</v>
      </c>
      <c r="P4068" s="2" t="s">
        <v>70</v>
      </c>
      <c r="Q4068" s="2">
        <v>38.5</v>
      </c>
      <c r="R4068" s="1"/>
      <c r="S4068" s="2">
        <v>250</v>
      </c>
      <c r="T4068" s="1"/>
      <c r="U4068" s="1"/>
      <c r="V4068" s="1"/>
      <c r="W4068" s="1"/>
      <c r="X4068" s="35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 t="s">
        <v>72</v>
      </c>
      <c r="AM4068" s="1" t="s">
        <v>73</v>
      </c>
      <c r="AN4068" s="2" t="s">
        <v>70</v>
      </c>
      <c r="AO4068" s="1">
        <v>154</v>
      </c>
      <c r="AP4068" s="1"/>
      <c r="AQ4068" s="2">
        <v>7450</v>
      </c>
      <c r="AR4068" s="36">
        <v>1147300</v>
      </c>
      <c r="AS4068" s="1">
        <v>24</v>
      </c>
      <c r="AT4068" s="45">
        <v>0.85</v>
      </c>
      <c r="AU4068" s="36">
        <v>172095</v>
      </c>
      <c r="AV4068" s="36">
        <v>181720</v>
      </c>
      <c r="AW4068" s="1"/>
      <c r="AX4068" s="2"/>
      <c r="AY4068" s="1"/>
      <c r="AZ4068" s="1"/>
      <c r="BA4068" s="36"/>
      <c r="BB4068" s="2"/>
      <c r="BC4068" s="1"/>
      <c r="BD4068" s="1"/>
      <c r="BE4068" s="36">
        <v>172095</v>
      </c>
      <c r="BF4068" s="36">
        <v>181720</v>
      </c>
      <c r="BG4068" s="1"/>
      <c r="BH4068" s="1"/>
      <c r="BI4068" s="1">
        <v>50</v>
      </c>
      <c r="BJ4068" s="1">
        <v>0</v>
      </c>
      <c r="BK4068" s="1">
        <v>0.03</v>
      </c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37" t="s">
        <v>76</v>
      </c>
    </row>
    <row r="4069" spans="1:77" x14ac:dyDescent="0.25">
      <c r="A4069" s="1">
        <v>4064</v>
      </c>
      <c r="B4069" s="1"/>
      <c r="C4069" s="1"/>
      <c r="D4069" s="1"/>
      <c r="E4069" s="1"/>
      <c r="F4069" s="1">
        <v>4064</v>
      </c>
      <c r="G4069" s="1" t="s">
        <v>67</v>
      </c>
      <c r="H4069" s="1">
        <v>43297</v>
      </c>
      <c r="M4069" s="1">
        <v>0</v>
      </c>
      <c r="N4069" s="1">
        <v>0</v>
      </c>
      <c r="O4069" s="1">
        <v>75</v>
      </c>
      <c r="P4069" s="2" t="s">
        <v>70</v>
      </c>
      <c r="Q4069" s="2">
        <v>75</v>
      </c>
      <c r="R4069" s="1"/>
      <c r="S4069" s="2">
        <v>100</v>
      </c>
      <c r="T4069" s="1"/>
      <c r="U4069" s="1"/>
      <c r="V4069" s="1"/>
      <c r="W4069" s="1"/>
      <c r="X4069" s="35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 t="s">
        <v>72</v>
      </c>
      <c r="AM4069" s="1" t="s">
        <v>73</v>
      </c>
      <c r="AN4069" s="2" t="s">
        <v>70</v>
      </c>
      <c r="AO4069" s="1">
        <v>300</v>
      </c>
      <c r="AP4069" s="1"/>
      <c r="AQ4069" s="2">
        <v>7450</v>
      </c>
      <c r="AR4069" s="36">
        <v>2235000</v>
      </c>
      <c r="AS4069" s="1">
        <v>39</v>
      </c>
      <c r="AT4069" s="45">
        <v>0.85</v>
      </c>
      <c r="AU4069" s="36">
        <v>335250</v>
      </c>
      <c r="AV4069" s="36">
        <v>342750</v>
      </c>
      <c r="AW4069" s="1"/>
      <c r="AX4069" s="2"/>
      <c r="AY4069" s="1"/>
      <c r="AZ4069" s="1"/>
      <c r="BA4069" s="36"/>
      <c r="BB4069" s="2"/>
      <c r="BC4069" s="1"/>
      <c r="BD4069" s="1"/>
      <c r="BE4069" s="36">
        <v>335250</v>
      </c>
      <c r="BF4069" s="36">
        <v>342750</v>
      </c>
      <c r="BG4069" s="1"/>
      <c r="BH4069" s="1"/>
      <c r="BI4069" s="1">
        <v>50</v>
      </c>
      <c r="BJ4069" s="1">
        <v>0</v>
      </c>
      <c r="BK4069" s="1">
        <v>0.03</v>
      </c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37" t="s">
        <v>76</v>
      </c>
    </row>
    <row r="4070" spans="1:77" x14ac:dyDescent="0.25">
      <c r="A4070" s="1">
        <v>4065</v>
      </c>
      <c r="B4070" s="1"/>
      <c r="C4070" s="1"/>
      <c r="D4070" s="1"/>
      <c r="E4070" s="1"/>
      <c r="F4070" s="1">
        <v>4065</v>
      </c>
      <c r="G4070" s="1" t="s">
        <v>67</v>
      </c>
      <c r="H4070" s="1">
        <v>43402</v>
      </c>
      <c r="M4070" s="1">
        <v>0</v>
      </c>
      <c r="N4070" s="1">
        <v>1</v>
      </c>
      <c r="O4070" s="1">
        <v>32.6</v>
      </c>
      <c r="P4070" s="2" t="s">
        <v>70</v>
      </c>
      <c r="Q4070" s="2">
        <v>132.6</v>
      </c>
      <c r="R4070" s="1"/>
      <c r="S4070" s="2">
        <v>300</v>
      </c>
      <c r="T4070" s="1"/>
      <c r="U4070" s="1"/>
      <c r="V4070" s="1"/>
      <c r="W4070" s="1"/>
      <c r="X4070" s="35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 t="s">
        <v>72</v>
      </c>
      <c r="AM4070" s="1" t="s">
        <v>74</v>
      </c>
      <c r="AN4070" s="2" t="s">
        <v>70</v>
      </c>
      <c r="AO4070" s="1">
        <v>530.4</v>
      </c>
      <c r="AP4070" s="1"/>
      <c r="AQ4070" s="2">
        <v>7650</v>
      </c>
      <c r="AR4070" s="36">
        <v>4057560</v>
      </c>
      <c r="AS4070" s="1">
        <v>34</v>
      </c>
      <c r="AT4070" s="45">
        <v>0.93</v>
      </c>
      <c r="AU4070" s="36">
        <v>284029.19999999972</v>
      </c>
      <c r="AV4070" s="36">
        <v>323809.19999999972</v>
      </c>
      <c r="AW4070" s="1"/>
      <c r="AX4070" s="2"/>
      <c r="AY4070" s="1"/>
      <c r="AZ4070" s="1"/>
      <c r="BA4070" s="36"/>
      <c r="BB4070" s="2"/>
      <c r="BC4070" s="1"/>
      <c r="BD4070" s="1"/>
      <c r="BE4070" s="36">
        <v>284029.19999999972</v>
      </c>
      <c r="BF4070" s="36">
        <v>323809.19999999972</v>
      </c>
      <c r="BG4070" s="1"/>
      <c r="BH4070" s="1"/>
      <c r="BI4070" s="1">
        <v>50</v>
      </c>
      <c r="BJ4070" s="1">
        <v>0</v>
      </c>
      <c r="BK4070" s="1">
        <v>0.03</v>
      </c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37" t="s">
        <v>76</v>
      </c>
    </row>
    <row r="4071" spans="1:77" x14ac:dyDescent="0.25">
      <c r="A4071" s="1">
        <v>4066</v>
      </c>
      <c r="B4071" s="1"/>
      <c r="C4071" s="1"/>
      <c r="D4071" s="1"/>
      <c r="E4071" s="1"/>
      <c r="F4071" s="1">
        <v>4066</v>
      </c>
      <c r="G4071" s="1" t="s">
        <v>67</v>
      </c>
      <c r="H4071" s="1">
        <v>43841</v>
      </c>
      <c r="M4071" s="1">
        <v>0</v>
      </c>
      <c r="N4071" s="1">
        <v>1</v>
      </c>
      <c r="O4071" s="1">
        <v>25.8</v>
      </c>
      <c r="P4071" s="2" t="s">
        <v>70</v>
      </c>
      <c r="Q4071" s="2">
        <v>125.8</v>
      </c>
      <c r="R4071" s="1"/>
      <c r="S4071" s="2">
        <v>300</v>
      </c>
      <c r="T4071" s="1"/>
      <c r="U4071" s="1"/>
      <c r="V4071" s="1"/>
      <c r="W4071" s="1"/>
      <c r="X4071" s="35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 t="s">
        <v>72</v>
      </c>
      <c r="AM4071" s="1" t="s">
        <v>73</v>
      </c>
      <c r="AN4071" s="2" t="s">
        <v>70</v>
      </c>
      <c r="AO4071" s="1">
        <v>503.2</v>
      </c>
      <c r="AP4071" s="1"/>
      <c r="AQ4071" s="2">
        <v>7450</v>
      </c>
      <c r="AR4071" s="36">
        <v>3748840</v>
      </c>
      <c r="AS4071" s="1">
        <v>34</v>
      </c>
      <c r="AT4071" s="45">
        <v>0.85</v>
      </c>
      <c r="AU4071" s="36">
        <v>562326</v>
      </c>
      <c r="AV4071" s="36">
        <v>600066</v>
      </c>
      <c r="AW4071" s="1"/>
      <c r="AX4071" s="2"/>
      <c r="AY4071" s="1"/>
      <c r="AZ4071" s="1"/>
      <c r="BA4071" s="36"/>
      <c r="BB4071" s="2"/>
      <c r="BC4071" s="1"/>
      <c r="BD4071" s="1"/>
      <c r="BE4071" s="36">
        <v>562326</v>
      </c>
      <c r="BF4071" s="36">
        <v>600066</v>
      </c>
      <c r="BG4071" s="1"/>
      <c r="BH4071" s="1"/>
      <c r="BI4071" s="1">
        <v>50</v>
      </c>
      <c r="BJ4071" s="1">
        <v>0</v>
      </c>
      <c r="BK4071" s="1">
        <v>0.03</v>
      </c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37" t="s">
        <v>76</v>
      </c>
    </row>
    <row r="4072" spans="1:77" x14ac:dyDescent="0.25">
      <c r="A4072" s="1">
        <v>4067</v>
      </c>
      <c r="B4072" s="1"/>
      <c r="C4072" s="1"/>
      <c r="D4072" s="1"/>
      <c r="E4072" s="1"/>
      <c r="F4072" s="1">
        <v>4067</v>
      </c>
      <c r="G4072" s="1" t="s">
        <v>67</v>
      </c>
      <c r="H4072" s="1">
        <v>43946</v>
      </c>
      <c r="M4072" s="1">
        <v>0</v>
      </c>
      <c r="N4072" s="1">
        <v>0</v>
      </c>
      <c r="O4072" s="1">
        <v>91.8</v>
      </c>
      <c r="P4072" s="2" t="s">
        <v>70</v>
      </c>
      <c r="Q4072" s="2">
        <v>91.8</v>
      </c>
      <c r="R4072" s="1"/>
      <c r="S4072" s="2">
        <v>250</v>
      </c>
      <c r="T4072" s="1"/>
      <c r="U4072" s="1"/>
      <c r="V4072" s="1"/>
      <c r="W4072" s="1"/>
      <c r="X4072" s="35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 t="s">
        <v>72</v>
      </c>
      <c r="AM4072" s="1" t="s">
        <v>73</v>
      </c>
      <c r="AN4072" s="2" t="s">
        <v>70</v>
      </c>
      <c r="AO4072" s="1">
        <v>367.2</v>
      </c>
      <c r="AP4072" s="1"/>
      <c r="AQ4072" s="2">
        <v>7450</v>
      </c>
      <c r="AR4072" s="36">
        <v>2735640</v>
      </c>
      <c r="AS4072" s="1">
        <v>34</v>
      </c>
      <c r="AT4072" s="45">
        <v>0.85</v>
      </c>
      <c r="AU4072" s="36">
        <v>410346</v>
      </c>
      <c r="AV4072" s="36">
        <v>433296</v>
      </c>
      <c r="AW4072" s="1"/>
      <c r="AX4072" s="2"/>
      <c r="AY4072" s="1"/>
      <c r="AZ4072" s="1"/>
      <c r="BA4072" s="36"/>
      <c r="BB4072" s="2"/>
      <c r="BC4072" s="1"/>
      <c r="BD4072" s="1"/>
      <c r="BE4072" s="36">
        <v>410346</v>
      </c>
      <c r="BF4072" s="36">
        <v>433296</v>
      </c>
      <c r="BG4072" s="1"/>
      <c r="BH4072" s="1"/>
      <c r="BI4072" s="1">
        <v>50</v>
      </c>
      <c r="BJ4072" s="1">
        <v>0</v>
      </c>
      <c r="BK4072" s="1">
        <v>0.03</v>
      </c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37" t="s">
        <v>76</v>
      </c>
    </row>
    <row r="4073" spans="1:77" x14ac:dyDescent="0.25">
      <c r="A4073" s="1">
        <v>4068</v>
      </c>
      <c r="B4073" s="1"/>
      <c r="C4073" s="1"/>
      <c r="D4073" s="1"/>
      <c r="E4073" s="1"/>
      <c r="F4073" s="1">
        <v>4068</v>
      </c>
      <c r="G4073" s="1" t="s">
        <v>67</v>
      </c>
      <c r="H4073" s="1">
        <v>43947</v>
      </c>
      <c r="M4073" s="1">
        <v>0</v>
      </c>
      <c r="N4073" s="1">
        <v>0</v>
      </c>
      <c r="O4073" s="1">
        <v>91.8</v>
      </c>
      <c r="P4073" s="2" t="s">
        <v>70</v>
      </c>
      <c r="Q4073" s="2">
        <v>91.8</v>
      </c>
      <c r="R4073" s="1"/>
      <c r="S4073" s="2">
        <v>250</v>
      </c>
      <c r="T4073" s="1"/>
      <c r="U4073" s="1"/>
      <c r="V4073" s="1"/>
      <c r="W4073" s="1"/>
      <c r="X4073" s="35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 t="s">
        <v>72</v>
      </c>
      <c r="AM4073" s="1" t="s">
        <v>73</v>
      </c>
      <c r="AN4073" s="2" t="s">
        <v>70</v>
      </c>
      <c r="AO4073" s="1">
        <v>367.2</v>
      </c>
      <c r="AP4073" s="1"/>
      <c r="AQ4073" s="2">
        <v>7450</v>
      </c>
      <c r="AR4073" s="36">
        <v>2735640</v>
      </c>
      <c r="AS4073" s="1">
        <v>34</v>
      </c>
      <c r="AT4073" s="45">
        <v>0.85</v>
      </c>
      <c r="AU4073" s="36">
        <v>410346</v>
      </c>
      <c r="AV4073" s="36">
        <v>433296</v>
      </c>
      <c r="AW4073" s="1"/>
      <c r="AX4073" s="2"/>
      <c r="AY4073" s="1"/>
      <c r="AZ4073" s="1"/>
      <c r="BA4073" s="36"/>
      <c r="BB4073" s="2"/>
      <c r="BC4073" s="1"/>
      <c r="BD4073" s="1"/>
      <c r="BE4073" s="36">
        <v>410346</v>
      </c>
      <c r="BF4073" s="36">
        <v>433296</v>
      </c>
      <c r="BG4073" s="1"/>
      <c r="BH4073" s="1"/>
      <c r="BI4073" s="1">
        <v>50</v>
      </c>
      <c r="BJ4073" s="1">
        <v>0</v>
      </c>
      <c r="BK4073" s="1">
        <v>0.03</v>
      </c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37" t="s">
        <v>76</v>
      </c>
    </row>
    <row r="4074" spans="1:77" x14ac:dyDescent="0.25">
      <c r="A4074" s="1">
        <v>4069</v>
      </c>
      <c r="B4074" s="1"/>
      <c r="C4074" s="1"/>
      <c r="D4074" s="1"/>
      <c r="E4074" s="1"/>
      <c r="F4074" s="1">
        <v>4069</v>
      </c>
      <c r="G4074" s="1" t="s">
        <v>67</v>
      </c>
      <c r="H4074" s="1">
        <v>43948</v>
      </c>
      <c r="M4074" s="1">
        <v>0</v>
      </c>
      <c r="N4074" s="1">
        <v>0</v>
      </c>
      <c r="O4074" s="1">
        <v>91.8</v>
      </c>
      <c r="P4074" s="2" t="s">
        <v>70</v>
      </c>
      <c r="Q4074" s="2">
        <v>91.8</v>
      </c>
      <c r="R4074" s="1"/>
      <c r="S4074" s="2">
        <v>250</v>
      </c>
      <c r="T4074" s="1"/>
      <c r="U4074" s="1"/>
      <c r="V4074" s="1"/>
      <c r="W4074" s="1"/>
      <c r="X4074" s="35"/>
      <c r="Y4074" s="1"/>
      <c r="Z4074" s="1"/>
      <c r="AA4074" s="1"/>
      <c r="AB4074" s="1"/>
      <c r="AC4074" s="1"/>
      <c r="AD4074" s="1"/>
      <c r="AE4074" s="1"/>
      <c r="AF4074" s="1"/>
      <c r="AG4074" s="1"/>
      <c r="AH4074" s="1"/>
      <c r="AI4074" s="1"/>
      <c r="AJ4074" s="1"/>
      <c r="AK4074" s="1"/>
      <c r="AL4074" s="1" t="s">
        <v>72</v>
      </c>
      <c r="AM4074" s="1" t="s">
        <v>73</v>
      </c>
      <c r="AN4074" s="2" t="s">
        <v>70</v>
      </c>
      <c r="AO4074" s="1">
        <v>367.2</v>
      </c>
      <c r="AP4074" s="1"/>
      <c r="AQ4074" s="2">
        <v>7450</v>
      </c>
      <c r="AR4074" s="36">
        <v>2735640</v>
      </c>
      <c r="AS4074" s="1">
        <v>34</v>
      </c>
      <c r="AT4074" s="45">
        <v>0.85</v>
      </c>
      <c r="AU4074" s="36">
        <v>410346</v>
      </c>
      <c r="AV4074" s="36">
        <v>433296</v>
      </c>
      <c r="AW4074" s="1"/>
      <c r="AX4074" s="2"/>
      <c r="AY4074" s="1"/>
      <c r="AZ4074" s="1"/>
      <c r="BA4074" s="36"/>
      <c r="BB4074" s="2"/>
      <c r="BC4074" s="1"/>
      <c r="BD4074" s="1"/>
      <c r="BE4074" s="36">
        <v>410346</v>
      </c>
      <c r="BF4074" s="36">
        <v>433296</v>
      </c>
      <c r="BG4074" s="1"/>
      <c r="BH4074" s="1"/>
      <c r="BI4074" s="1">
        <v>50</v>
      </c>
      <c r="BJ4074" s="1">
        <v>0</v>
      </c>
      <c r="BK4074" s="1">
        <v>0.03</v>
      </c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37" t="s">
        <v>76</v>
      </c>
    </row>
    <row r="4075" spans="1:77" x14ac:dyDescent="0.25">
      <c r="A4075" s="1">
        <v>4070</v>
      </c>
      <c r="B4075" s="1"/>
      <c r="C4075" s="1"/>
      <c r="D4075" s="1"/>
      <c r="E4075" s="1"/>
      <c r="F4075" s="1">
        <v>4070</v>
      </c>
      <c r="G4075" s="1" t="s">
        <v>67</v>
      </c>
      <c r="H4075" s="1">
        <v>44025</v>
      </c>
      <c r="M4075" s="1">
        <v>0</v>
      </c>
      <c r="N4075" s="1">
        <v>1</v>
      </c>
      <c r="O4075" s="1">
        <v>63.8</v>
      </c>
      <c r="P4075" s="2" t="s">
        <v>70</v>
      </c>
      <c r="Q4075" s="2">
        <v>163.80000000000001</v>
      </c>
      <c r="R4075" s="1"/>
      <c r="S4075" s="2">
        <v>350</v>
      </c>
      <c r="T4075" s="1"/>
      <c r="U4075" s="1"/>
      <c r="V4075" s="1"/>
      <c r="W4075" s="1"/>
      <c r="X4075" s="35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 t="s">
        <v>72</v>
      </c>
      <c r="AM4075" s="1" t="s">
        <v>73</v>
      </c>
      <c r="AN4075" s="2" t="s">
        <v>70</v>
      </c>
      <c r="AO4075" s="1">
        <v>655.20000000000005</v>
      </c>
      <c r="AP4075" s="1"/>
      <c r="AQ4075" s="2">
        <v>7450</v>
      </c>
      <c r="AR4075" s="36">
        <v>4881240</v>
      </c>
      <c r="AS4075" s="1">
        <v>34</v>
      </c>
      <c r="AT4075" s="45">
        <v>0.85</v>
      </c>
      <c r="AU4075" s="36">
        <v>732186</v>
      </c>
      <c r="AV4075" s="36">
        <v>789516</v>
      </c>
      <c r="AW4075" s="1"/>
      <c r="AX4075" s="2"/>
      <c r="AY4075" s="1"/>
      <c r="AZ4075" s="1"/>
      <c r="BA4075" s="36"/>
      <c r="BB4075" s="2"/>
      <c r="BC4075" s="1"/>
      <c r="BD4075" s="1"/>
      <c r="BE4075" s="36">
        <v>732186</v>
      </c>
      <c r="BF4075" s="36">
        <v>789516</v>
      </c>
      <c r="BG4075" s="1"/>
      <c r="BH4075" s="1"/>
      <c r="BI4075" s="1">
        <v>50</v>
      </c>
      <c r="BJ4075" s="1">
        <v>0</v>
      </c>
      <c r="BK4075" s="1">
        <v>0.03</v>
      </c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37" t="s">
        <v>76</v>
      </c>
    </row>
    <row r="4076" spans="1:77" x14ac:dyDescent="0.25">
      <c r="A4076" s="1">
        <v>4071</v>
      </c>
      <c r="B4076" s="1"/>
      <c r="C4076" s="1"/>
      <c r="D4076" s="1"/>
      <c r="E4076" s="1"/>
      <c r="F4076" s="1">
        <v>4071</v>
      </c>
      <c r="G4076" s="1" t="s">
        <v>67</v>
      </c>
      <c r="H4076" s="1">
        <v>44035</v>
      </c>
      <c r="M4076" s="1">
        <v>0</v>
      </c>
      <c r="N4076" s="1">
        <v>0</v>
      </c>
      <c r="O4076" s="1">
        <v>54.4</v>
      </c>
      <c r="P4076" s="2" t="s">
        <v>70</v>
      </c>
      <c r="Q4076" s="2">
        <v>54.4</v>
      </c>
      <c r="R4076" s="1"/>
      <c r="S4076" s="2">
        <v>200</v>
      </c>
      <c r="T4076" s="1"/>
      <c r="U4076" s="1"/>
      <c r="V4076" s="1"/>
      <c r="W4076" s="1"/>
      <c r="X4076" s="35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 t="s">
        <v>72</v>
      </c>
      <c r="AM4076" s="1" t="s">
        <v>73</v>
      </c>
      <c r="AN4076" s="2" t="s">
        <v>70</v>
      </c>
      <c r="AO4076" s="1">
        <v>217.6</v>
      </c>
      <c r="AP4076" s="1"/>
      <c r="AQ4076" s="2">
        <v>7450</v>
      </c>
      <c r="AR4076" s="36">
        <v>1621120</v>
      </c>
      <c r="AS4076" s="1">
        <v>24</v>
      </c>
      <c r="AT4076" s="45">
        <v>0.85</v>
      </c>
      <c r="AU4076" s="36">
        <v>243168</v>
      </c>
      <c r="AV4076" s="36">
        <v>254048</v>
      </c>
      <c r="AW4076" s="1"/>
      <c r="AX4076" s="2"/>
      <c r="AY4076" s="1"/>
      <c r="AZ4076" s="1"/>
      <c r="BA4076" s="36"/>
      <c r="BB4076" s="2"/>
      <c r="BC4076" s="1"/>
      <c r="BD4076" s="1"/>
      <c r="BE4076" s="36">
        <v>243168</v>
      </c>
      <c r="BF4076" s="36">
        <v>254048</v>
      </c>
      <c r="BG4076" s="1"/>
      <c r="BH4076" s="1"/>
      <c r="BI4076" s="1">
        <v>50</v>
      </c>
      <c r="BJ4076" s="1">
        <v>0</v>
      </c>
      <c r="BK4076" s="1">
        <v>0.03</v>
      </c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37" t="s">
        <v>76</v>
      </c>
    </row>
    <row r="4077" spans="1:77" x14ac:dyDescent="0.25">
      <c r="A4077" s="1">
        <v>4072</v>
      </c>
      <c r="B4077" s="1"/>
      <c r="C4077" s="1"/>
      <c r="D4077" s="1"/>
      <c r="E4077" s="1"/>
      <c r="F4077" s="1">
        <v>4072</v>
      </c>
      <c r="G4077" s="1" t="s">
        <v>67</v>
      </c>
      <c r="H4077" s="1">
        <v>44036</v>
      </c>
      <c r="M4077" s="1">
        <v>0</v>
      </c>
      <c r="N4077" s="1">
        <v>0</v>
      </c>
      <c r="O4077" s="1">
        <v>45.5</v>
      </c>
      <c r="P4077" s="2" t="s">
        <v>70</v>
      </c>
      <c r="Q4077" s="2">
        <v>45.5</v>
      </c>
      <c r="R4077" s="1"/>
      <c r="S4077" s="2">
        <v>300</v>
      </c>
      <c r="T4077" s="1"/>
      <c r="U4077" s="1"/>
      <c r="V4077" s="1"/>
      <c r="W4077" s="1"/>
      <c r="X4077" s="35"/>
      <c r="Y4077" s="1"/>
      <c r="Z4077" s="1"/>
      <c r="AA4077" s="1"/>
      <c r="AB4077" s="1"/>
      <c r="AC4077" s="1"/>
      <c r="AD4077" s="1"/>
      <c r="AE4077" s="1"/>
      <c r="AF4077" s="1"/>
      <c r="AG4077" s="1"/>
      <c r="AH4077" s="1"/>
      <c r="AI4077" s="1"/>
      <c r="AJ4077" s="1"/>
      <c r="AK4077" s="1"/>
      <c r="AL4077" s="1" t="s">
        <v>72</v>
      </c>
      <c r="AM4077" s="1" t="s">
        <v>73</v>
      </c>
      <c r="AN4077" s="2" t="s">
        <v>70</v>
      </c>
      <c r="AO4077" s="1">
        <v>182</v>
      </c>
      <c r="AP4077" s="1"/>
      <c r="AQ4077" s="2">
        <v>7450</v>
      </c>
      <c r="AR4077" s="36">
        <v>1355900</v>
      </c>
      <c r="AS4077" s="1">
        <v>29</v>
      </c>
      <c r="AT4077" s="45">
        <v>0.85</v>
      </c>
      <c r="AU4077" s="36">
        <v>203385</v>
      </c>
      <c r="AV4077" s="36">
        <v>217035</v>
      </c>
      <c r="AW4077" s="1"/>
      <c r="AX4077" s="2"/>
      <c r="AY4077" s="1"/>
      <c r="AZ4077" s="1"/>
      <c r="BA4077" s="36"/>
      <c r="BB4077" s="2"/>
      <c r="BC4077" s="1"/>
      <c r="BD4077" s="1"/>
      <c r="BE4077" s="36">
        <v>203385</v>
      </c>
      <c r="BF4077" s="36">
        <v>217035</v>
      </c>
      <c r="BG4077" s="1"/>
      <c r="BH4077" s="1"/>
      <c r="BI4077" s="1">
        <v>50</v>
      </c>
      <c r="BJ4077" s="1">
        <v>0</v>
      </c>
      <c r="BK4077" s="1">
        <v>0.03</v>
      </c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37" t="s">
        <v>76</v>
      </c>
    </row>
    <row r="4078" spans="1:77" x14ac:dyDescent="0.25">
      <c r="A4078" s="1">
        <v>4073</v>
      </c>
      <c r="B4078" s="1"/>
      <c r="C4078" s="1"/>
      <c r="D4078" s="1"/>
      <c r="E4078" s="1"/>
      <c r="F4078" s="1">
        <v>4073</v>
      </c>
      <c r="G4078" s="1" t="s">
        <v>67</v>
      </c>
      <c r="H4078" s="1">
        <v>44160</v>
      </c>
      <c r="M4078" s="1">
        <v>0</v>
      </c>
      <c r="N4078" s="1">
        <v>1</v>
      </c>
      <c r="O4078" s="1">
        <v>25.4</v>
      </c>
      <c r="P4078" s="2" t="s">
        <v>70</v>
      </c>
      <c r="Q4078" s="2">
        <v>125.4</v>
      </c>
      <c r="R4078" s="1"/>
      <c r="S4078" s="2">
        <v>300</v>
      </c>
      <c r="T4078" s="1"/>
      <c r="U4078" s="1"/>
      <c r="V4078" s="1"/>
      <c r="W4078" s="1"/>
      <c r="X4078" s="35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 t="s">
        <v>72</v>
      </c>
      <c r="AM4078" s="1" t="s">
        <v>75</v>
      </c>
      <c r="AN4078" s="2" t="s">
        <v>70</v>
      </c>
      <c r="AO4078" s="1">
        <v>501.6</v>
      </c>
      <c r="AP4078" s="1"/>
      <c r="AQ4078" s="2">
        <v>8050</v>
      </c>
      <c r="AR4078" s="36">
        <v>4037880</v>
      </c>
      <c r="AS4078" s="1">
        <v>12</v>
      </c>
      <c r="AT4078" s="45">
        <v>0.14000000000000001</v>
      </c>
      <c r="AU4078" s="36">
        <v>3472576.8</v>
      </c>
      <c r="AV4078" s="36">
        <v>3510196.8</v>
      </c>
      <c r="AW4078" s="1"/>
      <c r="AX4078" s="2"/>
      <c r="AY4078" s="1"/>
      <c r="AZ4078" s="1"/>
      <c r="BA4078" s="36"/>
      <c r="BB4078" s="2"/>
      <c r="BC4078" s="1"/>
      <c r="BD4078" s="1"/>
      <c r="BE4078" s="36">
        <v>3472576.8</v>
      </c>
      <c r="BF4078" s="36">
        <v>3510196.8</v>
      </c>
      <c r="BG4078" s="1"/>
      <c r="BH4078" s="1"/>
      <c r="BI4078" s="1">
        <v>50</v>
      </c>
      <c r="BJ4078" s="1">
        <v>0</v>
      </c>
      <c r="BK4078" s="1">
        <v>0.03</v>
      </c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37" t="s">
        <v>76</v>
      </c>
    </row>
    <row r="4079" spans="1:77" x14ac:dyDescent="0.25">
      <c r="A4079" s="1">
        <v>4074</v>
      </c>
      <c r="B4079" s="1"/>
      <c r="C4079" s="1"/>
      <c r="D4079" s="1"/>
      <c r="E4079" s="1"/>
      <c r="F4079" s="1">
        <v>4074</v>
      </c>
      <c r="G4079" s="1" t="s">
        <v>67</v>
      </c>
      <c r="H4079" s="1">
        <v>44222</v>
      </c>
      <c r="M4079" s="1">
        <v>0</v>
      </c>
      <c r="N4079" s="1">
        <v>0</v>
      </c>
      <c r="O4079" s="1">
        <v>50.8</v>
      </c>
      <c r="P4079" s="2" t="s">
        <v>70</v>
      </c>
      <c r="Q4079" s="2">
        <v>50.8</v>
      </c>
      <c r="R4079" s="1"/>
      <c r="S4079" s="2">
        <v>300</v>
      </c>
      <c r="T4079" s="1"/>
      <c r="U4079" s="1"/>
      <c r="V4079" s="1"/>
      <c r="W4079" s="1"/>
      <c r="X4079" s="35"/>
      <c r="Y4079" s="1"/>
      <c r="Z4079" s="1"/>
      <c r="AA4079" s="1"/>
      <c r="AB4079" s="1"/>
      <c r="AC4079" s="1"/>
      <c r="AD4079" s="1"/>
      <c r="AE4079" s="1"/>
      <c r="AF4079" s="1"/>
      <c r="AG4079" s="1"/>
      <c r="AH4079" s="1"/>
      <c r="AI4079" s="1"/>
      <c r="AJ4079" s="1"/>
      <c r="AK4079" s="1"/>
      <c r="AL4079" s="1" t="s">
        <v>72</v>
      </c>
      <c r="AM4079" s="1" t="s">
        <v>73</v>
      </c>
      <c r="AN4079" s="2" t="s">
        <v>70</v>
      </c>
      <c r="AO4079" s="1">
        <v>203.2</v>
      </c>
      <c r="AP4079" s="1"/>
      <c r="AQ4079" s="2">
        <v>7450</v>
      </c>
      <c r="AR4079" s="36">
        <v>1513840</v>
      </c>
      <c r="AS4079" s="1">
        <v>20</v>
      </c>
      <c r="AT4079" s="45">
        <v>0.75</v>
      </c>
      <c r="AU4079" s="36">
        <v>378460</v>
      </c>
      <c r="AV4079" s="36">
        <v>393700</v>
      </c>
      <c r="AW4079" s="1"/>
      <c r="AX4079" s="2"/>
      <c r="AY4079" s="1"/>
      <c r="AZ4079" s="1"/>
      <c r="BA4079" s="36"/>
      <c r="BB4079" s="2"/>
      <c r="BC4079" s="1"/>
      <c r="BD4079" s="1"/>
      <c r="BE4079" s="36">
        <v>378460</v>
      </c>
      <c r="BF4079" s="36">
        <v>393700</v>
      </c>
      <c r="BG4079" s="1"/>
      <c r="BH4079" s="1"/>
      <c r="BI4079" s="1">
        <v>50</v>
      </c>
      <c r="BJ4079" s="1">
        <v>0</v>
      </c>
      <c r="BK4079" s="1">
        <v>0.03</v>
      </c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37" t="s">
        <v>76</v>
      </c>
    </row>
    <row r="4080" spans="1:77" x14ac:dyDescent="0.25">
      <c r="A4080" s="1">
        <v>4075</v>
      </c>
      <c r="B4080" s="1"/>
      <c r="C4080" s="1"/>
      <c r="D4080" s="1"/>
      <c r="E4080" s="1"/>
      <c r="F4080" s="1">
        <v>4075</v>
      </c>
      <c r="G4080" s="1" t="s">
        <v>67</v>
      </c>
      <c r="H4080" s="1">
        <v>44278</v>
      </c>
      <c r="M4080" s="1">
        <v>0</v>
      </c>
      <c r="N4080" s="1">
        <v>0</v>
      </c>
      <c r="O4080" s="1">
        <v>86.5</v>
      </c>
      <c r="P4080" s="2" t="s">
        <v>70</v>
      </c>
      <c r="Q4080" s="2">
        <v>86.5</v>
      </c>
      <c r="R4080" s="1"/>
      <c r="S4080" s="2">
        <v>250</v>
      </c>
      <c r="T4080" s="1"/>
      <c r="U4080" s="1"/>
      <c r="V4080" s="1"/>
      <c r="W4080" s="1"/>
      <c r="X4080" s="35"/>
      <c r="Y4080" s="1"/>
      <c r="Z4080" s="1"/>
      <c r="AA4080" s="1"/>
      <c r="AB4080" s="1"/>
      <c r="AC4080" s="1"/>
      <c r="AD4080" s="1"/>
      <c r="AE4080" s="1"/>
      <c r="AF4080" s="1"/>
      <c r="AG4080" s="1"/>
      <c r="AH4080" s="1"/>
      <c r="AI4080" s="1"/>
      <c r="AJ4080" s="1"/>
      <c r="AK4080" s="1"/>
      <c r="AL4080" s="1" t="s">
        <v>72</v>
      </c>
      <c r="AM4080" s="1" t="s">
        <v>75</v>
      </c>
      <c r="AN4080" s="2" t="s">
        <v>70</v>
      </c>
      <c r="AO4080" s="1">
        <v>346</v>
      </c>
      <c r="AP4080" s="1"/>
      <c r="AQ4080" s="2">
        <v>8050</v>
      </c>
      <c r="AR4080" s="36">
        <v>2785300</v>
      </c>
      <c r="AS4080" s="1">
        <v>32</v>
      </c>
      <c r="AT4080" s="45">
        <v>0.54</v>
      </c>
      <c r="AU4080" s="36">
        <v>1281238</v>
      </c>
      <c r="AV4080" s="36">
        <v>1302863</v>
      </c>
      <c r="AW4080" s="1"/>
      <c r="AX4080" s="2"/>
      <c r="AY4080" s="1"/>
      <c r="AZ4080" s="1"/>
      <c r="BA4080" s="36"/>
      <c r="BB4080" s="2"/>
      <c r="BC4080" s="1"/>
      <c r="BD4080" s="1"/>
      <c r="BE4080" s="36">
        <v>1281238</v>
      </c>
      <c r="BF4080" s="36">
        <v>1302863</v>
      </c>
      <c r="BG4080" s="1"/>
      <c r="BH4080" s="1"/>
      <c r="BI4080" s="1">
        <v>50</v>
      </c>
      <c r="BJ4080" s="1">
        <v>0</v>
      </c>
      <c r="BK4080" s="1">
        <v>0.03</v>
      </c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37" t="s">
        <v>76</v>
      </c>
    </row>
    <row r="4081" spans="1:77" x14ac:dyDescent="0.25">
      <c r="A4081" s="1">
        <v>4076</v>
      </c>
      <c r="B4081" s="1"/>
      <c r="C4081" s="1"/>
      <c r="D4081" s="1"/>
      <c r="E4081" s="1"/>
      <c r="F4081" s="1">
        <v>4076</v>
      </c>
      <c r="G4081" s="1" t="s">
        <v>67</v>
      </c>
      <c r="H4081" s="1">
        <v>44358</v>
      </c>
      <c r="M4081" s="1">
        <v>0</v>
      </c>
      <c r="N4081" s="1">
        <v>1</v>
      </c>
      <c r="O4081" s="1">
        <v>27.1</v>
      </c>
      <c r="P4081" s="2" t="s">
        <v>70</v>
      </c>
      <c r="Q4081" s="2">
        <v>127.1</v>
      </c>
      <c r="R4081" s="1"/>
      <c r="S4081" s="2">
        <v>300</v>
      </c>
      <c r="T4081" s="1"/>
      <c r="U4081" s="1"/>
      <c r="V4081" s="1"/>
      <c r="W4081" s="1"/>
      <c r="X4081" s="35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 t="s">
        <v>72</v>
      </c>
      <c r="AM4081" s="1" t="s">
        <v>75</v>
      </c>
      <c r="AN4081" s="2" t="s">
        <v>70</v>
      </c>
      <c r="AO4081" s="1">
        <v>508.4</v>
      </c>
      <c r="AP4081" s="1"/>
      <c r="AQ4081" s="2">
        <v>8050</v>
      </c>
      <c r="AR4081" s="36">
        <v>4092620</v>
      </c>
      <c r="AS4081" s="1">
        <v>34</v>
      </c>
      <c r="AT4081" s="45">
        <v>0.57999999999999996</v>
      </c>
      <c r="AU4081" s="36">
        <v>1718900.4000000004</v>
      </c>
      <c r="AV4081" s="36">
        <v>1757030.4000000004</v>
      </c>
      <c r="AW4081" s="1"/>
      <c r="AX4081" s="2"/>
      <c r="AY4081" s="1"/>
      <c r="AZ4081" s="1"/>
      <c r="BA4081" s="36"/>
      <c r="BB4081" s="2"/>
      <c r="BC4081" s="1"/>
      <c r="BD4081" s="1"/>
      <c r="BE4081" s="36">
        <v>1718900.4000000004</v>
      </c>
      <c r="BF4081" s="36">
        <v>1757030.4000000004</v>
      </c>
      <c r="BG4081" s="1"/>
      <c r="BH4081" s="1"/>
      <c r="BI4081" s="1">
        <v>50</v>
      </c>
      <c r="BJ4081" s="1">
        <v>0</v>
      </c>
      <c r="BK4081" s="1">
        <v>0.03</v>
      </c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37" t="s">
        <v>76</v>
      </c>
    </row>
    <row r="4082" spans="1:77" x14ac:dyDescent="0.25">
      <c r="A4082" s="1">
        <v>4077</v>
      </c>
      <c r="B4082" s="1"/>
      <c r="C4082" s="1"/>
      <c r="D4082" s="1"/>
      <c r="E4082" s="1"/>
      <c r="F4082" s="1">
        <v>4077</v>
      </c>
      <c r="G4082" s="1" t="s">
        <v>67</v>
      </c>
      <c r="H4082" s="1">
        <v>44393</v>
      </c>
      <c r="M4082" s="1">
        <v>0</v>
      </c>
      <c r="N4082" s="1">
        <v>0</v>
      </c>
      <c r="O4082" s="1">
        <v>37.6</v>
      </c>
      <c r="P4082" s="2" t="s">
        <v>70</v>
      </c>
      <c r="Q4082" s="2">
        <v>37.6</v>
      </c>
      <c r="R4082" s="1"/>
      <c r="S4082" s="2">
        <v>100</v>
      </c>
      <c r="T4082" s="1"/>
      <c r="U4082" s="1"/>
      <c r="V4082" s="1"/>
      <c r="W4082" s="1"/>
      <c r="X4082" s="35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 t="s">
        <v>72</v>
      </c>
      <c r="AM4082" s="1" t="s">
        <v>73</v>
      </c>
      <c r="AN4082" s="2" t="s">
        <v>70</v>
      </c>
      <c r="AO4082" s="1">
        <v>150.4</v>
      </c>
      <c r="AP4082" s="1"/>
      <c r="AQ4082" s="2">
        <v>7450</v>
      </c>
      <c r="AR4082" s="36">
        <v>1120480</v>
      </c>
      <c r="AS4082" s="1">
        <v>32</v>
      </c>
      <c r="AT4082" s="45">
        <v>0.85</v>
      </c>
      <c r="AU4082" s="36">
        <v>168072</v>
      </c>
      <c r="AV4082" s="36">
        <v>171832</v>
      </c>
      <c r="AW4082" s="1"/>
      <c r="AX4082" s="2"/>
      <c r="AY4082" s="1"/>
      <c r="AZ4082" s="1"/>
      <c r="BA4082" s="36"/>
      <c r="BB4082" s="2"/>
      <c r="BC4082" s="1"/>
      <c r="BD4082" s="1"/>
      <c r="BE4082" s="36">
        <v>168072</v>
      </c>
      <c r="BF4082" s="36">
        <v>171832</v>
      </c>
      <c r="BG4082" s="1"/>
      <c r="BH4082" s="1"/>
      <c r="BI4082" s="1">
        <v>50</v>
      </c>
      <c r="BJ4082" s="1">
        <v>0</v>
      </c>
      <c r="BK4082" s="1">
        <v>0.03</v>
      </c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37" t="s">
        <v>76</v>
      </c>
    </row>
    <row r="4083" spans="1:77" x14ac:dyDescent="0.25">
      <c r="A4083" s="1">
        <v>4078</v>
      </c>
      <c r="B4083" s="1"/>
      <c r="C4083" s="1"/>
      <c r="D4083" s="1"/>
      <c r="E4083" s="1"/>
      <c r="F4083" s="1">
        <v>4078</v>
      </c>
      <c r="G4083" s="1" t="s">
        <v>67</v>
      </c>
      <c r="H4083" s="1">
        <v>44620</v>
      </c>
      <c r="M4083" s="1">
        <v>0</v>
      </c>
      <c r="N4083" s="1">
        <v>1</v>
      </c>
      <c r="O4083" s="1">
        <v>6</v>
      </c>
      <c r="P4083" s="2" t="s">
        <v>70</v>
      </c>
      <c r="Q4083" s="2">
        <v>106</v>
      </c>
      <c r="R4083" s="1"/>
      <c r="S4083" s="2">
        <v>160</v>
      </c>
      <c r="T4083" s="1"/>
      <c r="U4083" s="1"/>
      <c r="V4083" s="1"/>
      <c r="W4083" s="1"/>
      <c r="X4083" s="35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 t="s">
        <v>72</v>
      </c>
      <c r="AM4083" s="1" t="s">
        <v>75</v>
      </c>
      <c r="AN4083" s="2" t="s">
        <v>70</v>
      </c>
      <c r="AO4083" s="1">
        <v>424</v>
      </c>
      <c r="AP4083" s="1"/>
      <c r="AQ4083" s="2">
        <v>8050</v>
      </c>
      <c r="AR4083" s="36">
        <v>3413200</v>
      </c>
      <c r="AS4083" s="1">
        <v>34</v>
      </c>
      <c r="AT4083" s="45">
        <v>0.57999999999999996</v>
      </c>
      <c r="AU4083" s="36">
        <v>1433544.0000000002</v>
      </c>
      <c r="AV4083" s="36">
        <v>1450504.0000000002</v>
      </c>
      <c r="AW4083" s="1"/>
      <c r="AX4083" s="2"/>
      <c r="AY4083" s="1"/>
      <c r="AZ4083" s="1"/>
      <c r="BA4083" s="36"/>
      <c r="BB4083" s="2"/>
      <c r="BC4083" s="1"/>
      <c r="BD4083" s="1"/>
      <c r="BE4083" s="36">
        <v>1433544.0000000002</v>
      </c>
      <c r="BF4083" s="36">
        <v>1450504.0000000002</v>
      </c>
      <c r="BG4083" s="1"/>
      <c r="BH4083" s="1"/>
      <c r="BI4083" s="1">
        <v>50</v>
      </c>
      <c r="BJ4083" s="1">
        <v>0</v>
      </c>
      <c r="BK4083" s="1">
        <v>0.03</v>
      </c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37" t="s">
        <v>76</v>
      </c>
    </row>
    <row r="4084" spans="1:77" x14ac:dyDescent="0.25">
      <c r="A4084" s="1">
        <v>4079</v>
      </c>
      <c r="B4084" s="1"/>
      <c r="C4084" s="1"/>
      <c r="D4084" s="1"/>
      <c r="E4084" s="1"/>
      <c r="F4084" s="1">
        <v>4079</v>
      </c>
      <c r="G4084" s="1" t="s">
        <v>67</v>
      </c>
      <c r="H4084" s="1">
        <v>44640</v>
      </c>
      <c r="M4084" s="1">
        <v>0</v>
      </c>
      <c r="N4084" s="1">
        <v>1</v>
      </c>
      <c r="O4084" s="1">
        <v>30</v>
      </c>
      <c r="P4084" s="2" t="s">
        <v>70</v>
      </c>
      <c r="Q4084" s="2">
        <v>130</v>
      </c>
      <c r="R4084" s="1"/>
      <c r="S4084" s="2">
        <v>350</v>
      </c>
      <c r="T4084" s="1"/>
      <c r="U4084" s="1"/>
      <c r="V4084" s="1"/>
      <c r="W4084" s="1"/>
      <c r="X4084" s="35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 t="s">
        <v>72</v>
      </c>
      <c r="AM4084" s="1" t="s">
        <v>75</v>
      </c>
      <c r="AN4084" s="2" t="s">
        <v>70</v>
      </c>
      <c r="AO4084" s="1">
        <v>520</v>
      </c>
      <c r="AP4084" s="1"/>
      <c r="AQ4084" s="2">
        <v>8050</v>
      </c>
      <c r="AR4084" s="36">
        <v>4186000</v>
      </c>
      <c r="AS4084" s="1">
        <v>34</v>
      </c>
      <c r="AT4084" s="45">
        <v>0.57999999999999996</v>
      </c>
      <c r="AU4084" s="36">
        <v>1758120</v>
      </c>
      <c r="AV4084" s="36">
        <v>1803620</v>
      </c>
      <c r="AW4084" s="1"/>
      <c r="AX4084" s="2"/>
      <c r="AY4084" s="1"/>
      <c r="AZ4084" s="1"/>
      <c r="BA4084" s="36"/>
      <c r="BB4084" s="2"/>
      <c r="BC4084" s="1"/>
      <c r="BD4084" s="1"/>
      <c r="BE4084" s="36">
        <v>1758120</v>
      </c>
      <c r="BF4084" s="36">
        <v>1803620</v>
      </c>
      <c r="BG4084" s="1"/>
      <c r="BH4084" s="1"/>
      <c r="BI4084" s="1">
        <v>50</v>
      </c>
      <c r="BJ4084" s="1">
        <v>0</v>
      </c>
      <c r="BK4084" s="1">
        <v>0.03</v>
      </c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37" t="s">
        <v>76</v>
      </c>
    </row>
    <row r="4085" spans="1:77" x14ac:dyDescent="0.25">
      <c r="A4085" s="1">
        <v>4080</v>
      </c>
      <c r="B4085" s="1"/>
      <c r="C4085" s="1"/>
      <c r="D4085" s="1"/>
      <c r="E4085" s="1"/>
      <c r="F4085" s="1">
        <v>4080</v>
      </c>
      <c r="G4085" s="1" t="s">
        <v>67</v>
      </c>
      <c r="H4085" s="1">
        <v>45202</v>
      </c>
      <c r="M4085" s="1">
        <v>0</v>
      </c>
      <c r="N4085" s="1">
        <v>0</v>
      </c>
      <c r="O4085" s="1">
        <v>77.400000000000006</v>
      </c>
      <c r="P4085" s="2" t="s">
        <v>70</v>
      </c>
      <c r="Q4085" s="2">
        <v>77.400000000000006</v>
      </c>
      <c r="R4085" s="1"/>
      <c r="S4085" s="2">
        <v>250</v>
      </c>
      <c r="T4085" s="1"/>
      <c r="U4085" s="1"/>
      <c r="V4085" s="1"/>
      <c r="W4085" s="1"/>
      <c r="X4085" s="35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 t="s">
        <v>72</v>
      </c>
      <c r="AM4085" s="1" t="s">
        <v>73</v>
      </c>
      <c r="AN4085" s="2" t="s">
        <v>70</v>
      </c>
      <c r="AO4085" s="1">
        <v>309.60000000000002</v>
      </c>
      <c r="AP4085" s="1"/>
      <c r="AQ4085" s="2">
        <v>7450</v>
      </c>
      <c r="AR4085" s="36">
        <v>2306520</v>
      </c>
      <c r="AS4085" s="1">
        <v>24</v>
      </c>
      <c r="AT4085" s="45">
        <v>0.85</v>
      </c>
      <c r="AU4085" s="36">
        <v>345978</v>
      </c>
      <c r="AV4085" s="36">
        <v>365328</v>
      </c>
      <c r="AW4085" s="1"/>
      <c r="AX4085" s="2"/>
      <c r="AY4085" s="1"/>
      <c r="AZ4085" s="1"/>
      <c r="BA4085" s="36"/>
      <c r="BB4085" s="2"/>
      <c r="BC4085" s="1"/>
      <c r="BD4085" s="1"/>
      <c r="BE4085" s="36">
        <v>345978</v>
      </c>
      <c r="BF4085" s="36">
        <v>365328</v>
      </c>
      <c r="BG4085" s="1"/>
      <c r="BH4085" s="1"/>
      <c r="BI4085" s="1">
        <v>50</v>
      </c>
      <c r="BJ4085" s="1">
        <v>0</v>
      </c>
      <c r="BK4085" s="1">
        <v>0.03</v>
      </c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37" t="s">
        <v>76</v>
      </c>
    </row>
    <row r="4086" spans="1:77" x14ac:dyDescent="0.25">
      <c r="A4086" s="1">
        <v>4081</v>
      </c>
      <c r="B4086" s="1"/>
      <c r="C4086" s="1"/>
      <c r="D4086" s="1"/>
      <c r="E4086" s="1"/>
      <c r="F4086" s="1">
        <v>4081</v>
      </c>
      <c r="G4086" s="1" t="s">
        <v>67</v>
      </c>
      <c r="H4086" s="1">
        <v>45337</v>
      </c>
      <c r="M4086" s="1">
        <v>0</v>
      </c>
      <c r="N4086" s="1">
        <v>1</v>
      </c>
      <c r="O4086" s="1">
        <v>18.100000000000001</v>
      </c>
      <c r="P4086" s="2" t="s">
        <v>70</v>
      </c>
      <c r="Q4086" s="2">
        <v>118.1</v>
      </c>
      <c r="R4086" s="1"/>
      <c r="S4086" s="2">
        <v>450</v>
      </c>
      <c r="T4086" s="1"/>
      <c r="U4086" s="1"/>
      <c r="V4086" s="1"/>
      <c r="W4086" s="1"/>
      <c r="X4086" s="35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 t="s">
        <v>72</v>
      </c>
      <c r="AM4086" s="1" t="s">
        <v>73</v>
      </c>
      <c r="AN4086" s="2" t="s">
        <v>70</v>
      </c>
      <c r="AO4086" s="1">
        <v>472.4</v>
      </c>
      <c r="AP4086" s="1"/>
      <c r="AQ4086" s="2">
        <v>7450</v>
      </c>
      <c r="AR4086" s="36">
        <v>3519380</v>
      </c>
      <c r="AS4086" s="1">
        <v>34</v>
      </c>
      <c r="AT4086" s="45">
        <v>0.85</v>
      </c>
      <c r="AU4086" s="36">
        <v>527907</v>
      </c>
      <c r="AV4086" s="36">
        <v>581052</v>
      </c>
      <c r="AW4086" s="1"/>
      <c r="AX4086" s="2"/>
      <c r="AY4086" s="1"/>
      <c r="AZ4086" s="1"/>
      <c r="BA4086" s="36"/>
      <c r="BB4086" s="2"/>
      <c r="BC4086" s="1"/>
      <c r="BD4086" s="1"/>
      <c r="BE4086" s="36">
        <v>527907</v>
      </c>
      <c r="BF4086" s="36">
        <v>581052</v>
      </c>
      <c r="BG4086" s="1"/>
      <c r="BH4086" s="1"/>
      <c r="BI4086" s="1">
        <v>50</v>
      </c>
      <c r="BJ4086" s="1">
        <v>0</v>
      </c>
      <c r="BK4086" s="1">
        <v>0.03</v>
      </c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37" t="s">
        <v>76</v>
      </c>
    </row>
    <row r="4087" spans="1:77" x14ac:dyDescent="0.25">
      <c r="A4087" s="1">
        <v>4082</v>
      </c>
      <c r="B4087" s="1"/>
      <c r="C4087" s="1"/>
      <c r="D4087" s="1"/>
      <c r="E4087" s="1"/>
      <c r="F4087" s="1">
        <v>4082</v>
      </c>
      <c r="G4087" s="1" t="s">
        <v>67</v>
      </c>
      <c r="H4087" s="1">
        <v>45368</v>
      </c>
      <c r="M4087" s="1">
        <v>0</v>
      </c>
      <c r="N4087" s="1">
        <v>0</v>
      </c>
      <c r="O4087" s="1">
        <v>9</v>
      </c>
      <c r="P4087" s="2" t="s">
        <v>70</v>
      </c>
      <c r="Q4087" s="2">
        <v>9</v>
      </c>
      <c r="R4087" s="1"/>
      <c r="S4087" s="2">
        <v>450</v>
      </c>
      <c r="T4087" s="1"/>
      <c r="U4087" s="1"/>
      <c r="V4087" s="1"/>
      <c r="W4087" s="1"/>
      <c r="X4087" s="35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 t="s">
        <v>72</v>
      </c>
      <c r="AM4087" s="1" t="s">
        <v>75</v>
      </c>
      <c r="AN4087" s="2" t="s">
        <v>70</v>
      </c>
      <c r="AO4087" s="1">
        <v>36</v>
      </c>
      <c r="AP4087" s="1"/>
      <c r="AQ4087" s="2">
        <v>8050</v>
      </c>
      <c r="AR4087" s="36">
        <v>289800</v>
      </c>
      <c r="AS4087" s="1">
        <v>34</v>
      </c>
      <c r="AT4087" s="45">
        <v>0.57999999999999996</v>
      </c>
      <c r="AU4087" s="36">
        <v>121716</v>
      </c>
      <c r="AV4087" s="36">
        <v>125766</v>
      </c>
      <c r="AW4087" s="1"/>
      <c r="AX4087" s="2"/>
      <c r="AY4087" s="1"/>
      <c r="AZ4087" s="1"/>
      <c r="BA4087" s="36"/>
      <c r="BB4087" s="2"/>
      <c r="BC4087" s="1"/>
      <c r="BD4087" s="1"/>
      <c r="BE4087" s="36">
        <v>121716</v>
      </c>
      <c r="BF4087" s="36">
        <v>125766</v>
      </c>
      <c r="BG4087" s="1"/>
      <c r="BH4087" s="1"/>
      <c r="BI4087" s="1">
        <v>50</v>
      </c>
      <c r="BJ4087" s="1">
        <v>0</v>
      </c>
      <c r="BK4087" s="1">
        <v>0.03</v>
      </c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37" t="s">
        <v>76</v>
      </c>
    </row>
    <row r="4088" spans="1:77" x14ac:dyDescent="0.25">
      <c r="A4088" s="1">
        <v>4083</v>
      </c>
      <c r="B4088" s="1"/>
      <c r="C4088" s="1"/>
      <c r="D4088" s="1"/>
      <c r="E4088" s="1"/>
      <c r="F4088" s="1">
        <v>4083</v>
      </c>
      <c r="G4088" s="1" t="s">
        <v>67</v>
      </c>
      <c r="H4088" s="1">
        <v>45504</v>
      </c>
      <c r="M4088" s="1">
        <v>0</v>
      </c>
      <c r="N4088" s="1">
        <v>0</v>
      </c>
      <c r="O4088" s="1">
        <v>71.8</v>
      </c>
      <c r="P4088" s="2" t="s">
        <v>70</v>
      </c>
      <c r="Q4088" s="2">
        <v>71.8</v>
      </c>
      <c r="R4088" s="1"/>
      <c r="S4088" s="2">
        <v>300</v>
      </c>
      <c r="T4088" s="1"/>
      <c r="U4088" s="1"/>
      <c r="V4088" s="1"/>
      <c r="W4088" s="1"/>
      <c r="X4088" s="35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 t="s">
        <v>72</v>
      </c>
      <c r="AM4088" s="1" t="s">
        <v>73</v>
      </c>
      <c r="AN4088" s="2" t="s">
        <v>70</v>
      </c>
      <c r="AO4088" s="1">
        <v>287.2</v>
      </c>
      <c r="AP4088" s="1"/>
      <c r="AQ4088" s="2">
        <v>7450</v>
      </c>
      <c r="AR4088" s="36">
        <v>2139640</v>
      </c>
      <c r="AS4088" s="1">
        <v>35</v>
      </c>
      <c r="AT4088" s="45">
        <v>0.85</v>
      </c>
      <c r="AU4088" s="36">
        <v>320946</v>
      </c>
      <c r="AV4088" s="36">
        <v>342486</v>
      </c>
      <c r="AW4088" s="1"/>
      <c r="AX4088" s="2"/>
      <c r="AY4088" s="1"/>
      <c r="AZ4088" s="1"/>
      <c r="BA4088" s="36"/>
      <c r="BB4088" s="2"/>
      <c r="BC4088" s="1"/>
      <c r="BD4088" s="1"/>
      <c r="BE4088" s="36">
        <v>320946</v>
      </c>
      <c r="BF4088" s="36">
        <v>342486</v>
      </c>
      <c r="BG4088" s="1"/>
      <c r="BH4088" s="1"/>
      <c r="BI4088" s="1">
        <v>50</v>
      </c>
      <c r="BJ4088" s="1">
        <v>0</v>
      </c>
      <c r="BK4088" s="1">
        <v>0.03</v>
      </c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37" t="s">
        <v>76</v>
      </c>
    </row>
    <row r="4089" spans="1:77" x14ac:dyDescent="0.25">
      <c r="A4089" s="1">
        <v>4084</v>
      </c>
      <c r="B4089" s="1"/>
      <c r="C4089" s="1"/>
      <c r="D4089" s="1"/>
      <c r="E4089" s="1"/>
      <c r="F4089" s="1">
        <v>4084</v>
      </c>
      <c r="G4089" s="1" t="s">
        <v>67</v>
      </c>
      <c r="H4089" s="1">
        <v>45860</v>
      </c>
      <c r="M4089" s="1">
        <v>0</v>
      </c>
      <c r="N4089" s="1">
        <v>0</v>
      </c>
      <c r="O4089" s="1">
        <v>59.8</v>
      </c>
      <c r="P4089" s="2" t="s">
        <v>70</v>
      </c>
      <c r="Q4089" s="2">
        <v>59.8</v>
      </c>
      <c r="R4089" s="1"/>
      <c r="S4089" s="2">
        <v>450</v>
      </c>
      <c r="T4089" s="1"/>
      <c r="U4089" s="1"/>
      <c r="V4089" s="1"/>
      <c r="W4089" s="1"/>
      <c r="X4089" s="35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 t="s">
        <v>72</v>
      </c>
      <c r="AM4089" s="1" t="s">
        <v>73</v>
      </c>
      <c r="AN4089" s="2" t="s">
        <v>70</v>
      </c>
      <c r="AO4089" s="1">
        <v>239.2</v>
      </c>
      <c r="AP4089" s="1"/>
      <c r="AQ4089" s="2">
        <v>7450</v>
      </c>
      <c r="AR4089" s="36">
        <v>1782040</v>
      </c>
      <c r="AS4089" s="1">
        <v>33</v>
      </c>
      <c r="AT4089" s="45">
        <v>0.85</v>
      </c>
      <c r="AU4089" s="36">
        <v>267306</v>
      </c>
      <c r="AV4089" s="36">
        <v>294216</v>
      </c>
      <c r="AW4089" s="1"/>
      <c r="AX4089" s="2"/>
      <c r="AY4089" s="1"/>
      <c r="AZ4089" s="1"/>
      <c r="BA4089" s="36"/>
      <c r="BB4089" s="2"/>
      <c r="BC4089" s="1"/>
      <c r="BD4089" s="1"/>
      <c r="BE4089" s="36">
        <v>267306</v>
      </c>
      <c r="BF4089" s="36">
        <v>294216</v>
      </c>
      <c r="BG4089" s="1"/>
      <c r="BH4089" s="1"/>
      <c r="BI4089" s="1">
        <v>50</v>
      </c>
      <c r="BJ4089" s="1">
        <v>0</v>
      </c>
      <c r="BK4089" s="1">
        <v>0.03</v>
      </c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37" t="s">
        <v>76</v>
      </c>
    </row>
    <row r="4090" spans="1:77" x14ac:dyDescent="0.25">
      <c r="A4090" s="1">
        <v>4085</v>
      </c>
      <c r="B4090" s="1"/>
      <c r="C4090" s="1"/>
      <c r="D4090" s="1"/>
      <c r="E4090" s="1"/>
      <c r="F4090" s="1">
        <v>4085</v>
      </c>
      <c r="G4090" s="1" t="s">
        <v>67</v>
      </c>
      <c r="H4090" s="1">
        <v>46044</v>
      </c>
      <c r="M4090" s="1">
        <v>0</v>
      </c>
      <c r="N4090" s="1">
        <v>0</v>
      </c>
      <c r="O4090" s="1">
        <v>25.6</v>
      </c>
      <c r="P4090" s="2" t="s">
        <v>70</v>
      </c>
      <c r="Q4090" s="2">
        <v>25.6</v>
      </c>
      <c r="R4090" s="1"/>
      <c r="S4090" s="2">
        <v>250</v>
      </c>
      <c r="T4090" s="1"/>
      <c r="U4090" s="1"/>
      <c r="V4090" s="1"/>
      <c r="W4090" s="1"/>
      <c r="X4090" s="35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 t="s">
        <v>72</v>
      </c>
      <c r="AM4090" s="1" t="s">
        <v>73</v>
      </c>
      <c r="AN4090" s="2" t="s">
        <v>70</v>
      </c>
      <c r="AO4090" s="1">
        <v>102.4</v>
      </c>
      <c r="AP4090" s="1"/>
      <c r="AQ4090" s="2">
        <v>7450</v>
      </c>
      <c r="AR4090" s="36">
        <v>762880</v>
      </c>
      <c r="AS4090" s="1">
        <v>34</v>
      </c>
      <c r="AT4090" s="45">
        <v>0.85</v>
      </c>
      <c r="AU4090" s="36">
        <v>114432</v>
      </c>
      <c r="AV4090" s="36">
        <v>120832</v>
      </c>
      <c r="AW4090" s="1"/>
      <c r="AX4090" s="2"/>
      <c r="AY4090" s="1"/>
      <c r="AZ4090" s="1"/>
      <c r="BA4090" s="36"/>
      <c r="BB4090" s="2"/>
      <c r="BC4090" s="1"/>
      <c r="BD4090" s="1"/>
      <c r="BE4090" s="36">
        <v>114432</v>
      </c>
      <c r="BF4090" s="36">
        <v>120832</v>
      </c>
      <c r="BG4090" s="1"/>
      <c r="BH4090" s="1"/>
      <c r="BI4090" s="1">
        <v>50</v>
      </c>
      <c r="BJ4090" s="1">
        <v>0</v>
      </c>
      <c r="BK4090" s="1">
        <v>0.03</v>
      </c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37" t="s">
        <v>76</v>
      </c>
    </row>
    <row r="4091" spans="1:77" x14ac:dyDescent="0.25">
      <c r="A4091" s="1">
        <v>4086</v>
      </c>
      <c r="B4091" s="1"/>
      <c r="C4091" s="1"/>
      <c r="D4091" s="1"/>
      <c r="E4091" s="1"/>
      <c r="F4091" s="1">
        <v>4086</v>
      </c>
      <c r="G4091" s="1" t="s">
        <v>67</v>
      </c>
      <c r="H4091" s="1">
        <v>46239</v>
      </c>
      <c r="M4091" s="1">
        <v>0</v>
      </c>
      <c r="N4091" s="1">
        <v>0</v>
      </c>
      <c r="O4091" s="1">
        <v>27.6</v>
      </c>
      <c r="P4091" s="2" t="s">
        <v>70</v>
      </c>
      <c r="Q4091" s="2">
        <v>27.6</v>
      </c>
      <c r="R4091" s="1"/>
      <c r="S4091" s="2">
        <v>250</v>
      </c>
      <c r="T4091" s="1"/>
      <c r="U4091" s="1"/>
      <c r="V4091" s="1"/>
      <c r="W4091" s="1"/>
      <c r="X4091" s="35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 t="s">
        <v>72</v>
      </c>
      <c r="AM4091" s="1" t="s">
        <v>73</v>
      </c>
      <c r="AN4091" s="2" t="s">
        <v>70</v>
      </c>
      <c r="AO4091" s="1">
        <v>110.4</v>
      </c>
      <c r="AP4091" s="1"/>
      <c r="AQ4091" s="2">
        <v>7450</v>
      </c>
      <c r="AR4091" s="36">
        <v>822480</v>
      </c>
      <c r="AS4091" s="1">
        <v>34</v>
      </c>
      <c r="AT4091" s="45">
        <v>0.85</v>
      </c>
      <c r="AU4091" s="36">
        <v>123372</v>
      </c>
      <c r="AV4091" s="36">
        <v>130272</v>
      </c>
      <c r="AW4091" s="1"/>
      <c r="AX4091" s="2"/>
      <c r="AY4091" s="1"/>
      <c r="AZ4091" s="1"/>
      <c r="BA4091" s="36"/>
      <c r="BB4091" s="2"/>
      <c r="BC4091" s="1"/>
      <c r="BD4091" s="1"/>
      <c r="BE4091" s="36">
        <v>123372</v>
      </c>
      <c r="BF4091" s="36">
        <v>130272</v>
      </c>
      <c r="BG4091" s="1"/>
      <c r="BH4091" s="1"/>
      <c r="BI4091" s="1">
        <v>50</v>
      </c>
      <c r="BJ4091" s="1">
        <v>0</v>
      </c>
      <c r="BK4091" s="1">
        <v>0.03</v>
      </c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37" t="s">
        <v>76</v>
      </c>
    </row>
    <row r="4092" spans="1:77" x14ac:dyDescent="0.25">
      <c r="A4092" s="1">
        <v>4087</v>
      </c>
      <c r="B4092" s="1"/>
      <c r="C4092" s="1"/>
      <c r="D4092" s="1"/>
      <c r="E4092" s="1"/>
      <c r="F4092" s="1">
        <v>4087</v>
      </c>
      <c r="G4092" s="1" t="s">
        <v>67</v>
      </c>
      <c r="H4092" s="1">
        <v>46243</v>
      </c>
      <c r="M4092" s="1">
        <v>0</v>
      </c>
      <c r="N4092" s="1">
        <v>1</v>
      </c>
      <c r="O4092" s="1">
        <v>12.5</v>
      </c>
      <c r="P4092" s="2" t="s">
        <v>70</v>
      </c>
      <c r="Q4092" s="2">
        <v>112.5</v>
      </c>
      <c r="R4092" s="1"/>
      <c r="S4092" s="2">
        <v>450</v>
      </c>
      <c r="T4092" s="1"/>
      <c r="U4092" s="1"/>
      <c r="V4092" s="1"/>
      <c r="W4092" s="1"/>
      <c r="X4092" s="35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 t="s">
        <v>72</v>
      </c>
      <c r="AM4092" s="1" t="s">
        <v>73</v>
      </c>
      <c r="AN4092" s="2" t="s">
        <v>70</v>
      </c>
      <c r="AO4092" s="1">
        <v>450</v>
      </c>
      <c r="AP4092" s="1"/>
      <c r="AQ4092" s="2">
        <v>7450</v>
      </c>
      <c r="AR4092" s="36">
        <v>3352500</v>
      </c>
      <c r="AS4092" s="1">
        <v>34</v>
      </c>
      <c r="AT4092" s="45">
        <v>0.85</v>
      </c>
      <c r="AU4092" s="36">
        <v>502875</v>
      </c>
      <c r="AV4092" s="36">
        <v>553500</v>
      </c>
      <c r="AW4092" s="1"/>
      <c r="AX4092" s="2"/>
      <c r="AY4092" s="1"/>
      <c r="AZ4092" s="1"/>
      <c r="BA4092" s="36"/>
      <c r="BB4092" s="2"/>
      <c r="BC4092" s="1"/>
      <c r="BD4092" s="1"/>
      <c r="BE4092" s="36">
        <v>502875</v>
      </c>
      <c r="BF4092" s="36">
        <v>553500</v>
      </c>
      <c r="BG4092" s="1"/>
      <c r="BH4092" s="1"/>
      <c r="BI4092" s="1">
        <v>50</v>
      </c>
      <c r="BJ4092" s="1">
        <v>0</v>
      </c>
      <c r="BK4092" s="1">
        <v>0.03</v>
      </c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37" t="s">
        <v>76</v>
      </c>
    </row>
    <row r="4093" spans="1:77" x14ac:dyDescent="0.25">
      <c r="A4093" s="1">
        <v>4088</v>
      </c>
      <c r="B4093" s="1"/>
      <c r="C4093" s="1"/>
      <c r="D4093" s="1"/>
      <c r="E4093" s="1"/>
      <c r="F4093" s="1">
        <v>4088</v>
      </c>
      <c r="G4093" s="1" t="s">
        <v>67</v>
      </c>
      <c r="H4093" s="1">
        <v>46244</v>
      </c>
      <c r="M4093" s="1">
        <v>0</v>
      </c>
      <c r="N4093" s="1">
        <v>0</v>
      </c>
      <c r="O4093" s="1">
        <v>81.900000000000006</v>
      </c>
      <c r="P4093" s="2" t="s">
        <v>70</v>
      </c>
      <c r="Q4093" s="2">
        <v>81.900000000000006</v>
      </c>
      <c r="R4093" s="1"/>
      <c r="S4093" s="2">
        <v>450</v>
      </c>
      <c r="T4093" s="1"/>
      <c r="U4093" s="1"/>
      <c r="V4093" s="1"/>
      <c r="W4093" s="1"/>
      <c r="X4093" s="35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 t="s">
        <v>72</v>
      </c>
      <c r="AM4093" s="1" t="s">
        <v>73</v>
      </c>
      <c r="AN4093" s="2" t="s">
        <v>70</v>
      </c>
      <c r="AO4093" s="1">
        <v>327.60000000000002</v>
      </c>
      <c r="AP4093" s="1"/>
      <c r="AQ4093" s="2">
        <v>7450</v>
      </c>
      <c r="AR4093" s="36">
        <v>2440620</v>
      </c>
      <c r="AS4093" s="1">
        <v>36</v>
      </c>
      <c r="AT4093" s="47">
        <v>0.85</v>
      </c>
      <c r="AU4093" s="36">
        <v>366093</v>
      </c>
      <c r="AV4093" s="36">
        <v>402948</v>
      </c>
      <c r="AW4093" s="1"/>
      <c r="AX4093" s="2"/>
      <c r="AY4093" s="1"/>
      <c r="AZ4093" s="1"/>
      <c r="BA4093" s="36"/>
      <c r="BB4093" s="2"/>
      <c r="BC4093" s="1"/>
      <c r="BD4093" s="1"/>
      <c r="BE4093" s="36">
        <v>366093</v>
      </c>
      <c r="BF4093" s="36">
        <v>402948</v>
      </c>
      <c r="BG4093" s="1"/>
      <c r="BH4093" s="1"/>
      <c r="BI4093" s="1">
        <v>50</v>
      </c>
      <c r="BJ4093" s="1">
        <v>0</v>
      </c>
      <c r="BK4093" s="1">
        <v>0.03</v>
      </c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37" t="s">
        <v>76</v>
      </c>
    </row>
    <row r="4094" spans="1:77" x14ac:dyDescent="0.25">
      <c r="A4094" s="1">
        <v>4089</v>
      </c>
      <c r="B4094" s="1"/>
      <c r="C4094" s="1"/>
      <c r="D4094" s="1"/>
      <c r="E4094" s="1"/>
      <c r="F4094" s="1">
        <v>4089</v>
      </c>
      <c r="G4094" s="1" t="s">
        <v>67</v>
      </c>
      <c r="H4094" s="1">
        <v>46564</v>
      </c>
      <c r="M4094" s="1">
        <v>0</v>
      </c>
      <c r="N4094" s="1">
        <v>0</v>
      </c>
      <c r="O4094" s="1">
        <v>88.6</v>
      </c>
      <c r="P4094" s="2" t="s">
        <v>70</v>
      </c>
      <c r="Q4094" s="2">
        <v>88.6</v>
      </c>
      <c r="R4094" s="1"/>
      <c r="S4094" s="2">
        <v>300</v>
      </c>
      <c r="T4094" s="1"/>
      <c r="U4094" s="1"/>
      <c r="V4094" s="1"/>
      <c r="W4094" s="1"/>
      <c r="X4094" s="35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 t="s">
        <v>72</v>
      </c>
      <c r="AM4094" s="1" t="s">
        <v>74</v>
      </c>
      <c r="AN4094" s="2" t="s">
        <v>70</v>
      </c>
      <c r="AO4094" s="1">
        <v>354.4</v>
      </c>
      <c r="AP4094" s="1"/>
      <c r="AQ4094" s="2">
        <v>7650</v>
      </c>
      <c r="AR4094" s="36">
        <v>2711160</v>
      </c>
      <c r="AS4094" s="1">
        <v>11</v>
      </c>
      <c r="AT4094" s="45">
        <v>0.45</v>
      </c>
      <c r="AU4094" s="36">
        <v>1491138</v>
      </c>
      <c r="AV4094" s="36">
        <v>1517718</v>
      </c>
      <c r="AW4094" s="1"/>
      <c r="AX4094" s="2"/>
      <c r="AY4094" s="1"/>
      <c r="AZ4094" s="1"/>
      <c r="BA4094" s="36"/>
      <c r="BB4094" s="2"/>
      <c r="BC4094" s="1"/>
      <c r="BD4094" s="1"/>
      <c r="BE4094" s="36">
        <v>1491138</v>
      </c>
      <c r="BF4094" s="36">
        <v>1517718</v>
      </c>
      <c r="BG4094" s="1"/>
      <c r="BH4094" s="1"/>
      <c r="BI4094" s="1">
        <v>50</v>
      </c>
      <c r="BJ4094" s="1">
        <v>0</v>
      </c>
      <c r="BK4094" s="1">
        <v>0.03</v>
      </c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37" t="s">
        <v>76</v>
      </c>
    </row>
    <row r="4095" spans="1:77" x14ac:dyDescent="0.25">
      <c r="A4095" s="1">
        <v>4090</v>
      </c>
      <c r="B4095" s="1"/>
      <c r="C4095" s="1"/>
      <c r="D4095" s="1"/>
      <c r="E4095" s="1"/>
      <c r="F4095" s="1">
        <v>4090</v>
      </c>
      <c r="G4095" s="1" t="s">
        <v>67</v>
      </c>
      <c r="H4095" s="1">
        <v>46646</v>
      </c>
      <c r="M4095" s="1">
        <v>0</v>
      </c>
      <c r="N4095" s="1">
        <v>0</v>
      </c>
      <c r="O4095" s="1">
        <v>79.8</v>
      </c>
      <c r="P4095" s="2" t="s">
        <v>70</v>
      </c>
      <c r="Q4095" s="2">
        <v>79.8</v>
      </c>
      <c r="R4095" s="1"/>
      <c r="S4095" s="2">
        <v>300</v>
      </c>
      <c r="T4095" s="1"/>
      <c r="U4095" s="1"/>
      <c r="V4095" s="1"/>
      <c r="W4095" s="1"/>
      <c r="X4095" s="35"/>
      <c r="Y4095" s="1"/>
      <c r="Z4095" s="1"/>
      <c r="AA4095" s="1"/>
      <c r="AB4095" s="1"/>
      <c r="AC4095" s="1"/>
      <c r="AD4095" s="1"/>
      <c r="AE4095" s="1"/>
      <c r="AF4095" s="1"/>
      <c r="AG4095" s="1"/>
      <c r="AH4095" s="1"/>
      <c r="AI4095" s="1"/>
      <c r="AJ4095" s="1"/>
      <c r="AK4095" s="1"/>
      <c r="AL4095" s="1" t="s">
        <v>72</v>
      </c>
      <c r="AM4095" s="1" t="s">
        <v>75</v>
      </c>
      <c r="AN4095" s="2" t="s">
        <v>70</v>
      </c>
      <c r="AO4095" s="1">
        <v>319.2</v>
      </c>
      <c r="AP4095" s="1"/>
      <c r="AQ4095" s="2">
        <v>8050</v>
      </c>
      <c r="AR4095" s="36">
        <v>2569560</v>
      </c>
      <c r="AS4095" s="1">
        <v>34</v>
      </c>
      <c r="AT4095" s="45">
        <v>0.57999999999999996</v>
      </c>
      <c r="AU4095" s="36">
        <v>1079215.2000000002</v>
      </c>
      <c r="AV4095" s="36">
        <v>1103155.2000000002</v>
      </c>
      <c r="AW4095" s="1"/>
      <c r="AX4095" s="2"/>
      <c r="AY4095" s="1"/>
      <c r="AZ4095" s="1"/>
      <c r="BA4095" s="36"/>
      <c r="BB4095" s="2"/>
      <c r="BC4095" s="1"/>
      <c r="BD4095" s="1"/>
      <c r="BE4095" s="36">
        <v>1079215.2000000002</v>
      </c>
      <c r="BF4095" s="36">
        <v>1103155.2000000002</v>
      </c>
      <c r="BG4095" s="1"/>
      <c r="BH4095" s="1"/>
      <c r="BI4095" s="1">
        <v>50</v>
      </c>
      <c r="BJ4095" s="1">
        <v>0</v>
      </c>
      <c r="BK4095" s="1">
        <v>0.03</v>
      </c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37" t="s">
        <v>76</v>
      </c>
    </row>
    <row r="4096" spans="1:77" x14ac:dyDescent="0.25">
      <c r="A4096" s="1">
        <v>4091</v>
      </c>
      <c r="B4096" s="1"/>
      <c r="C4096" s="1"/>
      <c r="D4096" s="1"/>
      <c r="E4096" s="1"/>
      <c r="F4096" s="1">
        <v>4091</v>
      </c>
      <c r="G4096" s="1" t="s">
        <v>67</v>
      </c>
      <c r="H4096" s="1">
        <v>46701</v>
      </c>
      <c r="M4096" s="1">
        <v>0</v>
      </c>
      <c r="N4096" s="1">
        <v>0</v>
      </c>
      <c r="O4096" s="1">
        <v>46.5</v>
      </c>
      <c r="P4096" s="2" t="s">
        <v>70</v>
      </c>
      <c r="Q4096" s="2">
        <v>46.5</v>
      </c>
      <c r="R4096" s="1"/>
      <c r="S4096" s="2">
        <v>250</v>
      </c>
      <c r="T4096" s="1"/>
      <c r="U4096" s="1"/>
      <c r="V4096" s="1"/>
      <c r="W4096" s="1"/>
      <c r="X4096" s="35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 t="s">
        <v>72</v>
      </c>
      <c r="AM4096" s="1" t="s">
        <v>74</v>
      </c>
      <c r="AN4096" s="2" t="s">
        <v>70</v>
      </c>
      <c r="AO4096" s="1">
        <v>186</v>
      </c>
      <c r="AP4096" s="1"/>
      <c r="AQ4096" s="2">
        <v>7650</v>
      </c>
      <c r="AR4096" s="36">
        <v>1422900</v>
      </c>
      <c r="AS4096" s="1">
        <v>8</v>
      </c>
      <c r="AT4096" s="45">
        <v>0.3</v>
      </c>
      <c r="AU4096" s="36">
        <v>996030</v>
      </c>
      <c r="AV4096" s="36" t="e">
        <v>#NAME?</v>
      </c>
      <c r="AW4096" s="1"/>
      <c r="AX4096" s="2"/>
      <c r="AY4096" s="1"/>
      <c r="AZ4096" s="1"/>
      <c r="BA4096" s="36"/>
      <c r="BB4096" s="2"/>
      <c r="BC4096" s="1"/>
      <c r="BD4096" s="1"/>
      <c r="BE4096" s="36">
        <v>996030</v>
      </c>
      <c r="BF4096" s="36" t="e">
        <v>#NAME?</v>
      </c>
      <c r="BG4096" s="1"/>
      <c r="BH4096" s="1"/>
      <c r="BI4096" s="1">
        <v>50</v>
      </c>
      <c r="BJ4096" s="1">
        <v>0</v>
      </c>
      <c r="BK4096" s="1">
        <v>0.03</v>
      </c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37" t="s">
        <v>76</v>
      </c>
    </row>
    <row r="4097" spans="1:77" x14ac:dyDescent="0.25">
      <c r="A4097" s="1">
        <v>4092</v>
      </c>
      <c r="B4097" s="1"/>
      <c r="C4097" s="1"/>
      <c r="D4097" s="1"/>
      <c r="E4097" s="1"/>
      <c r="F4097" s="1">
        <v>4092</v>
      </c>
      <c r="G4097" s="1" t="s">
        <v>67</v>
      </c>
      <c r="H4097" s="1">
        <v>46702</v>
      </c>
      <c r="M4097" s="1">
        <v>0</v>
      </c>
      <c r="N4097" s="1">
        <v>0</v>
      </c>
      <c r="O4097" s="1">
        <v>46.5</v>
      </c>
      <c r="P4097" s="2" t="s">
        <v>70</v>
      </c>
      <c r="Q4097" s="2">
        <v>46.5</v>
      </c>
      <c r="R4097" s="1"/>
      <c r="S4097" s="2">
        <v>250</v>
      </c>
      <c r="T4097" s="1"/>
      <c r="U4097" s="1"/>
      <c r="V4097" s="1"/>
      <c r="W4097" s="1"/>
      <c r="X4097" s="35"/>
      <c r="Y4097" s="1"/>
      <c r="Z4097" s="1"/>
      <c r="AA4097" s="1"/>
      <c r="AB4097" s="1"/>
      <c r="AC4097" s="1"/>
      <c r="AD4097" s="1"/>
      <c r="AE4097" s="1"/>
      <c r="AF4097" s="1"/>
      <c r="AG4097" s="1"/>
      <c r="AH4097" s="1"/>
      <c r="AI4097" s="1"/>
      <c r="AJ4097" s="1"/>
      <c r="AK4097" s="1"/>
      <c r="AL4097" s="1" t="s">
        <v>72</v>
      </c>
      <c r="AM4097" s="1" t="s">
        <v>74</v>
      </c>
      <c r="AN4097" s="2" t="s">
        <v>70</v>
      </c>
      <c r="AO4097" s="1">
        <v>186</v>
      </c>
      <c r="AP4097" s="1"/>
      <c r="AQ4097" s="2">
        <v>7650</v>
      </c>
      <c r="AR4097" s="36">
        <v>1422900</v>
      </c>
      <c r="AS4097" s="1">
        <v>9</v>
      </c>
      <c r="AT4097" s="45">
        <v>0.35</v>
      </c>
      <c r="AU4097" s="36">
        <v>924885</v>
      </c>
      <c r="AV4097" s="36">
        <v>936510</v>
      </c>
      <c r="AW4097" s="1"/>
      <c r="AX4097" s="2"/>
      <c r="AY4097" s="1"/>
      <c r="AZ4097" s="1"/>
      <c r="BA4097" s="36"/>
      <c r="BB4097" s="2"/>
      <c r="BC4097" s="1"/>
      <c r="BD4097" s="1"/>
      <c r="BE4097" s="36">
        <v>924885</v>
      </c>
      <c r="BF4097" s="36">
        <v>936510</v>
      </c>
      <c r="BG4097" s="1"/>
      <c r="BH4097" s="1"/>
      <c r="BI4097" s="1">
        <v>50</v>
      </c>
      <c r="BJ4097" s="1">
        <v>0</v>
      </c>
      <c r="BK4097" s="1">
        <v>0.03</v>
      </c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37" t="s">
        <v>76</v>
      </c>
    </row>
    <row r="4098" spans="1:77" x14ac:dyDescent="0.25">
      <c r="A4098" s="1">
        <v>4093</v>
      </c>
      <c r="B4098" s="1"/>
      <c r="C4098" s="1"/>
      <c r="D4098" s="1"/>
      <c r="E4098" s="1"/>
      <c r="F4098" s="1">
        <v>4093</v>
      </c>
      <c r="G4098" s="1" t="s">
        <v>67</v>
      </c>
      <c r="H4098" s="1">
        <v>46715</v>
      </c>
      <c r="M4098" s="1">
        <v>0</v>
      </c>
      <c r="N4098" s="1">
        <v>1</v>
      </c>
      <c r="O4098" s="1">
        <v>39.799999999999997</v>
      </c>
      <c r="P4098" s="2" t="s">
        <v>70</v>
      </c>
      <c r="Q4098" s="2">
        <v>139.80000000000001</v>
      </c>
      <c r="R4098" s="1"/>
      <c r="S4098" s="2">
        <v>310</v>
      </c>
      <c r="T4098" s="1"/>
      <c r="U4098" s="1"/>
      <c r="V4098" s="1"/>
      <c r="W4098" s="1"/>
      <c r="X4098" s="35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 t="s">
        <v>72</v>
      </c>
      <c r="AM4098" s="1" t="s">
        <v>75</v>
      </c>
      <c r="AN4098" s="2" t="s">
        <v>70</v>
      </c>
      <c r="AO4098" s="1">
        <v>559.20000000000005</v>
      </c>
      <c r="AP4098" s="1"/>
      <c r="AQ4098" s="2">
        <v>8050</v>
      </c>
      <c r="AR4098" s="36">
        <v>4501560</v>
      </c>
      <c r="AS4098" s="1">
        <v>30</v>
      </c>
      <c r="AT4098" s="45">
        <v>0.5</v>
      </c>
      <c r="AU4098" s="36">
        <v>2250780</v>
      </c>
      <c r="AV4098" s="36">
        <v>2294118</v>
      </c>
      <c r="AW4098" s="1"/>
      <c r="AX4098" s="2"/>
      <c r="AY4098" s="1"/>
      <c r="AZ4098" s="1"/>
      <c r="BA4098" s="36"/>
      <c r="BB4098" s="2"/>
      <c r="BC4098" s="1"/>
      <c r="BD4098" s="1"/>
      <c r="BE4098" s="36">
        <v>2250780</v>
      </c>
      <c r="BF4098" s="36">
        <v>2294118</v>
      </c>
      <c r="BG4098" s="1"/>
      <c r="BH4098" s="1"/>
      <c r="BI4098" s="1">
        <v>50</v>
      </c>
      <c r="BJ4098" s="1">
        <v>0</v>
      </c>
      <c r="BK4098" s="1">
        <v>0.03</v>
      </c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37" t="s">
        <v>76</v>
      </c>
    </row>
    <row r="4099" spans="1:77" x14ac:dyDescent="0.25">
      <c r="A4099" s="1">
        <v>4094</v>
      </c>
      <c r="B4099" s="1"/>
      <c r="C4099" s="1"/>
      <c r="D4099" s="1"/>
      <c r="E4099" s="1"/>
      <c r="F4099" s="1">
        <v>4094</v>
      </c>
      <c r="G4099" s="1" t="s">
        <v>67</v>
      </c>
      <c r="H4099" s="1">
        <v>46716</v>
      </c>
      <c r="M4099" s="1">
        <v>0</v>
      </c>
      <c r="N4099" s="1">
        <v>1</v>
      </c>
      <c r="O4099" s="1">
        <v>40.4</v>
      </c>
      <c r="P4099" s="2" t="s">
        <v>70</v>
      </c>
      <c r="Q4099" s="2">
        <v>140.4</v>
      </c>
      <c r="R4099" s="1"/>
      <c r="S4099" s="2">
        <v>310</v>
      </c>
      <c r="T4099" s="1"/>
      <c r="U4099" s="1"/>
      <c r="V4099" s="1"/>
      <c r="W4099" s="1"/>
      <c r="X4099" s="35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 t="s">
        <v>72</v>
      </c>
      <c r="AM4099" s="1" t="s">
        <v>75</v>
      </c>
      <c r="AN4099" s="2" t="s">
        <v>70</v>
      </c>
      <c r="AO4099" s="1">
        <v>561.6</v>
      </c>
      <c r="AP4099" s="1"/>
      <c r="AQ4099" s="2">
        <v>8050</v>
      </c>
      <c r="AR4099" s="36">
        <v>4520880</v>
      </c>
      <c r="AS4099" s="1">
        <v>34</v>
      </c>
      <c r="AT4099" s="45">
        <v>0.57999999999999996</v>
      </c>
      <c r="AU4099" s="36">
        <v>1898769.6</v>
      </c>
      <c r="AV4099" s="36">
        <v>1942293.6</v>
      </c>
      <c r="AW4099" s="1"/>
      <c r="AX4099" s="2"/>
      <c r="AY4099" s="1"/>
      <c r="AZ4099" s="1"/>
      <c r="BA4099" s="36"/>
      <c r="BB4099" s="2"/>
      <c r="BC4099" s="1"/>
      <c r="BD4099" s="1"/>
      <c r="BE4099" s="36">
        <v>1898769.6</v>
      </c>
      <c r="BF4099" s="36">
        <v>1942293.6</v>
      </c>
      <c r="BG4099" s="1"/>
      <c r="BH4099" s="1"/>
      <c r="BI4099" s="1">
        <v>50</v>
      </c>
      <c r="BJ4099" s="1">
        <v>0</v>
      </c>
      <c r="BK4099" s="1">
        <v>0.03</v>
      </c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37" t="s">
        <v>76</v>
      </c>
    </row>
    <row r="4100" spans="1:77" x14ac:dyDescent="0.25">
      <c r="A4100" s="1">
        <v>4095</v>
      </c>
      <c r="B4100" s="1"/>
      <c r="C4100" s="1"/>
      <c r="D4100" s="1"/>
      <c r="E4100" s="1"/>
      <c r="F4100" s="1">
        <v>4095</v>
      </c>
      <c r="G4100" s="1" t="s">
        <v>67</v>
      </c>
      <c r="H4100" s="1">
        <v>46742</v>
      </c>
      <c r="M4100" s="1">
        <v>0</v>
      </c>
      <c r="N4100" s="1">
        <v>0</v>
      </c>
      <c r="O4100" s="1">
        <v>43.9</v>
      </c>
      <c r="P4100" s="2" t="s">
        <v>70</v>
      </c>
      <c r="Q4100" s="2">
        <v>43.9</v>
      </c>
      <c r="R4100" s="1"/>
      <c r="S4100" s="2">
        <v>250</v>
      </c>
      <c r="T4100" s="1"/>
      <c r="U4100" s="1"/>
      <c r="V4100" s="1"/>
      <c r="W4100" s="1"/>
      <c r="X4100" s="35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 t="s">
        <v>72</v>
      </c>
      <c r="AM4100" s="1" t="s">
        <v>74</v>
      </c>
      <c r="AN4100" s="2" t="s">
        <v>70</v>
      </c>
      <c r="AO4100" s="1">
        <v>175.6</v>
      </c>
      <c r="AP4100" s="1"/>
      <c r="AQ4100" s="2">
        <v>7650</v>
      </c>
      <c r="AR4100" s="36">
        <v>1343340</v>
      </c>
      <c r="AS4100" s="1">
        <v>33</v>
      </c>
      <c r="AT4100" s="45">
        <v>0.93</v>
      </c>
      <c r="AU4100" s="36">
        <v>94033.800000000047</v>
      </c>
      <c r="AV4100" s="36">
        <v>105008.80000000005</v>
      </c>
      <c r="AW4100" s="1"/>
      <c r="AX4100" s="2"/>
      <c r="AY4100" s="1"/>
      <c r="AZ4100" s="1"/>
      <c r="BA4100" s="36"/>
      <c r="BB4100" s="2"/>
      <c r="BC4100" s="1"/>
      <c r="BD4100" s="1"/>
      <c r="BE4100" s="36">
        <v>94033.800000000047</v>
      </c>
      <c r="BF4100" s="36">
        <v>105008.80000000005</v>
      </c>
      <c r="BG4100" s="1"/>
      <c r="BH4100" s="1"/>
      <c r="BI4100" s="1">
        <v>50</v>
      </c>
      <c r="BJ4100" s="1">
        <v>0</v>
      </c>
      <c r="BK4100" s="1">
        <v>0.03</v>
      </c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37" t="s">
        <v>76</v>
      </c>
    </row>
    <row r="4101" spans="1:77" x14ac:dyDescent="0.25">
      <c r="A4101" s="1">
        <v>4096</v>
      </c>
      <c r="B4101" s="1"/>
      <c r="C4101" s="1"/>
      <c r="D4101" s="1"/>
      <c r="E4101" s="1"/>
      <c r="F4101" s="1">
        <v>4096</v>
      </c>
      <c r="G4101" s="1" t="s">
        <v>67</v>
      </c>
      <c r="H4101" s="1">
        <v>46743</v>
      </c>
      <c r="M4101" s="1">
        <v>0</v>
      </c>
      <c r="N4101" s="1">
        <v>0</v>
      </c>
      <c r="O4101" s="1">
        <v>43.9</v>
      </c>
      <c r="P4101" s="2" t="s">
        <v>70</v>
      </c>
      <c r="Q4101" s="2">
        <v>43.9</v>
      </c>
      <c r="R4101" s="1"/>
      <c r="S4101" s="2">
        <v>250</v>
      </c>
      <c r="T4101" s="1"/>
      <c r="U4101" s="1"/>
      <c r="V4101" s="1"/>
      <c r="W4101" s="1"/>
      <c r="X4101" s="35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 t="s">
        <v>72</v>
      </c>
      <c r="AM4101" s="1" t="s">
        <v>74</v>
      </c>
      <c r="AN4101" s="2" t="s">
        <v>70</v>
      </c>
      <c r="AO4101" s="1">
        <v>175.6</v>
      </c>
      <c r="AP4101" s="1"/>
      <c r="AQ4101" s="2">
        <v>7650</v>
      </c>
      <c r="AR4101" s="36">
        <v>1343340</v>
      </c>
      <c r="AS4101" s="1">
        <v>34</v>
      </c>
      <c r="AT4101" s="45">
        <v>0.93</v>
      </c>
      <c r="AU4101" s="36">
        <v>94033.800000000047</v>
      </c>
      <c r="AV4101" s="36">
        <v>105008.80000000005</v>
      </c>
      <c r="AW4101" s="1"/>
      <c r="AX4101" s="2"/>
      <c r="AY4101" s="1"/>
      <c r="AZ4101" s="1"/>
      <c r="BA4101" s="36"/>
      <c r="BB4101" s="2"/>
      <c r="BC4101" s="1"/>
      <c r="BD4101" s="1"/>
      <c r="BE4101" s="36">
        <v>94033.800000000047</v>
      </c>
      <c r="BF4101" s="36">
        <v>105008.80000000005</v>
      </c>
      <c r="BG4101" s="1"/>
      <c r="BH4101" s="1"/>
      <c r="BI4101" s="1">
        <v>50</v>
      </c>
      <c r="BJ4101" s="1">
        <v>0</v>
      </c>
      <c r="BK4101" s="1">
        <v>0.03</v>
      </c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37" t="s">
        <v>76</v>
      </c>
    </row>
    <row r="4102" spans="1:77" x14ac:dyDescent="0.25">
      <c r="A4102" s="1">
        <v>4097</v>
      </c>
      <c r="B4102" s="1"/>
      <c r="C4102" s="1"/>
      <c r="D4102" s="1"/>
      <c r="E4102" s="1"/>
      <c r="F4102" s="1">
        <v>4097</v>
      </c>
      <c r="G4102" s="1" t="s">
        <v>67</v>
      </c>
      <c r="H4102" s="1">
        <v>46744</v>
      </c>
      <c r="M4102" s="1">
        <v>0</v>
      </c>
      <c r="N4102" s="1">
        <v>0</v>
      </c>
      <c r="O4102" s="1">
        <v>43.9</v>
      </c>
      <c r="P4102" s="2" t="s">
        <v>70</v>
      </c>
      <c r="Q4102" s="2">
        <v>43.9</v>
      </c>
      <c r="R4102" s="1"/>
      <c r="S4102" s="2">
        <v>250</v>
      </c>
      <c r="T4102" s="1"/>
      <c r="U4102" s="1"/>
      <c r="V4102" s="1"/>
      <c r="W4102" s="1"/>
      <c r="X4102" s="35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 t="s">
        <v>72</v>
      </c>
      <c r="AM4102" s="1" t="s">
        <v>74</v>
      </c>
      <c r="AN4102" s="2" t="s">
        <v>70</v>
      </c>
      <c r="AO4102" s="1">
        <v>175.6</v>
      </c>
      <c r="AP4102" s="1"/>
      <c r="AQ4102" s="2">
        <v>7650</v>
      </c>
      <c r="AR4102" s="36">
        <v>1343340</v>
      </c>
      <c r="AS4102" s="1">
        <v>34</v>
      </c>
      <c r="AT4102" s="45">
        <v>0.93</v>
      </c>
      <c r="AU4102" s="36">
        <v>94033.800000000047</v>
      </c>
      <c r="AV4102" s="36">
        <v>105008.80000000005</v>
      </c>
      <c r="AW4102" s="1"/>
      <c r="AX4102" s="2"/>
      <c r="AY4102" s="1"/>
      <c r="AZ4102" s="1"/>
      <c r="BA4102" s="36"/>
      <c r="BB4102" s="2"/>
      <c r="BC4102" s="1"/>
      <c r="BD4102" s="1"/>
      <c r="BE4102" s="36">
        <v>94033.800000000047</v>
      </c>
      <c r="BF4102" s="36">
        <v>105008.80000000005</v>
      </c>
      <c r="BG4102" s="1"/>
      <c r="BH4102" s="1"/>
      <c r="BI4102" s="1">
        <v>50</v>
      </c>
      <c r="BJ4102" s="1">
        <v>0</v>
      </c>
      <c r="BK4102" s="1">
        <v>0.03</v>
      </c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37" t="s">
        <v>76</v>
      </c>
    </row>
    <row r="4103" spans="1:77" x14ac:dyDescent="0.25">
      <c r="A4103" s="1">
        <v>4098</v>
      </c>
      <c r="B4103" s="1"/>
      <c r="C4103" s="1"/>
      <c r="D4103" s="1"/>
      <c r="E4103" s="1"/>
      <c r="F4103" s="1">
        <v>4098</v>
      </c>
      <c r="G4103" s="1" t="s">
        <v>67</v>
      </c>
      <c r="H4103" s="1">
        <v>46745</v>
      </c>
      <c r="M4103" s="1">
        <v>0</v>
      </c>
      <c r="N4103" s="1">
        <v>0</v>
      </c>
      <c r="O4103" s="1">
        <v>42.3</v>
      </c>
      <c r="P4103" s="2" t="s">
        <v>70</v>
      </c>
      <c r="Q4103" s="2">
        <v>42.3</v>
      </c>
      <c r="R4103" s="1"/>
      <c r="S4103" s="2">
        <v>250</v>
      </c>
      <c r="T4103" s="1"/>
      <c r="U4103" s="1"/>
      <c r="V4103" s="1"/>
      <c r="W4103" s="1"/>
      <c r="X4103" s="35"/>
      <c r="Y4103" s="1"/>
      <c r="Z4103" s="1"/>
      <c r="AA4103" s="1"/>
      <c r="AB4103" s="1"/>
      <c r="AC4103" s="1"/>
      <c r="AD4103" s="1"/>
      <c r="AE4103" s="1"/>
      <c r="AF4103" s="1"/>
      <c r="AG4103" s="1"/>
      <c r="AH4103" s="1"/>
      <c r="AI4103" s="1"/>
      <c r="AJ4103" s="1"/>
      <c r="AK4103" s="1"/>
      <c r="AL4103" s="1" t="s">
        <v>72</v>
      </c>
      <c r="AM4103" s="1" t="s">
        <v>75</v>
      </c>
      <c r="AN4103" s="2" t="s">
        <v>70</v>
      </c>
      <c r="AO4103" s="1">
        <v>169.2</v>
      </c>
      <c r="AP4103" s="1"/>
      <c r="AQ4103" s="2">
        <v>8050</v>
      </c>
      <c r="AR4103" s="36">
        <v>1362060</v>
      </c>
      <c r="AS4103" s="1">
        <v>34</v>
      </c>
      <c r="AT4103" s="45">
        <v>0.57999999999999996</v>
      </c>
      <c r="AU4103" s="36">
        <v>572065.20000000007</v>
      </c>
      <c r="AV4103" s="36">
        <v>582640.20000000007</v>
      </c>
      <c r="AW4103" s="1"/>
      <c r="AX4103" s="2"/>
      <c r="AY4103" s="1"/>
      <c r="AZ4103" s="1"/>
      <c r="BA4103" s="36"/>
      <c r="BB4103" s="2"/>
      <c r="BC4103" s="1"/>
      <c r="BD4103" s="1"/>
      <c r="BE4103" s="36">
        <v>572065.20000000007</v>
      </c>
      <c r="BF4103" s="36">
        <v>582640.20000000007</v>
      </c>
      <c r="BG4103" s="1"/>
      <c r="BH4103" s="1"/>
      <c r="BI4103" s="1">
        <v>50</v>
      </c>
      <c r="BJ4103" s="1">
        <v>0</v>
      </c>
      <c r="BK4103" s="1">
        <v>0.03</v>
      </c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37" t="s">
        <v>76</v>
      </c>
    </row>
    <row r="4104" spans="1:77" x14ac:dyDescent="0.25">
      <c r="A4104" s="1">
        <v>4099</v>
      </c>
      <c r="B4104" s="1"/>
      <c r="C4104" s="1"/>
      <c r="D4104" s="1"/>
      <c r="E4104" s="1"/>
      <c r="F4104" s="1">
        <v>4099</v>
      </c>
      <c r="G4104" s="1" t="s">
        <v>67</v>
      </c>
      <c r="H4104" s="1">
        <v>46746</v>
      </c>
      <c r="M4104" s="1">
        <v>0</v>
      </c>
      <c r="N4104" s="1">
        <v>0</v>
      </c>
      <c r="O4104" s="1">
        <v>42.3</v>
      </c>
      <c r="P4104" s="2" t="s">
        <v>70</v>
      </c>
      <c r="Q4104" s="2">
        <v>42.3</v>
      </c>
      <c r="R4104" s="1"/>
      <c r="S4104" s="2">
        <v>250</v>
      </c>
      <c r="T4104" s="1"/>
      <c r="U4104" s="1"/>
      <c r="V4104" s="1"/>
      <c r="W4104" s="1"/>
      <c r="X4104" s="35"/>
      <c r="Y4104" s="1"/>
      <c r="Z4104" s="1"/>
      <c r="AA4104" s="1"/>
      <c r="AB4104" s="1"/>
      <c r="AC4104" s="1"/>
      <c r="AD4104" s="1"/>
      <c r="AE4104" s="1"/>
      <c r="AF4104" s="1"/>
      <c r="AG4104" s="1"/>
      <c r="AH4104" s="1"/>
      <c r="AI4104" s="1"/>
      <c r="AJ4104" s="1"/>
      <c r="AK4104" s="1"/>
      <c r="AL4104" s="1" t="s">
        <v>72</v>
      </c>
      <c r="AM4104" s="1" t="s">
        <v>75</v>
      </c>
      <c r="AN4104" s="2" t="s">
        <v>70</v>
      </c>
      <c r="AO4104" s="1">
        <v>169.2</v>
      </c>
      <c r="AP4104" s="1"/>
      <c r="AQ4104" s="2">
        <v>8050</v>
      </c>
      <c r="AR4104" s="36">
        <v>1362060</v>
      </c>
      <c r="AS4104" s="1">
        <v>33</v>
      </c>
      <c r="AT4104" s="45">
        <v>0.57999999999999996</v>
      </c>
      <c r="AU4104" s="36">
        <v>572065.20000000007</v>
      </c>
      <c r="AV4104" s="36">
        <v>582640.20000000007</v>
      </c>
      <c r="AW4104" s="1"/>
      <c r="AX4104" s="2"/>
      <c r="AY4104" s="1"/>
      <c r="AZ4104" s="1"/>
      <c r="BA4104" s="36"/>
      <c r="BB4104" s="2"/>
      <c r="BC4104" s="1"/>
      <c r="BD4104" s="1"/>
      <c r="BE4104" s="36">
        <v>572065.20000000007</v>
      </c>
      <c r="BF4104" s="36">
        <v>582640.20000000007</v>
      </c>
      <c r="BG4104" s="1"/>
      <c r="BH4104" s="1"/>
      <c r="BI4104" s="1">
        <v>50</v>
      </c>
      <c r="BJ4104" s="1">
        <v>0</v>
      </c>
      <c r="BK4104" s="1">
        <v>0.03</v>
      </c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37" t="s">
        <v>76</v>
      </c>
    </row>
    <row r="4105" spans="1:77" x14ac:dyDescent="0.25">
      <c r="A4105" s="1">
        <v>4100</v>
      </c>
      <c r="B4105" s="1"/>
      <c r="C4105" s="1"/>
      <c r="D4105" s="1"/>
      <c r="E4105" s="1"/>
      <c r="F4105" s="1">
        <v>4100</v>
      </c>
      <c r="G4105" s="1" t="s">
        <v>67</v>
      </c>
      <c r="H4105" s="1">
        <v>46775</v>
      </c>
      <c r="M4105" s="1">
        <v>0</v>
      </c>
      <c r="N4105" s="1">
        <v>0</v>
      </c>
      <c r="O4105" s="1">
        <v>43.1</v>
      </c>
      <c r="P4105" s="2" t="s">
        <v>70</v>
      </c>
      <c r="Q4105" s="2">
        <v>43.1</v>
      </c>
      <c r="R4105" s="1"/>
      <c r="S4105" s="2">
        <v>300</v>
      </c>
      <c r="T4105" s="1"/>
      <c r="U4105" s="1"/>
      <c r="V4105" s="1"/>
      <c r="W4105" s="1"/>
      <c r="X4105" s="35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 t="s">
        <v>72</v>
      </c>
      <c r="AM4105" s="1" t="s">
        <v>75</v>
      </c>
      <c r="AN4105" s="2" t="s">
        <v>70</v>
      </c>
      <c r="AO4105" s="1">
        <v>172.4</v>
      </c>
      <c r="AP4105" s="1"/>
      <c r="AQ4105" s="2">
        <v>8050</v>
      </c>
      <c r="AR4105" s="36">
        <v>1387820</v>
      </c>
      <c r="AS4105" s="1">
        <v>27</v>
      </c>
      <c r="AT4105" s="45">
        <v>0.44</v>
      </c>
      <c r="AU4105" s="36">
        <v>777179.2</v>
      </c>
      <c r="AV4105" s="36">
        <v>790109.2</v>
      </c>
      <c r="AW4105" s="1"/>
      <c r="AX4105" s="2"/>
      <c r="AY4105" s="1"/>
      <c r="AZ4105" s="1"/>
      <c r="BA4105" s="36"/>
      <c r="BB4105" s="2"/>
      <c r="BC4105" s="1"/>
      <c r="BD4105" s="1"/>
      <c r="BE4105" s="36">
        <v>777179.2</v>
      </c>
      <c r="BF4105" s="36">
        <v>790109.2</v>
      </c>
      <c r="BG4105" s="1"/>
      <c r="BH4105" s="1"/>
      <c r="BI4105" s="1">
        <v>50</v>
      </c>
      <c r="BJ4105" s="1">
        <v>0</v>
      </c>
      <c r="BK4105" s="1">
        <v>0.03</v>
      </c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37" t="s">
        <v>76</v>
      </c>
    </row>
    <row r="4106" spans="1:77" x14ac:dyDescent="0.25">
      <c r="A4106" s="1">
        <v>4101</v>
      </c>
      <c r="B4106" s="1"/>
      <c r="C4106" s="1"/>
      <c r="D4106" s="1"/>
      <c r="E4106" s="1"/>
      <c r="F4106" s="1">
        <v>4101</v>
      </c>
      <c r="G4106" s="1" t="s">
        <v>67</v>
      </c>
      <c r="H4106" s="1">
        <v>46776</v>
      </c>
      <c r="M4106" s="1">
        <v>0</v>
      </c>
      <c r="N4106" s="1">
        <v>0</v>
      </c>
      <c r="O4106" s="1">
        <v>77.400000000000006</v>
      </c>
      <c r="P4106" s="2" t="s">
        <v>70</v>
      </c>
      <c r="Q4106" s="2">
        <v>77.400000000000006</v>
      </c>
      <c r="R4106" s="1"/>
      <c r="S4106" s="2">
        <v>300</v>
      </c>
      <c r="T4106" s="1"/>
      <c r="U4106" s="1"/>
      <c r="V4106" s="1"/>
      <c r="W4106" s="1"/>
      <c r="X4106" s="35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 t="s">
        <v>72</v>
      </c>
      <c r="AM4106" s="1" t="s">
        <v>73</v>
      </c>
      <c r="AN4106" s="2" t="s">
        <v>70</v>
      </c>
      <c r="AO4106" s="1">
        <v>309.60000000000002</v>
      </c>
      <c r="AP4106" s="1"/>
      <c r="AQ4106" s="2">
        <v>7450</v>
      </c>
      <c r="AR4106" s="36">
        <v>2306520</v>
      </c>
      <c r="AS4106" s="1">
        <v>29</v>
      </c>
      <c r="AT4106" s="45">
        <v>0.85</v>
      </c>
      <c r="AU4106" s="36">
        <v>345978</v>
      </c>
      <c r="AV4106" s="36">
        <v>369198</v>
      </c>
      <c r="AW4106" s="1"/>
      <c r="AX4106" s="2"/>
      <c r="AY4106" s="1"/>
      <c r="AZ4106" s="1"/>
      <c r="BA4106" s="36"/>
      <c r="BB4106" s="2"/>
      <c r="BC4106" s="1"/>
      <c r="BD4106" s="1"/>
      <c r="BE4106" s="36">
        <v>345978</v>
      </c>
      <c r="BF4106" s="36">
        <v>369198</v>
      </c>
      <c r="BG4106" s="1"/>
      <c r="BH4106" s="1"/>
      <c r="BI4106" s="1">
        <v>50</v>
      </c>
      <c r="BJ4106" s="1">
        <v>0</v>
      </c>
      <c r="BK4106" s="1">
        <v>0.03</v>
      </c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37" t="s">
        <v>76</v>
      </c>
    </row>
    <row r="4107" spans="1:77" x14ac:dyDescent="0.25">
      <c r="A4107" s="1">
        <v>4102</v>
      </c>
      <c r="B4107" s="1"/>
      <c r="C4107" s="1"/>
      <c r="D4107" s="1"/>
      <c r="E4107" s="1"/>
      <c r="F4107" s="1">
        <v>4102</v>
      </c>
      <c r="G4107" s="1" t="s">
        <v>67</v>
      </c>
      <c r="H4107" s="1">
        <v>46831</v>
      </c>
      <c r="M4107" s="1">
        <v>0</v>
      </c>
      <c r="N4107" s="1">
        <v>0</v>
      </c>
      <c r="O4107" s="1">
        <v>15.4</v>
      </c>
      <c r="P4107" s="2" t="s">
        <v>70</v>
      </c>
      <c r="Q4107" s="2">
        <v>15.4</v>
      </c>
      <c r="R4107" s="1"/>
      <c r="S4107" s="2">
        <v>450</v>
      </c>
      <c r="T4107" s="1"/>
      <c r="U4107" s="1"/>
      <c r="V4107" s="1"/>
      <c r="W4107" s="1"/>
      <c r="X4107" s="35"/>
      <c r="Y4107" s="1"/>
      <c r="Z4107" s="1"/>
      <c r="AA4107" s="1"/>
      <c r="AB4107" s="1"/>
      <c r="AC4107" s="1"/>
      <c r="AD4107" s="1"/>
      <c r="AE4107" s="1"/>
      <c r="AF4107" s="1"/>
      <c r="AG4107" s="1"/>
      <c r="AH4107" s="1"/>
      <c r="AI4107" s="1"/>
      <c r="AJ4107" s="1"/>
      <c r="AK4107" s="1"/>
      <c r="AL4107" s="1" t="s">
        <v>72</v>
      </c>
      <c r="AM4107" s="1" t="s">
        <v>73</v>
      </c>
      <c r="AN4107" s="2" t="s">
        <v>70</v>
      </c>
      <c r="AO4107" s="1">
        <v>61.6</v>
      </c>
      <c r="AP4107" s="1"/>
      <c r="AQ4107" s="2">
        <v>7450</v>
      </c>
      <c r="AR4107" s="36">
        <v>458920</v>
      </c>
      <c r="AS4107" s="1">
        <v>27</v>
      </c>
      <c r="AT4107" s="45">
        <v>0.85</v>
      </c>
      <c r="AU4107" s="36">
        <v>68838</v>
      </c>
      <c r="AV4107" s="36">
        <v>75768</v>
      </c>
      <c r="AW4107" s="1"/>
      <c r="AX4107" s="2"/>
      <c r="AY4107" s="1"/>
      <c r="AZ4107" s="1"/>
      <c r="BA4107" s="36"/>
      <c r="BB4107" s="2"/>
      <c r="BC4107" s="1"/>
      <c r="BD4107" s="1"/>
      <c r="BE4107" s="36">
        <v>68838</v>
      </c>
      <c r="BF4107" s="36">
        <v>75768</v>
      </c>
      <c r="BG4107" s="1"/>
      <c r="BH4107" s="1"/>
      <c r="BI4107" s="1">
        <v>50</v>
      </c>
      <c r="BJ4107" s="1">
        <v>0</v>
      </c>
      <c r="BK4107" s="1">
        <v>0.03</v>
      </c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37" t="s">
        <v>76</v>
      </c>
    </row>
    <row r="4108" spans="1:77" x14ac:dyDescent="0.25">
      <c r="A4108" s="1">
        <v>4103</v>
      </c>
      <c r="B4108" s="1"/>
      <c r="C4108" s="1"/>
      <c r="D4108" s="1"/>
      <c r="E4108" s="1"/>
      <c r="F4108" s="1">
        <v>4103</v>
      </c>
      <c r="G4108" s="1" t="s">
        <v>67</v>
      </c>
      <c r="H4108" s="1">
        <v>46931</v>
      </c>
      <c r="M4108" s="1">
        <v>0</v>
      </c>
      <c r="N4108" s="1">
        <v>0</v>
      </c>
      <c r="O4108" s="1">
        <v>82.8</v>
      </c>
      <c r="P4108" s="2" t="s">
        <v>70</v>
      </c>
      <c r="Q4108" s="2">
        <v>82.8</v>
      </c>
      <c r="R4108" s="1"/>
      <c r="S4108" s="2">
        <v>230</v>
      </c>
      <c r="T4108" s="1"/>
      <c r="U4108" s="1"/>
      <c r="V4108" s="1"/>
      <c r="W4108" s="1"/>
      <c r="X4108" s="35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 t="s">
        <v>72</v>
      </c>
      <c r="AM4108" s="1" t="s">
        <v>74</v>
      </c>
      <c r="AN4108" s="2" t="s">
        <v>70</v>
      </c>
      <c r="AO4108" s="1">
        <v>331.2</v>
      </c>
      <c r="AP4108" s="1"/>
      <c r="AQ4108" s="2">
        <v>7650</v>
      </c>
      <c r="AR4108" s="36">
        <v>2533680</v>
      </c>
      <c r="AS4108" s="1">
        <v>25</v>
      </c>
      <c r="AT4108" s="45">
        <v>0.93</v>
      </c>
      <c r="AU4108" s="36">
        <v>177357.60000000009</v>
      </c>
      <c r="AV4108" s="36">
        <v>196401.60000000009</v>
      </c>
      <c r="AW4108" s="1"/>
      <c r="AX4108" s="2"/>
      <c r="AY4108" s="1"/>
      <c r="AZ4108" s="1"/>
      <c r="BA4108" s="36"/>
      <c r="BB4108" s="2"/>
      <c r="BC4108" s="1"/>
      <c r="BD4108" s="1"/>
      <c r="BE4108" s="36">
        <v>177357.60000000009</v>
      </c>
      <c r="BF4108" s="36">
        <v>196401.60000000009</v>
      </c>
      <c r="BG4108" s="1"/>
      <c r="BH4108" s="1"/>
      <c r="BI4108" s="1">
        <v>50</v>
      </c>
      <c r="BJ4108" s="1">
        <v>0</v>
      </c>
      <c r="BK4108" s="1">
        <v>0.03</v>
      </c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37" t="s">
        <v>76</v>
      </c>
    </row>
    <row r="4109" spans="1:77" x14ac:dyDescent="0.25">
      <c r="A4109" s="1">
        <v>4104</v>
      </c>
      <c r="B4109" s="1"/>
      <c r="C4109" s="1"/>
      <c r="D4109" s="1"/>
      <c r="E4109" s="1"/>
      <c r="F4109" s="1">
        <v>4104</v>
      </c>
      <c r="G4109" s="1" t="s">
        <v>67</v>
      </c>
      <c r="H4109" s="1">
        <v>46973</v>
      </c>
      <c r="M4109" s="1">
        <v>0</v>
      </c>
      <c r="N4109" s="1">
        <v>2</v>
      </c>
      <c r="O4109" s="1">
        <v>29</v>
      </c>
      <c r="P4109" s="2" t="s">
        <v>70</v>
      </c>
      <c r="Q4109" s="2">
        <v>229</v>
      </c>
      <c r="R4109" s="1"/>
      <c r="S4109" s="2">
        <v>300</v>
      </c>
      <c r="T4109" s="1"/>
      <c r="U4109" s="1"/>
      <c r="V4109" s="1"/>
      <c r="W4109" s="1"/>
      <c r="X4109" s="35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 t="s">
        <v>72</v>
      </c>
      <c r="AM4109" s="1" t="s">
        <v>74</v>
      </c>
      <c r="AN4109" s="2" t="s">
        <v>70</v>
      </c>
      <c r="AO4109" s="1">
        <v>916</v>
      </c>
      <c r="AP4109" s="1"/>
      <c r="AQ4109" s="2">
        <v>7650</v>
      </c>
      <c r="AR4109" s="36">
        <v>7007400</v>
      </c>
      <c r="AS4109" s="1">
        <v>24</v>
      </c>
      <c r="AT4109" s="45">
        <v>0.93</v>
      </c>
      <c r="AU4109" s="36">
        <v>490518</v>
      </c>
      <c r="AV4109" s="36">
        <v>559218</v>
      </c>
      <c r="AW4109" s="1"/>
      <c r="AX4109" s="2"/>
      <c r="AY4109" s="1"/>
      <c r="AZ4109" s="1"/>
      <c r="BA4109" s="36"/>
      <c r="BB4109" s="2"/>
      <c r="BC4109" s="1"/>
      <c r="BD4109" s="1"/>
      <c r="BE4109" s="36">
        <v>490518</v>
      </c>
      <c r="BF4109" s="36">
        <v>559218</v>
      </c>
      <c r="BG4109" s="1"/>
      <c r="BH4109" s="1"/>
      <c r="BI4109" s="1">
        <v>50</v>
      </c>
      <c r="BJ4109" s="1">
        <v>0</v>
      </c>
      <c r="BK4109" s="1">
        <v>0.03</v>
      </c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37" t="s">
        <v>76</v>
      </c>
    </row>
    <row r="4110" spans="1:77" x14ac:dyDescent="0.25">
      <c r="A4110" s="1">
        <v>4105</v>
      </c>
      <c r="B4110" s="1"/>
      <c r="C4110" s="1"/>
      <c r="D4110" s="1"/>
      <c r="E4110" s="1"/>
      <c r="F4110" s="1">
        <v>4105</v>
      </c>
      <c r="G4110" s="1" t="s">
        <v>67</v>
      </c>
      <c r="H4110" s="1">
        <v>47019</v>
      </c>
      <c r="M4110" s="1">
        <v>0</v>
      </c>
      <c r="N4110" s="1">
        <v>1</v>
      </c>
      <c r="O4110" s="1">
        <v>65.2</v>
      </c>
      <c r="P4110" s="2" t="s">
        <v>70</v>
      </c>
      <c r="Q4110" s="2">
        <v>165.2</v>
      </c>
      <c r="R4110" s="1"/>
      <c r="S4110" s="2">
        <v>250</v>
      </c>
      <c r="T4110" s="1"/>
      <c r="U4110" s="1"/>
      <c r="V4110" s="1"/>
      <c r="W4110" s="1"/>
      <c r="X4110" s="35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 t="s">
        <v>72</v>
      </c>
      <c r="AM4110" s="1" t="s">
        <v>73</v>
      </c>
      <c r="AN4110" s="2" t="s">
        <v>70</v>
      </c>
      <c r="AO4110" s="1">
        <v>660.8</v>
      </c>
      <c r="AP4110" s="1"/>
      <c r="AQ4110" s="2">
        <v>7450</v>
      </c>
      <c r="AR4110" s="36">
        <v>4922960</v>
      </c>
      <c r="AS4110" s="1">
        <v>22</v>
      </c>
      <c r="AT4110" s="45">
        <v>0.8</v>
      </c>
      <c r="AU4110" s="36">
        <v>984592</v>
      </c>
      <c r="AV4110" s="36">
        <v>1025892</v>
      </c>
      <c r="AW4110" s="1"/>
      <c r="AX4110" s="2"/>
      <c r="AY4110" s="1"/>
      <c r="AZ4110" s="1"/>
      <c r="BA4110" s="36"/>
      <c r="BB4110" s="2"/>
      <c r="BC4110" s="1"/>
      <c r="BD4110" s="1"/>
      <c r="BE4110" s="36">
        <v>984592</v>
      </c>
      <c r="BF4110" s="36">
        <v>1025892</v>
      </c>
      <c r="BG4110" s="1"/>
      <c r="BH4110" s="1"/>
      <c r="BI4110" s="1">
        <v>50</v>
      </c>
      <c r="BJ4110" s="1">
        <v>0</v>
      </c>
      <c r="BK4110" s="1">
        <v>0.03</v>
      </c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37" t="s">
        <v>76</v>
      </c>
    </row>
    <row r="4111" spans="1:77" x14ac:dyDescent="0.25">
      <c r="A4111" s="1">
        <v>4106</v>
      </c>
      <c r="B4111" s="1"/>
      <c r="C4111" s="1"/>
      <c r="D4111" s="1"/>
      <c r="E4111" s="1"/>
      <c r="F4111" s="1">
        <v>4106</v>
      </c>
      <c r="G4111" s="1" t="s">
        <v>67</v>
      </c>
      <c r="H4111" s="1">
        <v>47578</v>
      </c>
      <c r="M4111" s="1">
        <v>0</v>
      </c>
      <c r="N4111" s="1">
        <v>1</v>
      </c>
      <c r="O4111" s="1">
        <v>24.5</v>
      </c>
      <c r="P4111" s="2" t="s">
        <v>70</v>
      </c>
      <c r="Q4111" s="2">
        <v>124.5</v>
      </c>
      <c r="R4111" s="1"/>
      <c r="S4111" s="2">
        <v>300</v>
      </c>
      <c r="T4111" s="1"/>
      <c r="U4111" s="1"/>
      <c r="V4111" s="1"/>
      <c r="W4111" s="1"/>
      <c r="X4111" s="35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 t="s">
        <v>72</v>
      </c>
      <c r="AM4111" s="1" t="s">
        <v>74</v>
      </c>
      <c r="AN4111" s="2" t="s">
        <v>70</v>
      </c>
      <c r="AO4111" s="1">
        <v>498</v>
      </c>
      <c r="AP4111" s="1"/>
      <c r="AQ4111" s="2">
        <v>7650</v>
      </c>
      <c r="AR4111" s="36">
        <v>3809700</v>
      </c>
      <c r="AS4111" s="1">
        <v>8</v>
      </c>
      <c r="AT4111" s="45">
        <v>0.3</v>
      </c>
      <c r="AU4111" s="36">
        <v>2666790</v>
      </c>
      <c r="AV4111" s="36">
        <v>2704140</v>
      </c>
      <c r="AW4111" s="1"/>
      <c r="AX4111" s="2"/>
      <c r="AY4111" s="1"/>
      <c r="AZ4111" s="1"/>
      <c r="BA4111" s="36"/>
      <c r="BB4111" s="2"/>
      <c r="BC4111" s="1"/>
      <c r="BD4111" s="1"/>
      <c r="BE4111" s="36">
        <v>2666790</v>
      </c>
      <c r="BF4111" s="36">
        <v>2704140</v>
      </c>
      <c r="BG4111" s="1"/>
      <c r="BH4111" s="1"/>
      <c r="BI4111" s="1">
        <v>50</v>
      </c>
      <c r="BJ4111" s="1">
        <v>0</v>
      </c>
      <c r="BK4111" s="1">
        <v>0.03</v>
      </c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37" t="s">
        <v>76</v>
      </c>
    </row>
    <row r="4112" spans="1:77" x14ac:dyDescent="0.25">
      <c r="A4112" s="1">
        <v>4107</v>
      </c>
      <c r="B4112" s="1"/>
      <c r="C4112" s="1"/>
      <c r="D4112" s="1"/>
      <c r="E4112" s="1"/>
      <c r="F4112" s="1">
        <v>4107</v>
      </c>
      <c r="G4112" s="1" t="s">
        <v>67</v>
      </c>
      <c r="H4112" s="1">
        <v>47706</v>
      </c>
      <c r="M4112" s="1">
        <v>0</v>
      </c>
      <c r="N4112" s="1">
        <v>0</v>
      </c>
      <c r="O4112" s="1">
        <v>26.6</v>
      </c>
      <c r="P4112" s="2" t="s">
        <v>70</v>
      </c>
      <c r="Q4112" s="2">
        <v>26.6</v>
      </c>
      <c r="R4112" s="1"/>
      <c r="S4112" s="2">
        <v>300</v>
      </c>
      <c r="T4112" s="1"/>
      <c r="U4112" s="1"/>
      <c r="V4112" s="1"/>
      <c r="W4112" s="1"/>
      <c r="X4112" s="35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 t="s">
        <v>72</v>
      </c>
      <c r="AM4112" s="1" t="s">
        <v>75</v>
      </c>
      <c r="AN4112" s="2" t="s">
        <v>70</v>
      </c>
      <c r="AO4112" s="1">
        <v>106.4</v>
      </c>
      <c r="AP4112" s="1"/>
      <c r="AQ4112" s="2">
        <v>8050</v>
      </c>
      <c r="AR4112" s="36">
        <v>856520</v>
      </c>
      <c r="AS4112" s="1">
        <v>35</v>
      </c>
      <c r="AT4112" s="45">
        <v>0.6</v>
      </c>
      <c r="AU4112" s="36">
        <v>342608</v>
      </c>
      <c r="AV4112" s="36">
        <v>350588</v>
      </c>
      <c r="AW4112" s="1"/>
      <c r="AX4112" s="2"/>
      <c r="AY4112" s="1"/>
      <c r="AZ4112" s="1"/>
      <c r="BA4112" s="36"/>
      <c r="BB4112" s="2"/>
      <c r="BC4112" s="1"/>
      <c r="BD4112" s="1"/>
      <c r="BE4112" s="36">
        <v>342608</v>
      </c>
      <c r="BF4112" s="36">
        <v>350588</v>
      </c>
      <c r="BG4112" s="1"/>
      <c r="BH4112" s="1"/>
      <c r="BI4112" s="1">
        <v>50</v>
      </c>
      <c r="BJ4112" s="1">
        <v>0</v>
      </c>
      <c r="BK4112" s="1">
        <v>0.03</v>
      </c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37" t="s">
        <v>76</v>
      </c>
    </row>
    <row r="4113" spans="1:77" x14ac:dyDescent="0.25">
      <c r="A4113" s="1">
        <v>4108</v>
      </c>
      <c r="B4113" s="1"/>
      <c r="C4113" s="1"/>
      <c r="D4113" s="1"/>
      <c r="E4113" s="1"/>
      <c r="F4113" s="1">
        <v>4108</v>
      </c>
      <c r="G4113" s="1" t="s">
        <v>67</v>
      </c>
      <c r="H4113" s="1">
        <v>47707</v>
      </c>
      <c r="M4113" s="1">
        <v>0</v>
      </c>
      <c r="N4113" s="1">
        <v>0</v>
      </c>
      <c r="O4113" s="1">
        <v>21.9</v>
      </c>
      <c r="P4113" s="2" t="s">
        <v>70</v>
      </c>
      <c r="Q4113" s="2">
        <v>21.9</v>
      </c>
      <c r="R4113" s="1"/>
      <c r="S4113" s="2">
        <v>130</v>
      </c>
      <c r="T4113" s="1"/>
      <c r="U4113" s="1"/>
      <c r="V4113" s="1"/>
      <c r="W4113" s="1"/>
      <c r="X4113" s="35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 t="s">
        <v>72</v>
      </c>
      <c r="AM4113" s="1" t="s">
        <v>73</v>
      </c>
      <c r="AN4113" s="2" t="s">
        <v>70</v>
      </c>
      <c r="AO4113" s="1">
        <v>87.6</v>
      </c>
      <c r="AP4113" s="1"/>
      <c r="AQ4113" s="2">
        <v>7450</v>
      </c>
      <c r="AR4113" s="36">
        <v>652620</v>
      </c>
      <c r="AS4113" s="1">
        <v>35</v>
      </c>
      <c r="AT4113" s="45">
        <v>0.85</v>
      </c>
      <c r="AU4113" s="36">
        <v>97893</v>
      </c>
      <c r="AV4113" s="36">
        <v>100740</v>
      </c>
      <c r="AW4113" s="1"/>
      <c r="AX4113" s="2"/>
      <c r="AY4113" s="1"/>
      <c r="AZ4113" s="1"/>
      <c r="BA4113" s="36"/>
      <c r="BB4113" s="2"/>
      <c r="BC4113" s="1"/>
      <c r="BD4113" s="1"/>
      <c r="BE4113" s="36">
        <v>97893</v>
      </c>
      <c r="BF4113" s="36">
        <v>100740</v>
      </c>
      <c r="BG4113" s="1"/>
      <c r="BH4113" s="1"/>
      <c r="BI4113" s="1">
        <v>50</v>
      </c>
      <c r="BJ4113" s="1">
        <v>0</v>
      </c>
      <c r="BK4113" s="1">
        <v>0.03</v>
      </c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37" t="s">
        <v>76</v>
      </c>
    </row>
    <row r="4114" spans="1:77" x14ac:dyDescent="0.25">
      <c r="A4114" s="1">
        <v>4109</v>
      </c>
      <c r="B4114" s="1"/>
      <c r="C4114" s="1"/>
      <c r="D4114" s="1"/>
      <c r="E4114" s="1"/>
      <c r="F4114" s="1">
        <v>4109</v>
      </c>
      <c r="G4114" s="1" t="s">
        <v>67</v>
      </c>
      <c r="H4114" s="1">
        <v>47708</v>
      </c>
      <c r="M4114" s="1">
        <v>0</v>
      </c>
      <c r="N4114" s="1">
        <v>0</v>
      </c>
      <c r="O4114" s="1">
        <v>28</v>
      </c>
      <c r="P4114" s="2" t="s">
        <v>70</v>
      </c>
      <c r="Q4114" s="2">
        <v>28</v>
      </c>
      <c r="R4114" s="1"/>
      <c r="S4114" s="2">
        <v>130</v>
      </c>
      <c r="T4114" s="1"/>
      <c r="U4114" s="1"/>
      <c r="V4114" s="1"/>
      <c r="W4114" s="1"/>
      <c r="X4114" s="35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 t="s">
        <v>72</v>
      </c>
      <c r="AM4114" s="1" t="s">
        <v>73</v>
      </c>
      <c r="AN4114" s="2" t="s">
        <v>70</v>
      </c>
      <c r="AO4114" s="1">
        <v>112</v>
      </c>
      <c r="AP4114" s="1"/>
      <c r="AQ4114" s="2">
        <v>7450</v>
      </c>
      <c r="AR4114" s="36">
        <v>834400</v>
      </c>
      <c r="AS4114" s="1">
        <v>30</v>
      </c>
      <c r="AT4114" s="45">
        <v>0.85</v>
      </c>
      <c r="AU4114" s="36">
        <v>125160</v>
      </c>
      <c r="AV4114" s="36">
        <v>128800</v>
      </c>
      <c r="AW4114" s="1"/>
      <c r="AX4114" s="2"/>
      <c r="AY4114" s="1"/>
      <c r="AZ4114" s="1"/>
      <c r="BA4114" s="36"/>
      <c r="BB4114" s="2"/>
      <c r="BC4114" s="1"/>
      <c r="BD4114" s="1"/>
      <c r="BE4114" s="36">
        <v>125160</v>
      </c>
      <c r="BF4114" s="36">
        <v>128800</v>
      </c>
      <c r="BG4114" s="1"/>
      <c r="BH4114" s="1"/>
      <c r="BI4114" s="1">
        <v>50</v>
      </c>
      <c r="BJ4114" s="1">
        <v>0</v>
      </c>
      <c r="BK4114" s="1">
        <v>0.03</v>
      </c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37" t="s">
        <v>76</v>
      </c>
    </row>
    <row r="4115" spans="1:77" x14ac:dyDescent="0.25">
      <c r="A4115" s="1">
        <v>4110</v>
      </c>
      <c r="B4115" s="1"/>
      <c r="C4115" s="1"/>
      <c r="D4115" s="1"/>
      <c r="E4115" s="1"/>
      <c r="F4115" s="1">
        <v>4110</v>
      </c>
      <c r="G4115" s="1" t="s">
        <v>67</v>
      </c>
      <c r="H4115" s="1">
        <v>47718</v>
      </c>
      <c r="M4115" s="1">
        <v>0</v>
      </c>
      <c r="N4115" s="1">
        <v>0</v>
      </c>
      <c r="O4115" s="1">
        <v>98.8</v>
      </c>
      <c r="P4115" s="2" t="s">
        <v>70</v>
      </c>
      <c r="Q4115" s="2">
        <v>98.8</v>
      </c>
      <c r="R4115" s="1"/>
      <c r="S4115" s="2">
        <v>450</v>
      </c>
      <c r="T4115" s="1"/>
      <c r="U4115" s="1"/>
      <c r="V4115" s="1"/>
      <c r="W4115" s="1"/>
      <c r="X4115" s="35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 t="s">
        <v>72</v>
      </c>
      <c r="AM4115" s="1" t="s">
        <v>73</v>
      </c>
      <c r="AN4115" s="2" t="s">
        <v>70</v>
      </c>
      <c r="AO4115" s="1">
        <v>395.2</v>
      </c>
      <c r="AP4115" s="1"/>
      <c r="AQ4115" s="2">
        <v>7450</v>
      </c>
      <c r="AR4115" s="36">
        <v>2944240</v>
      </c>
      <c r="AS4115" s="1">
        <v>24</v>
      </c>
      <c r="AT4115" s="45">
        <v>0.85</v>
      </c>
      <c r="AU4115" s="36">
        <v>441636</v>
      </c>
      <c r="AV4115" s="36">
        <v>486096</v>
      </c>
      <c r="AW4115" s="1"/>
      <c r="AX4115" s="2"/>
      <c r="AY4115" s="1"/>
      <c r="AZ4115" s="1"/>
      <c r="BA4115" s="36"/>
      <c r="BB4115" s="2"/>
      <c r="BC4115" s="1"/>
      <c r="BD4115" s="1"/>
      <c r="BE4115" s="36">
        <v>441636</v>
      </c>
      <c r="BF4115" s="36">
        <v>486096</v>
      </c>
      <c r="BG4115" s="1"/>
      <c r="BH4115" s="1"/>
      <c r="BI4115" s="1">
        <v>50</v>
      </c>
      <c r="BJ4115" s="1">
        <v>0</v>
      </c>
      <c r="BK4115" s="1">
        <v>0.03</v>
      </c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37" t="s">
        <v>76</v>
      </c>
    </row>
    <row r="4116" spans="1:77" x14ac:dyDescent="0.25">
      <c r="A4116" s="1">
        <v>4111</v>
      </c>
      <c r="B4116" s="1"/>
      <c r="C4116" s="1"/>
      <c r="D4116" s="1"/>
      <c r="E4116" s="1"/>
      <c r="F4116" s="1">
        <v>4111</v>
      </c>
      <c r="G4116" s="1" t="s">
        <v>67</v>
      </c>
      <c r="H4116" s="1">
        <v>47795</v>
      </c>
      <c r="M4116" s="1">
        <v>0</v>
      </c>
      <c r="N4116" s="1">
        <v>3</v>
      </c>
      <c r="O4116" s="1">
        <v>4.0999999999999996</v>
      </c>
      <c r="P4116" s="2" t="s">
        <v>70</v>
      </c>
      <c r="Q4116" s="2">
        <v>304.10000000000002</v>
      </c>
      <c r="R4116" s="1"/>
      <c r="S4116" s="2">
        <v>260</v>
      </c>
      <c r="T4116" s="1"/>
      <c r="U4116" s="1"/>
      <c r="V4116" s="1"/>
      <c r="W4116" s="1"/>
      <c r="X4116" s="35"/>
      <c r="Y4116" s="1"/>
      <c r="Z4116" s="1"/>
      <c r="AA4116" s="1"/>
      <c r="AB4116" s="1"/>
      <c r="AC4116" s="1"/>
      <c r="AD4116" s="1"/>
      <c r="AE4116" s="1"/>
      <c r="AF4116" s="1"/>
      <c r="AG4116" s="1"/>
      <c r="AH4116" s="1"/>
      <c r="AI4116" s="1"/>
      <c r="AJ4116" s="1"/>
      <c r="AK4116" s="1"/>
      <c r="AL4116" s="1" t="s">
        <v>72</v>
      </c>
      <c r="AM4116" s="1" t="s">
        <v>73</v>
      </c>
      <c r="AN4116" s="2" t="s">
        <v>70</v>
      </c>
      <c r="AO4116" s="1">
        <v>1216.4000000000001</v>
      </c>
      <c r="AP4116" s="1"/>
      <c r="AQ4116" s="2">
        <v>7450</v>
      </c>
      <c r="AR4116" s="36">
        <v>9062180</v>
      </c>
      <c r="AS4116" s="1">
        <v>34</v>
      </c>
      <c r="AT4116" s="45">
        <v>0.85</v>
      </c>
      <c r="AU4116" s="36">
        <v>1359327</v>
      </c>
      <c r="AV4116" s="36">
        <v>1438393</v>
      </c>
      <c r="AW4116" s="1"/>
      <c r="AX4116" s="2"/>
      <c r="AY4116" s="1"/>
      <c r="AZ4116" s="1"/>
      <c r="BA4116" s="36"/>
      <c r="BB4116" s="2"/>
      <c r="BC4116" s="1"/>
      <c r="BD4116" s="1"/>
      <c r="BE4116" s="36">
        <v>1359327</v>
      </c>
      <c r="BF4116" s="36">
        <v>1438393</v>
      </c>
      <c r="BG4116" s="1"/>
      <c r="BH4116" s="1"/>
      <c r="BI4116" s="1">
        <v>50</v>
      </c>
      <c r="BJ4116" s="1">
        <v>0</v>
      </c>
      <c r="BK4116" s="1">
        <v>0.03</v>
      </c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37" t="s">
        <v>76</v>
      </c>
    </row>
    <row r="4117" spans="1:77" x14ac:dyDescent="0.25">
      <c r="A4117" s="1">
        <v>4112</v>
      </c>
      <c r="B4117" s="1"/>
      <c r="C4117" s="1"/>
      <c r="D4117" s="1"/>
      <c r="E4117" s="1"/>
      <c r="F4117" s="1">
        <v>4112</v>
      </c>
      <c r="G4117" s="1" t="s">
        <v>67</v>
      </c>
      <c r="H4117" s="1">
        <v>48133</v>
      </c>
      <c r="M4117" s="1">
        <v>0</v>
      </c>
      <c r="N4117" s="1">
        <v>0</v>
      </c>
      <c r="O4117" s="1">
        <v>62.2</v>
      </c>
      <c r="P4117" s="2" t="s">
        <v>70</v>
      </c>
      <c r="Q4117" s="2">
        <v>62.2</v>
      </c>
      <c r="R4117" s="1"/>
      <c r="S4117" s="2">
        <v>300</v>
      </c>
      <c r="T4117" s="1"/>
      <c r="U4117" s="1"/>
      <c r="V4117" s="1"/>
      <c r="W4117" s="1"/>
      <c r="X4117" s="35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 t="s">
        <v>72</v>
      </c>
      <c r="AM4117" s="1" t="s">
        <v>73</v>
      </c>
      <c r="AN4117" s="2" t="s">
        <v>70</v>
      </c>
      <c r="AO4117" s="1">
        <v>248.8</v>
      </c>
      <c r="AP4117" s="1"/>
      <c r="AQ4117" s="2">
        <v>7450</v>
      </c>
      <c r="AR4117" s="36">
        <v>1853560</v>
      </c>
      <c r="AS4117" s="1">
        <v>29</v>
      </c>
      <c r="AT4117" s="45">
        <v>0.85</v>
      </c>
      <c r="AU4117" s="36">
        <v>278034</v>
      </c>
      <c r="AV4117" s="36">
        <v>296694</v>
      </c>
      <c r="AW4117" s="1"/>
      <c r="AX4117" s="2"/>
      <c r="AY4117" s="1"/>
      <c r="AZ4117" s="1"/>
      <c r="BA4117" s="36"/>
      <c r="BB4117" s="2"/>
      <c r="BC4117" s="1"/>
      <c r="BD4117" s="1"/>
      <c r="BE4117" s="36">
        <v>278034</v>
      </c>
      <c r="BF4117" s="36">
        <v>296694</v>
      </c>
      <c r="BG4117" s="1"/>
      <c r="BH4117" s="1"/>
      <c r="BI4117" s="1">
        <v>50</v>
      </c>
      <c r="BJ4117" s="1">
        <v>0</v>
      </c>
      <c r="BK4117" s="1">
        <v>0.03</v>
      </c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37" t="s">
        <v>76</v>
      </c>
    </row>
    <row r="4118" spans="1:77" x14ac:dyDescent="0.25">
      <c r="A4118" s="1">
        <v>4113</v>
      </c>
      <c r="B4118" s="1"/>
      <c r="C4118" s="1"/>
      <c r="D4118" s="1"/>
      <c r="E4118" s="1"/>
      <c r="F4118" s="1">
        <v>4113</v>
      </c>
      <c r="G4118" s="1" t="s">
        <v>67</v>
      </c>
      <c r="H4118" s="1">
        <v>48278</v>
      </c>
      <c r="M4118" s="1">
        <v>0</v>
      </c>
      <c r="N4118" s="1">
        <v>0</v>
      </c>
      <c r="O4118" s="1">
        <v>37.299999999999997</v>
      </c>
      <c r="P4118" s="2" t="s">
        <v>70</v>
      </c>
      <c r="Q4118" s="2">
        <v>37.299999999999997</v>
      </c>
      <c r="R4118" s="1"/>
      <c r="S4118" s="2">
        <v>300</v>
      </c>
      <c r="T4118" s="1"/>
      <c r="U4118" s="1"/>
      <c r="V4118" s="1"/>
      <c r="W4118" s="1"/>
      <c r="X4118" s="35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 t="s">
        <v>72</v>
      </c>
      <c r="AM4118" s="1" t="s">
        <v>73</v>
      </c>
      <c r="AN4118" s="2" t="s">
        <v>70</v>
      </c>
      <c r="AO4118" s="1">
        <v>149.19999999999999</v>
      </c>
      <c r="AP4118" s="1"/>
      <c r="AQ4118" s="2">
        <v>7450</v>
      </c>
      <c r="AR4118" s="36">
        <v>1111540</v>
      </c>
      <c r="AS4118" s="1">
        <v>34</v>
      </c>
      <c r="AT4118" s="45">
        <v>0.85</v>
      </c>
      <c r="AU4118" s="36">
        <v>166731</v>
      </c>
      <c r="AV4118" s="36">
        <v>177921</v>
      </c>
      <c r="AW4118" s="1"/>
      <c r="AX4118" s="2"/>
      <c r="AY4118" s="1"/>
      <c r="AZ4118" s="1"/>
      <c r="BA4118" s="36"/>
      <c r="BB4118" s="2"/>
      <c r="BC4118" s="1"/>
      <c r="BD4118" s="1"/>
      <c r="BE4118" s="36">
        <v>166731</v>
      </c>
      <c r="BF4118" s="36">
        <v>177921</v>
      </c>
      <c r="BG4118" s="1"/>
      <c r="BH4118" s="1"/>
      <c r="BI4118" s="1">
        <v>50</v>
      </c>
      <c r="BJ4118" s="1">
        <v>0</v>
      </c>
      <c r="BK4118" s="1">
        <v>0.03</v>
      </c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37" t="s">
        <v>76</v>
      </c>
    </row>
    <row r="4119" spans="1:77" x14ac:dyDescent="0.25">
      <c r="A4119" s="1">
        <v>4114</v>
      </c>
      <c r="B4119" s="1"/>
      <c r="C4119" s="1"/>
      <c r="D4119" s="1"/>
      <c r="E4119" s="1"/>
      <c r="F4119" s="1">
        <v>4114</v>
      </c>
      <c r="G4119" s="1" t="s">
        <v>67</v>
      </c>
      <c r="H4119" s="1">
        <v>48468</v>
      </c>
      <c r="M4119" s="1">
        <v>0</v>
      </c>
      <c r="N4119" s="1">
        <v>3</v>
      </c>
      <c r="O4119" s="1">
        <v>2.1</v>
      </c>
      <c r="P4119" s="2" t="s">
        <v>70</v>
      </c>
      <c r="Q4119" s="2">
        <v>302.10000000000002</v>
      </c>
      <c r="R4119" s="1"/>
      <c r="S4119" s="2">
        <v>130</v>
      </c>
      <c r="T4119" s="1"/>
      <c r="U4119" s="1"/>
      <c r="V4119" s="1"/>
      <c r="W4119" s="1"/>
      <c r="X4119" s="35"/>
      <c r="Y4119" s="1"/>
      <c r="Z4119" s="1"/>
      <c r="AA4119" s="1"/>
      <c r="AB4119" s="1"/>
      <c r="AC4119" s="1"/>
      <c r="AD4119" s="1"/>
      <c r="AE4119" s="1"/>
      <c r="AF4119" s="1"/>
      <c r="AG4119" s="1"/>
      <c r="AH4119" s="1"/>
      <c r="AI4119" s="1"/>
      <c r="AJ4119" s="1"/>
      <c r="AK4119" s="1"/>
      <c r="AL4119" s="1" t="s">
        <v>72</v>
      </c>
      <c r="AM4119" s="1" t="s">
        <v>73</v>
      </c>
      <c r="AN4119" s="2" t="s">
        <v>70</v>
      </c>
      <c r="AO4119" s="1">
        <v>1208.4000000000001</v>
      </c>
      <c r="AP4119" s="1"/>
      <c r="AQ4119" s="2">
        <v>7450</v>
      </c>
      <c r="AR4119" s="36">
        <v>9002580</v>
      </c>
      <c r="AS4119" s="1">
        <v>34</v>
      </c>
      <c r="AT4119" s="45">
        <v>0.85</v>
      </c>
      <c r="AU4119" s="36">
        <v>1350387</v>
      </c>
      <c r="AV4119" s="36">
        <v>1389660</v>
      </c>
      <c r="AW4119" s="1"/>
      <c r="AX4119" s="2"/>
      <c r="AY4119" s="1"/>
      <c r="AZ4119" s="1"/>
      <c r="BA4119" s="36"/>
      <c r="BB4119" s="2"/>
      <c r="BC4119" s="1"/>
      <c r="BD4119" s="1"/>
      <c r="BE4119" s="36">
        <v>1350387</v>
      </c>
      <c r="BF4119" s="36">
        <v>1389660</v>
      </c>
      <c r="BG4119" s="1"/>
      <c r="BH4119" s="1"/>
      <c r="BI4119" s="1">
        <v>50</v>
      </c>
      <c r="BJ4119" s="1">
        <v>0</v>
      </c>
      <c r="BK4119" s="1">
        <v>0.03</v>
      </c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37" t="s">
        <v>76</v>
      </c>
    </row>
    <row r="4120" spans="1:77" x14ac:dyDescent="0.25">
      <c r="A4120" s="1">
        <v>4115</v>
      </c>
      <c r="B4120" s="1"/>
      <c r="C4120" s="1"/>
      <c r="D4120" s="1"/>
      <c r="E4120" s="1"/>
      <c r="F4120" s="1">
        <v>4115</v>
      </c>
      <c r="G4120" s="1" t="s">
        <v>67</v>
      </c>
      <c r="H4120" s="1">
        <v>50992</v>
      </c>
      <c r="M4120" s="1">
        <v>0</v>
      </c>
      <c r="N4120" s="1">
        <v>0</v>
      </c>
      <c r="O4120" s="1">
        <v>71.099999999999994</v>
      </c>
      <c r="P4120" s="2" t="s">
        <v>70</v>
      </c>
      <c r="Q4120" s="2">
        <v>71.099999999999994</v>
      </c>
      <c r="R4120" s="1"/>
      <c r="S4120" s="2">
        <v>450</v>
      </c>
      <c r="T4120" s="1"/>
      <c r="U4120" s="1"/>
      <c r="V4120" s="1"/>
      <c r="W4120" s="1"/>
      <c r="X4120" s="35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 t="s">
        <v>72</v>
      </c>
      <c r="AM4120" s="1" t="s">
        <v>75</v>
      </c>
      <c r="AN4120" s="2" t="s">
        <v>70</v>
      </c>
      <c r="AO4120" s="1">
        <v>284.39999999999998</v>
      </c>
      <c r="AP4120" s="1"/>
      <c r="AQ4120" s="2">
        <v>8050</v>
      </c>
      <c r="AR4120" s="36">
        <v>2289420</v>
      </c>
      <c r="AS4120" s="1">
        <v>34</v>
      </c>
      <c r="AT4120" s="45">
        <v>0.57999999999999996</v>
      </c>
      <c r="AU4120" s="36">
        <v>961556.40000000014</v>
      </c>
      <c r="AV4120" s="36">
        <v>993551.40000000014</v>
      </c>
      <c r="AW4120" s="1"/>
      <c r="AX4120" s="2"/>
      <c r="AY4120" s="1"/>
      <c r="AZ4120" s="1"/>
      <c r="BA4120" s="36"/>
      <c r="BB4120" s="2"/>
      <c r="BC4120" s="1"/>
      <c r="BD4120" s="1"/>
      <c r="BE4120" s="36">
        <v>961556.40000000014</v>
      </c>
      <c r="BF4120" s="36">
        <v>993551.40000000014</v>
      </c>
      <c r="BG4120" s="1"/>
      <c r="BH4120" s="1"/>
      <c r="BI4120" s="1">
        <v>50</v>
      </c>
      <c r="BJ4120" s="1">
        <v>0</v>
      </c>
      <c r="BK4120" s="1">
        <v>0.03</v>
      </c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37" t="s">
        <v>76</v>
      </c>
    </row>
    <row r="4121" spans="1:77" x14ac:dyDescent="0.25">
      <c r="A4121" s="1">
        <v>4116</v>
      </c>
      <c r="B4121" s="1"/>
      <c r="C4121" s="1"/>
      <c r="D4121" s="1"/>
      <c r="E4121" s="1"/>
      <c r="F4121" s="1">
        <v>4116</v>
      </c>
      <c r="G4121" s="1" t="s">
        <v>67</v>
      </c>
      <c r="H4121" s="1">
        <v>51198</v>
      </c>
      <c r="M4121" s="1">
        <v>0</v>
      </c>
      <c r="N4121" s="1">
        <v>0</v>
      </c>
      <c r="O4121" s="1">
        <v>45.8</v>
      </c>
      <c r="P4121" s="2" t="s">
        <v>70</v>
      </c>
      <c r="Q4121" s="2">
        <v>45.8</v>
      </c>
      <c r="R4121" s="1"/>
      <c r="S4121" s="2">
        <v>450</v>
      </c>
      <c r="T4121" s="1"/>
      <c r="U4121" s="1"/>
      <c r="V4121" s="1"/>
      <c r="W4121" s="1"/>
      <c r="X4121" s="35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 t="s">
        <v>72</v>
      </c>
      <c r="AM4121" s="1" t="s">
        <v>73</v>
      </c>
      <c r="AN4121" s="2" t="s">
        <v>70</v>
      </c>
      <c r="AO4121" s="1">
        <v>183.2</v>
      </c>
      <c r="AP4121" s="1"/>
      <c r="AQ4121" s="2">
        <v>7450</v>
      </c>
      <c r="AR4121" s="36">
        <v>1364840</v>
      </c>
      <c r="AS4121" s="1">
        <v>29</v>
      </c>
      <c r="AT4121" s="45">
        <v>0.85</v>
      </c>
      <c r="AU4121" s="36">
        <v>204726</v>
      </c>
      <c r="AV4121" s="36">
        <v>225336</v>
      </c>
      <c r="AW4121" s="1"/>
      <c r="AX4121" s="2"/>
      <c r="AY4121" s="1"/>
      <c r="AZ4121" s="1"/>
      <c r="BA4121" s="36"/>
      <c r="BB4121" s="2"/>
      <c r="BC4121" s="1"/>
      <c r="BD4121" s="1"/>
      <c r="BE4121" s="36">
        <v>204726</v>
      </c>
      <c r="BF4121" s="36">
        <v>225336</v>
      </c>
      <c r="BG4121" s="1"/>
      <c r="BH4121" s="1"/>
      <c r="BI4121" s="1">
        <v>50</v>
      </c>
      <c r="BJ4121" s="1">
        <v>0</v>
      </c>
      <c r="BK4121" s="1">
        <v>0.03</v>
      </c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37" t="s">
        <v>76</v>
      </c>
    </row>
    <row r="4122" spans="1:77" x14ac:dyDescent="0.25">
      <c r="A4122" s="1">
        <v>4117</v>
      </c>
      <c r="B4122" s="1"/>
      <c r="C4122" s="1"/>
      <c r="D4122" s="1"/>
      <c r="E4122" s="1"/>
      <c r="F4122" s="1">
        <v>4117</v>
      </c>
      <c r="G4122" s="1" t="s">
        <v>67</v>
      </c>
      <c r="H4122" s="1">
        <v>51339</v>
      </c>
      <c r="M4122" s="1">
        <v>0</v>
      </c>
      <c r="N4122" s="1">
        <v>0</v>
      </c>
      <c r="O4122" s="1">
        <v>50.8</v>
      </c>
      <c r="P4122" s="2" t="s">
        <v>70</v>
      </c>
      <c r="Q4122" s="2">
        <v>50.8</v>
      </c>
      <c r="R4122" s="1"/>
      <c r="S4122" s="2">
        <v>250</v>
      </c>
      <c r="T4122" s="1"/>
      <c r="U4122" s="1"/>
      <c r="V4122" s="1"/>
      <c r="W4122" s="1"/>
      <c r="X4122" s="35"/>
      <c r="Y4122" s="1"/>
      <c r="Z4122" s="1"/>
      <c r="AA4122" s="1"/>
      <c r="AB4122" s="1"/>
      <c r="AC4122" s="1"/>
      <c r="AD4122" s="1"/>
      <c r="AE4122" s="1"/>
      <c r="AF4122" s="1"/>
      <c r="AG4122" s="1"/>
      <c r="AH4122" s="1"/>
      <c r="AI4122" s="1"/>
      <c r="AJ4122" s="1"/>
      <c r="AK4122" s="1"/>
      <c r="AL4122" s="1" t="s">
        <v>72</v>
      </c>
      <c r="AM4122" s="1" t="s">
        <v>73</v>
      </c>
      <c r="AN4122" s="2" t="s">
        <v>70</v>
      </c>
      <c r="AO4122" s="1">
        <v>203.2</v>
      </c>
      <c r="AP4122" s="1"/>
      <c r="AQ4122" s="2">
        <v>7450</v>
      </c>
      <c r="AR4122" s="36">
        <v>1513840</v>
      </c>
      <c r="AS4122" s="1">
        <v>34</v>
      </c>
      <c r="AT4122" s="45">
        <v>0.85</v>
      </c>
      <c r="AU4122" s="36">
        <v>227076</v>
      </c>
      <c r="AV4122" s="36">
        <v>239776</v>
      </c>
      <c r="AW4122" s="1"/>
      <c r="AX4122" s="2"/>
      <c r="AY4122" s="1"/>
      <c r="AZ4122" s="1"/>
      <c r="BA4122" s="36"/>
      <c r="BB4122" s="2"/>
      <c r="BC4122" s="1"/>
      <c r="BD4122" s="1"/>
      <c r="BE4122" s="36">
        <v>227076</v>
      </c>
      <c r="BF4122" s="36">
        <v>239776</v>
      </c>
      <c r="BG4122" s="1"/>
      <c r="BH4122" s="1"/>
      <c r="BI4122" s="1">
        <v>50</v>
      </c>
      <c r="BJ4122" s="1">
        <v>0</v>
      </c>
      <c r="BK4122" s="1">
        <v>0.03</v>
      </c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37" t="s">
        <v>76</v>
      </c>
    </row>
    <row r="4123" spans="1:77" x14ac:dyDescent="0.25">
      <c r="A4123" s="1">
        <v>4118</v>
      </c>
      <c r="B4123" s="1"/>
      <c r="C4123" s="1"/>
      <c r="D4123" s="1"/>
      <c r="E4123" s="1"/>
      <c r="F4123" s="1">
        <v>4118</v>
      </c>
      <c r="G4123" s="1" t="s">
        <v>67</v>
      </c>
      <c r="H4123" s="1">
        <v>51340</v>
      </c>
      <c r="M4123" s="1">
        <v>0</v>
      </c>
      <c r="N4123" s="1">
        <v>0</v>
      </c>
      <c r="O4123" s="1">
        <v>49.1</v>
      </c>
      <c r="P4123" s="2" t="s">
        <v>70</v>
      </c>
      <c r="Q4123" s="2">
        <v>49.1</v>
      </c>
      <c r="R4123" s="1"/>
      <c r="S4123" s="2">
        <v>190</v>
      </c>
      <c r="T4123" s="1"/>
      <c r="U4123" s="1"/>
      <c r="V4123" s="1"/>
      <c r="W4123" s="1"/>
      <c r="X4123" s="35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 t="s">
        <v>72</v>
      </c>
      <c r="AM4123" s="1" t="s">
        <v>73</v>
      </c>
      <c r="AN4123" s="2" t="s">
        <v>70</v>
      </c>
      <c r="AO4123" s="1">
        <v>196.4</v>
      </c>
      <c r="AP4123" s="1"/>
      <c r="AQ4123" s="2">
        <v>7450</v>
      </c>
      <c r="AR4123" s="36">
        <v>1463180</v>
      </c>
      <c r="AS4123" s="1">
        <v>24</v>
      </c>
      <c r="AT4123" s="45">
        <v>0.85</v>
      </c>
      <c r="AU4123" s="36">
        <v>219477</v>
      </c>
      <c r="AV4123" s="36">
        <v>228806</v>
      </c>
      <c r="AW4123" s="1"/>
      <c r="AX4123" s="2"/>
      <c r="AY4123" s="1"/>
      <c r="AZ4123" s="1"/>
      <c r="BA4123" s="36"/>
      <c r="BB4123" s="2"/>
      <c r="BC4123" s="1"/>
      <c r="BD4123" s="1"/>
      <c r="BE4123" s="36">
        <v>219477</v>
      </c>
      <c r="BF4123" s="36">
        <v>228806</v>
      </c>
      <c r="BG4123" s="1"/>
      <c r="BH4123" s="1"/>
      <c r="BI4123" s="1">
        <v>50</v>
      </c>
      <c r="BJ4123" s="1">
        <v>0</v>
      </c>
      <c r="BK4123" s="1">
        <v>0.03</v>
      </c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37" t="s">
        <v>76</v>
      </c>
    </row>
    <row r="4124" spans="1:77" x14ac:dyDescent="0.25">
      <c r="A4124" s="1">
        <v>4119</v>
      </c>
      <c r="B4124" s="1"/>
      <c r="C4124" s="1"/>
      <c r="D4124" s="1"/>
      <c r="E4124" s="1"/>
      <c r="F4124" s="1">
        <v>4119</v>
      </c>
      <c r="G4124" s="1" t="s">
        <v>67</v>
      </c>
      <c r="H4124" s="1">
        <v>51435</v>
      </c>
      <c r="M4124" s="1">
        <v>0</v>
      </c>
      <c r="N4124" s="1">
        <v>0</v>
      </c>
      <c r="O4124" s="1">
        <v>2.2000000000000002</v>
      </c>
      <c r="P4124" s="2" t="s">
        <v>70</v>
      </c>
      <c r="Q4124" s="2">
        <v>2.2000000000000002</v>
      </c>
      <c r="R4124" s="1"/>
      <c r="S4124" s="2">
        <v>160</v>
      </c>
      <c r="T4124" s="1"/>
      <c r="U4124" s="1"/>
      <c r="V4124" s="1"/>
      <c r="W4124" s="1"/>
      <c r="X4124" s="35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 t="s">
        <v>72</v>
      </c>
      <c r="AM4124" s="1" t="s">
        <v>73</v>
      </c>
      <c r="AN4124" s="2" t="s">
        <v>70</v>
      </c>
      <c r="AO4124" s="1">
        <v>8.8000000000000007</v>
      </c>
      <c r="AP4124" s="1"/>
      <c r="AQ4124" s="2">
        <v>7450</v>
      </c>
      <c r="AR4124" s="36">
        <v>65560</v>
      </c>
      <c r="AS4124" s="1">
        <v>33</v>
      </c>
      <c r="AT4124" s="45">
        <v>0.85</v>
      </c>
      <c r="AU4124" s="36">
        <v>9834</v>
      </c>
      <c r="AV4124" s="36">
        <v>10186</v>
      </c>
      <c r="AW4124" s="1"/>
      <c r="AX4124" s="2"/>
      <c r="AY4124" s="1"/>
      <c r="AZ4124" s="1"/>
      <c r="BA4124" s="36"/>
      <c r="BB4124" s="2"/>
      <c r="BC4124" s="1"/>
      <c r="BD4124" s="1"/>
      <c r="BE4124" s="36">
        <v>9834</v>
      </c>
      <c r="BF4124" s="36">
        <v>10186</v>
      </c>
      <c r="BG4124" s="1"/>
      <c r="BH4124" s="1"/>
      <c r="BI4124" s="1">
        <v>50</v>
      </c>
      <c r="BJ4124" s="1">
        <v>0</v>
      </c>
      <c r="BK4124" s="1">
        <v>0.03</v>
      </c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37" t="s">
        <v>76</v>
      </c>
    </row>
    <row r="4125" spans="1:77" x14ac:dyDescent="0.25">
      <c r="A4125" s="1">
        <v>4120</v>
      </c>
      <c r="B4125" s="1"/>
      <c r="C4125" s="1"/>
      <c r="D4125" s="1"/>
      <c r="E4125" s="1"/>
      <c r="F4125" s="1">
        <v>4120</v>
      </c>
      <c r="G4125" s="1" t="s">
        <v>67</v>
      </c>
      <c r="H4125" s="1">
        <v>51773</v>
      </c>
      <c r="M4125" s="1">
        <v>0</v>
      </c>
      <c r="N4125" s="1">
        <v>1</v>
      </c>
      <c r="O4125" s="1">
        <v>7.8</v>
      </c>
      <c r="P4125" s="2" t="s">
        <v>70</v>
      </c>
      <c r="Q4125" s="2">
        <v>107.8</v>
      </c>
      <c r="R4125" s="1"/>
      <c r="S4125" s="2">
        <v>450</v>
      </c>
      <c r="T4125" s="1"/>
      <c r="U4125" s="1"/>
      <c r="V4125" s="1"/>
      <c r="W4125" s="1"/>
      <c r="X4125" s="35"/>
      <c r="Y4125" s="1"/>
      <c r="Z4125" s="1"/>
      <c r="AA4125" s="1"/>
      <c r="AB4125" s="1"/>
      <c r="AC4125" s="1"/>
      <c r="AD4125" s="1"/>
      <c r="AE4125" s="1"/>
      <c r="AF4125" s="1"/>
      <c r="AG4125" s="1"/>
      <c r="AH4125" s="1"/>
      <c r="AI4125" s="1"/>
      <c r="AJ4125" s="1"/>
      <c r="AK4125" s="1"/>
      <c r="AL4125" s="1" t="s">
        <v>72</v>
      </c>
      <c r="AM4125" s="1" t="s">
        <v>75</v>
      </c>
      <c r="AN4125" s="2" t="s">
        <v>70</v>
      </c>
      <c r="AO4125" s="1">
        <v>431.2</v>
      </c>
      <c r="AP4125" s="1"/>
      <c r="AQ4125" s="2">
        <v>8050</v>
      </c>
      <c r="AR4125" s="36">
        <v>3471160</v>
      </c>
      <c r="AS4125" s="1">
        <v>34</v>
      </c>
      <c r="AT4125" s="45">
        <v>0.57999999999999996</v>
      </c>
      <c r="AU4125" s="36">
        <v>1457887.2000000002</v>
      </c>
      <c r="AV4125" s="36">
        <v>1506397.2000000002</v>
      </c>
      <c r="AW4125" s="1"/>
      <c r="AX4125" s="2"/>
      <c r="AY4125" s="1"/>
      <c r="AZ4125" s="1"/>
      <c r="BA4125" s="36"/>
      <c r="BB4125" s="2"/>
      <c r="BC4125" s="1"/>
      <c r="BD4125" s="1"/>
      <c r="BE4125" s="36">
        <v>1457887.2000000002</v>
      </c>
      <c r="BF4125" s="36">
        <v>1506397.2000000002</v>
      </c>
      <c r="BG4125" s="1"/>
      <c r="BH4125" s="1"/>
      <c r="BI4125" s="1">
        <v>50</v>
      </c>
      <c r="BJ4125" s="1">
        <v>0</v>
      </c>
      <c r="BK4125" s="1">
        <v>0.03</v>
      </c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37" t="s">
        <v>76</v>
      </c>
    </row>
    <row r="4126" spans="1:77" x14ac:dyDescent="0.25">
      <c r="A4126" s="1">
        <v>4121</v>
      </c>
      <c r="B4126" s="1"/>
      <c r="C4126" s="1"/>
      <c r="D4126" s="1"/>
      <c r="E4126" s="1"/>
      <c r="F4126" s="1">
        <v>4121</v>
      </c>
      <c r="G4126" s="1" t="s">
        <v>67</v>
      </c>
      <c r="H4126" s="1">
        <v>51875</v>
      </c>
      <c r="M4126" s="1">
        <v>0</v>
      </c>
      <c r="N4126" s="1">
        <v>0</v>
      </c>
      <c r="O4126" s="1">
        <v>61.4</v>
      </c>
      <c r="P4126" s="2" t="s">
        <v>70</v>
      </c>
      <c r="Q4126" s="2">
        <v>61.4</v>
      </c>
      <c r="R4126" s="1"/>
      <c r="S4126" s="2">
        <v>350</v>
      </c>
      <c r="T4126" s="1"/>
      <c r="U4126" s="1"/>
      <c r="V4126" s="1"/>
      <c r="W4126" s="1"/>
      <c r="X4126" s="35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 t="s">
        <v>72</v>
      </c>
      <c r="AM4126" s="1" t="s">
        <v>75</v>
      </c>
      <c r="AN4126" s="2" t="s">
        <v>70</v>
      </c>
      <c r="AO4126" s="1">
        <v>245.6</v>
      </c>
      <c r="AP4126" s="1"/>
      <c r="AQ4126" s="2">
        <v>8050</v>
      </c>
      <c r="AR4126" s="36">
        <v>1977080</v>
      </c>
      <c r="AS4126" s="1">
        <v>24</v>
      </c>
      <c r="AT4126" s="45">
        <v>0.38</v>
      </c>
      <c r="AU4126" s="36">
        <v>1225789.6000000001</v>
      </c>
      <c r="AV4126" s="36">
        <v>1247279.6000000001</v>
      </c>
      <c r="AW4126" s="1"/>
      <c r="AX4126" s="2"/>
      <c r="AY4126" s="1"/>
      <c r="AZ4126" s="1"/>
      <c r="BA4126" s="36"/>
      <c r="BB4126" s="2"/>
      <c r="BC4126" s="1"/>
      <c r="BD4126" s="1"/>
      <c r="BE4126" s="36">
        <v>1225789.6000000001</v>
      </c>
      <c r="BF4126" s="36">
        <v>1247279.6000000001</v>
      </c>
      <c r="BG4126" s="1"/>
      <c r="BH4126" s="1"/>
      <c r="BI4126" s="1">
        <v>50</v>
      </c>
      <c r="BJ4126" s="1">
        <v>0</v>
      </c>
      <c r="BK4126" s="1">
        <v>0.03</v>
      </c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37" t="s">
        <v>76</v>
      </c>
    </row>
    <row r="4127" spans="1:77" x14ac:dyDescent="0.25">
      <c r="A4127" s="1">
        <v>4122</v>
      </c>
      <c r="B4127" s="1"/>
      <c r="C4127" s="1"/>
      <c r="D4127" s="1"/>
      <c r="E4127" s="1"/>
      <c r="F4127" s="1">
        <v>4122</v>
      </c>
      <c r="G4127" s="1" t="s">
        <v>67</v>
      </c>
      <c r="H4127" s="1">
        <v>52240</v>
      </c>
      <c r="M4127" s="1">
        <v>0</v>
      </c>
      <c r="N4127" s="1">
        <v>1</v>
      </c>
      <c r="O4127" s="1">
        <v>25.8</v>
      </c>
      <c r="P4127" s="2" t="s">
        <v>70</v>
      </c>
      <c r="Q4127" s="2">
        <v>125.8</v>
      </c>
      <c r="R4127" s="1"/>
      <c r="S4127" s="2">
        <v>450</v>
      </c>
      <c r="T4127" s="1"/>
      <c r="U4127" s="1"/>
      <c r="V4127" s="1"/>
      <c r="W4127" s="1"/>
      <c r="X4127" s="35"/>
      <c r="Y4127" s="1"/>
      <c r="Z4127" s="1"/>
      <c r="AA4127" s="1"/>
      <c r="AB4127" s="1"/>
      <c r="AC4127" s="1"/>
      <c r="AD4127" s="1"/>
      <c r="AE4127" s="1"/>
      <c r="AF4127" s="1"/>
      <c r="AG4127" s="1"/>
      <c r="AH4127" s="1"/>
      <c r="AI4127" s="1"/>
      <c r="AJ4127" s="1"/>
      <c r="AK4127" s="1"/>
      <c r="AL4127" s="1" t="s">
        <v>72</v>
      </c>
      <c r="AM4127" s="1" t="s">
        <v>73</v>
      </c>
      <c r="AN4127" s="2" t="s">
        <v>70</v>
      </c>
      <c r="AO4127" s="1">
        <v>503.2</v>
      </c>
      <c r="AP4127" s="1"/>
      <c r="AQ4127" s="2">
        <v>7450</v>
      </c>
      <c r="AR4127" s="36">
        <v>3748840</v>
      </c>
      <c r="AS4127" s="1">
        <v>27</v>
      </c>
      <c r="AT4127" s="45">
        <v>0.85</v>
      </c>
      <c r="AU4127" s="36">
        <v>562326</v>
      </c>
      <c r="AV4127" s="36">
        <v>618936</v>
      </c>
      <c r="AW4127" s="1"/>
      <c r="AX4127" s="2"/>
      <c r="AY4127" s="1"/>
      <c r="AZ4127" s="1"/>
      <c r="BA4127" s="36"/>
      <c r="BB4127" s="2"/>
      <c r="BC4127" s="1"/>
      <c r="BD4127" s="1"/>
      <c r="BE4127" s="36">
        <v>562326</v>
      </c>
      <c r="BF4127" s="36">
        <v>618936</v>
      </c>
      <c r="BG4127" s="1"/>
      <c r="BH4127" s="1"/>
      <c r="BI4127" s="1">
        <v>50</v>
      </c>
      <c r="BJ4127" s="1">
        <v>0</v>
      </c>
      <c r="BK4127" s="1">
        <v>0.03</v>
      </c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37" t="s">
        <v>76</v>
      </c>
    </row>
    <row r="4128" spans="1:77" x14ac:dyDescent="0.25">
      <c r="A4128" s="1">
        <v>4123</v>
      </c>
      <c r="B4128" s="1"/>
      <c r="C4128" s="1"/>
      <c r="D4128" s="1"/>
      <c r="E4128" s="1"/>
      <c r="F4128" s="1">
        <v>4123</v>
      </c>
      <c r="G4128" s="1" t="s">
        <v>67</v>
      </c>
      <c r="H4128" s="1">
        <v>52241</v>
      </c>
      <c r="M4128" s="1">
        <v>0</v>
      </c>
      <c r="N4128" s="1">
        <v>0</v>
      </c>
      <c r="O4128" s="1">
        <v>72.099999999999994</v>
      </c>
      <c r="P4128" s="2" t="s">
        <v>70</v>
      </c>
      <c r="Q4128" s="2">
        <v>72.099999999999994</v>
      </c>
      <c r="R4128" s="1"/>
      <c r="S4128" s="2">
        <v>450</v>
      </c>
      <c r="T4128" s="1"/>
      <c r="U4128" s="1"/>
      <c r="V4128" s="1"/>
      <c r="W4128" s="1"/>
      <c r="X4128" s="35"/>
      <c r="Y4128" s="1"/>
      <c r="Z4128" s="1"/>
      <c r="AA4128" s="1"/>
      <c r="AB4128" s="1"/>
      <c r="AC4128" s="1"/>
      <c r="AD4128" s="1"/>
      <c r="AE4128" s="1"/>
      <c r="AF4128" s="1"/>
      <c r="AG4128" s="1"/>
      <c r="AH4128" s="1"/>
      <c r="AI4128" s="1"/>
      <c r="AJ4128" s="1"/>
      <c r="AK4128" s="1"/>
      <c r="AL4128" s="1" t="s">
        <v>72</v>
      </c>
      <c r="AM4128" s="1" t="s">
        <v>73</v>
      </c>
      <c r="AN4128" s="2" t="s">
        <v>70</v>
      </c>
      <c r="AO4128" s="1">
        <v>288.39999999999998</v>
      </c>
      <c r="AP4128" s="1"/>
      <c r="AQ4128" s="2">
        <v>7450</v>
      </c>
      <c r="AR4128" s="36">
        <v>2148580</v>
      </c>
      <c r="AS4128" s="1">
        <v>27</v>
      </c>
      <c r="AT4128" s="45">
        <v>0.85</v>
      </c>
      <c r="AU4128" s="36">
        <v>322287</v>
      </c>
      <c r="AV4128" s="36">
        <v>354732</v>
      </c>
      <c r="AW4128" s="1"/>
      <c r="AX4128" s="2"/>
      <c r="AY4128" s="1"/>
      <c r="AZ4128" s="1"/>
      <c r="BA4128" s="36"/>
      <c r="BB4128" s="2"/>
      <c r="BC4128" s="1"/>
      <c r="BD4128" s="1"/>
      <c r="BE4128" s="36">
        <v>322287</v>
      </c>
      <c r="BF4128" s="36">
        <v>354732</v>
      </c>
      <c r="BG4128" s="1"/>
      <c r="BH4128" s="1"/>
      <c r="BI4128" s="1">
        <v>50</v>
      </c>
      <c r="BJ4128" s="1">
        <v>0</v>
      </c>
      <c r="BK4128" s="1">
        <v>0.03</v>
      </c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37" t="s">
        <v>76</v>
      </c>
    </row>
    <row r="4129" spans="1:77" x14ac:dyDescent="0.25">
      <c r="A4129" s="1">
        <v>4124</v>
      </c>
      <c r="B4129" s="1"/>
      <c r="C4129" s="1"/>
      <c r="D4129" s="1"/>
      <c r="E4129" s="1"/>
      <c r="F4129" s="1">
        <v>4124</v>
      </c>
      <c r="G4129" s="1" t="s">
        <v>67</v>
      </c>
      <c r="H4129" s="1">
        <v>52373</v>
      </c>
      <c r="M4129" s="1">
        <v>0</v>
      </c>
      <c r="N4129" s="1">
        <v>0</v>
      </c>
      <c r="O4129" s="1">
        <v>88.3</v>
      </c>
      <c r="P4129" s="2" t="s">
        <v>70</v>
      </c>
      <c r="Q4129" s="2">
        <v>88.3</v>
      </c>
      <c r="R4129" s="1"/>
      <c r="S4129" s="2">
        <v>350</v>
      </c>
      <c r="T4129" s="1"/>
      <c r="U4129" s="1"/>
      <c r="V4129" s="1"/>
      <c r="W4129" s="1"/>
      <c r="X4129" s="35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 t="s">
        <v>72</v>
      </c>
      <c r="AM4129" s="1" t="s">
        <v>73</v>
      </c>
      <c r="AN4129" s="2" t="s">
        <v>70</v>
      </c>
      <c r="AO4129" s="1">
        <v>353.2</v>
      </c>
      <c r="AP4129" s="1"/>
      <c r="AQ4129" s="2">
        <v>7450</v>
      </c>
      <c r="AR4129" s="36">
        <v>2631340</v>
      </c>
      <c r="AS4129" s="1">
        <v>39</v>
      </c>
      <c r="AT4129" s="45">
        <v>0.85</v>
      </c>
      <c r="AU4129" s="36">
        <v>394701</v>
      </c>
      <c r="AV4129" s="36">
        <v>425606</v>
      </c>
      <c r="AW4129" s="1"/>
      <c r="AX4129" s="2"/>
      <c r="AY4129" s="1"/>
      <c r="AZ4129" s="1"/>
      <c r="BA4129" s="36"/>
      <c r="BB4129" s="2"/>
      <c r="BC4129" s="1"/>
      <c r="BD4129" s="1"/>
      <c r="BE4129" s="36">
        <v>394701</v>
      </c>
      <c r="BF4129" s="36">
        <v>425606</v>
      </c>
      <c r="BG4129" s="1"/>
      <c r="BH4129" s="1"/>
      <c r="BI4129" s="1">
        <v>50</v>
      </c>
      <c r="BJ4129" s="1">
        <v>0</v>
      </c>
      <c r="BK4129" s="1">
        <v>0.03</v>
      </c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37" t="s">
        <v>76</v>
      </c>
    </row>
    <row r="4130" spans="1:77" x14ac:dyDescent="0.25">
      <c r="A4130" s="1">
        <v>4125</v>
      </c>
      <c r="B4130" s="1"/>
      <c r="C4130" s="1"/>
      <c r="D4130" s="1"/>
      <c r="E4130" s="1"/>
      <c r="F4130" s="1">
        <v>4125</v>
      </c>
      <c r="G4130" s="1" t="s">
        <v>67</v>
      </c>
      <c r="H4130" s="1">
        <v>52414</v>
      </c>
      <c r="M4130" s="1">
        <v>0</v>
      </c>
      <c r="N4130" s="1">
        <v>1</v>
      </c>
      <c r="O4130" s="1">
        <v>3.4</v>
      </c>
      <c r="P4130" s="2" t="s">
        <v>70</v>
      </c>
      <c r="Q4130" s="2">
        <v>103.4</v>
      </c>
      <c r="R4130" s="1"/>
      <c r="S4130" s="2">
        <v>250</v>
      </c>
      <c r="T4130" s="1"/>
      <c r="U4130" s="1"/>
      <c r="V4130" s="1"/>
      <c r="W4130" s="1"/>
      <c r="X4130" s="35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 t="s">
        <v>72</v>
      </c>
      <c r="AM4130" s="1" t="s">
        <v>73</v>
      </c>
      <c r="AN4130" s="2" t="s">
        <v>70</v>
      </c>
      <c r="AO4130" s="1">
        <v>413.6</v>
      </c>
      <c r="AP4130" s="1"/>
      <c r="AQ4130" s="2">
        <v>7450</v>
      </c>
      <c r="AR4130" s="36">
        <v>3081320</v>
      </c>
      <c r="AS4130" s="1">
        <v>29</v>
      </c>
      <c r="AT4130" s="45">
        <v>0.85</v>
      </c>
      <c r="AU4130" s="36">
        <v>462198</v>
      </c>
      <c r="AV4130" s="36">
        <v>488048</v>
      </c>
      <c r="AW4130" s="1"/>
      <c r="AX4130" s="2"/>
      <c r="AY4130" s="1"/>
      <c r="AZ4130" s="1"/>
      <c r="BA4130" s="36"/>
      <c r="BB4130" s="2"/>
      <c r="BC4130" s="1"/>
      <c r="BD4130" s="1"/>
      <c r="BE4130" s="36">
        <v>462198</v>
      </c>
      <c r="BF4130" s="36">
        <v>488048</v>
      </c>
      <c r="BG4130" s="1"/>
      <c r="BH4130" s="1"/>
      <c r="BI4130" s="1">
        <v>50</v>
      </c>
      <c r="BJ4130" s="1">
        <v>0</v>
      </c>
      <c r="BK4130" s="1">
        <v>0.03</v>
      </c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37" t="s">
        <v>76</v>
      </c>
    </row>
    <row r="4131" spans="1:77" x14ac:dyDescent="0.25">
      <c r="A4131" s="1">
        <v>4126</v>
      </c>
      <c r="B4131" s="1"/>
      <c r="C4131" s="1"/>
      <c r="D4131" s="1"/>
      <c r="E4131" s="1"/>
      <c r="F4131" s="1">
        <v>4126</v>
      </c>
      <c r="G4131" s="1" t="s">
        <v>67</v>
      </c>
      <c r="H4131" s="1">
        <v>52425</v>
      </c>
      <c r="M4131" s="1">
        <v>0</v>
      </c>
      <c r="N4131" s="1">
        <v>0</v>
      </c>
      <c r="O4131" s="1">
        <v>61.4</v>
      </c>
      <c r="P4131" s="2" t="s">
        <v>70</v>
      </c>
      <c r="Q4131" s="2">
        <v>61.4</v>
      </c>
      <c r="R4131" s="1"/>
      <c r="S4131" s="2">
        <v>300</v>
      </c>
      <c r="T4131" s="1"/>
      <c r="U4131" s="1"/>
      <c r="V4131" s="1"/>
      <c r="W4131" s="1"/>
      <c r="X4131" s="35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 t="s">
        <v>72</v>
      </c>
      <c r="AM4131" s="1" t="s">
        <v>73</v>
      </c>
      <c r="AN4131" s="2" t="s">
        <v>70</v>
      </c>
      <c r="AO4131" s="1">
        <v>245.6</v>
      </c>
      <c r="AP4131" s="1"/>
      <c r="AQ4131" s="2">
        <v>7450</v>
      </c>
      <c r="AR4131" s="36">
        <v>1829720</v>
      </c>
      <c r="AS4131" s="1">
        <v>34</v>
      </c>
      <c r="AT4131" s="45">
        <v>0.85</v>
      </c>
      <c r="AU4131" s="36">
        <v>274458</v>
      </c>
      <c r="AV4131" s="36">
        <v>292878</v>
      </c>
      <c r="AW4131" s="1"/>
      <c r="AX4131" s="2"/>
      <c r="AY4131" s="1"/>
      <c r="AZ4131" s="1"/>
      <c r="BA4131" s="36"/>
      <c r="BB4131" s="2"/>
      <c r="BC4131" s="1"/>
      <c r="BD4131" s="1"/>
      <c r="BE4131" s="36">
        <v>274458</v>
      </c>
      <c r="BF4131" s="36">
        <v>292878</v>
      </c>
      <c r="BG4131" s="1"/>
      <c r="BH4131" s="1"/>
      <c r="BI4131" s="1">
        <v>50</v>
      </c>
      <c r="BJ4131" s="1">
        <v>0</v>
      </c>
      <c r="BK4131" s="1">
        <v>0.03</v>
      </c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37" t="s">
        <v>76</v>
      </c>
    </row>
    <row r="4132" spans="1:77" x14ac:dyDescent="0.25">
      <c r="A4132" s="1">
        <v>4127</v>
      </c>
      <c r="B4132" s="1"/>
      <c r="C4132" s="1"/>
      <c r="D4132" s="1"/>
      <c r="E4132" s="1"/>
      <c r="F4132" s="1">
        <v>4127</v>
      </c>
      <c r="G4132" s="1" t="s">
        <v>67</v>
      </c>
      <c r="H4132" s="1">
        <v>52502</v>
      </c>
      <c r="M4132" s="1">
        <v>0</v>
      </c>
      <c r="N4132" s="1">
        <v>2</v>
      </c>
      <c r="O4132" s="1">
        <v>13.3</v>
      </c>
      <c r="P4132" s="2" t="s">
        <v>70</v>
      </c>
      <c r="Q4132" s="2">
        <v>213.3</v>
      </c>
      <c r="R4132" s="1"/>
      <c r="S4132" s="2">
        <v>300</v>
      </c>
      <c r="T4132" s="1"/>
      <c r="U4132" s="1"/>
      <c r="V4132" s="1"/>
      <c r="W4132" s="1"/>
      <c r="X4132" s="35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 t="s">
        <v>72</v>
      </c>
      <c r="AM4132" s="1" t="s">
        <v>73</v>
      </c>
      <c r="AN4132" s="2" t="s">
        <v>70</v>
      </c>
      <c r="AO4132" s="1">
        <v>853.2</v>
      </c>
      <c r="AP4132" s="1"/>
      <c r="AQ4132" s="2">
        <v>7450</v>
      </c>
      <c r="AR4132" s="36">
        <v>6356340</v>
      </c>
      <c r="AS4132" s="1">
        <v>24</v>
      </c>
      <c r="AT4132" s="45">
        <v>0.85</v>
      </c>
      <c r="AU4132" s="36">
        <v>953451</v>
      </c>
      <c r="AV4132" s="36">
        <v>1017441</v>
      </c>
      <c r="AW4132" s="1"/>
      <c r="AX4132" s="2"/>
      <c r="AY4132" s="1"/>
      <c r="AZ4132" s="1"/>
      <c r="BA4132" s="36"/>
      <c r="BB4132" s="2"/>
      <c r="BC4132" s="1"/>
      <c r="BD4132" s="1"/>
      <c r="BE4132" s="36">
        <v>953451</v>
      </c>
      <c r="BF4132" s="36">
        <v>1017441</v>
      </c>
      <c r="BG4132" s="1"/>
      <c r="BH4132" s="1"/>
      <c r="BI4132" s="1">
        <v>50</v>
      </c>
      <c r="BJ4132" s="1">
        <v>0</v>
      </c>
      <c r="BK4132" s="1">
        <v>0.03</v>
      </c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37" t="s">
        <v>76</v>
      </c>
    </row>
    <row r="4133" spans="1:77" x14ac:dyDescent="0.25">
      <c r="A4133" s="1">
        <v>4128</v>
      </c>
      <c r="B4133" s="1"/>
      <c r="C4133" s="1"/>
      <c r="D4133" s="1"/>
      <c r="E4133" s="1"/>
      <c r="F4133" s="1">
        <v>4128</v>
      </c>
      <c r="G4133" s="1" t="s">
        <v>67</v>
      </c>
      <c r="H4133" s="1">
        <v>52831</v>
      </c>
      <c r="M4133" s="1">
        <v>0</v>
      </c>
      <c r="N4133" s="1">
        <v>0</v>
      </c>
      <c r="O4133" s="1">
        <v>11.2</v>
      </c>
      <c r="P4133" s="2" t="s">
        <v>70</v>
      </c>
      <c r="Q4133" s="2">
        <v>11.2</v>
      </c>
      <c r="R4133" s="1"/>
      <c r="S4133" s="2">
        <v>130</v>
      </c>
      <c r="T4133" s="1"/>
      <c r="U4133" s="1"/>
      <c r="V4133" s="1"/>
      <c r="W4133" s="1"/>
      <c r="X4133" s="35"/>
      <c r="Y4133" s="1"/>
      <c r="Z4133" s="1"/>
      <c r="AA4133" s="1"/>
      <c r="AB4133" s="1"/>
      <c r="AC4133" s="1"/>
      <c r="AD4133" s="1"/>
      <c r="AE4133" s="1"/>
      <c r="AF4133" s="1"/>
      <c r="AG4133" s="1"/>
      <c r="AH4133" s="1"/>
      <c r="AI4133" s="1"/>
      <c r="AJ4133" s="1"/>
      <c r="AK4133" s="1"/>
      <c r="AL4133" s="1" t="s">
        <v>72</v>
      </c>
      <c r="AM4133" s="1" t="s">
        <v>74</v>
      </c>
      <c r="AN4133" s="2" t="s">
        <v>70</v>
      </c>
      <c r="AO4133" s="1">
        <v>44.8</v>
      </c>
      <c r="AP4133" s="1"/>
      <c r="AQ4133" s="2">
        <v>7650</v>
      </c>
      <c r="AR4133" s="36">
        <v>342720</v>
      </c>
      <c r="AS4133" s="1">
        <v>24</v>
      </c>
      <c r="AT4133" s="45">
        <v>0.93</v>
      </c>
      <c r="AU4133" s="36">
        <v>23990.399999999965</v>
      </c>
      <c r="AV4133" s="36">
        <v>25446.399999999965</v>
      </c>
      <c r="AW4133" s="1"/>
      <c r="AX4133" s="2"/>
      <c r="AY4133" s="1"/>
      <c r="AZ4133" s="1"/>
      <c r="BA4133" s="36"/>
      <c r="BB4133" s="2"/>
      <c r="BC4133" s="1"/>
      <c r="BD4133" s="1"/>
      <c r="BE4133" s="36">
        <v>23990.399999999965</v>
      </c>
      <c r="BF4133" s="36">
        <v>25446.399999999965</v>
      </c>
      <c r="BG4133" s="1"/>
      <c r="BH4133" s="1"/>
      <c r="BI4133" s="1">
        <v>50</v>
      </c>
      <c r="BJ4133" s="1">
        <v>0</v>
      </c>
      <c r="BK4133" s="1">
        <v>0.03</v>
      </c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37" t="s">
        <v>76</v>
      </c>
    </row>
    <row r="4134" spans="1:77" x14ac:dyDescent="0.25">
      <c r="A4134" s="1">
        <v>4129</v>
      </c>
      <c r="B4134" s="1"/>
      <c r="C4134" s="1"/>
      <c r="D4134" s="1"/>
      <c r="E4134" s="1"/>
      <c r="F4134" s="1">
        <v>4129</v>
      </c>
      <c r="G4134" s="1" t="s">
        <v>67</v>
      </c>
      <c r="H4134" s="1">
        <v>52936</v>
      </c>
      <c r="M4134" s="1">
        <v>0</v>
      </c>
      <c r="N4134" s="1">
        <v>0</v>
      </c>
      <c r="O4134" s="1">
        <v>66.400000000000006</v>
      </c>
      <c r="P4134" s="2" t="s">
        <v>70</v>
      </c>
      <c r="Q4134" s="2">
        <v>66.400000000000006</v>
      </c>
      <c r="R4134" s="1"/>
      <c r="S4134" s="2">
        <v>300</v>
      </c>
      <c r="T4134" s="1"/>
      <c r="U4134" s="1"/>
      <c r="V4134" s="1"/>
      <c r="W4134" s="1"/>
      <c r="X4134" s="35"/>
      <c r="Y4134" s="1"/>
      <c r="Z4134" s="1"/>
      <c r="AA4134" s="1"/>
      <c r="AB4134" s="1"/>
      <c r="AC4134" s="1"/>
      <c r="AD4134" s="1"/>
      <c r="AE4134" s="1"/>
      <c r="AF4134" s="1"/>
      <c r="AG4134" s="1"/>
      <c r="AH4134" s="1"/>
      <c r="AI4134" s="1"/>
      <c r="AJ4134" s="1"/>
      <c r="AK4134" s="1"/>
      <c r="AL4134" s="1" t="s">
        <v>72</v>
      </c>
      <c r="AM4134" s="1" t="s">
        <v>73</v>
      </c>
      <c r="AN4134" s="2" t="s">
        <v>70</v>
      </c>
      <c r="AO4134" s="1">
        <v>265.60000000000002</v>
      </c>
      <c r="AP4134" s="1"/>
      <c r="AQ4134" s="2">
        <v>7450</v>
      </c>
      <c r="AR4134" s="36">
        <v>1978720.0000000002</v>
      </c>
      <c r="AS4134" s="1">
        <v>24</v>
      </c>
      <c r="AT4134" s="45">
        <v>0.85</v>
      </c>
      <c r="AU4134" s="36">
        <v>296808</v>
      </c>
      <c r="AV4134" s="36">
        <v>316728</v>
      </c>
      <c r="AW4134" s="1"/>
      <c r="AX4134" s="2"/>
      <c r="AY4134" s="1"/>
      <c r="AZ4134" s="1"/>
      <c r="BA4134" s="36"/>
      <c r="BB4134" s="2"/>
      <c r="BC4134" s="1"/>
      <c r="BD4134" s="1"/>
      <c r="BE4134" s="36">
        <v>296808</v>
      </c>
      <c r="BF4134" s="36">
        <v>316728</v>
      </c>
      <c r="BG4134" s="1"/>
      <c r="BH4134" s="1"/>
      <c r="BI4134" s="1">
        <v>50</v>
      </c>
      <c r="BJ4134" s="1">
        <v>0</v>
      </c>
      <c r="BK4134" s="1">
        <v>0.03</v>
      </c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37" t="s">
        <v>76</v>
      </c>
    </row>
    <row r="4135" spans="1:77" x14ac:dyDescent="0.25">
      <c r="A4135" s="1">
        <v>4130</v>
      </c>
      <c r="B4135" s="1"/>
      <c r="C4135" s="1"/>
      <c r="D4135" s="1"/>
      <c r="E4135" s="1"/>
      <c r="F4135" s="1">
        <v>4130</v>
      </c>
      <c r="G4135" s="1" t="s">
        <v>67</v>
      </c>
      <c r="H4135" s="1">
        <v>53080</v>
      </c>
      <c r="M4135" s="1">
        <v>0</v>
      </c>
      <c r="N4135" s="1">
        <v>0</v>
      </c>
      <c r="O4135" s="1">
        <v>42.1</v>
      </c>
      <c r="P4135" s="2" t="s">
        <v>70</v>
      </c>
      <c r="Q4135" s="2">
        <v>42.1</v>
      </c>
      <c r="R4135" s="1"/>
      <c r="S4135" s="2">
        <v>130</v>
      </c>
      <c r="T4135" s="1"/>
      <c r="U4135" s="1"/>
      <c r="V4135" s="1"/>
      <c r="W4135" s="1"/>
      <c r="X4135" s="35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 t="s">
        <v>72</v>
      </c>
      <c r="AM4135" s="1" t="s">
        <v>73</v>
      </c>
      <c r="AN4135" s="2" t="s">
        <v>70</v>
      </c>
      <c r="AO4135" s="1">
        <v>168.4</v>
      </c>
      <c r="AP4135" s="1"/>
      <c r="AQ4135" s="2">
        <v>7450</v>
      </c>
      <c r="AR4135" s="36">
        <v>1254580</v>
      </c>
      <c r="AS4135" s="1">
        <v>24</v>
      </c>
      <c r="AT4135" s="45">
        <v>0.85</v>
      </c>
      <c r="AU4135" s="36">
        <v>188187</v>
      </c>
      <c r="AV4135" s="36">
        <v>193660</v>
      </c>
      <c r="AW4135" s="1"/>
      <c r="AX4135" s="2"/>
      <c r="AY4135" s="1"/>
      <c r="AZ4135" s="1"/>
      <c r="BA4135" s="36"/>
      <c r="BB4135" s="2"/>
      <c r="BC4135" s="1"/>
      <c r="BD4135" s="1"/>
      <c r="BE4135" s="36">
        <v>188187</v>
      </c>
      <c r="BF4135" s="36">
        <v>193660</v>
      </c>
      <c r="BG4135" s="1"/>
      <c r="BH4135" s="1"/>
      <c r="BI4135" s="1">
        <v>50</v>
      </c>
      <c r="BJ4135" s="1">
        <v>0</v>
      </c>
      <c r="BK4135" s="1">
        <v>0.03</v>
      </c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37" t="s">
        <v>76</v>
      </c>
    </row>
    <row r="4136" spans="1:77" x14ac:dyDescent="0.25">
      <c r="A4136" s="1">
        <v>4131</v>
      </c>
      <c r="B4136" s="1"/>
      <c r="C4136" s="1"/>
      <c r="D4136" s="1"/>
      <c r="E4136" s="1"/>
      <c r="F4136" s="1">
        <v>4131</v>
      </c>
      <c r="G4136" s="1" t="s">
        <v>67</v>
      </c>
      <c r="H4136" s="1">
        <v>53823</v>
      </c>
      <c r="M4136" s="1">
        <v>0</v>
      </c>
      <c r="N4136" s="1">
        <v>1</v>
      </c>
      <c r="O4136" s="1">
        <v>42.1</v>
      </c>
      <c r="P4136" s="2" t="s">
        <v>70</v>
      </c>
      <c r="Q4136" s="2">
        <v>142.1</v>
      </c>
      <c r="R4136" s="1"/>
      <c r="S4136" s="2">
        <v>300</v>
      </c>
      <c r="T4136" s="1"/>
      <c r="U4136" s="1"/>
      <c r="V4136" s="1"/>
      <c r="W4136" s="1"/>
      <c r="X4136" s="35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 t="s">
        <v>72</v>
      </c>
      <c r="AM4136" s="1" t="s">
        <v>73</v>
      </c>
      <c r="AN4136" s="2" t="s">
        <v>70</v>
      </c>
      <c r="AO4136" s="1">
        <v>568.4</v>
      </c>
      <c r="AP4136" s="1"/>
      <c r="AQ4136" s="2">
        <v>7450</v>
      </c>
      <c r="AR4136" s="36">
        <v>4234580</v>
      </c>
      <c r="AS4136" s="1">
        <v>24</v>
      </c>
      <c r="AT4136" s="45">
        <v>0.85</v>
      </c>
      <c r="AU4136" s="36">
        <v>635187</v>
      </c>
      <c r="AV4136" s="36">
        <v>677817</v>
      </c>
      <c r="AW4136" s="1"/>
      <c r="AX4136" s="2"/>
      <c r="AY4136" s="1"/>
      <c r="AZ4136" s="1"/>
      <c r="BA4136" s="36"/>
      <c r="BB4136" s="2"/>
      <c r="BC4136" s="1"/>
      <c r="BD4136" s="1"/>
      <c r="BE4136" s="36">
        <v>635187</v>
      </c>
      <c r="BF4136" s="36">
        <v>677817</v>
      </c>
      <c r="BG4136" s="1"/>
      <c r="BH4136" s="1"/>
      <c r="BI4136" s="1">
        <v>50</v>
      </c>
      <c r="BJ4136" s="1">
        <v>0</v>
      </c>
      <c r="BK4136" s="1">
        <v>0.03</v>
      </c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37" t="s">
        <v>76</v>
      </c>
    </row>
    <row r="4137" spans="1:77" x14ac:dyDescent="0.25">
      <c r="A4137" s="1">
        <v>4132</v>
      </c>
      <c r="B4137" s="1"/>
      <c r="C4137" s="1"/>
      <c r="D4137" s="1"/>
      <c r="E4137" s="1"/>
      <c r="F4137" s="1">
        <v>4132</v>
      </c>
      <c r="G4137" s="1" t="s">
        <v>67</v>
      </c>
      <c r="H4137" s="1">
        <v>53987</v>
      </c>
      <c r="M4137" s="1">
        <v>0</v>
      </c>
      <c r="N4137" s="1">
        <v>1</v>
      </c>
      <c r="O4137" s="1">
        <v>25</v>
      </c>
      <c r="P4137" s="2" t="s">
        <v>70</v>
      </c>
      <c r="Q4137" s="2">
        <v>125</v>
      </c>
      <c r="R4137" s="1"/>
      <c r="S4137" s="2">
        <v>300</v>
      </c>
      <c r="T4137" s="1"/>
      <c r="U4137" s="1"/>
      <c r="V4137" s="1"/>
      <c r="W4137" s="1"/>
      <c r="X4137" s="35"/>
      <c r="Y4137" s="1"/>
      <c r="Z4137" s="1"/>
      <c r="AA4137" s="1"/>
      <c r="AB4137" s="1"/>
      <c r="AC4137" s="1"/>
      <c r="AD4137" s="1"/>
      <c r="AE4137" s="1"/>
      <c r="AF4137" s="1"/>
      <c r="AG4137" s="1"/>
      <c r="AH4137" s="1"/>
      <c r="AI4137" s="1"/>
      <c r="AJ4137" s="1"/>
      <c r="AK4137" s="1"/>
      <c r="AL4137" s="1" t="s">
        <v>72</v>
      </c>
      <c r="AM4137" s="1" t="s">
        <v>73</v>
      </c>
      <c r="AN4137" s="2" t="s">
        <v>70</v>
      </c>
      <c r="AO4137" s="1">
        <v>500</v>
      </c>
      <c r="AP4137" s="1"/>
      <c r="AQ4137" s="2">
        <v>7450</v>
      </c>
      <c r="AR4137" s="36">
        <v>3725000</v>
      </c>
      <c r="AS4137" s="1">
        <v>24</v>
      </c>
      <c r="AT4137" s="45">
        <v>0.85</v>
      </c>
      <c r="AU4137" s="36">
        <v>558750</v>
      </c>
      <c r="AV4137" s="36">
        <v>596250</v>
      </c>
      <c r="AW4137" s="1"/>
      <c r="AX4137" s="2"/>
      <c r="AY4137" s="1"/>
      <c r="AZ4137" s="1"/>
      <c r="BA4137" s="36"/>
      <c r="BB4137" s="2"/>
      <c r="BC4137" s="1"/>
      <c r="BD4137" s="1"/>
      <c r="BE4137" s="36">
        <v>558750</v>
      </c>
      <c r="BF4137" s="36">
        <v>596250</v>
      </c>
      <c r="BG4137" s="1"/>
      <c r="BH4137" s="1"/>
      <c r="BI4137" s="1">
        <v>50</v>
      </c>
      <c r="BJ4137" s="1">
        <v>0</v>
      </c>
      <c r="BK4137" s="1">
        <v>0.03</v>
      </c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37" t="s">
        <v>76</v>
      </c>
    </row>
    <row r="4138" spans="1:77" x14ac:dyDescent="0.25">
      <c r="A4138" s="1">
        <v>4133</v>
      </c>
      <c r="B4138" s="1"/>
      <c r="C4138" s="1"/>
      <c r="D4138" s="1"/>
      <c r="E4138" s="1"/>
      <c r="F4138" s="1">
        <v>4133</v>
      </c>
      <c r="G4138" s="1" t="s">
        <v>67</v>
      </c>
      <c r="H4138" s="1">
        <v>54126</v>
      </c>
      <c r="M4138" s="1">
        <v>0</v>
      </c>
      <c r="N4138" s="1">
        <v>0</v>
      </c>
      <c r="O4138" s="1">
        <v>78.5</v>
      </c>
      <c r="P4138" s="2" t="s">
        <v>70</v>
      </c>
      <c r="Q4138" s="2">
        <v>78.5</v>
      </c>
      <c r="R4138" s="1"/>
      <c r="S4138" s="2">
        <v>130</v>
      </c>
      <c r="T4138" s="1"/>
      <c r="U4138" s="1"/>
      <c r="V4138" s="1"/>
      <c r="W4138" s="1"/>
      <c r="X4138" s="35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 t="s">
        <v>72</v>
      </c>
      <c r="AM4138" s="1" t="s">
        <v>74</v>
      </c>
      <c r="AN4138" s="2" t="s">
        <v>70</v>
      </c>
      <c r="AO4138" s="1">
        <v>314</v>
      </c>
      <c r="AP4138" s="1"/>
      <c r="AQ4138" s="2">
        <v>7650</v>
      </c>
      <c r="AR4138" s="36">
        <v>2402100</v>
      </c>
      <c r="AS4138" s="1">
        <v>33</v>
      </c>
      <c r="AT4138" s="45">
        <v>0.93</v>
      </c>
      <c r="AU4138" s="36">
        <v>168147</v>
      </c>
      <c r="AV4138" s="36">
        <v>178352</v>
      </c>
      <c r="AW4138" s="1"/>
      <c r="AX4138" s="2"/>
      <c r="AY4138" s="1"/>
      <c r="AZ4138" s="1"/>
      <c r="BA4138" s="36"/>
      <c r="BB4138" s="2"/>
      <c r="BC4138" s="1"/>
      <c r="BD4138" s="1"/>
      <c r="BE4138" s="36">
        <v>168147</v>
      </c>
      <c r="BF4138" s="36">
        <v>178352</v>
      </c>
      <c r="BG4138" s="1"/>
      <c r="BH4138" s="1"/>
      <c r="BI4138" s="1">
        <v>50</v>
      </c>
      <c r="BJ4138" s="1">
        <v>0</v>
      </c>
      <c r="BK4138" s="1">
        <v>0.03</v>
      </c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37" t="s">
        <v>76</v>
      </c>
    </row>
    <row r="4139" spans="1:77" x14ac:dyDescent="0.25">
      <c r="A4139" s="1">
        <v>4134</v>
      </c>
      <c r="B4139" s="1"/>
      <c r="C4139" s="1"/>
      <c r="D4139" s="1"/>
      <c r="E4139" s="1"/>
      <c r="F4139" s="1">
        <v>4134</v>
      </c>
      <c r="G4139" s="1" t="s">
        <v>67</v>
      </c>
      <c r="H4139" s="1">
        <v>54324</v>
      </c>
      <c r="M4139" s="1">
        <v>0</v>
      </c>
      <c r="N4139" s="1">
        <v>1</v>
      </c>
      <c r="O4139" s="1">
        <v>78.5</v>
      </c>
      <c r="P4139" s="2" t="s">
        <v>70</v>
      </c>
      <c r="Q4139" s="2">
        <v>178.5</v>
      </c>
      <c r="R4139" s="1"/>
      <c r="S4139" s="2">
        <v>300</v>
      </c>
      <c r="T4139" s="1"/>
      <c r="U4139" s="1"/>
      <c r="V4139" s="1"/>
      <c r="W4139" s="1"/>
      <c r="X4139" s="35"/>
      <c r="Y4139" s="1"/>
      <c r="Z4139" s="1"/>
      <c r="AA4139" s="1"/>
      <c r="AB4139" s="1"/>
      <c r="AC4139" s="1"/>
      <c r="AD4139" s="1"/>
      <c r="AE4139" s="1"/>
      <c r="AF4139" s="1"/>
      <c r="AG4139" s="1"/>
      <c r="AH4139" s="1"/>
      <c r="AI4139" s="1"/>
      <c r="AJ4139" s="1"/>
      <c r="AK4139" s="1"/>
      <c r="AL4139" s="1" t="s">
        <v>72</v>
      </c>
      <c r="AM4139" s="1" t="s">
        <v>73</v>
      </c>
      <c r="AN4139" s="2" t="s">
        <v>70</v>
      </c>
      <c r="AO4139" s="1">
        <v>714</v>
      </c>
      <c r="AP4139" s="1"/>
      <c r="AQ4139" s="2">
        <v>7450</v>
      </c>
      <c r="AR4139" s="36">
        <v>5319300</v>
      </c>
      <c r="AS4139" s="1">
        <v>33</v>
      </c>
      <c r="AT4139" s="45">
        <v>0.93</v>
      </c>
      <c r="AU4139" s="36">
        <v>372351</v>
      </c>
      <c r="AV4139" s="36">
        <v>425901</v>
      </c>
      <c r="AW4139" s="1"/>
      <c r="AX4139" s="2"/>
      <c r="AY4139" s="1"/>
      <c r="AZ4139" s="1"/>
      <c r="BA4139" s="36"/>
      <c r="BB4139" s="2"/>
      <c r="BC4139" s="1"/>
      <c r="BD4139" s="1"/>
      <c r="BE4139" s="36">
        <v>372351</v>
      </c>
      <c r="BF4139" s="36">
        <v>425901</v>
      </c>
      <c r="BG4139" s="1"/>
      <c r="BH4139" s="1"/>
      <c r="BI4139" s="1">
        <v>50</v>
      </c>
      <c r="BJ4139" s="1">
        <v>0</v>
      </c>
      <c r="BK4139" s="1">
        <v>0.03</v>
      </c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37" t="s">
        <v>76</v>
      </c>
    </row>
    <row r="4140" spans="1:77" x14ac:dyDescent="0.25">
      <c r="A4140" s="1">
        <v>4135</v>
      </c>
      <c r="B4140" s="1"/>
      <c r="C4140" s="1"/>
      <c r="D4140" s="1"/>
      <c r="E4140" s="1"/>
      <c r="F4140" s="1">
        <v>4135</v>
      </c>
      <c r="G4140" s="1" t="s">
        <v>67</v>
      </c>
      <c r="H4140" s="1">
        <v>55227</v>
      </c>
      <c r="M4140" s="1">
        <v>0</v>
      </c>
      <c r="N4140" s="1">
        <v>1</v>
      </c>
      <c r="O4140" s="1">
        <v>65</v>
      </c>
      <c r="P4140" s="2" t="s">
        <v>70</v>
      </c>
      <c r="Q4140" s="2">
        <v>165</v>
      </c>
      <c r="R4140" s="1"/>
      <c r="S4140" s="2">
        <v>450</v>
      </c>
      <c r="T4140" s="1"/>
      <c r="U4140" s="1"/>
      <c r="V4140" s="1"/>
      <c r="W4140" s="1"/>
      <c r="X4140" s="35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 t="s">
        <v>72</v>
      </c>
      <c r="AM4140" s="1" t="s">
        <v>73</v>
      </c>
      <c r="AN4140" s="2" t="s">
        <v>70</v>
      </c>
      <c r="AO4140" s="1">
        <v>660</v>
      </c>
      <c r="AP4140" s="1"/>
      <c r="AQ4140" s="2">
        <v>7450</v>
      </c>
      <c r="AR4140" s="36">
        <v>4917000</v>
      </c>
      <c r="AS4140" s="1">
        <v>24</v>
      </c>
      <c r="AT4140" s="45">
        <v>0.85</v>
      </c>
      <c r="AU4140" s="36">
        <v>737550</v>
      </c>
      <c r="AV4140" s="36">
        <v>811800</v>
      </c>
      <c r="AW4140" s="1"/>
      <c r="AX4140" s="2"/>
      <c r="AY4140" s="1"/>
      <c r="AZ4140" s="1"/>
      <c r="BA4140" s="36"/>
      <c r="BB4140" s="2"/>
      <c r="BC4140" s="1"/>
      <c r="BD4140" s="1"/>
      <c r="BE4140" s="36">
        <v>737550</v>
      </c>
      <c r="BF4140" s="36">
        <v>811800</v>
      </c>
      <c r="BG4140" s="1"/>
      <c r="BH4140" s="1"/>
      <c r="BI4140" s="1">
        <v>50</v>
      </c>
      <c r="BJ4140" s="1">
        <v>0</v>
      </c>
      <c r="BK4140" s="1">
        <v>0.03</v>
      </c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37" t="s">
        <v>76</v>
      </c>
    </row>
    <row r="4141" spans="1:77" x14ac:dyDescent="0.25">
      <c r="A4141" s="1">
        <v>4136</v>
      </c>
      <c r="B4141" s="1"/>
      <c r="C4141" s="1"/>
      <c r="D4141" s="1"/>
      <c r="E4141" s="1"/>
      <c r="F4141" s="1">
        <v>4136</v>
      </c>
      <c r="G4141" s="1" t="s">
        <v>67</v>
      </c>
      <c r="H4141" s="1">
        <v>56416</v>
      </c>
      <c r="M4141" s="1">
        <v>0</v>
      </c>
      <c r="N4141" s="1">
        <v>0</v>
      </c>
      <c r="O4141" s="1">
        <v>11.8</v>
      </c>
      <c r="P4141" s="2" t="s">
        <v>70</v>
      </c>
      <c r="Q4141" s="2">
        <v>11.8</v>
      </c>
      <c r="R4141" s="1"/>
      <c r="S4141" s="2">
        <v>100</v>
      </c>
      <c r="T4141" s="1"/>
      <c r="U4141" s="1"/>
      <c r="V4141" s="1"/>
      <c r="W4141" s="1"/>
      <c r="X4141" s="35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 t="s">
        <v>72</v>
      </c>
      <c r="AM4141" s="1" t="s">
        <v>74</v>
      </c>
      <c r="AN4141" s="2" t="s">
        <v>70</v>
      </c>
      <c r="AO4141" s="1">
        <v>47.2</v>
      </c>
      <c r="AP4141" s="1"/>
      <c r="AQ4141" s="2">
        <v>7650</v>
      </c>
      <c r="AR4141" s="36">
        <v>361080</v>
      </c>
      <c r="AS4141" s="1">
        <v>24</v>
      </c>
      <c r="AT4141" s="45">
        <v>0.93</v>
      </c>
      <c r="AU4141" s="36">
        <v>25275.599999999977</v>
      </c>
      <c r="AV4141" s="36">
        <v>26455.599999999977</v>
      </c>
      <c r="AW4141" s="1"/>
      <c r="AX4141" s="2"/>
      <c r="AY4141" s="1"/>
      <c r="AZ4141" s="1"/>
      <c r="BA4141" s="36"/>
      <c r="BB4141" s="2"/>
      <c r="BC4141" s="1"/>
      <c r="BD4141" s="1"/>
      <c r="BE4141" s="36">
        <v>25275.599999999977</v>
      </c>
      <c r="BF4141" s="36">
        <v>26455.599999999977</v>
      </c>
      <c r="BG4141" s="1"/>
      <c r="BH4141" s="1"/>
      <c r="BI4141" s="1">
        <v>50</v>
      </c>
      <c r="BJ4141" s="1">
        <v>0</v>
      </c>
      <c r="BK4141" s="1">
        <v>0.03</v>
      </c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37" t="s">
        <v>76</v>
      </c>
    </row>
    <row r="4142" spans="1:77" x14ac:dyDescent="0.25">
      <c r="A4142" s="1">
        <v>4137</v>
      </c>
      <c r="B4142" s="1"/>
      <c r="C4142" s="1"/>
      <c r="D4142" s="1"/>
      <c r="E4142" s="1"/>
      <c r="F4142" s="1">
        <v>4137</v>
      </c>
      <c r="G4142" s="1" t="s">
        <v>67</v>
      </c>
      <c r="H4142" s="1">
        <v>56417</v>
      </c>
      <c r="M4142" s="1">
        <v>0</v>
      </c>
      <c r="N4142" s="1">
        <v>0</v>
      </c>
      <c r="O4142" s="1">
        <v>17.3</v>
      </c>
      <c r="P4142" s="2" t="s">
        <v>70</v>
      </c>
      <c r="Q4142" s="2">
        <v>17.3</v>
      </c>
      <c r="R4142" s="1"/>
      <c r="S4142" s="2">
        <v>250</v>
      </c>
      <c r="T4142" s="1"/>
      <c r="U4142" s="1"/>
      <c r="V4142" s="1"/>
      <c r="W4142" s="1"/>
      <c r="X4142" s="35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 t="s">
        <v>72</v>
      </c>
      <c r="AM4142" s="1" t="s">
        <v>74</v>
      </c>
      <c r="AN4142" s="2" t="s">
        <v>70</v>
      </c>
      <c r="AO4142" s="1">
        <v>69.2</v>
      </c>
      <c r="AP4142" s="1"/>
      <c r="AQ4142" s="2">
        <v>7650</v>
      </c>
      <c r="AR4142" s="36">
        <v>529380</v>
      </c>
      <c r="AS4142" s="1">
        <v>24</v>
      </c>
      <c r="AT4142" s="45">
        <v>0.93</v>
      </c>
      <c r="AU4142" s="36">
        <v>37056.599999999977</v>
      </c>
      <c r="AV4142" s="36">
        <v>41381.599999999977</v>
      </c>
      <c r="AW4142" s="1"/>
      <c r="AX4142" s="2"/>
      <c r="AY4142" s="1"/>
      <c r="AZ4142" s="1"/>
      <c r="BA4142" s="36"/>
      <c r="BB4142" s="2"/>
      <c r="BC4142" s="1"/>
      <c r="BD4142" s="1"/>
      <c r="BE4142" s="36">
        <v>37056.599999999977</v>
      </c>
      <c r="BF4142" s="36">
        <v>41381.599999999977</v>
      </c>
      <c r="BG4142" s="1"/>
      <c r="BH4142" s="1"/>
      <c r="BI4142" s="1">
        <v>50</v>
      </c>
      <c r="BJ4142" s="1">
        <v>0</v>
      </c>
      <c r="BK4142" s="1">
        <v>0.03</v>
      </c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37" t="s">
        <v>76</v>
      </c>
    </row>
    <row r="4143" spans="1:77" x14ac:dyDescent="0.25">
      <c r="A4143" s="1">
        <v>4138</v>
      </c>
      <c r="B4143" s="1"/>
      <c r="C4143" s="1"/>
      <c r="D4143" s="1"/>
      <c r="E4143" s="1"/>
      <c r="F4143" s="1">
        <v>4138</v>
      </c>
      <c r="G4143" s="1" t="s">
        <v>67</v>
      </c>
      <c r="H4143" s="1">
        <v>56812</v>
      </c>
      <c r="M4143" s="1">
        <v>0</v>
      </c>
      <c r="N4143" s="1">
        <v>0</v>
      </c>
      <c r="O4143" s="1">
        <v>27</v>
      </c>
      <c r="P4143" s="2" t="s">
        <v>70</v>
      </c>
      <c r="Q4143" s="2">
        <v>27</v>
      </c>
      <c r="R4143" s="1"/>
      <c r="S4143" s="2">
        <v>300</v>
      </c>
      <c r="T4143" s="1"/>
      <c r="U4143" s="1"/>
      <c r="V4143" s="1"/>
      <c r="W4143" s="1"/>
      <c r="X4143" s="35"/>
      <c r="Y4143" s="1"/>
      <c r="Z4143" s="1"/>
      <c r="AA4143" s="1"/>
      <c r="AB4143" s="1"/>
      <c r="AC4143" s="1"/>
      <c r="AD4143" s="1"/>
      <c r="AE4143" s="1"/>
      <c r="AF4143" s="1"/>
      <c r="AG4143" s="1"/>
      <c r="AH4143" s="1"/>
      <c r="AI4143" s="1"/>
      <c r="AJ4143" s="1"/>
      <c r="AK4143" s="1"/>
      <c r="AL4143" s="1" t="s">
        <v>72</v>
      </c>
      <c r="AM4143" s="1" t="s">
        <v>73</v>
      </c>
      <c r="AN4143" s="2" t="s">
        <v>70</v>
      </c>
      <c r="AO4143" s="1">
        <v>108</v>
      </c>
      <c r="AP4143" s="1"/>
      <c r="AQ4143" s="2">
        <v>7450</v>
      </c>
      <c r="AR4143" s="36">
        <v>804600</v>
      </c>
      <c r="AS4143" s="1">
        <v>12</v>
      </c>
      <c r="AT4143" s="45">
        <v>0.38</v>
      </c>
      <c r="AU4143" s="36">
        <v>498852</v>
      </c>
      <c r="AV4143" s="36">
        <v>506952</v>
      </c>
      <c r="AW4143" s="1"/>
      <c r="AX4143" s="2"/>
      <c r="AY4143" s="1"/>
      <c r="AZ4143" s="1"/>
      <c r="BA4143" s="36"/>
      <c r="BB4143" s="2"/>
      <c r="BC4143" s="1"/>
      <c r="BD4143" s="1"/>
      <c r="BE4143" s="36">
        <v>498852</v>
      </c>
      <c r="BF4143" s="36">
        <v>506952</v>
      </c>
      <c r="BG4143" s="1"/>
      <c r="BH4143" s="1"/>
      <c r="BI4143" s="1">
        <v>50</v>
      </c>
      <c r="BJ4143" s="1">
        <v>0</v>
      </c>
      <c r="BK4143" s="1">
        <v>0.03</v>
      </c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37" t="s">
        <v>76</v>
      </c>
    </row>
    <row r="4144" spans="1:77" x14ac:dyDescent="0.25">
      <c r="A4144" s="1">
        <v>4139</v>
      </c>
      <c r="B4144" s="1"/>
      <c r="C4144" s="1"/>
      <c r="D4144" s="1"/>
      <c r="E4144" s="1"/>
      <c r="F4144" s="1">
        <v>4139</v>
      </c>
      <c r="G4144" s="1" t="s">
        <v>67</v>
      </c>
      <c r="H4144" s="1">
        <v>57928</v>
      </c>
      <c r="M4144" s="1">
        <v>0</v>
      </c>
      <c r="N4144" s="1">
        <v>0</v>
      </c>
      <c r="O4144" s="1">
        <v>48.4</v>
      </c>
      <c r="P4144" s="2" t="s">
        <v>70</v>
      </c>
      <c r="Q4144" s="2">
        <v>48.4</v>
      </c>
      <c r="R4144" s="1"/>
      <c r="S4144" s="2">
        <v>300</v>
      </c>
      <c r="T4144" s="1"/>
      <c r="U4144" s="1"/>
      <c r="V4144" s="1"/>
      <c r="W4144" s="1"/>
      <c r="X4144" s="35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 t="s">
        <v>72</v>
      </c>
      <c r="AM4144" s="1" t="s">
        <v>73</v>
      </c>
      <c r="AN4144" s="2" t="s">
        <v>70</v>
      </c>
      <c r="AO4144" s="1">
        <v>193.6</v>
      </c>
      <c r="AP4144" s="1"/>
      <c r="AQ4144" s="2">
        <v>7450</v>
      </c>
      <c r="AR4144" s="36">
        <v>1442320</v>
      </c>
      <c r="AS4144" s="1">
        <v>30</v>
      </c>
      <c r="AT4144" s="45">
        <v>0.85</v>
      </c>
      <c r="AU4144" s="36">
        <v>216348</v>
      </c>
      <c r="AV4144" s="36">
        <v>230868</v>
      </c>
      <c r="AW4144" s="1"/>
      <c r="AX4144" s="2"/>
      <c r="AY4144" s="1"/>
      <c r="AZ4144" s="1"/>
      <c r="BA4144" s="36"/>
      <c r="BB4144" s="2"/>
      <c r="BC4144" s="1"/>
      <c r="BD4144" s="1"/>
      <c r="BE4144" s="36">
        <v>216348</v>
      </c>
      <c r="BF4144" s="36">
        <v>230868</v>
      </c>
      <c r="BG4144" s="1"/>
      <c r="BH4144" s="1"/>
      <c r="BI4144" s="1">
        <v>50</v>
      </c>
      <c r="BJ4144" s="1">
        <v>0</v>
      </c>
      <c r="BK4144" s="1">
        <v>0.03</v>
      </c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37" t="s">
        <v>76</v>
      </c>
    </row>
    <row r="4145" spans="1:77" x14ac:dyDescent="0.25">
      <c r="A4145" s="1">
        <v>4140</v>
      </c>
      <c r="B4145" s="1"/>
      <c r="C4145" s="1"/>
      <c r="D4145" s="1"/>
      <c r="E4145" s="1"/>
      <c r="F4145" s="1">
        <v>4140</v>
      </c>
      <c r="G4145" s="1" t="s">
        <v>67</v>
      </c>
      <c r="H4145" s="1">
        <v>57930</v>
      </c>
      <c r="M4145" s="1">
        <v>0</v>
      </c>
      <c r="N4145" s="1">
        <v>0</v>
      </c>
      <c r="O4145" s="1">
        <v>91.6</v>
      </c>
      <c r="P4145" s="2" t="s">
        <v>70</v>
      </c>
      <c r="Q4145" s="2">
        <v>91.6</v>
      </c>
      <c r="R4145" s="1"/>
      <c r="S4145" s="2">
        <v>300</v>
      </c>
      <c r="T4145" s="1"/>
      <c r="U4145" s="1"/>
      <c r="V4145" s="1"/>
      <c r="W4145" s="1"/>
      <c r="X4145" s="35"/>
      <c r="Y4145" s="1"/>
      <c r="Z4145" s="1"/>
      <c r="AA4145" s="1"/>
      <c r="AB4145" s="1"/>
      <c r="AC4145" s="1"/>
      <c r="AD4145" s="1"/>
      <c r="AE4145" s="1"/>
      <c r="AF4145" s="1"/>
      <c r="AG4145" s="1"/>
      <c r="AH4145" s="1"/>
      <c r="AI4145" s="1"/>
      <c r="AJ4145" s="1"/>
      <c r="AK4145" s="1"/>
      <c r="AL4145" s="1" t="s">
        <v>72</v>
      </c>
      <c r="AM4145" s="1" t="s">
        <v>73</v>
      </c>
      <c r="AN4145" s="2" t="s">
        <v>70</v>
      </c>
      <c r="AO4145" s="1">
        <v>366.4</v>
      </c>
      <c r="AP4145" s="1"/>
      <c r="AQ4145" s="2">
        <v>7450</v>
      </c>
      <c r="AR4145" s="36">
        <v>2729680</v>
      </c>
      <c r="AS4145" s="1">
        <v>24</v>
      </c>
      <c r="AT4145" s="45">
        <v>0.85</v>
      </c>
      <c r="AU4145" s="36">
        <v>409452</v>
      </c>
      <c r="AV4145" s="36">
        <v>436932</v>
      </c>
      <c r="AW4145" s="1"/>
      <c r="AX4145" s="2"/>
      <c r="AY4145" s="1"/>
      <c r="AZ4145" s="1"/>
      <c r="BA4145" s="36"/>
      <c r="BB4145" s="2"/>
      <c r="BC4145" s="1"/>
      <c r="BD4145" s="1"/>
      <c r="BE4145" s="36">
        <v>409452</v>
      </c>
      <c r="BF4145" s="36">
        <v>436932</v>
      </c>
      <c r="BG4145" s="1"/>
      <c r="BH4145" s="1"/>
      <c r="BI4145" s="1">
        <v>50</v>
      </c>
      <c r="BJ4145" s="1">
        <v>0</v>
      </c>
      <c r="BK4145" s="1">
        <v>0.03</v>
      </c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37" t="s">
        <v>76</v>
      </c>
    </row>
    <row r="4146" spans="1:77" x14ac:dyDescent="0.25">
      <c r="A4146" s="1">
        <v>4141</v>
      </c>
      <c r="B4146" s="1"/>
      <c r="C4146" s="1"/>
      <c r="D4146" s="1"/>
      <c r="E4146" s="1"/>
      <c r="F4146" s="1">
        <v>4141</v>
      </c>
      <c r="G4146" s="1" t="s">
        <v>67</v>
      </c>
      <c r="H4146" s="1">
        <v>57932</v>
      </c>
      <c r="M4146" s="1">
        <v>0</v>
      </c>
      <c r="N4146" s="1">
        <v>0</v>
      </c>
      <c r="O4146" s="1">
        <v>60.1</v>
      </c>
      <c r="P4146" s="2" t="s">
        <v>70</v>
      </c>
      <c r="Q4146" s="2">
        <v>60.1</v>
      </c>
      <c r="R4146" s="1"/>
      <c r="S4146" s="2">
        <v>300</v>
      </c>
      <c r="T4146" s="1"/>
      <c r="U4146" s="1"/>
      <c r="V4146" s="1"/>
      <c r="W4146" s="1"/>
      <c r="X4146" s="35"/>
      <c r="Y4146" s="1"/>
      <c r="Z4146" s="1"/>
      <c r="AA4146" s="1"/>
      <c r="AB4146" s="1"/>
      <c r="AC4146" s="1"/>
      <c r="AD4146" s="1"/>
      <c r="AE4146" s="1"/>
      <c r="AF4146" s="1"/>
      <c r="AG4146" s="1"/>
      <c r="AH4146" s="1"/>
      <c r="AI4146" s="1"/>
      <c r="AJ4146" s="1"/>
      <c r="AK4146" s="1"/>
      <c r="AL4146" s="1" t="s">
        <v>72</v>
      </c>
      <c r="AM4146" s="1" t="s">
        <v>73</v>
      </c>
      <c r="AN4146" s="2" t="s">
        <v>70</v>
      </c>
      <c r="AO4146" s="1">
        <v>240.4</v>
      </c>
      <c r="AP4146" s="1"/>
      <c r="AQ4146" s="2">
        <v>7450</v>
      </c>
      <c r="AR4146" s="36">
        <v>1790980</v>
      </c>
      <c r="AS4146" s="1">
        <v>29</v>
      </c>
      <c r="AT4146" s="45">
        <v>0.85</v>
      </c>
      <c r="AU4146" s="36">
        <v>268647</v>
      </c>
      <c r="AV4146" s="36">
        <v>286677</v>
      </c>
      <c r="AW4146" s="1"/>
      <c r="AX4146" s="2"/>
      <c r="AY4146" s="1"/>
      <c r="AZ4146" s="1"/>
      <c r="BA4146" s="36"/>
      <c r="BB4146" s="2"/>
      <c r="BC4146" s="1"/>
      <c r="BD4146" s="1"/>
      <c r="BE4146" s="36">
        <v>268647</v>
      </c>
      <c r="BF4146" s="36">
        <v>286677</v>
      </c>
      <c r="BG4146" s="1"/>
      <c r="BH4146" s="1"/>
      <c r="BI4146" s="1">
        <v>50</v>
      </c>
      <c r="BJ4146" s="1">
        <v>0</v>
      </c>
      <c r="BK4146" s="1">
        <v>0.03</v>
      </c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37" t="s">
        <v>76</v>
      </c>
    </row>
    <row r="4147" spans="1:77" x14ac:dyDescent="0.25">
      <c r="A4147" s="1">
        <v>4142</v>
      </c>
      <c r="B4147" s="1"/>
      <c r="C4147" s="1"/>
      <c r="D4147" s="1"/>
      <c r="E4147" s="1"/>
      <c r="F4147" s="1">
        <v>4142</v>
      </c>
      <c r="G4147" s="1" t="s">
        <v>67</v>
      </c>
      <c r="H4147" s="1">
        <v>58225</v>
      </c>
      <c r="M4147" s="1">
        <v>0</v>
      </c>
      <c r="N4147" s="1">
        <v>2</v>
      </c>
      <c r="O4147" s="1">
        <v>66.2</v>
      </c>
      <c r="P4147" s="2" t="s">
        <v>70</v>
      </c>
      <c r="Q4147" s="2">
        <v>266.2</v>
      </c>
      <c r="R4147" s="1"/>
      <c r="S4147" s="2">
        <v>450</v>
      </c>
      <c r="T4147" s="1"/>
      <c r="U4147" s="1"/>
      <c r="V4147" s="1"/>
      <c r="W4147" s="1"/>
      <c r="X4147" s="35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 t="s">
        <v>72</v>
      </c>
      <c r="AM4147" s="1" t="s">
        <v>73</v>
      </c>
      <c r="AN4147" s="2" t="s">
        <v>70</v>
      </c>
      <c r="AO4147" s="1">
        <v>1064.8</v>
      </c>
      <c r="AP4147" s="1"/>
      <c r="AQ4147" s="2">
        <v>7450</v>
      </c>
      <c r="AR4147" s="36">
        <v>7932760</v>
      </c>
      <c r="AS4147" s="1">
        <v>34</v>
      </c>
      <c r="AT4147" s="45">
        <v>0.85</v>
      </c>
      <c r="AU4147" s="36">
        <v>1189914</v>
      </c>
      <c r="AV4147" s="36">
        <v>1309704</v>
      </c>
      <c r="AW4147" s="1"/>
      <c r="AX4147" s="2"/>
      <c r="AY4147" s="1"/>
      <c r="AZ4147" s="1"/>
      <c r="BA4147" s="36"/>
      <c r="BB4147" s="2"/>
      <c r="BC4147" s="1"/>
      <c r="BD4147" s="1"/>
      <c r="BE4147" s="36">
        <v>1189914</v>
      </c>
      <c r="BF4147" s="36">
        <v>1309704</v>
      </c>
      <c r="BG4147" s="1"/>
      <c r="BH4147" s="1"/>
      <c r="BI4147" s="1">
        <v>50</v>
      </c>
      <c r="BJ4147" s="1">
        <v>0</v>
      </c>
      <c r="BK4147" s="1">
        <v>0.03</v>
      </c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37" t="s">
        <v>76</v>
      </c>
    </row>
    <row r="4148" spans="1:77" x14ac:dyDescent="0.25">
      <c r="A4148" s="1">
        <v>4143</v>
      </c>
      <c r="B4148" s="1"/>
      <c r="C4148" s="1"/>
      <c r="D4148" s="1"/>
      <c r="E4148" s="1"/>
      <c r="F4148" s="1">
        <v>4143</v>
      </c>
      <c r="G4148" s="1" t="s">
        <v>67</v>
      </c>
      <c r="H4148" s="1">
        <v>58227</v>
      </c>
      <c r="M4148" s="1">
        <v>0</v>
      </c>
      <c r="N4148" s="1">
        <v>1</v>
      </c>
      <c r="O4148" s="1">
        <v>31.3</v>
      </c>
      <c r="P4148" s="2" t="s">
        <v>70</v>
      </c>
      <c r="Q4148" s="2">
        <v>131.30000000000001</v>
      </c>
      <c r="R4148" s="1"/>
      <c r="S4148" s="2">
        <v>450</v>
      </c>
      <c r="T4148" s="1"/>
      <c r="U4148" s="1"/>
      <c r="V4148" s="1"/>
      <c r="W4148" s="1"/>
      <c r="X4148" s="35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 t="s">
        <v>72</v>
      </c>
      <c r="AM4148" s="1" t="s">
        <v>74</v>
      </c>
      <c r="AN4148" s="2" t="s">
        <v>70</v>
      </c>
      <c r="AO4148" s="1">
        <v>525.20000000000005</v>
      </c>
      <c r="AP4148" s="1"/>
      <c r="AQ4148" s="2">
        <v>7650</v>
      </c>
      <c r="AR4148" s="36">
        <v>4017780.0000000005</v>
      </c>
      <c r="AS4148" s="1">
        <v>34</v>
      </c>
      <c r="AT4148" s="45">
        <v>0.93</v>
      </c>
      <c r="AU4148" s="36">
        <v>281244.59999999963</v>
      </c>
      <c r="AV4148" s="36">
        <v>340329.59999999963</v>
      </c>
      <c r="AW4148" s="1"/>
      <c r="AX4148" s="2"/>
      <c r="AY4148" s="1"/>
      <c r="AZ4148" s="1"/>
      <c r="BA4148" s="36"/>
      <c r="BB4148" s="2"/>
      <c r="BC4148" s="1"/>
      <c r="BD4148" s="1"/>
      <c r="BE4148" s="36">
        <v>281244.59999999963</v>
      </c>
      <c r="BF4148" s="36">
        <v>340329.59999999963</v>
      </c>
      <c r="BG4148" s="1"/>
      <c r="BH4148" s="1"/>
      <c r="BI4148" s="1">
        <v>50</v>
      </c>
      <c r="BJ4148" s="1">
        <v>0</v>
      </c>
      <c r="BK4148" s="1">
        <v>0.03</v>
      </c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37" t="s">
        <v>76</v>
      </c>
    </row>
    <row r="4149" spans="1:77" x14ac:dyDescent="0.25">
      <c r="A4149" s="1">
        <v>4144</v>
      </c>
      <c r="B4149" s="1"/>
      <c r="C4149" s="1"/>
      <c r="D4149" s="1"/>
      <c r="E4149" s="1"/>
      <c r="F4149" s="1">
        <v>4144</v>
      </c>
      <c r="G4149" s="1" t="s">
        <v>67</v>
      </c>
      <c r="H4149" s="1">
        <v>58495</v>
      </c>
      <c r="M4149" s="1">
        <v>0</v>
      </c>
      <c r="N4149" s="1">
        <v>1</v>
      </c>
      <c r="O4149" s="1">
        <v>15</v>
      </c>
      <c r="P4149" s="2" t="s">
        <v>70</v>
      </c>
      <c r="Q4149" s="2">
        <v>115</v>
      </c>
      <c r="R4149" s="1"/>
      <c r="S4149" s="2">
        <v>130</v>
      </c>
      <c r="T4149" s="1"/>
      <c r="U4149" s="1"/>
      <c r="V4149" s="1"/>
      <c r="W4149" s="1"/>
      <c r="X4149" s="35"/>
      <c r="Y4149" s="1"/>
      <c r="Z4149" s="1"/>
      <c r="AA4149" s="1"/>
      <c r="AB4149" s="1"/>
      <c r="AC4149" s="1"/>
      <c r="AD4149" s="1"/>
      <c r="AE4149" s="1"/>
      <c r="AF4149" s="1"/>
      <c r="AG4149" s="1"/>
      <c r="AH4149" s="1"/>
      <c r="AI4149" s="1"/>
      <c r="AJ4149" s="1"/>
      <c r="AK4149" s="1"/>
      <c r="AL4149" s="1" t="s">
        <v>72</v>
      </c>
      <c r="AM4149" s="1" t="s">
        <v>73</v>
      </c>
      <c r="AN4149" s="2" t="s">
        <v>70</v>
      </c>
      <c r="AO4149" s="1">
        <v>460</v>
      </c>
      <c r="AP4149" s="1"/>
      <c r="AQ4149" s="2">
        <v>7450</v>
      </c>
      <c r="AR4149" s="36">
        <v>3427000</v>
      </c>
      <c r="AS4149" s="1">
        <v>33</v>
      </c>
      <c r="AT4149" s="45">
        <v>0.85</v>
      </c>
      <c r="AU4149" s="36">
        <v>514050</v>
      </c>
      <c r="AV4149" s="36">
        <v>529000</v>
      </c>
      <c r="AW4149" s="1"/>
      <c r="AX4149" s="2"/>
      <c r="AY4149" s="1"/>
      <c r="AZ4149" s="1"/>
      <c r="BA4149" s="36"/>
      <c r="BB4149" s="2"/>
      <c r="BC4149" s="1"/>
      <c r="BD4149" s="1"/>
      <c r="BE4149" s="36">
        <v>514050</v>
      </c>
      <c r="BF4149" s="36">
        <v>529000</v>
      </c>
      <c r="BG4149" s="1"/>
      <c r="BH4149" s="1"/>
      <c r="BI4149" s="1">
        <v>50</v>
      </c>
      <c r="BJ4149" s="1">
        <v>0</v>
      </c>
      <c r="BK4149" s="1">
        <v>0.03</v>
      </c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37" t="s">
        <v>76</v>
      </c>
    </row>
    <row r="4150" spans="1:77" x14ac:dyDescent="0.25">
      <c r="A4150" s="1">
        <v>4145</v>
      </c>
      <c r="B4150" s="1"/>
      <c r="C4150" s="1"/>
      <c r="D4150" s="1"/>
      <c r="E4150" s="1"/>
      <c r="F4150" s="1">
        <v>4145</v>
      </c>
      <c r="G4150" s="1" t="s">
        <v>67</v>
      </c>
      <c r="H4150" s="1">
        <v>58496</v>
      </c>
      <c r="M4150" s="1">
        <v>0</v>
      </c>
      <c r="N4150" s="1">
        <v>1</v>
      </c>
      <c r="O4150" s="1">
        <v>57.8</v>
      </c>
      <c r="P4150" s="2" t="s">
        <v>70</v>
      </c>
      <c r="Q4150" s="2">
        <v>157.80000000000001</v>
      </c>
      <c r="R4150" s="1"/>
      <c r="S4150" s="2">
        <v>350</v>
      </c>
      <c r="T4150" s="1"/>
      <c r="U4150" s="1"/>
      <c r="V4150" s="1"/>
      <c r="W4150" s="1"/>
      <c r="X4150" s="35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 t="s">
        <v>72</v>
      </c>
      <c r="AM4150" s="1" t="s">
        <v>73</v>
      </c>
      <c r="AN4150" s="2" t="s">
        <v>70</v>
      </c>
      <c r="AO4150" s="1">
        <v>631.20000000000005</v>
      </c>
      <c r="AP4150" s="1"/>
      <c r="AQ4150" s="2">
        <v>7450</v>
      </c>
      <c r="AR4150" s="36">
        <v>4702440</v>
      </c>
      <c r="AS4150" s="1">
        <v>30</v>
      </c>
      <c r="AT4150" s="45">
        <v>0.85</v>
      </c>
      <c r="AU4150" s="36">
        <v>705366</v>
      </c>
      <c r="AV4150" s="36">
        <v>760596</v>
      </c>
      <c r="AW4150" s="1"/>
      <c r="AX4150" s="2"/>
      <c r="AY4150" s="1"/>
      <c r="AZ4150" s="1"/>
      <c r="BA4150" s="36"/>
      <c r="BB4150" s="2"/>
      <c r="BC4150" s="1"/>
      <c r="BD4150" s="1"/>
      <c r="BE4150" s="36">
        <v>705366</v>
      </c>
      <c r="BF4150" s="36">
        <v>760596</v>
      </c>
      <c r="BG4150" s="1"/>
      <c r="BH4150" s="1"/>
      <c r="BI4150" s="1">
        <v>50</v>
      </c>
      <c r="BJ4150" s="1">
        <v>0</v>
      </c>
      <c r="BK4150" s="1">
        <v>0.03</v>
      </c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37" t="s">
        <v>76</v>
      </c>
    </row>
    <row r="4151" spans="1:77" x14ac:dyDescent="0.25">
      <c r="A4151" s="1">
        <v>4146</v>
      </c>
      <c r="B4151" s="1"/>
      <c r="C4151" s="1"/>
      <c r="D4151" s="1"/>
      <c r="E4151" s="1"/>
      <c r="F4151" s="1">
        <v>4146</v>
      </c>
      <c r="G4151" s="1" t="s">
        <v>67</v>
      </c>
      <c r="H4151" s="1">
        <v>58662</v>
      </c>
      <c r="M4151" s="1">
        <v>0</v>
      </c>
      <c r="N4151" s="1">
        <v>2</v>
      </c>
      <c r="O4151" s="1">
        <v>48.1</v>
      </c>
      <c r="P4151" s="2" t="s">
        <v>70</v>
      </c>
      <c r="Q4151" s="2">
        <v>248.1</v>
      </c>
      <c r="R4151" s="1"/>
      <c r="S4151" s="2">
        <v>100</v>
      </c>
      <c r="T4151" s="1"/>
      <c r="U4151" s="1"/>
      <c r="V4151" s="1"/>
      <c r="W4151" s="1"/>
      <c r="X4151" s="35"/>
      <c r="Y4151" s="1"/>
      <c r="Z4151" s="1"/>
      <c r="AA4151" s="1"/>
      <c r="AB4151" s="1"/>
      <c r="AC4151" s="1"/>
      <c r="AD4151" s="1"/>
      <c r="AE4151" s="1"/>
      <c r="AF4151" s="1"/>
      <c r="AG4151" s="1"/>
      <c r="AH4151" s="1"/>
      <c r="AI4151" s="1"/>
      <c r="AJ4151" s="1"/>
      <c r="AK4151" s="1"/>
      <c r="AL4151" s="1" t="s">
        <v>72</v>
      </c>
      <c r="AM4151" s="1" t="s">
        <v>73</v>
      </c>
      <c r="AN4151" s="2" t="s">
        <v>70</v>
      </c>
      <c r="AO4151" s="1">
        <v>992.4</v>
      </c>
      <c r="AP4151" s="1"/>
      <c r="AQ4151" s="2">
        <v>7450</v>
      </c>
      <c r="AR4151" s="36">
        <v>7393380</v>
      </c>
      <c r="AS4151" s="1">
        <v>34</v>
      </c>
      <c r="AT4151" s="45">
        <v>0.85</v>
      </c>
      <c r="AU4151" s="36">
        <v>1109007</v>
      </c>
      <c r="AV4151" s="36">
        <v>1133817</v>
      </c>
      <c r="AW4151" s="1"/>
      <c r="AX4151" s="2"/>
      <c r="AY4151" s="1"/>
      <c r="AZ4151" s="1"/>
      <c r="BA4151" s="36"/>
      <c r="BB4151" s="2"/>
      <c r="BC4151" s="1"/>
      <c r="BD4151" s="1"/>
      <c r="BE4151" s="36">
        <v>1109007</v>
      </c>
      <c r="BF4151" s="36">
        <v>1133817</v>
      </c>
      <c r="BG4151" s="1"/>
      <c r="BH4151" s="1"/>
      <c r="BI4151" s="1">
        <v>50</v>
      </c>
      <c r="BJ4151" s="1">
        <v>0</v>
      </c>
      <c r="BK4151" s="1">
        <v>0.03</v>
      </c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37" t="s">
        <v>76</v>
      </c>
    </row>
    <row r="4152" spans="1:77" x14ac:dyDescent="0.25">
      <c r="A4152" s="1">
        <v>4147</v>
      </c>
      <c r="B4152" s="1"/>
      <c r="C4152" s="1"/>
      <c r="D4152" s="1"/>
      <c r="E4152" s="1"/>
      <c r="F4152" s="1">
        <v>4147</v>
      </c>
      <c r="G4152" s="1" t="s">
        <v>67</v>
      </c>
      <c r="H4152" s="1">
        <v>58663</v>
      </c>
      <c r="M4152" s="1">
        <v>0</v>
      </c>
      <c r="N4152" s="1">
        <v>1</v>
      </c>
      <c r="O4152" s="1">
        <v>50.1</v>
      </c>
      <c r="P4152" s="2" t="s">
        <v>70</v>
      </c>
      <c r="Q4152" s="2">
        <v>150.1</v>
      </c>
      <c r="R4152" s="1"/>
      <c r="S4152" s="2">
        <v>450</v>
      </c>
      <c r="T4152" s="1"/>
      <c r="U4152" s="1"/>
      <c r="V4152" s="1"/>
      <c r="W4152" s="1"/>
      <c r="X4152" s="35"/>
      <c r="Y4152" s="1"/>
      <c r="Z4152" s="1"/>
      <c r="AA4152" s="1"/>
      <c r="AB4152" s="1"/>
      <c r="AC4152" s="1"/>
      <c r="AD4152" s="1"/>
      <c r="AE4152" s="1"/>
      <c r="AF4152" s="1"/>
      <c r="AG4152" s="1"/>
      <c r="AH4152" s="1"/>
      <c r="AI4152" s="1"/>
      <c r="AJ4152" s="1"/>
      <c r="AK4152" s="1"/>
      <c r="AL4152" s="1" t="s">
        <v>72</v>
      </c>
      <c r="AM4152" s="1" t="s">
        <v>75</v>
      </c>
      <c r="AN4152" s="2" t="s">
        <v>70</v>
      </c>
      <c r="AO4152" s="1">
        <v>600.4</v>
      </c>
      <c r="AP4152" s="1"/>
      <c r="AQ4152" s="2">
        <v>8050</v>
      </c>
      <c r="AR4152" s="36">
        <v>4833220</v>
      </c>
      <c r="AS4152" s="1">
        <v>34</v>
      </c>
      <c r="AT4152" s="45">
        <v>0.56000000000000005</v>
      </c>
      <c r="AU4152" s="36">
        <v>2126616.7999999998</v>
      </c>
      <c r="AV4152" s="36">
        <v>2194161.7999999998</v>
      </c>
      <c r="AW4152" s="1"/>
      <c r="AX4152" s="2"/>
      <c r="AY4152" s="1"/>
      <c r="AZ4152" s="1"/>
      <c r="BA4152" s="36"/>
      <c r="BB4152" s="2"/>
      <c r="BC4152" s="1"/>
      <c r="BD4152" s="1"/>
      <c r="BE4152" s="36">
        <v>2126616.7999999998</v>
      </c>
      <c r="BF4152" s="36">
        <v>2194161.7999999998</v>
      </c>
      <c r="BG4152" s="1"/>
      <c r="BH4152" s="1"/>
      <c r="BI4152" s="1">
        <v>50</v>
      </c>
      <c r="BJ4152" s="1">
        <v>0</v>
      </c>
      <c r="BK4152" s="1">
        <v>0.03</v>
      </c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37" t="s">
        <v>76</v>
      </c>
    </row>
    <row r="4153" spans="1:77" x14ac:dyDescent="0.25">
      <c r="A4153" s="1">
        <v>4148</v>
      </c>
      <c r="B4153" s="1"/>
      <c r="C4153" s="1"/>
      <c r="D4153" s="1"/>
      <c r="E4153" s="1"/>
      <c r="F4153" s="1">
        <v>4148</v>
      </c>
      <c r="G4153" s="1" t="s">
        <v>67</v>
      </c>
      <c r="H4153" s="1">
        <v>54309</v>
      </c>
      <c r="M4153" s="1">
        <v>0</v>
      </c>
      <c r="N4153" s="1">
        <v>1</v>
      </c>
      <c r="O4153" s="1">
        <v>62</v>
      </c>
      <c r="P4153" s="2" t="s">
        <v>70</v>
      </c>
      <c r="Q4153" s="2">
        <v>162</v>
      </c>
      <c r="R4153" s="1"/>
      <c r="S4153" s="2">
        <v>350</v>
      </c>
      <c r="T4153" s="1"/>
      <c r="U4153" s="1"/>
      <c r="V4153" s="1"/>
      <c r="W4153" s="1"/>
      <c r="X4153" s="35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 t="s">
        <v>72</v>
      </c>
      <c r="AM4153" s="1" t="s">
        <v>73</v>
      </c>
      <c r="AN4153" s="2" t="s">
        <v>70</v>
      </c>
      <c r="AO4153" s="1">
        <v>648</v>
      </c>
      <c r="AP4153" s="1"/>
      <c r="AQ4153" s="2">
        <v>7450</v>
      </c>
      <c r="AR4153" s="36">
        <v>4827600</v>
      </c>
      <c r="AS4153" s="1">
        <v>24</v>
      </c>
      <c r="AT4153" s="45">
        <v>0.85</v>
      </c>
      <c r="AU4153" s="36">
        <v>724140</v>
      </c>
      <c r="AV4153" s="36">
        <v>780840</v>
      </c>
      <c r="AW4153" s="1"/>
      <c r="AX4153" s="2"/>
      <c r="AY4153" s="1"/>
      <c r="AZ4153" s="1"/>
      <c r="BA4153" s="36"/>
      <c r="BB4153" s="2"/>
      <c r="BC4153" s="1"/>
      <c r="BD4153" s="1"/>
      <c r="BE4153" s="36">
        <v>724140</v>
      </c>
      <c r="BF4153" s="36">
        <v>780840</v>
      </c>
      <c r="BG4153" s="1"/>
      <c r="BH4153" s="1"/>
      <c r="BI4153" s="1">
        <v>50</v>
      </c>
      <c r="BJ4153" s="1">
        <v>0</v>
      </c>
      <c r="BK4153" s="1">
        <v>0.03</v>
      </c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37" t="s">
        <v>76</v>
      </c>
    </row>
    <row r="4154" spans="1:77" x14ac:dyDescent="0.25">
      <c r="A4154" s="1">
        <v>4149</v>
      </c>
      <c r="B4154" s="1"/>
      <c r="C4154" s="1"/>
      <c r="D4154" s="1"/>
      <c r="E4154" s="1"/>
      <c r="F4154" s="1">
        <v>4149</v>
      </c>
      <c r="G4154" s="1" t="s">
        <v>67</v>
      </c>
      <c r="H4154" s="1">
        <v>54310</v>
      </c>
      <c r="M4154" s="1">
        <v>0</v>
      </c>
      <c r="N4154" s="1">
        <v>0</v>
      </c>
      <c r="O4154" s="1">
        <v>63</v>
      </c>
      <c r="P4154" s="2" t="s">
        <v>70</v>
      </c>
      <c r="Q4154" s="2">
        <v>63</v>
      </c>
      <c r="R4154" s="1"/>
      <c r="S4154" s="2">
        <v>300</v>
      </c>
      <c r="T4154" s="1"/>
      <c r="U4154" s="1"/>
      <c r="V4154" s="1"/>
      <c r="W4154" s="1"/>
      <c r="X4154" s="35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 t="s">
        <v>72</v>
      </c>
      <c r="AM4154" s="1" t="s">
        <v>73</v>
      </c>
      <c r="AN4154" s="2" t="s">
        <v>70</v>
      </c>
      <c r="AO4154" s="1">
        <v>252</v>
      </c>
      <c r="AP4154" s="1"/>
      <c r="AQ4154" s="2">
        <v>7450</v>
      </c>
      <c r="AR4154" s="36">
        <v>1877400</v>
      </c>
      <c r="AS4154" s="1">
        <v>24</v>
      </c>
      <c r="AT4154" s="45">
        <v>0.85</v>
      </c>
      <c r="AU4154" s="36">
        <v>281610</v>
      </c>
      <c r="AV4154" s="36">
        <v>300510</v>
      </c>
      <c r="AW4154" s="1"/>
      <c r="AX4154" s="2"/>
      <c r="AY4154" s="1"/>
      <c r="AZ4154" s="1"/>
      <c r="BA4154" s="36"/>
      <c r="BB4154" s="2"/>
      <c r="BC4154" s="1"/>
      <c r="BD4154" s="1"/>
      <c r="BE4154" s="36">
        <v>281610</v>
      </c>
      <c r="BF4154" s="36">
        <v>300510</v>
      </c>
      <c r="BG4154" s="1"/>
      <c r="BH4154" s="1"/>
      <c r="BI4154" s="1">
        <v>50</v>
      </c>
      <c r="BJ4154" s="1">
        <v>0</v>
      </c>
      <c r="BK4154" s="1">
        <v>0.03</v>
      </c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37" t="s">
        <v>76</v>
      </c>
    </row>
    <row r="4155" spans="1:77" x14ac:dyDescent="0.25">
      <c r="A4155" s="1">
        <v>4150</v>
      </c>
      <c r="B4155" s="1"/>
      <c r="C4155" s="1"/>
      <c r="D4155" s="1"/>
      <c r="E4155" s="1"/>
      <c r="F4155" s="1">
        <v>4150</v>
      </c>
      <c r="G4155" s="1" t="s">
        <v>67</v>
      </c>
      <c r="H4155" s="1">
        <v>54324</v>
      </c>
      <c r="M4155" s="1">
        <v>0</v>
      </c>
      <c r="N4155" s="1">
        <v>1</v>
      </c>
      <c r="O4155" s="1">
        <v>65</v>
      </c>
      <c r="P4155" s="2" t="s">
        <v>70</v>
      </c>
      <c r="Q4155" s="2">
        <v>165</v>
      </c>
      <c r="R4155" s="1"/>
      <c r="S4155" s="2">
        <v>350</v>
      </c>
      <c r="T4155" s="1"/>
      <c r="U4155" s="1"/>
      <c r="V4155" s="1"/>
      <c r="W4155" s="1"/>
      <c r="X4155" s="35"/>
      <c r="Y4155" s="1"/>
      <c r="Z4155" s="1"/>
      <c r="AA4155" s="1"/>
      <c r="AB4155" s="1"/>
      <c r="AC4155" s="1"/>
      <c r="AD4155" s="1"/>
      <c r="AE4155" s="1"/>
      <c r="AF4155" s="1"/>
      <c r="AG4155" s="1"/>
      <c r="AH4155" s="1"/>
      <c r="AI4155" s="1"/>
      <c r="AJ4155" s="1"/>
      <c r="AK4155" s="1"/>
      <c r="AL4155" s="1" t="s">
        <v>72</v>
      </c>
      <c r="AM4155" s="1" t="s">
        <v>73</v>
      </c>
      <c r="AN4155" s="2" t="s">
        <v>70</v>
      </c>
      <c r="AO4155" s="1">
        <v>660</v>
      </c>
      <c r="AP4155" s="1"/>
      <c r="AQ4155" s="2">
        <v>7450</v>
      </c>
      <c r="AR4155" s="36">
        <v>4917000</v>
      </c>
      <c r="AS4155" s="1">
        <v>24</v>
      </c>
      <c r="AT4155" s="45">
        <v>0.85</v>
      </c>
      <c r="AU4155" s="36">
        <v>737550</v>
      </c>
      <c r="AV4155" s="36">
        <v>795300</v>
      </c>
      <c r="AW4155" s="1"/>
      <c r="AX4155" s="2"/>
      <c r="AY4155" s="1"/>
      <c r="AZ4155" s="1"/>
      <c r="BA4155" s="36"/>
      <c r="BB4155" s="2"/>
      <c r="BC4155" s="1"/>
      <c r="BD4155" s="1"/>
      <c r="BE4155" s="36">
        <v>737550</v>
      </c>
      <c r="BF4155" s="36">
        <v>795300</v>
      </c>
      <c r="BG4155" s="1"/>
      <c r="BH4155" s="1"/>
      <c r="BI4155" s="1">
        <v>50</v>
      </c>
      <c r="BJ4155" s="1">
        <v>0</v>
      </c>
      <c r="BK4155" s="1">
        <v>0.03</v>
      </c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37" t="s">
        <v>76</v>
      </c>
    </row>
    <row r="4156" spans="1:77" x14ac:dyDescent="0.25">
      <c r="A4156" s="1">
        <v>4151</v>
      </c>
      <c r="B4156" s="1"/>
      <c r="C4156" s="1"/>
      <c r="D4156" s="1"/>
      <c r="E4156" s="1"/>
      <c r="F4156" s="1">
        <v>4151</v>
      </c>
      <c r="G4156" s="1" t="s">
        <v>67</v>
      </c>
      <c r="H4156" s="1">
        <v>54347</v>
      </c>
      <c r="M4156" s="1">
        <v>0</v>
      </c>
      <c r="N4156" s="1">
        <v>0</v>
      </c>
      <c r="O4156" s="1">
        <v>41</v>
      </c>
      <c r="P4156" s="2" t="s">
        <v>70</v>
      </c>
      <c r="Q4156" s="2">
        <v>41</v>
      </c>
      <c r="R4156" s="1"/>
      <c r="S4156" s="2">
        <v>200</v>
      </c>
      <c r="T4156" s="1"/>
      <c r="U4156" s="1"/>
      <c r="V4156" s="1"/>
      <c r="W4156" s="1"/>
      <c r="X4156" s="35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 t="s">
        <v>72</v>
      </c>
      <c r="AM4156" s="1" t="s">
        <v>73</v>
      </c>
      <c r="AN4156" s="2" t="s">
        <v>70</v>
      </c>
      <c r="AO4156" s="1">
        <v>164</v>
      </c>
      <c r="AP4156" s="1"/>
      <c r="AQ4156" s="2">
        <v>7450</v>
      </c>
      <c r="AR4156" s="36">
        <v>1221800</v>
      </c>
      <c r="AS4156" s="1">
        <v>24</v>
      </c>
      <c r="AT4156" s="45">
        <v>0.85</v>
      </c>
      <c r="AU4156" s="36">
        <v>183270</v>
      </c>
      <c r="AV4156" s="36">
        <v>191470</v>
      </c>
      <c r="AW4156" s="1"/>
      <c r="AX4156" s="2"/>
      <c r="AY4156" s="1"/>
      <c r="AZ4156" s="1"/>
      <c r="BA4156" s="36"/>
      <c r="BB4156" s="2"/>
      <c r="BC4156" s="1"/>
      <c r="BD4156" s="1"/>
      <c r="BE4156" s="36">
        <v>183270</v>
      </c>
      <c r="BF4156" s="36">
        <v>191470</v>
      </c>
      <c r="BG4156" s="1"/>
      <c r="BH4156" s="1"/>
      <c r="BI4156" s="1">
        <v>50</v>
      </c>
      <c r="BJ4156" s="1">
        <v>0</v>
      </c>
      <c r="BK4156" s="1">
        <v>0.03</v>
      </c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37" t="s">
        <v>76</v>
      </c>
    </row>
    <row r="4157" spans="1:77" x14ac:dyDescent="0.25">
      <c r="A4157" s="1">
        <v>4152</v>
      </c>
      <c r="B4157" s="1"/>
      <c r="C4157" s="1"/>
      <c r="D4157" s="1"/>
      <c r="E4157" s="1"/>
      <c r="F4157" s="1">
        <v>4152</v>
      </c>
      <c r="G4157" s="1" t="s">
        <v>67</v>
      </c>
      <c r="H4157" s="1">
        <v>54367</v>
      </c>
      <c r="M4157" s="1">
        <v>0</v>
      </c>
      <c r="N4157" s="1">
        <v>1</v>
      </c>
      <c r="O4157" s="1">
        <v>47</v>
      </c>
      <c r="P4157" s="2" t="s">
        <v>70</v>
      </c>
      <c r="Q4157" s="2">
        <v>147</v>
      </c>
      <c r="R4157" s="1"/>
      <c r="S4157" s="2">
        <v>300</v>
      </c>
      <c r="T4157" s="1"/>
      <c r="U4157" s="1"/>
      <c r="V4157" s="1"/>
      <c r="W4157" s="1"/>
      <c r="X4157" s="35"/>
      <c r="Y4157" s="1"/>
      <c r="Z4157" s="1"/>
      <c r="AA4157" s="1"/>
      <c r="AB4157" s="1"/>
      <c r="AC4157" s="1"/>
      <c r="AD4157" s="1"/>
      <c r="AE4157" s="1"/>
      <c r="AF4157" s="1"/>
      <c r="AG4157" s="1"/>
      <c r="AH4157" s="1"/>
      <c r="AI4157" s="1"/>
      <c r="AJ4157" s="1"/>
      <c r="AK4157" s="1"/>
      <c r="AL4157" s="1" t="s">
        <v>72</v>
      </c>
      <c r="AM4157" s="1" t="s">
        <v>73</v>
      </c>
      <c r="AN4157" s="2" t="s">
        <v>70</v>
      </c>
      <c r="AO4157" s="1">
        <v>588</v>
      </c>
      <c r="AP4157" s="1"/>
      <c r="AQ4157" s="2">
        <v>7450</v>
      </c>
      <c r="AR4157" s="36">
        <v>4380600</v>
      </c>
      <c r="AS4157" s="1">
        <v>24</v>
      </c>
      <c r="AT4157" s="45">
        <v>0.85</v>
      </c>
      <c r="AU4157" s="36">
        <v>657090</v>
      </c>
      <c r="AV4157" s="36">
        <v>701190</v>
      </c>
      <c r="AW4157" s="1"/>
      <c r="AX4157" s="2"/>
      <c r="AY4157" s="1"/>
      <c r="AZ4157" s="1"/>
      <c r="BA4157" s="36"/>
      <c r="BB4157" s="2"/>
      <c r="BC4157" s="1"/>
      <c r="BD4157" s="1"/>
      <c r="BE4157" s="36">
        <v>657090</v>
      </c>
      <c r="BF4157" s="36">
        <v>701190</v>
      </c>
      <c r="BG4157" s="1"/>
      <c r="BH4157" s="1"/>
      <c r="BI4157" s="1">
        <v>50</v>
      </c>
      <c r="BJ4157" s="1">
        <v>0</v>
      </c>
      <c r="BK4157" s="1">
        <v>0.03</v>
      </c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37" t="s">
        <v>76</v>
      </c>
    </row>
    <row r="4158" spans="1:77" x14ac:dyDescent="0.25">
      <c r="A4158" s="1">
        <v>4153</v>
      </c>
      <c r="B4158" s="1"/>
      <c r="C4158" s="1"/>
      <c r="D4158" s="1"/>
      <c r="E4158" s="1"/>
      <c r="F4158" s="1">
        <v>4153</v>
      </c>
      <c r="G4158" s="1" t="s">
        <v>67</v>
      </c>
      <c r="H4158" s="1">
        <v>54475</v>
      </c>
      <c r="M4158" s="1">
        <v>0</v>
      </c>
      <c r="N4158" s="1">
        <v>1</v>
      </c>
      <c r="O4158" s="1">
        <v>78</v>
      </c>
      <c r="P4158" s="2" t="s">
        <v>70</v>
      </c>
      <c r="Q4158" s="2">
        <v>178</v>
      </c>
      <c r="R4158" s="1"/>
      <c r="S4158" s="2">
        <v>260</v>
      </c>
      <c r="T4158" s="1"/>
      <c r="U4158" s="1"/>
      <c r="V4158" s="1"/>
      <c r="W4158" s="1"/>
      <c r="X4158" s="35"/>
      <c r="Y4158" s="1"/>
      <c r="Z4158" s="1"/>
      <c r="AA4158" s="1"/>
      <c r="AB4158" s="1"/>
      <c r="AC4158" s="1"/>
      <c r="AD4158" s="1"/>
      <c r="AE4158" s="1"/>
      <c r="AF4158" s="1"/>
      <c r="AG4158" s="1"/>
      <c r="AH4158" s="1"/>
      <c r="AI4158" s="1"/>
      <c r="AJ4158" s="1"/>
      <c r="AK4158" s="1"/>
      <c r="AL4158" s="1" t="s">
        <v>72</v>
      </c>
      <c r="AM4158" s="1" t="s">
        <v>73</v>
      </c>
      <c r="AN4158" s="2" t="s">
        <v>70</v>
      </c>
      <c r="AO4158" s="1">
        <v>712</v>
      </c>
      <c r="AP4158" s="1"/>
      <c r="AQ4158" s="2">
        <v>7450</v>
      </c>
      <c r="AR4158" s="36">
        <v>5304400</v>
      </c>
      <c r="AS4158" s="1">
        <v>24</v>
      </c>
      <c r="AT4158" s="45">
        <v>0.85</v>
      </c>
      <c r="AU4158" s="36">
        <v>795660</v>
      </c>
      <c r="AV4158" s="36">
        <v>841940</v>
      </c>
      <c r="AW4158" s="1"/>
      <c r="AX4158" s="2"/>
      <c r="AY4158" s="1"/>
      <c r="AZ4158" s="1"/>
      <c r="BA4158" s="36"/>
      <c r="BB4158" s="2"/>
      <c r="BC4158" s="1"/>
      <c r="BD4158" s="1"/>
      <c r="BE4158" s="36">
        <v>795660</v>
      </c>
      <c r="BF4158" s="36">
        <v>841940</v>
      </c>
      <c r="BG4158" s="1"/>
      <c r="BH4158" s="1"/>
      <c r="BI4158" s="1">
        <v>50</v>
      </c>
      <c r="BJ4158" s="1">
        <v>0</v>
      </c>
      <c r="BK4158" s="1">
        <v>0.03</v>
      </c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37" t="s">
        <v>76</v>
      </c>
    </row>
    <row r="4159" spans="1:77" x14ac:dyDescent="0.25">
      <c r="A4159" s="1">
        <v>4154</v>
      </c>
      <c r="B4159" s="1"/>
      <c r="C4159" s="1"/>
      <c r="D4159" s="1"/>
      <c r="E4159" s="1"/>
      <c r="F4159" s="1">
        <v>4154</v>
      </c>
      <c r="G4159" s="1" t="s">
        <v>67</v>
      </c>
      <c r="H4159" s="1">
        <v>54485</v>
      </c>
      <c r="M4159" s="1">
        <v>0</v>
      </c>
      <c r="N4159" s="1">
        <v>2</v>
      </c>
      <c r="O4159" s="1">
        <v>13</v>
      </c>
      <c r="P4159" s="2" t="s">
        <v>70</v>
      </c>
      <c r="Q4159" s="2">
        <v>213</v>
      </c>
      <c r="R4159" s="1"/>
      <c r="S4159" s="2">
        <v>300</v>
      </c>
      <c r="T4159" s="1"/>
      <c r="U4159" s="1"/>
      <c r="V4159" s="1"/>
      <c r="W4159" s="1"/>
      <c r="X4159" s="35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 t="s">
        <v>72</v>
      </c>
      <c r="AM4159" s="1" t="s">
        <v>73</v>
      </c>
      <c r="AN4159" s="2" t="s">
        <v>70</v>
      </c>
      <c r="AO4159" s="1">
        <v>852</v>
      </c>
      <c r="AP4159" s="1"/>
      <c r="AQ4159" s="2">
        <v>7450</v>
      </c>
      <c r="AR4159" s="36">
        <v>6347400</v>
      </c>
      <c r="AS4159" s="1">
        <v>24</v>
      </c>
      <c r="AT4159" s="45">
        <v>0.85</v>
      </c>
      <c r="AU4159" s="36">
        <v>952110</v>
      </c>
      <c r="AV4159" s="36">
        <v>1016010</v>
      </c>
      <c r="AW4159" s="1"/>
      <c r="AX4159" s="2"/>
      <c r="AY4159" s="1"/>
      <c r="AZ4159" s="1"/>
      <c r="BA4159" s="36"/>
      <c r="BB4159" s="2"/>
      <c r="BC4159" s="1"/>
      <c r="BD4159" s="1"/>
      <c r="BE4159" s="36">
        <v>952110</v>
      </c>
      <c r="BF4159" s="36">
        <v>1016010</v>
      </c>
      <c r="BG4159" s="1"/>
      <c r="BH4159" s="1"/>
      <c r="BI4159" s="1">
        <v>50</v>
      </c>
      <c r="BJ4159" s="1">
        <v>0</v>
      </c>
      <c r="BK4159" s="1">
        <v>0.03</v>
      </c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37" t="s">
        <v>76</v>
      </c>
    </row>
    <row r="4160" spans="1:77" x14ac:dyDescent="0.25">
      <c r="A4160" s="1">
        <v>4155</v>
      </c>
      <c r="B4160" s="1"/>
      <c r="C4160" s="1"/>
      <c r="D4160" s="1"/>
      <c r="E4160" s="1"/>
      <c r="F4160" s="1">
        <v>4155</v>
      </c>
      <c r="G4160" s="1" t="s">
        <v>67</v>
      </c>
      <c r="H4160" s="1">
        <v>54971</v>
      </c>
      <c r="M4160" s="1">
        <v>0</v>
      </c>
      <c r="N4160" s="1">
        <v>0</v>
      </c>
      <c r="O4160" s="1">
        <v>85</v>
      </c>
      <c r="P4160" s="2" t="s">
        <v>70</v>
      </c>
      <c r="Q4160" s="2">
        <v>85</v>
      </c>
      <c r="R4160" s="1"/>
      <c r="S4160" s="2">
        <v>250</v>
      </c>
      <c r="T4160" s="1"/>
      <c r="U4160" s="1"/>
      <c r="V4160" s="1"/>
      <c r="W4160" s="1"/>
      <c r="X4160" s="35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 t="s">
        <v>72</v>
      </c>
      <c r="AM4160" s="1" t="s">
        <v>73</v>
      </c>
      <c r="AN4160" s="2" t="s">
        <v>70</v>
      </c>
      <c r="AO4160" s="1">
        <v>340</v>
      </c>
      <c r="AP4160" s="1"/>
      <c r="AQ4160" s="2">
        <v>7450</v>
      </c>
      <c r="AR4160" s="36">
        <v>2533000</v>
      </c>
      <c r="AS4160" s="1">
        <v>24</v>
      </c>
      <c r="AT4160" s="45">
        <v>0.85</v>
      </c>
      <c r="AU4160" s="36">
        <v>379950</v>
      </c>
      <c r="AV4160" s="36">
        <v>401200</v>
      </c>
      <c r="AW4160" s="1"/>
      <c r="AX4160" s="2"/>
      <c r="AY4160" s="1"/>
      <c r="AZ4160" s="1"/>
      <c r="BA4160" s="36"/>
      <c r="BB4160" s="2"/>
      <c r="BC4160" s="1"/>
      <c r="BD4160" s="1"/>
      <c r="BE4160" s="36">
        <v>379950</v>
      </c>
      <c r="BF4160" s="36">
        <v>401200</v>
      </c>
      <c r="BG4160" s="1"/>
      <c r="BH4160" s="1"/>
      <c r="BI4160" s="1">
        <v>50</v>
      </c>
      <c r="BJ4160" s="1">
        <v>0</v>
      </c>
      <c r="BK4160" s="1">
        <v>0.03</v>
      </c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37" t="s">
        <v>76</v>
      </c>
    </row>
    <row r="4161" spans="1:77" x14ac:dyDescent="0.25">
      <c r="A4161" s="1">
        <v>4156</v>
      </c>
      <c r="B4161" s="1"/>
      <c r="C4161" s="1"/>
      <c r="D4161" s="1"/>
      <c r="E4161" s="1"/>
      <c r="F4161" s="1">
        <v>4156</v>
      </c>
      <c r="G4161" s="1" t="s">
        <v>67</v>
      </c>
      <c r="H4161" s="1">
        <v>54994</v>
      </c>
      <c r="M4161" s="1">
        <v>0</v>
      </c>
      <c r="N4161" s="1">
        <v>0</v>
      </c>
      <c r="O4161" s="1">
        <v>34</v>
      </c>
      <c r="P4161" s="2" t="s">
        <v>70</v>
      </c>
      <c r="Q4161" s="2">
        <v>34</v>
      </c>
      <c r="R4161" s="1"/>
      <c r="S4161" s="2">
        <v>200</v>
      </c>
      <c r="T4161" s="1"/>
      <c r="U4161" s="1"/>
      <c r="V4161" s="1"/>
      <c r="W4161" s="1"/>
      <c r="X4161" s="35"/>
      <c r="Y4161" s="1"/>
      <c r="Z4161" s="1"/>
      <c r="AA4161" s="1"/>
      <c r="AB4161" s="1"/>
      <c r="AC4161" s="1"/>
      <c r="AD4161" s="1"/>
      <c r="AE4161" s="1"/>
      <c r="AF4161" s="1"/>
      <c r="AG4161" s="1"/>
      <c r="AH4161" s="1"/>
      <c r="AI4161" s="1"/>
      <c r="AJ4161" s="1"/>
      <c r="AK4161" s="1"/>
      <c r="AL4161" s="1" t="s">
        <v>72</v>
      </c>
      <c r="AM4161" s="1" t="s">
        <v>73</v>
      </c>
      <c r="AN4161" s="2" t="s">
        <v>70</v>
      </c>
      <c r="AO4161" s="1">
        <v>136</v>
      </c>
      <c r="AP4161" s="1"/>
      <c r="AQ4161" s="2">
        <v>7450</v>
      </c>
      <c r="AR4161" s="36">
        <v>1013200</v>
      </c>
      <c r="AS4161" s="1">
        <v>24</v>
      </c>
      <c r="AT4161" s="45">
        <v>0.85</v>
      </c>
      <c r="AU4161" s="36">
        <v>151980</v>
      </c>
      <c r="AV4161" s="36">
        <v>158780</v>
      </c>
      <c r="AW4161" s="1"/>
      <c r="AX4161" s="2"/>
      <c r="AY4161" s="1"/>
      <c r="AZ4161" s="1"/>
      <c r="BA4161" s="36"/>
      <c r="BB4161" s="2"/>
      <c r="BC4161" s="1"/>
      <c r="BD4161" s="1"/>
      <c r="BE4161" s="36">
        <v>151980</v>
      </c>
      <c r="BF4161" s="36">
        <v>158780</v>
      </c>
      <c r="BG4161" s="1"/>
      <c r="BH4161" s="1"/>
      <c r="BI4161" s="1">
        <v>50</v>
      </c>
      <c r="BJ4161" s="1">
        <v>0</v>
      </c>
      <c r="BK4161" s="1">
        <v>0.03</v>
      </c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37" t="s">
        <v>76</v>
      </c>
    </row>
    <row r="4162" spans="1:77" x14ac:dyDescent="0.25">
      <c r="A4162" s="1">
        <v>4157</v>
      </c>
      <c r="B4162" s="1"/>
      <c r="C4162" s="1"/>
      <c r="D4162" s="1"/>
      <c r="E4162" s="1"/>
      <c r="F4162" s="1">
        <v>4157</v>
      </c>
      <c r="G4162" s="1" t="s">
        <v>67</v>
      </c>
      <c r="H4162" s="1">
        <v>54995</v>
      </c>
      <c r="M4162" s="1">
        <v>0</v>
      </c>
      <c r="N4162" s="1">
        <v>0</v>
      </c>
      <c r="O4162" s="1">
        <v>38</v>
      </c>
      <c r="P4162" s="2" t="s">
        <v>70</v>
      </c>
      <c r="Q4162" s="2">
        <v>38</v>
      </c>
      <c r="R4162" s="1"/>
      <c r="S4162" s="2">
        <v>200</v>
      </c>
      <c r="T4162" s="1"/>
      <c r="U4162" s="1"/>
      <c r="V4162" s="1"/>
      <c r="W4162" s="1"/>
      <c r="X4162" s="35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 t="s">
        <v>72</v>
      </c>
      <c r="AM4162" s="1" t="s">
        <v>73</v>
      </c>
      <c r="AN4162" s="2" t="s">
        <v>70</v>
      </c>
      <c r="AO4162" s="1">
        <v>152</v>
      </c>
      <c r="AP4162" s="1"/>
      <c r="AQ4162" s="2">
        <v>7450</v>
      </c>
      <c r="AR4162" s="36">
        <v>1132400</v>
      </c>
      <c r="AS4162" s="1">
        <v>24</v>
      </c>
      <c r="AT4162" s="45">
        <v>0.85</v>
      </c>
      <c r="AU4162" s="36">
        <v>169860</v>
      </c>
      <c r="AV4162" s="36">
        <v>177460</v>
      </c>
      <c r="AW4162" s="1"/>
      <c r="AX4162" s="2"/>
      <c r="AY4162" s="1"/>
      <c r="AZ4162" s="1"/>
      <c r="BA4162" s="36"/>
      <c r="BB4162" s="2"/>
      <c r="BC4162" s="1"/>
      <c r="BD4162" s="1"/>
      <c r="BE4162" s="36">
        <v>169860</v>
      </c>
      <c r="BF4162" s="36">
        <v>177460</v>
      </c>
      <c r="BG4162" s="1"/>
      <c r="BH4162" s="1"/>
      <c r="BI4162" s="1">
        <v>50</v>
      </c>
      <c r="BJ4162" s="1">
        <v>0</v>
      </c>
      <c r="BK4162" s="1">
        <v>0.03</v>
      </c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37" t="s">
        <v>76</v>
      </c>
    </row>
    <row r="4163" spans="1:77" x14ac:dyDescent="0.25">
      <c r="A4163" s="1">
        <v>4158</v>
      </c>
      <c r="B4163" s="1"/>
      <c r="C4163" s="1"/>
      <c r="D4163" s="1"/>
      <c r="E4163" s="1"/>
      <c r="F4163" s="1">
        <v>4158</v>
      </c>
      <c r="G4163" s="1" t="s">
        <v>67</v>
      </c>
      <c r="H4163" s="1">
        <v>55250</v>
      </c>
      <c r="M4163" s="1">
        <v>0</v>
      </c>
      <c r="N4163" s="1">
        <v>0</v>
      </c>
      <c r="O4163" s="1">
        <v>33.200000000000003</v>
      </c>
      <c r="P4163" s="2" t="s">
        <v>70</v>
      </c>
      <c r="Q4163" s="2">
        <v>33.200000000000003</v>
      </c>
      <c r="R4163" s="1"/>
      <c r="S4163" s="2">
        <v>130</v>
      </c>
      <c r="T4163" s="1"/>
      <c r="U4163" s="1"/>
      <c r="V4163" s="1"/>
      <c r="W4163" s="1"/>
      <c r="X4163" s="35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 t="s">
        <v>72</v>
      </c>
      <c r="AM4163" s="1" t="s">
        <v>73</v>
      </c>
      <c r="AN4163" s="2" t="s">
        <v>70</v>
      </c>
      <c r="AO4163" s="1">
        <v>132.80000000000001</v>
      </c>
      <c r="AP4163" s="1"/>
      <c r="AQ4163" s="2">
        <v>7450</v>
      </c>
      <c r="AR4163" s="36">
        <v>989360.00000000012</v>
      </c>
      <c r="AS4163" s="1">
        <v>11</v>
      </c>
      <c r="AT4163" s="45">
        <v>0.34</v>
      </c>
      <c r="AU4163" s="36">
        <v>652977.60000000009</v>
      </c>
      <c r="AV4163" s="36">
        <v>657293.60000000009</v>
      </c>
      <c r="AW4163" s="1"/>
      <c r="AX4163" s="2"/>
      <c r="AY4163" s="1"/>
      <c r="AZ4163" s="1"/>
      <c r="BA4163" s="36"/>
      <c r="BB4163" s="2"/>
      <c r="BC4163" s="1"/>
      <c r="BD4163" s="1"/>
      <c r="BE4163" s="36">
        <v>652977.60000000009</v>
      </c>
      <c r="BF4163" s="36">
        <v>657293.60000000009</v>
      </c>
      <c r="BG4163" s="1"/>
      <c r="BH4163" s="1"/>
      <c r="BI4163" s="1">
        <v>50</v>
      </c>
      <c r="BJ4163" s="1">
        <v>0</v>
      </c>
      <c r="BK4163" s="1">
        <v>0.03</v>
      </c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37" t="s">
        <v>76</v>
      </c>
    </row>
    <row r="4164" spans="1:77" x14ac:dyDescent="0.25">
      <c r="A4164" s="1">
        <v>4159</v>
      </c>
      <c r="B4164" s="1"/>
      <c r="C4164" s="1"/>
      <c r="D4164" s="1"/>
      <c r="E4164" s="1"/>
      <c r="F4164" s="1">
        <v>4159</v>
      </c>
      <c r="G4164" s="1" t="s">
        <v>67</v>
      </c>
      <c r="H4164" s="1">
        <v>55251</v>
      </c>
      <c r="M4164" s="1">
        <v>0</v>
      </c>
      <c r="N4164" s="1">
        <v>0</v>
      </c>
      <c r="O4164" s="1">
        <v>21.8</v>
      </c>
      <c r="P4164" s="2" t="s">
        <v>70</v>
      </c>
      <c r="Q4164" s="2">
        <v>21.8</v>
      </c>
      <c r="R4164" s="1"/>
      <c r="S4164" s="2">
        <v>130</v>
      </c>
      <c r="T4164" s="1"/>
      <c r="U4164" s="1"/>
      <c r="V4164" s="1"/>
      <c r="W4164" s="1"/>
      <c r="X4164" s="35"/>
      <c r="Y4164" s="1"/>
      <c r="Z4164" s="1"/>
      <c r="AA4164" s="1"/>
      <c r="AB4164" s="1"/>
      <c r="AC4164" s="1"/>
      <c r="AD4164" s="1"/>
      <c r="AE4164" s="1"/>
      <c r="AF4164" s="1"/>
      <c r="AG4164" s="1"/>
      <c r="AH4164" s="1"/>
      <c r="AI4164" s="1"/>
      <c r="AJ4164" s="1"/>
      <c r="AK4164" s="1"/>
      <c r="AL4164" s="1" t="s">
        <v>72</v>
      </c>
      <c r="AM4164" s="1" t="s">
        <v>73</v>
      </c>
      <c r="AN4164" s="2" t="s">
        <v>70</v>
      </c>
      <c r="AO4164" s="1">
        <v>87.2</v>
      </c>
      <c r="AP4164" s="1"/>
      <c r="AQ4164" s="2">
        <v>7450</v>
      </c>
      <c r="AR4164" s="36">
        <v>649640</v>
      </c>
      <c r="AS4164" s="1">
        <v>11</v>
      </c>
      <c r="AT4164" s="45">
        <v>0.34</v>
      </c>
      <c r="AU4164" s="36">
        <v>428762.4</v>
      </c>
      <c r="AV4164" s="36">
        <v>431596.4</v>
      </c>
      <c r="AW4164" s="1"/>
      <c r="AX4164" s="2"/>
      <c r="AY4164" s="1"/>
      <c r="AZ4164" s="1"/>
      <c r="BA4164" s="36"/>
      <c r="BB4164" s="2"/>
      <c r="BC4164" s="1"/>
      <c r="BD4164" s="1"/>
      <c r="BE4164" s="36">
        <v>428762.4</v>
      </c>
      <c r="BF4164" s="36">
        <v>431596.4</v>
      </c>
      <c r="BG4164" s="1"/>
      <c r="BH4164" s="1"/>
      <c r="BI4164" s="1">
        <v>50</v>
      </c>
      <c r="BJ4164" s="1">
        <v>0</v>
      </c>
      <c r="BK4164" s="1">
        <v>0.03</v>
      </c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37" t="s">
        <v>76</v>
      </c>
    </row>
    <row r="4165" spans="1:77" x14ac:dyDescent="0.25">
      <c r="A4165" s="1">
        <v>4160</v>
      </c>
      <c r="B4165" s="1"/>
      <c r="C4165" s="1"/>
      <c r="D4165" s="1"/>
      <c r="E4165" s="1"/>
      <c r="F4165" s="1">
        <v>4160</v>
      </c>
      <c r="G4165" s="1" t="s">
        <v>67</v>
      </c>
      <c r="H4165" s="1">
        <v>55820</v>
      </c>
      <c r="M4165" s="1">
        <v>0</v>
      </c>
      <c r="N4165" s="1">
        <v>0</v>
      </c>
      <c r="O4165" s="1">
        <v>41.3</v>
      </c>
      <c r="P4165" s="2" t="s">
        <v>70</v>
      </c>
      <c r="Q4165" s="2">
        <v>41.3</v>
      </c>
      <c r="R4165" s="1"/>
      <c r="S4165" s="2">
        <v>200</v>
      </c>
      <c r="T4165" s="1"/>
      <c r="U4165" s="1"/>
      <c r="V4165" s="1"/>
      <c r="W4165" s="1"/>
      <c r="X4165" s="35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 t="s">
        <v>72</v>
      </c>
      <c r="AM4165" s="1" t="s">
        <v>73</v>
      </c>
      <c r="AN4165" s="2" t="s">
        <v>70</v>
      </c>
      <c r="AO4165" s="1">
        <v>165.2</v>
      </c>
      <c r="AP4165" s="1"/>
      <c r="AQ4165" s="2">
        <v>7450</v>
      </c>
      <c r="AR4165" s="36">
        <v>1230740</v>
      </c>
      <c r="AS4165" s="1">
        <v>24</v>
      </c>
      <c r="AT4165" s="45">
        <v>0.85</v>
      </c>
      <c r="AU4165" s="36">
        <v>184611</v>
      </c>
      <c r="AV4165" s="36">
        <v>192871</v>
      </c>
      <c r="AW4165" s="1"/>
      <c r="AX4165" s="2"/>
      <c r="AY4165" s="1"/>
      <c r="AZ4165" s="1"/>
      <c r="BA4165" s="36"/>
      <c r="BB4165" s="2"/>
      <c r="BC4165" s="1"/>
      <c r="BD4165" s="1"/>
      <c r="BE4165" s="36">
        <v>184611</v>
      </c>
      <c r="BF4165" s="36">
        <v>192871</v>
      </c>
      <c r="BG4165" s="1"/>
      <c r="BH4165" s="1"/>
      <c r="BI4165" s="1">
        <v>50</v>
      </c>
      <c r="BJ4165" s="1">
        <v>0</v>
      </c>
      <c r="BK4165" s="1">
        <v>0.03</v>
      </c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37" t="s">
        <v>76</v>
      </c>
    </row>
    <row r="4166" spans="1:77" x14ac:dyDescent="0.25">
      <c r="A4166" s="1">
        <v>4161</v>
      </c>
      <c r="B4166" s="1"/>
      <c r="C4166" s="1"/>
      <c r="D4166" s="1"/>
      <c r="E4166" s="1"/>
      <c r="F4166" s="1">
        <v>4161</v>
      </c>
      <c r="G4166" s="1" t="s">
        <v>67</v>
      </c>
      <c r="H4166" s="1">
        <v>61671</v>
      </c>
      <c r="M4166" s="1">
        <v>0</v>
      </c>
      <c r="N4166" s="1">
        <v>0</v>
      </c>
      <c r="O4166" s="1">
        <v>51.8</v>
      </c>
      <c r="P4166" s="2" t="s">
        <v>70</v>
      </c>
      <c r="Q4166" s="2">
        <v>51.8</v>
      </c>
      <c r="R4166" s="1"/>
      <c r="S4166" s="2">
        <v>200</v>
      </c>
      <c r="T4166" s="1"/>
      <c r="U4166" s="1"/>
      <c r="V4166" s="1"/>
      <c r="W4166" s="1"/>
      <c r="X4166" s="35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 t="s">
        <v>72</v>
      </c>
      <c r="AM4166" s="1" t="s">
        <v>73</v>
      </c>
      <c r="AN4166" s="2" t="s">
        <v>70</v>
      </c>
      <c r="AO4166" s="1">
        <v>207.2</v>
      </c>
      <c r="AP4166" s="1"/>
      <c r="AQ4166" s="2">
        <v>7450</v>
      </c>
      <c r="AR4166" s="36">
        <v>1543640</v>
      </c>
      <c r="AS4166" s="1">
        <v>24</v>
      </c>
      <c r="AT4166" s="45">
        <v>0.85</v>
      </c>
      <c r="AU4166" s="36">
        <v>231546</v>
      </c>
      <c r="AV4166" s="36">
        <v>241906</v>
      </c>
      <c r="AW4166" s="1"/>
      <c r="AX4166" s="2"/>
      <c r="AY4166" s="1"/>
      <c r="AZ4166" s="1"/>
      <c r="BA4166" s="36"/>
      <c r="BB4166" s="2"/>
      <c r="BC4166" s="1"/>
      <c r="BD4166" s="1"/>
      <c r="BE4166" s="36">
        <v>231546</v>
      </c>
      <c r="BF4166" s="36">
        <v>241906</v>
      </c>
      <c r="BG4166" s="1"/>
      <c r="BH4166" s="1"/>
      <c r="BI4166" s="1">
        <v>50</v>
      </c>
      <c r="BJ4166" s="1">
        <v>0</v>
      </c>
      <c r="BK4166" s="1">
        <v>0.03</v>
      </c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37" t="s">
        <v>76</v>
      </c>
    </row>
    <row r="4167" spans="1:77" x14ac:dyDescent="0.25">
      <c r="A4167" s="1">
        <v>4162</v>
      </c>
      <c r="B4167" s="1"/>
      <c r="C4167" s="1"/>
      <c r="D4167" s="1"/>
      <c r="E4167" s="1"/>
      <c r="F4167" s="1">
        <v>4162</v>
      </c>
      <c r="G4167" s="1" t="s">
        <v>67</v>
      </c>
      <c r="H4167" s="1">
        <v>61672</v>
      </c>
      <c r="M4167" s="1">
        <v>0</v>
      </c>
      <c r="N4167" s="1">
        <v>1</v>
      </c>
      <c r="O4167" s="1">
        <v>62.4</v>
      </c>
      <c r="P4167" s="2" t="s">
        <v>70</v>
      </c>
      <c r="Q4167" s="2">
        <v>162.4</v>
      </c>
      <c r="R4167" s="1"/>
      <c r="S4167" s="2">
        <v>450</v>
      </c>
      <c r="T4167" s="1"/>
      <c r="U4167" s="1"/>
      <c r="V4167" s="1"/>
      <c r="W4167" s="1"/>
      <c r="X4167" s="35"/>
      <c r="Y4167" s="1"/>
      <c r="Z4167" s="1"/>
      <c r="AA4167" s="1"/>
      <c r="AB4167" s="1"/>
      <c r="AC4167" s="1"/>
      <c r="AD4167" s="1"/>
      <c r="AE4167" s="1"/>
      <c r="AF4167" s="1"/>
      <c r="AG4167" s="1"/>
      <c r="AH4167" s="1"/>
      <c r="AI4167" s="1"/>
      <c r="AJ4167" s="1"/>
      <c r="AK4167" s="1"/>
      <c r="AL4167" s="1" t="s">
        <v>72</v>
      </c>
      <c r="AM4167" s="1" t="s">
        <v>73</v>
      </c>
      <c r="AN4167" s="2" t="s">
        <v>70</v>
      </c>
      <c r="AO4167" s="1">
        <v>649.6</v>
      </c>
      <c r="AP4167" s="1"/>
      <c r="AQ4167" s="2">
        <v>7450</v>
      </c>
      <c r="AR4167" s="36">
        <v>4839520</v>
      </c>
      <c r="AS4167" s="1">
        <v>24</v>
      </c>
      <c r="AT4167" s="45">
        <v>0.85</v>
      </c>
      <c r="AU4167" s="36">
        <v>725928</v>
      </c>
      <c r="AV4167" s="36">
        <v>799008</v>
      </c>
      <c r="AW4167" s="1"/>
      <c r="AX4167" s="2"/>
      <c r="AY4167" s="1"/>
      <c r="AZ4167" s="1"/>
      <c r="BA4167" s="36"/>
      <c r="BB4167" s="2"/>
      <c r="BC4167" s="1"/>
      <c r="BD4167" s="1"/>
      <c r="BE4167" s="36">
        <v>725928</v>
      </c>
      <c r="BF4167" s="36">
        <v>799008</v>
      </c>
      <c r="BG4167" s="1"/>
      <c r="BH4167" s="1"/>
      <c r="BI4167" s="1">
        <v>50</v>
      </c>
      <c r="BJ4167" s="1">
        <v>0</v>
      </c>
      <c r="BK4167" s="1">
        <v>0.03</v>
      </c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37" t="s">
        <v>76</v>
      </c>
    </row>
    <row r="4168" spans="1:77" x14ac:dyDescent="0.25">
      <c r="A4168" s="1">
        <v>4163</v>
      </c>
      <c r="B4168" s="1"/>
      <c r="C4168" s="1"/>
      <c r="D4168" s="1"/>
      <c r="E4168" s="1"/>
      <c r="F4168" s="1">
        <v>4163</v>
      </c>
      <c r="G4168" s="1" t="s">
        <v>67</v>
      </c>
      <c r="H4168" s="1">
        <v>55767</v>
      </c>
      <c r="M4168" s="1">
        <v>0</v>
      </c>
      <c r="N4168" s="1">
        <v>1</v>
      </c>
      <c r="O4168" s="1">
        <v>15.9</v>
      </c>
      <c r="P4168" s="2" t="s">
        <v>70</v>
      </c>
      <c r="Q4168" s="2">
        <v>115.9</v>
      </c>
      <c r="R4168" s="1"/>
      <c r="S4168" s="2">
        <v>350</v>
      </c>
      <c r="T4168" s="1"/>
      <c r="U4168" s="1"/>
      <c r="V4168" s="1"/>
      <c r="W4168" s="1"/>
      <c r="X4168" s="35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 t="s">
        <v>72</v>
      </c>
      <c r="AM4168" s="1" t="s">
        <v>73</v>
      </c>
      <c r="AN4168" s="2" t="s">
        <v>70</v>
      </c>
      <c r="AO4168" s="1">
        <v>463.6</v>
      </c>
      <c r="AP4168" s="1"/>
      <c r="AQ4168" s="2">
        <v>7450</v>
      </c>
      <c r="AR4168" s="36">
        <v>3453820</v>
      </c>
      <c r="AS4168" s="1">
        <v>44</v>
      </c>
      <c r="AT4168" s="45">
        <v>0.85</v>
      </c>
      <c r="AU4168" s="36">
        <v>518073</v>
      </c>
      <c r="AV4168" s="36">
        <v>558638</v>
      </c>
      <c r="AW4168" s="1"/>
      <c r="AX4168" s="2"/>
      <c r="AY4168" s="1"/>
      <c r="AZ4168" s="1"/>
      <c r="BA4168" s="36"/>
      <c r="BB4168" s="2"/>
      <c r="BC4168" s="1"/>
      <c r="BD4168" s="1"/>
      <c r="BE4168" s="36">
        <v>518073</v>
      </c>
      <c r="BF4168" s="36">
        <v>558638</v>
      </c>
      <c r="BG4168" s="1"/>
      <c r="BH4168" s="1"/>
      <c r="BI4168" s="1">
        <v>50</v>
      </c>
      <c r="BJ4168" s="1">
        <v>0</v>
      </c>
      <c r="BK4168" s="1">
        <v>0.03</v>
      </c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37" t="s">
        <v>76</v>
      </c>
    </row>
    <row r="4169" spans="1:77" x14ac:dyDescent="0.25">
      <c r="A4169" s="1">
        <v>4164</v>
      </c>
      <c r="B4169" s="1"/>
      <c r="C4169" s="1"/>
      <c r="D4169" s="1"/>
      <c r="E4169" s="1"/>
      <c r="F4169" s="1">
        <v>4164</v>
      </c>
      <c r="G4169" s="1" t="s">
        <v>67</v>
      </c>
      <c r="H4169" s="1">
        <v>3125</v>
      </c>
      <c r="M4169" s="1">
        <v>0</v>
      </c>
      <c r="N4169" s="1">
        <v>0</v>
      </c>
      <c r="O4169" s="1">
        <v>49</v>
      </c>
      <c r="P4169" s="2" t="s">
        <v>70</v>
      </c>
      <c r="Q4169" s="2">
        <v>49</v>
      </c>
      <c r="R4169" s="1"/>
      <c r="S4169" s="2">
        <v>350</v>
      </c>
      <c r="T4169" s="1"/>
      <c r="U4169" s="1"/>
      <c r="V4169" s="1"/>
      <c r="W4169" s="1"/>
      <c r="X4169" s="35"/>
      <c r="Y4169" s="1"/>
      <c r="Z4169" s="1"/>
      <c r="AA4169" s="1"/>
      <c r="AB4169" s="1"/>
      <c r="AC4169" s="1"/>
      <c r="AD4169" s="1"/>
      <c r="AE4169" s="1"/>
      <c r="AF4169" s="1"/>
      <c r="AG4169" s="1"/>
      <c r="AH4169" s="1"/>
      <c r="AI4169" s="1"/>
      <c r="AJ4169" s="1"/>
      <c r="AK4169" s="1"/>
      <c r="AL4169" s="1" t="s">
        <v>72</v>
      </c>
      <c r="AM4169" s="1" t="s">
        <v>73</v>
      </c>
      <c r="AN4169" s="2" t="s">
        <v>70</v>
      </c>
      <c r="AO4169" s="1">
        <v>196</v>
      </c>
      <c r="AP4169" s="1"/>
      <c r="AQ4169" s="2">
        <v>7450</v>
      </c>
      <c r="AR4169" s="36">
        <v>1460200</v>
      </c>
      <c r="AS4169" s="1">
        <v>19</v>
      </c>
      <c r="AT4169" s="45">
        <v>0.7</v>
      </c>
      <c r="AU4169" s="36">
        <v>438060.00000000012</v>
      </c>
      <c r="AV4169" s="36">
        <v>455210.00000000012</v>
      </c>
      <c r="AW4169" s="1"/>
      <c r="AX4169" s="2"/>
      <c r="AY4169" s="1"/>
      <c r="AZ4169" s="1"/>
      <c r="BA4169" s="36"/>
      <c r="BB4169" s="2"/>
      <c r="BC4169" s="1"/>
      <c r="BD4169" s="1"/>
      <c r="BE4169" s="36">
        <v>438060.00000000012</v>
      </c>
      <c r="BF4169" s="36">
        <v>455210.00000000012</v>
      </c>
      <c r="BG4169" s="1"/>
      <c r="BH4169" s="1"/>
      <c r="BI4169" s="1">
        <v>50</v>
      </c>
      <c r="BJ4169" s="1">
        <v>0</v>
      </c>
      <c r="BK4169" s="1">
        <v>0.03</v>
      </c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37" t="s">
        <v>76</v>
      </c>
    </row>
    <row r="4170" spans="1:77" x14ac:dyDescent="0.25">
      <c r="A4170" s="1">
        <v>4165</v>
      </c>
      <c r="B4170" s="1"/>
      <c r="C4170" s="1"/>
      <c r="D4170" s="1"/>
      <c r="E4170" s="1"/>
      <c r="F4170" s="1">
        <v>4165</v>
      </c>
      <c r="G4170" s="1" t="s">
        <v>67</v>
      </c>
      <c r="H4170" s="1">
        <v>63225</v>
      </c>
      <c r="M4170" s="1">
        <v>0</v>
      </c>
      <c r="N4170" s="1">
        <v>0</v>
      </c>
      <c r="O4170" s="1">
        <v>78.7</v>
      </c>
      <c r="P4170" s="2" t="s">
        <v>70</v>
      </c>
      <c r="Q4170" s="1">
        <v>78.7</v>
      </c>
      <c r="R4170" s="1"/>
      <c r="S4170" s="2">
        <v>350</v>
      </c>
      <c r="T4170" s="1"/>
      <c r="U4170" s="1"/>
      <c r="V4170" s="1"/>
      <c r="W4170" s="1"/>
      <c r="X4170" s="35"/>
      <c r="Y4170" s="1"/>
      <c r="Z4170" s="1"/>
      <c r="AA4170" s="1"/>
      <c r="AB4170" s="1"/>
      <c r="AC4170" s="1"/>
      <c r="AD4170" s="1"/>
      <c r="AE4170" s="1"/>
      <c r="AF4170" s="1"/>
      <c r="AG4170" s="1"/>
      <c r="AH4170" s="1"/>
      <c r="AI4170" s="1"/>
      <c r="AJ4170" s="1"/>
      <c r="AK4170" s="1"/>
      <c r="AL4170" s="1" t="s">
        <v>72</v>
      </c>
      <c r="AM4170" s="1" t="s">
        <v>73</v>
      </c>
      <c r="AN4170" s="2" t="s">
        <v>70</v>
      </c>
      <c r="AO4170" s="1">
        <v>314.8</v>
      </c>
      <c r="AP4170" s="1"/>
      <c r="AQ4170" s="2">
        <v>7450</v>
      </c>
      <c r="AR4170" s="36">
        <v>2345260</v>
      </c>
      <c r="AS4170" s="1">
        <v>23</v>
      </c>
      <c r="AT4170" s="45">
        <v>0.85</v>
      </c>
      <c r="AU4170" s="36">
        <v>351789</v>
      </c>
      <c r="AV4170" s="1">
        <v>379334</v>
      </c>
      <c r="AW4170" s="1"/>
      <c r="AX4170" s="2"/>
      <c r="AY4170" s="1"/>
      <c r="AZ4170" s="1"/>
      <c r="BA4170" s="36"/>
      <c r="BB4170" s="2"/>
      <c r="BC4170" s="1"/>
      <c r="BD4170" s="1"/>
      <c r="BE4170" s="36">
        <v>351789</v>
      </c>
      <c r="BF4170" s="1">
        <v>379334</v>
      </c>
      <c r="BG4170" s="1"/>
      <c r="BH4170" s="1"/>
      <c r="BI4170" s="1">
        <v>50</v>
      </c>
      <c r="BJ4170" s="1">
        <v>0</v>
      </c>
      <c r="BK4170" s="1">
        <v>0.03</v>
      </c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37" t="s">
        <v>76</v>
      </c>
    </row>
    <row r="4171" spans="1:77" x14ac:dyDescent="0.25">
      <c r="A4171" s="1">
        <v>4166</v>
      </c>
      <c r="B4171" s="1"/>
      <c r="C4171" s="1"/>
      <c r="D4171" s="1"/>
      <c r="E4171" s="1"/>
      <c r="F4171" s="1">
        <v>4166</v>
      </c>
      <c r="G4171" s="1" t="s">
        <v>67</v>
      </c>
      <c r="H4171" s="1">
        <v>54986</v>
      </c>
      <c r="M4171" s="1">
        <v>0</v>
      </c>
      <c r="N4171" s="1">
        <v>0</v>
      </c>
      <c r="O4171" s="1">
        <v>58</v>
      </c>
      <c r="P4171" s="2" t="s">
        <v>70</v>
      </c>
      <c r="Q4171" s="1">
        <v>58</v>
      </c>
      <c r="R4171" s="1"/>
      <c r="S4171" s="2">
        <v>350</v>
      </c>
      <c r="T4171" s="1"/>
      <c r="U4171" s="1"/>
      <c r="V4171" s="1"/>
      <c r="W4171" s="1"/>
      <c r="X4171" s="35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 t="s">
        <v>72</v>
      </c>
      <c r="AM4171" s="1" t="s">
        <v>73</v>
      </c>
      <c r="AN4171" s="2" t="s">
        <v>70</v>
      </c>
      <c r="AO4171" s="1">
        <v>232</v>
      </c>
      <c r="AP4171" s="1"/>
      <c r="AQ4171" s="2">
        <v>7450</v>
      </c>
      <c r="AR4171" s="36">
        <v>1728400</v>
      </c>
      <c r="AS4171" s="1">
        <v>23</v>
      </c>
      <c r="AT4171" s="45">
        <v>0.85</v>
      </c>
      <c r="AU4171" s="36">
        <v>259260</v>
      </c>
      <c r="AV4171" s="1">
        <v>279560</v>
      </c>
      <c r="AW4171" s="1"/>
      <c r="AX4171" s="2"/>
      <c r="AY4171" s="1"/>
      <c r="AZ4171" s="1"/>
      <c r="BA4171" s="36"/>
      <c r="BB4171" s="2"/>
      <c r="BC4171" s="1"/>
      <c r="BD4171" s="1"/>
      <c r="BE4171" s="36">
        <v>259260</v>
      </c>
      <c r="BF4171" s="1">
        <v>279560</v>
      </c>
      <c r="BG4171" s="1"/>
      <c r="BH4171" s="1"/>
      <c r="BI4171" s="1">
        <v>50</v>
      </c>
      <c r="BJ4171" s="1">
        <v>0</v>
      </c>
      <c r="BK4171" s="1">
        <v>0.03</v>
      </c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37" t="s">
        <v>76</v>
      </c>
    </row>
    <row r="4172" spans="1:77" x14ac:dyDescent="0.25">
      <c r="A4172" s="1">
        <v>4167</v>
      </c>
      <c r="B4172" s="1"/>
      <c r="C4172" s="1"/>
      <c r="D4172" s="1"/>
      <c r="E4172" s="1"/>
      <c r="F4172" s="1">
        <v>4167</v>
      </c>
      <c r="G4172" s="1" t="s">
        <v>67</v>
      </c>
      <c r="H4172" s="1">
        <v>4716</v>
      </c>
      <c r="M4172" s="1">
        <v>0</v>
      </c>
      <c r="N4172" s="1">
        <v>1</v>
      </c>
      <c r="O4172" s="1">
        <v>54</v>
      </c>
      <c r="P4172" s="2" t="s">
        <v>70</v>
      </c>
      <c r="Q4172" s="1">
        <v>154</v>
      </c>
      <c r="R4172" s="1"/>
      <c r="S4172" s="2">
        <v>350</v>
      </c>
      <c r="T4172" s="1"/>
      <c r="U4172" s="1"/>
      <c r="V4172" s="1"/>
      <c r="W4172" s="1"/>
      <c r="X4172" s="35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 t="s">
        <v>72</v>
      </c>
      <c r="AM4172" s="1" t="s">
        <v>73</v>
      </c>
      <c r="AN4172" s="2" t="s">
        <v>70</v>
      </c>
      <c r="AO4172" s="1">
        <v>616</v>
      </c>
      <c r="AP4172" s="1"/>
      <c r="AQ4172" s="2">
        <v>7450</v>
      </c>
      <c r="AR4172" s="36">
        <v>4589200</v>
      </c>
      <c r="AS4172" s="1">
        <v>23</v>
      </c>
      <c r="AT4172" s="45">
        <v>0.85</v>
      </c>
      <c r="AU4172" s="36">
        <v>688380</v>
      </c>
      <c r="AV4172" s="1">
        <v>742280</v>
      </c>
      <c r="AW4172" s="1"/>
      <c r="AX4172" s="2"/>
      <c r="AY4172" s="1"/>
      <c r="AZ4172" s="1"/>
      <c r="BA4172" s="36"/>
      <c r="BB4172" s="2"/>
      <c r="BC4172" s="1"/>
      <c r="BD4172" s="1"/>
      <c r="BE4172" s="36">
        <v>688380</v>
      </c>
      <c r="BF4172" s="1">
        <v>742280</v>
      </c>
      <c r="BG4172" s="1"/>
      <c r="BH4172" s="1"/>
      <c r="BI4172" s="1">
        <v>50</v>
      </c>
      <c r="BJ4172" s="1">
        <v>0</v>
      </c>
      <c r="BK4172" s="1">
        <v>0.03</v>
      </c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37" t="s">
        <v>76</v>
      </c>
    </row>
    <row r="4173" spans="1:77" x14ac:dyDescent="0.25">
      <c r="A4173" s="1">
        <v>4168</v>
      </c>
      <c r="B4173" s="1"/>
      <c r="C4173" s="1"/>
      <c r="D4173" s="1"/>
      <c r="E4173" s="1"/>
      <c r="F4173" s="1">
        <v>4168</v>
      </c>
      <c r="G4173" s="1" t="s">
        <v>67</v>
      </c>
      <c r="H4173" s="1">
        <v>65363</v>
      </c>
      <c r="M4173" s="1">
        <v>0</v>
      </c>
      <c r="N4173" s="1">
        <v>0</v>
      </c>
      <c r="O4173" s="1">
        <v>97</v>
      </c>
      <c r="P4173" s="2" t="s">
        <v>70</v>
      </c>
      <c r="Q4173" s="2">
        <v>97</v>
      </c>
      <c r="R4173" s="1"/>
      <c r="S4173" s="2">
        <v>350</v>
      </c>
      <c r="T4173" s="1"/>
      <c r="U4173" s="1"/>
      <c r="V4173" s="1"/>
      <c r="W4173" s="1"/>
      <c r="X4173" s="35"/>
      <c r="Y4173" s="1"/>
      <c r="Z4173" s="1"/>
      <c r="AA4173" s="1"/>
      <c r="AB4173" s="1"/>
      <c r="AC4173" s="1"/>
      <c r="AD4173" s="1"/>
      <c r="AE4173" s="1"/>
      <c r="AF4173" s="1"/>
      <c r="AG4173" s="1"/>
      <c r="AH4173" s="1"/>
      <c r="AI4173" s="1"/>
      <c r="AJ4173" s="1"/>
      <c r="AK4173" s="1"/>
      <c r="AL4173" s="1" t="s">
        <v>72</v>
      </c>
      <c r="AM4173" s="1" t="s">
        <v>75</v>
      </c>
      <c r="AN4173" s="2" t="s">
        <v>70</v>
      </c>
      <c r="AO4173" s="1">
        <v>388</v>
      </c>
      <c r="AP4173" s="1"/>
      <c r="AQ4173" s="2">
        <v>8050</v>
      </c>
      <c r="AR4173" s="36">
        <v>3123400</v>
      </c>
      <c r="AS4173" s="1">
        <v>24</v>
      </c>
      <c r="AT4173" s="45">
        <v>0.38</v>
      </c>
      <c r="AU4173" s="36">
        <v>1936508</v>
      </c>
      <c r="AV4173" s="1">
        <v>1970458</v>
      </c>
      <c r="AW4173" s="1"/>
      <c r="AX4173" s="2"/>
      <c r="AY4173" s="1"/>
      <c r="AZ4173" s="1"/>
      <c r="BA4173" s="36"/>
      <c r="BB4173" s="2"/>
      <c r="BC4173" s="1"/>
      <c r="BD4173" s="1"/>
      <c r="BE4173" s="36">
        <v>1936508</v>
      </c>
      <c r="BF4173" s="1">
        <v>1970458</v>
      </c>
      <c r="BG4173" s="1"/>
      <c r="BH4173" s="1"/>
      <c r="BI4173" s="1">
        <v>50</v>
      </c>
      <c r="BJ4173" s="1">
        <v>0</v>
      </c>
      <c r="BK4173" s="1">
        <v>0.03</v>
      </c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37" t="s">
        <v>76</v>
      </c>
    </row>
    <row r="4174" spans="1:77" x14ac:dyDescent="0.25">
      <c r="A4174" s="1">
        <v>4169</v>
      </c>
      <c r="B4174" s="1"/>
      <c r="C4174" s="1"/>
      <c r="D4174" s="1"/>
      <c r="E4174" s="1"/>
      <c r="F4174" s="1">
        <v>4169</v>
      </c>
      <c r="G4174" s="1" t="s">
        <v>67</v>
      </c>
      <c r="H4174" s="1">
        <v>65264</v>
      </c>
      <c r="M4174" s="1">
        <v>0</v>
      </c>
      <c r="N4174" s="1">
        <v>0</v>
      </c>
      <c r="O4174" s="1">
        <v>37.700000000000003</v>
      </c>
      <c r="P4174" s="2" t="s">
        <v>70</v>
      </c>
      <c r="Q4174" s="2">
        <v>37.700000000000003</v>
      </c>
      <c r="R4174" s="1"/>
      <c r="S4174" s="2">
        <v>130</v>
      </c>
      <c r="T4174" s="1"/>
      <c r="U4174" s="1"/>
      <c r="V4174" s="1"/>
      <c r="W4174" s="1"/>
      <c r="X4174" s="35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 t="s">
        <v>72</v>
      </c>
      <c r="AM4174" s="1" t="s">
        <v>73</v>
      </c>
      <c r="AN4174" s="2" t="s">
        <v>70</v>
      </c>
      <c r="AO4174" s="1">
        <v>150.80000000000001</v>
      </c>
      <c r="AP4174" s="1"/>
      <c r="AQ4174" s="2">
        <v>7450</v>
      </c>
      <c r="AR4174" s="36">
        <v>1123460</v>
      </c>
      <c r="AS4174" s="1">
        <v>24</v>
      </c>
      <c r="AT4174" s="45">
        <v>0.85</v>
      </c>
      <c r="AU4174" s="36">
        <v>168519</v>
      </c>
      <c r="AV4174" s="36">
        <v>173420</v>
      </c>
      <c r="AW4174" s="1"/>
      <c r="AX4174" s="2"/>
      <c r="AY4174" s="1"/>
      <c r="AZ4174" s="1"/>
      <c r="BA4174" s="36"/>
      <c r="BB4174" s="2"/>
      <c r="BC4174" s="1"/>
      <c r="BD4174" s="1"/>
      <c r="BE4174" s="36">
        <v>168519</v>
      </c>
      <c r="BF4174" s="36">
        <v>173420</v>
      </c>
      <c r="BG4174" s="1"/>
      <c r="BH4174" s="1"/>
      <c r="BI4174" s="1">
        <v>50</v>
      </c>
      <c r="BJ4174" s="1">
        <v>0</v>
      </c>
      <c r="BK4174" s="1">
        <v>0.03</v>
      </c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37" t="s">
        <v>76</v>
      </c>
    </row>
    <row r="4175" spans="1:77" x14ac:dyDescent="0.25">
      <c r="A4175" s="1">
        <v>4170</v>
      </c>
      <c r="B4175" s="1"/>
      <c r="C4175" s="1"/>
      <c r="D4175" s="1"/>
      <c r="E4175" s="1"/>
      <c r="F4175" s="1">
        <v>4170</v>
      </c>
      <c r="G4175" s="1" t="s">
        <v>67</v>
      </c>
      <c r="H4175" s="1">
        <v>55054</v>
      </c>
      <c r="M4175" s="1">
        <v>0</v>
      </c>
      <c r="N4175" s="1">
        <v>1</v>
      </c>
      <c r="O4175" s="1">
        <v>1.9</v>
      </c>
      <c r="P4175" s="2" t="s">
        <v>70</v>
      </c>
      <c r="Q4175" s="2">
        <v>101.9</v>
      </c>
      <c r="R4175" s="1"/>
      <c r="S4175" s="2">
        <v>350</v>
      </c>
      <c r="T4175" s="1"/>
      <c r="U4175" s="1"/>
      <c r="V4175" s="1"/>
      <c r="W4175" s="1"/>
      <c r="X4175" s="35"/>
      <c r="Y4175" s="1"/>
      <c r="Z4175" s="1"/>
      <c r="AA4175" s="1"/>
      <c r="AB4175" s="1"/>
      <c r="AC4175" s="1"/>
      <c r="AD4175" s="1"/>
      <c r="AE4175" s="1"/>
      <c r="AF4175" s="1"/>
      <c r="AG4175" s="1"/>
      <c r="AH4175" s="1"/>
      <c r="AI4175" s="1"/>
      <c r="AJ4175" s="1"/>
      <c r="AK4175" s="1"/>
      <c r="AL4175" s="1" t="s">
        <v>72</v>
      </c>
      <c r="AM4175" s="1" t="s">
        <v>75</v>
      </c>
      <c r="AN4175" s="2" t="s">
        <v>70</v>
      </c>
      <c r="AO4175" s="1">
        <v>407.6</v>
      </c>
      <c r="AP4175" s="1"/>
      <c r="AQ4175" s="2">
        <v>8050</v>
      </c>
      <c r="AR4175" s="36">
        <v>3281180</v>
      </c>
      <c r="AS4175" s="1">
        <v>24</v>
      </c>
      <c r="AT4175" s="45">
        <v>0.38</v>
      </c>
      <c r="AU4175" s="36">
        <v>2034331.6</v>
      </c>
      <c r="AV4175" s="36">
        <v>2069996.6</v>
      </c>
      <c r="AW4175" s="1"/>
      <c r="AX4175" s="2"/>
      <c r="AY4175" s="1"/>
      <c r="AZ4175" s="1"/>
      <c r="BA4175" s="36"/>
      <c r="BB4175" s="2"/>
      <c r="BC4175" s="1"/>
      <c r="BD4175" s="1"/>
      <c r="BE4175" s="36">
        <v>2034331.6</v>
      </c>
      <c r="BF4175" s="36">
        <v>2069996.6</v>
      </c>
      <c r="BG4175" s="1"/>
      <c r="BH4175" s="1"/>
      <c r="BI4175" s="1">
        <v>50</v>
      </c>
      <c r="BJ4175" s="1">
        <v>0</v>
      </c>
      <c r="BK4175" s="1">
        <v>0.03</v>
      </c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37" t="s">
        <v>76</v>
      </c>
    </row>
    <row r="4176" spans="1:77" x14ac:dyDescent="0.25">
      <c r="A4176" s="1">
        <v>4171</v>
      </c>
      <c r="B4176" s="1"/>
      <c r="C4176" s="1"/>
      <c r="D4176" s="1"/>
      <c r="E4176" s="1"/>
      <c r="F4176" s="1">
        <v>4171</v>
      </c>
      <c r="G4176" s="1" t="s">
        <v>67</v>
      </c>
      <c r="H4176" s="1">
        <v>65422</v>
      </c>
      <c r="M4176" s="1">
        <v>0</v>
      </c>
      <c r="N4176" s="1">
        <v>0</v>
      </c>
      <c r="O4176" s="1">
        <v>81.7</v>
      </c>
      <c r="P4176" s="2" t="s">
        <v>70</v>
      </c>
      <c r="Q4176" s="2">
        <v>81.7</v>
      </c>
      <c r="R4176" s="1"/>
      <c r="S4176" s="2">
        <v>450</v>
      </c>
      <c r="T4176" s="1"/>
      <c r="U4176" s="1"/>
      <c r="V4176" s="1"/>
      <c r="W4176" s="1"/>
      <c r="X4176" s="35"/>
      <c r="Y4176" s="1"/>
      <c r="Z4176" s="1"/>
      <c r="AA4176" s="1"/>
      <c r="AB4176" s="1"/>
      <c r="AC4176" s="1"/>
      <c r="AD4176" s="1"/>
      <c r="AE4176" s="1"/>
      <c r="AF4176" s="1"/>
      <c r="AG4176" s="1"/>
      <c r="AH4176" s="1"/>
      <c r="AI4176" s="1"/>
      <c r="AJ4176" s="1"/>
      <c r="AK4176" s="1"/>
      <c r="AL4176" s="1" t="s">
        <v>72</v>
      </c>
      <c r="AM4176" s="1" t="s">
        <v>73</v>
      </c>
      <c r="AN4176" s="2" t="s">
        <v>70</v>
      </c>
      <c r="AO4176" s="1">
        <v>326.8</v>
      </c>
      <c r="AP4176" s="1"/>
      <c r="AQ4176" s="2">
        <v>7450</v>
      </c>
      <c r="AR4176" s="36">
        <v>2434660</v>
      </c>
      <c r="AS4176" s="1">
        <v>24</v>
      </c>
      <c r="AT4176" s="45">
        <v>0.85</v>
      </c>
      <c r="AU4176" s="36">
        <v>365199</v>
      </c>
      <c r="AV4176" s="36">
        <v>401964</v>
      </c>
      <c r="AW4176" s="1"/>
      <c r="AX4176" s="2"/>
      <c r="AY4176" s="1"/>
      <c r="AZ4176" s="1"/>
      <c r="BA4176" s="36"/>
      <c r="BB4176" s="2"/>
      <c r="BC4176" s="1"/>
      <c r="BD4176" s="1"/>
      <c r="BE4176" s="36">
        <v>365199</v>
      </c>
      <c r="BF4176" s="36">
        <v>401964</v>
      </c>
      <c r="BG4176" s="1"/>
      <c r="BH4176" s="1"/>
      <c r="BI4176" s="1">
        <v>50</v>
      </c>
      <c r="BJ4176" s="1">
        <v>0</v>
      </c>
      <c r="BK4176" s="1">
        <v>0.03</v>
      </c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37" t="s">
        <v>76</v>
      </c>
    </row>
    <row r="4177" spans="1:77" x14ac:dyDescent="0.25">
      <c r="A4177" s="1">
        <v>4172</v>
      </c>
      <c r="B4177" s="1"/>
      <c r="C4177" s="1"/>
      <c r="D4177" s="1"/>
      <c r="E4177" s="1"/>
      <c r="F4177" s="1">
        <v>4172</v>
      </c>
      <c r="G4177" s="1" t="s">
        <v>67</v>
      </c>
      <c r="H4177" s="1">
        <v>64148</v>
      </c>
      <c r="M4177" s="1">
        <v>0</v>
      </c>
      <c r="N4177" s="1">
        <v>0</v>
      </c>
      <c r="O4177" s="1">
        <v>53.5</v>
      </c>
      <c r="P4177" s="2" t="s">
        <v>70</v>
      </c>
      <c r="Q4177" s="2">
        <v>53.5</v>
      </c>
      <c r="R4177" s="1"/>
      <c r="S4177" s="2">
        <v>250</v>
      </c>
      <c r="T4177" s="1"/>
      <c r="U4177" s="1"/>
      <c r="V4177" s="1"/>
      <c r="W4177" s="1"/>
      <c r="X4177" s="35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 t="s">
        <v>72</v>
      </c>
      <c r="AM4177" s="1" t="s">
        <v>73</v>
      </c>
      <c r="AN4177" s="2" t="s">
        <v>70</v>
      </c>
      <c r="AO4177" s="1">
        <v>214</v>
      </c>
      <c r="AP4177" s="1"/>
      <c r="AQ4177" s="2">
        <v>7450</v>
      </c>
      <c r="AR4177" s="36">
        <v>1594300</v>
      </c>
      <c r="AS4177" s="1">
        <v>24</v>
      </c>
      <c r="AT4177" s="45">
        <v>0.85</v>
      </c>
      <c r="AU4177" s="36">
        <v>239145</v>
      </c>
      <c r="AV4177" s="36">
        <v>252520</v>
      </c>
      <c r="AW4177" s="1"/>
      <c r="AX4177" s="2"/>
      <c r="AY4177" s="1"/>
      <c r="AZ4177" s="1"/>
      <c r="BA4177" s="36"/>
      <c r="BB4177" s="2"/>
      <c r="BC4177" s="1"/>
      <c r="BD4177" s="1"/>
      <c r="BE4177" s="36">
        <v>239145</v>
      </c>
      <c r="BF4177" s="36">
        <v>252520</v>
      </c>
      <c r="BG4177" s="1"/>
      <c r="BH4177" s="1"/>
      <c r="BI4177" s="1">
        <v>50</v>
      </c>
      <c r="BJ4177" s="1">
        <v>0</v>
      </c>
      <c r="BK4177" s="1">
        <v>0.03</v>
      </c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37" t="s">
        <v>76</v>
      </c>
    </row>
    <row r="4178" spans="1:77" x14ac:dyDescent="0.25">
      <c r="A4178" s="1">
        <v>4173</v>
      </c>
      <c r="B4178" s="1"/>
      <c r="C4178" s="1"/>
      <c r="D4178" s="1"/>
      <c r="E4178" s="1"/>
      <c r="F4178" s="1">
        <v>4173</v>
      </c>
      <c r="G4178" s="1" t="s">
        <v>67</v>
      </c>
      <c r="H4178" s="1">
        <v>64612</v>
      </c>
      <c r="M4178" s="1">
        <v>0</v>
      </c>
      <c r="N4178" s="1">
        <v>0</v>
      </c>
      <c r="O4178" s="1">
        <v>56.8</v>
      </c>
      <c r="P4178" s="2" t="s">
        <v>70</v>
      </c>
      <c r="Q4178" s="2">
        <v>56.8</v>
      </c>
      <c r="R4178" s="1"/>
      <c r="S4178" s="2">
        <v>300</v>
      </c>
      <c r="T4178" s="1"/>
      <c r="U4178" s="1"/>
      <c r="V4178" s="1"/>
      <c r="W4178" s="1"/>
      <c r="X4178" s="35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 t="s">
        <v>72</v>
      </c>
      <c r="AM4178" s="1" t="s">
        <v>73</v>
      </c>
      <c r="AN4178" s="2" t="s">
        <v>70</v>
      </c>
      <c r="AO4178" s="1">
        <v>227.2</v>
      </c>
      <c r="AP4178" s="1"/>
      <c r="AQ4178" s="2">
        <v>7450</v>
      </c>
      <c r="AR4178" s="36">
        <v>1692640</v>
      </c>
      <c r="AS4178" s="1">
        <v>24</v>
      </c>
      <c r="AT4178" s="45">
        <v>0.85</v>
      </c>
      <c r="AU4178" s="36">
        <v>253896</v>
      </c>
      <c r="AV4178" s="36">
        <v>270936</v>
      </c>
      <c r="AW4178" s="1"/>
      <c r="AX4178" s="2"/>
      <c r="AY4178" s="1"/>
      <c r="AZ4178" s="1"/>
      <c r="BA4178" s="36"/>
      <c r="BB4178" s="2"/>
      <c r="BC4178" s="1"/>
      <c r="BD4178" s="1"/>
      <c r="BE4178" s="36">
        <v>253896</v>
      </c>
      <c r="BF4178" s="36">
        <v>270936</v>
      </c>
      <c r="BG4178" s="1"/>
      <c r="BH4178" s="1"/>
      <c r="BI4178" s="1">
        <v>50</v>
      </c>
      <c r="BJ4178" s="1">
        <v>0</v>
      </c>
      <c r="BK4178" s="1">
        <v>0.03</v>
      </c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37" t="s">
        <v>76</v>
      </c>
    </row>
    <row r="4179" spans="1:77" x14ac:dyDescent="0.25">
      <c r="A4179" s="1">
        <v>4174</v>
      </c>
      <c r="B4179" s="1"/>
      <c r="C4179" s="1"/>
      <c r="D4179" s="1"/>
      <c r="E4179" s="1"/>
      <c r="F4179" s="1">
        <v>4174</v>
      </c>
      <c r="G4179" s="1" t="s">
        <v>67</v>
      </c>
      <c r="H4179" s="1">
        <v>65423</v>
      </c>
      <c r="M4179" s="1">
        <v>0</v>
      </c>
      <c r="N4179" s="1">
        <v>0</v>
      </c>
      <c r="O4179" s="1">
        <v>66.7</v>
      </c>
      <c r="P4179" s="2" t="s">
        <v>70</v>
      </c>
      <c r="Q4179" s="2">
        <v>66.7</v>
      </c>
      <c r="R4179" s="1"/>
      <c r="S4179" s="2">
        <v>450</v>
      </c>
      <c r="T4179" s="1"/>
      <c r="U4179" s="1"/>
      <c r="V4179" s="1"/>
      <c r="W4179" s="1"/>
      <c r="X4179" s="35"/>
      <c r="Y4179" s="1"/>
      <c r="Z4179" s="1"/>
      <c r="AA4179" s="1"/>
      <c r="AB4179" s="1"/>
      <c r="AC4179" s="1"/>
      <c r="AD4179" s="1"/>
      <c r="AE4179" s="1"/>
      <c r="AF4179" s="1"/>
      <c r="AG4179" s="1"/>
      <c r="AH4179" s="1"/>
      <c r="AI4179" s="1"/>
      <c r="AJ4179" s="1"/>
      <c r="AK4179" s="1"/>
      <c r="AL4179" s="1" t="s">
        <v>72</v>
      </c>
      <c r="AM4179" s="1" t="s">
        <v>73</v>
      </c>
      <c r="AN4179" s="2" t="s">
        <v>70</v>
      </c>
      <c r="AO4179" s="1">
        <v>266.8</v>
      </c>
      <c r="AP4179" s="1"/>
      <c r="AQ4179" s="2">
        <v>7450</v>
      </c>
      <c r="AR4179" s="36">
        <v>1987660</v>
      </c>
      <c r="AS4179" s="1">
        <v>24</v>
      </c>
      <c r="AT4179" s="45">
        <v>0.85</v>
      </c>
      <c r="AU4179" s="36">
        <v>298149</v>
      </c>
      <c r="AV4179" s="36">
        <v>328164</v>
      </c>
      <c r="AW4179" s="1"/>
      <c r="AX4179" s="2"/>
      <c r="AY4179" s="1"/>
      <c r="AZ4179" s="1"/>
      <c r="BA4179" s="36"/>
      <c r="BB4179" s="2"/>
      <c r="BC4179" s="1"/>
      <c r="BD4179" s="1"/>
      <c r="BE4179" s="36">
        <v>298149</v>
      </c>
      <c r="BF4179" s="36">
        <v>328164</v>
      </c>
      <c r="BG4179" s="1"/>
      <c r="BH4179" s="1"/>
      <c r="BI4179" s="1">
        <v>50</v>
      </c>
      <c r="BJ4179" s="1">
        <v>0</v>
      </c>
      <c r="BK4179" s="1">
        <v>0.03</v>
      </c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37" t="s">
        <v>76</v>
      </c>
    </row>
    <row r="4180" spans="1:77" x14ac:dyDescent="0.25">
      <c r="A4180" s="1">
        <v>4175</v>
      </c>
      <c r="B4180" s="1"/>
      <c r="C4180" s="1"/>
      <c r="D4180" s="1"/>
      <c r="E4180" s="1"/>
      <c r="F4180" s="1">
        <v>4175</v>
      </c>
      <c r="G4180" s="1" t="s">
        <v>67</v>
      </c>
      <c r="H4180" s="1">
        <v>55003</v>
      </c>
      <c r="M4180" s="1">
        <v>0</v>
      </c>
      <c r="N4180" s="1">
        <v>0</v>
      </c>
      <c r="O4180" s="1">
        <v>78</v>
      </c>
      <c r="P4180" s="2" t="s">
        <v>70</v>
      </c>
      <c r="Q4180" s="2">
        <v>78</v>
      </c>
      <c r="R4180" s="1"/>
      <c r="S4180" s="2">
        <v>250</v>
      </c>
      <c r="T4180" s="1"/>
      <c r="U4180" s="1"/>
      <c r="V4180" s="1"/>
      <c r="W4180" s="1"/>
      <c r="X4180" s="35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 t="s">
        <v>72</v>
      </c>
      <c r="AM4180" s="1" t="s">
        <v>73</v>
      </c>
      <c r="AN4180" s="2" t="s">
        <v>70</v>
      </c>
      <c r="AO4180" s="1">
        <v>312</v>
      </c>
      <c r="AP4180" s="1"/>
      <c r="AQ4180" s="2">
        <v>7450</v>
      </c>
      <c r="AR4180" s="36">
        <v>2324400</v>
      </c>
      <c r="AS4180" s="1">
        <v>24</v>
      </c>
      <c r="AT4180" s="45">
        <v>0.85</v>
      </c>
      <c r="AU4180" s="36">
        <v>348660</v>
      </c>
      <c r="AV4180" s="36">
        <v>368160</v>
      </c>
      <c r="AW4180" s="1"/>
      <c r="AX4180" s="2"/>
      <c r="AY4180" s="1"/>
      <c r="AZ4180" s="1"/>
      <c r="BA4180" s="36"/>
      <c r="BB4180" s="2"/>
      <c r="BC4180" s="1"/>
      <c r="BD4180" s="1"/>
      <c r="BE4180" s="36">
        <v>348660</v>
      </c>
      <c r="BF4180" s="36">
        <v>368160</v>
      </c>
      <c r="BG4180" s="1"/>
      <c r="BH4180" s="1"/>
      <c r="BI4180" s="1">
        <v>50</v>
      </c>
      <c r="BJ4180" s="1">
        <v>0</v>
      </c>
      <c r="BK4180" s="1">
        <v>0.03</v>
      </c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37" t="s">
        <v>76</v>
      </c>
    </row>
    <row r="4181" spans="1:77" x14ac:dyDescent="0.25">
      <c r="A4181" s="1">
        <v>4176</v>
      </c>
      <c r="B4181" s="1"/>
      <c r="C4181" s="1"/>
      <c r="D4181" s="1"/>
      <c r="E4181" s="1"/>
      <c r="F4181" s="1">
        <v>4176</v>
      </c>
      <c r="G4181" s="1" t="s">
        <v>67</v>
      </c>
      <c r="H4181" s="1">
        <v>65625</v>
      </c>
      <c r="M4181" s="1">
        <v>0</v>
      </c>
      <c r="N4181" s="1">
        <v>3</v>
      </c>
      <c r="O4181" s="1">
        <v>15.5</v>
      </c>
      <c r="P4181" s="2" t="s">
        <v>70</v>
      </c>
      <c r="Q4181" s="2">
        <v>315.5</v>
      </c>
      <c r="R4181" s="1"/>
      <c r="S4181" s="2">
        <v>250</v>
      </c>
      <c r="T4181" s="1"/>
      <c r="U4181" s="1"/>
      <c r="V4181" s="1"/>
      <c r="W4181" s="1"/>
      <c r="X4181" s="35"/>
      <c r="Y4181" s="1"/>
      <c r="Z4181" s="1"/>
      <c r="AA4181" s="1"/>
      <c r="AB4181" s="1"/>
      <c r="AC4181" s="1"/>
      <c r="AD4181" s="1"/>
      <c r="AE4181" s="1"/>
      <c r="AF4181" s="1"/>
      <c r="AG4181" s="1"/>
      <c r="AH4181" s="1"/>
      <c r="AI4181" s="1"/>
      <c r="AJ4181" s="1"/>
      <c r="AK4181" s="1"/>
      <c r="AL4181" s="1" t="s">
        <v>72</v>
      </c>
      <c r="AM4181" s="1" t="s">
        <v>73</v>
      </c>
      <c r="AN4181" s="2" t="s">
        <v>70</v>
      </c>
      <c r="AO4181" s="1">
        <v>1262</v>
      </c>
      <c r="AP4181" s="1"/>
      <c r="AQ4181" s="2">
        <v>7450</v>
      </c>
      <c r="AR4181" s="36">
        <v>9401900</v>
      </c>
      <c r="AS4181" s="1">
        <v>24</v>
      </c>
      <c r="AT4181" s="45">
        <v>0.85</v>
      </c>
      <c r="AU4181" s="36">
        <v>1410285</v>
      </c>
      <c r="AV4181" s="36">
        <v>1489160</v>
      </c>
      <c r="AW4181" s="1"/>
      <c r="AX4181" s="2"/>
      <c r="AY4181" s="1"/>
      <c r="AZ4181" s="1"/>
      <c r="BA4181" s="36"/>
      <c r="BB4181" s="2"/>
      <c r="BC4181" s="1"/>
      <c r="BD4181" s="1"/>
      <c r="BE4181" s="36">
        <v>1410285</v>
      </c>
      <c r="BF4181" s="36">
        <v>1489160</v>
      </c>
      <c r="BG4181" s="1"/>
      <c r="BH4181" s="1"/>
      <c r="BI4181" s="1">
        <v>50</v>
      </c>
      <c r="BJ4181" s="1">
        <v>0</v>
      </c>
      <c r="BK4181" s="1">
        <v>0.03</v>
      </c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37" t="s">
        <v>76</v>
      </c>
    </row>
    <row r="4182" spans="1:77" x14ac:dyDescent="0.25">
      <c r="A4182" s="1">
        <v>4177</v>
      </c>
      <c r="B4182" s="1"/>
      <c r="C4182" s="1"/>
      <c r="D4182" s="1"/>
      <c r="E4182" s="1"/>
      <c r="F4182" s="1">
        <v>4177</v>
      </c>
      <c r="G4182" s="1" t="s">
        <v>67</v>
      </c>
      <c r="H4182" s="1">
        <v>65626</v>
      </c>
      <c r="M4182" s="1">
        <v>0</v>
      </c>
      <c r="N4182" s="1">
        <v>0</v>
      </c>
      <c r="O4182" s="1">
        <v>82.2</v>
      </c>
      <c r="P4182" s="2" t="s">
        <v>70</v>
      </c>
      <c r="Q4182" s="2">
        <v>82.2</v>
      </c>
      <c r="R4182" s="1"/>
      <c r="S4182" s="2">
        <v>250</v>
      </c>
      <c r="T4182" s="1"/>
      <c r="U4182" s="1"/>
      <c r="V4182" s="1"/>
      <c r="W4182" s="1"/>
      <c r="X4182" s="35"/>
      <c r="Y4182" s="1"/>
      <c r="Z4182" s="1"/>
      <c r="AA4182" s="1"/>
      <c r="AB4182" s="1"/>
      <c r="AC4182" s="1"/>
      <c r="AD4182" s="1"/>
      <c r="AE4182" s="1"/>
      <c r="AF4182" s="1"/>
      <c r="AG4182" s="1"/>
      <c r="AH4182" s="1"/>
      <c r="AI4182" s="1"/>
      <c r="AJ4182" s="1"/>
      <c r="AK4182" s="1"/>
      <c r="AL4182" s="1" t="s">
        <v>72</v>
      </c>
      <c r="AM4182" s="1"/>
      <c r="AN4182" s="2" t="s">
        <v>70</v>
      </c>
      <c r="AO4182" s="1">
        <v>328.8</v>
      </c>
      <c r="AP4182" s="1"/>
      <c r="AQ4182" s="2">
        <v>7450</v>
      </c>
      <c r="AR4182" s="36">
        <v>2449560</v>
      </c>
      <c r="AS4182" s="1">
        <v>24</v>
      </c>
      <c r="AT4182" s="45">
        <v>0.85</v>
      </c>
      <c r="AU4182" s="36">
        <v>367434</v>
      </c>
      <c r="AV4182" s="36">
        <v>387984</v>
      </c>
      <c r="AW4182" s="1"/>
      <c r="AX4182" s="2"/>
      <c r="AY4182" s="1"/>
      <c r="AZ4182" s="1"/>
      <c r="BA4182" s="36"/>
      <c r="BB4182" s="2"/>
      <c r="BC4182" s="1"/>
      <c r="BD4182" s="1"/>
      <c r="BE4182" s="36">
        <v>367434</v>
      </c>
      <c r="BF4182" s="36">
        <v>387984</v>
      </c>
      <c r="BG4182" s="1"/>
      <c r="BH4182" s="1"/>
      <c r="BI4182" s="1">
        <v>50</v>
      </c>
      <c r="BJ4182" s="1">
        <v>0</v>
      </c>
      <c r="BK4182" s="1">
        <v>0.03</v>
      </c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37" t="s">
        <v>76</v>
      </c>
    </row>
    <row r="4183" spans="1:77" x14ac:dyDescent="0.25">
      <c r="A4183" s="1">
        <v>4178</v>
      </c>
      <c r="B4183" s="1"/>
      <c r="C4183" s="1"/>
      <c r="D4183" s="1"/>
      <c r="E4183" s="1"/>
      <c r="F4183" s="1">
        <v>4178</v>
      </c>
      <c r="G4183" s="1" t="s">
        <v>67</v>
      </c>
      <c r="H4183" s="1">
        <v>65991</v>
      </c>
      <c r="M4183" s="1">
        <v>0</v>
      </c>
      <c r="N4183" s="1">
        <v>0</v>
      </c>
      <c r="O4183" s="1">
        <v>50.6</v>
      </c>
      <c r="P4183" s="2" t="s">
        <v>70</v>
      </c>
      <c r="Q4183" s="1">
        <v>50.6</v>
      </c>
      <c r="R4183" s="1"/>
      <c r="S4183" s="2">
        <v>450</v>
      </c>
      <c r="T4183" s="1"/>
      <c r="U4183" s="1"/>
      <c r="V4183" s="1"/>
      <c r="W4183" s="1"/>
      <c r="X4183" s="35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 t="s">
        <v>72</v>
      </c>
      <c r="AM4183" s="1" t="s">
        <v>75</v>
      </c>
      <c r="AN4183" s="2" t="s">
        <v>70</v>
      </c>
      <c r="AO4183" s="1">
        <v>202.4</v>
      </c>
      <c r="AP4183" s="1"/>
      <c r="AQ4183" s="2">
        <v>8050</v>
      </c>
      <c r="AR4183" s="36">
        <v>1629320</v>
      </c>
      <c r="AS4183" s="1">
        <v>3</v>
      </c>
      <c r="AT4183" s="45">
        <v>0.03</v>
      </c>
      <c r="AU4183" s="36">
        <v>1580440.4</v>
      </c>
      <c r="AV4183" s="36">
        <v>1603210.4</v>
      </c>
      <c r="AW4183" s="1"/>
      <c r="AX4183" s="2"/>
      <c r="AY4183" s="1"/>
      <c r="AZ4183" s="1"/>
      <c r="BA4183" s="36"/>
      <c r="BB4183" s="2"/>
      <c r="BC4183" s="1"/>
      <c r="BD4183" s="1"/>
      <c r="BE4183" s="36">
        <v>1580440.4</v>
      </c>
      <c r="BF4183" s="36">
        <v>1603210.4</v>
      </c>
      <c r="BG4183" s="1"/>
      <c r="BH4183" s="1"/>
      <c r="BI4183" s="1">
        <v>50</v>
      </c>
      <c r="BJ4183" s="1">
        <v>0</v>
      </c>
      <c r="BK4183" s="1">
        <v>0.03</v>
      </c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37" t="s">
        <v>76</v>
      </c>
    </row>
    <row r="4184" spans="1:77" x14ac:dyDescent="0.25">
      <c r="A4184" s="1">
        <v>4179</v>
      </c>
      <c r="B4184" s="1"/>
      <c r="C4184" s="1"/>
      <c r="D4184" s="1"/>
      <c r="E4184" s="1"/>
      <c r="F4184" s="1">
        <v>4179</v>
      </c>
      <c r="G4184" s="1" t="s">
        <v>67</v>
      </c>
      <c r="H4184" s="1">
        <v>55009</v>
      </c>
      <c r="M4184" s="1">
        <v>0</v>
      </c>
      <c r="N4184" s="1">
        <v>1</v>
      </c>
      <c r="O4184" s="1">
        <v>0</v>
      </c>
      <c r="P4184" s="2" t="s">
        <v>70</v>
      </c>
      <c r="Q4184" s="2">
        <v>100</v>
      </c>
      <c r="R4184" s="1"/>
      <c r="S4184" s="2">
        <v>250</v>
      </c>
      <c r="T4184" s="1"/>
      <c r="U4184" s="1"/>
      <c r="V4184" s="1"/>
      <c r="W4184" s="1"/>
      <c r="X4184" s="35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 t="s">
        <v>72</v>
      </c>
      <c r="AM4184" s="1" t="s">
        <v>74</v>
      </c>
      <c r="AN4184" s="2" t="s">
        <v>70</v>
      </c>
      <c r="AO4184" s="1">
        <v>400</v>
      </c>
      <c r="AP4184" s="1"/>
      <c r="AQ4184" s="2">
        <v>7650</v>
      </c>
      <c r="AR4184" s="36">
        <v>3060000</v>
      </c>
      <c r="AS4184" s="1">
        <v>26</v>
      </c>
      <c r="AT4184" s="45">
        <v>0.93</v>
      </c>
      <c r="AU4184" s="36">
        <v>214200</v>
      </c>
      <c r="AV4184" s="36">
        <v>239200</v>
      </c>
      <c r="AW4184" s="1"/>
      <c r="AX4184" s="2"/>
      <c r="AY4184" s="1"/>
      <c r="AZ4184" s="1"/>
      <c r="BA4184" s="36"/>
      <c r="BB4184" s="2"/>
      <c r="BC4184" s="1"/>
      <c r="BD4184" s="1"/>
      <c r="BE4184" s="36">
        <v>214200</v>
      </c>
      <c r="BF4184" s="36">
        <v>239200</v>
      </c>
      <c r="BG4184" s="1"/>
      <c r="BH4184" s="1"/>
      <c r="BI4184" s="1">
        <v>50</v>
      </c>
      <c r="BJ4184" s="1">
        <v>0</v>
      </c>
      <c r="BK4184" s="1">
        <v>0.03</v>
      </c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37" t="s">
        <v>76</v>
      </c>
    </row>
    <row r="4185" spans="1:77" x14ac:dyDescent="0.25">
      <c r="A4185" s="1">
        <v>4180</v>
      </c>
      <c r="B4185" s="1"/>
      <c r="C4185" s="1"/>
      <c r="D4185" s="1"/>
      <c r="E4185" s="1"/>
      <c r="F4185" s="1">
        <v>4180</v>
      </c>
      <c r="G4185" s="1" t="s">
        <v>67</v>
      </c>
      <c r="H4185" s="1">
        <v>54360</v>
      </c>
      <c r="M4185" s="1">
        <v>0</v>
      </c>
      <c r="N4185" s="1">
        <v>0</v>
      </c>
      <c r="O4185" s="1">
        <v>72</v>
      </c>
      <c r="P4185" s="2" t="s">
        <v>70</v>
      </c>
      <c r="Q4185" s="1">
        <v>72</v>
      </c>
      <c r="R4185" s="1"/>
      <c r="S4185" s="2">
        <v>450</v>
      </c>
      <c r="T4185" s="1"/>
      <c r="U4185" s="1"/>
      <c r="V4185" s="1"/>
      <c r="W4185" s="1"/>
      <c r="X4185" s="35"/>
      <c r="Y4185" s="1"/>
      <c r="Z4185" s="1"/>
      <c r="AA4185" s="1"/>
      <c r="AB4185" s="1"/>
      <c r="AC4185" s="1"/>
      <c r="AD4185" s="1"/>
      <c r="AE4185" s="1"/>
      <c r="AF4185" s="1"/>
      <c r="AG4185" s="1"/>
      <c r="AH4185" s="1"/>
      <c r="AI4185" s="1"/>
      <c r="AJ4185" s="1"/>
      <c r="AK4185" s="1"/>
      <c r="AL4185" s="1" t="s">
        <v>72</v>
      </c>
      <c r="AM4185" s="1" t="s">
        <v>73</v>
      </c>
      <c r="AN4185" s="2" t="s">
        <v>70</v>
      </c>
      <c r="AO4185" s="1">
        <v>288</v>
      </c>
      <c r="AP4185" s="1"/>
      <c r="AQ4185" s="2">
        <v>7450</v>
      </c>
      <c r="AR4185" s="36">
        <v>2145600</v>
      </c>
      <c r="AS4185" s="1">
        <v>31</v>
      </c>
      <c r="AT4185" s="45">
        <v>0.85</v>
      </c>
      <c r="AU4185" s="36">
        <v>321840</v>
      </c>
      <c r="AV4185" s="36">
        <v>354240</v>
      </c>
      <c r="AW4185" s="1"/>
      <c r="AX4185" s="2"/>
      <c r="AY4185" s="1"/>
      <c r="AZ4185" s="1"/>
      <c r="BA4185" s="36"/>
      <c r="BB4185" s="2"/>
      <c r="BC4185" s="1"/>
      <c r="BD4185" s="1"/>
      <c r="BE4185" s="36">
        <v>321840</v>
      </c>
      <c r="BF4185" s="36">
        <v>354240</v>
      </c>
      <c r="BG4185" s="1"/>
      <c r="BH4185" s="1"/>
      <c r="BI4185" s="1">
        <v>50</v>
      </c>
      <c r="BJ4185" s="1">
        <v>0</v>
      </c>
      <c r="BK4185" s="1">
        <v>0.03</v>
      </c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37" t="s">
        <v>76</v>
      </c>
    </row>
    <row r="4186" spans="1:77" x14ac:dyDescent="0.25">
      <c r="A4186" s="1">
        <v>4181</v>
      </c>
      <c r="B4186" s="1"/>
      <c r="C4186" s="1"/>
      <c r="D4186" s="1"/>
      <c r="E4186" s="1"/>
      <c r="F4186" s="1">
        <v>4181</v>
      </c>
      <c r="G4186" s="1" t="s">
        <v>67</v>
      </c>
      <c r="H4186" s="1">
        <v>54399</v>
      </c>
      <c r="M4186" s="1">
        <v>0</v>
      </c>
      <c r="N4186" s="1">
        <v>1</v>
      </c>
      <c r="O4186" s="1">
        <v>7</v>
      </c>
      <c r="P4186" s="2" t="s">
        <v>70</v>
      </c>
      <c r="Q4186" s="1">
        <v>107</v>
      </c>
      <c r="R4186" s="1"/>
      <c r="S4186" s="2">
        <v>450</v>
      </c>
      <c r="T4186" s="1"/>
      <c r="U4186" s="1"/>
      <c r="V4186" s="1"/>
      <c r="W4186" s="1"/>
      <c r="X4186" s="35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 t="s">
        <v>72</v>
      </c>
      <c r="AM4186" s="1" t="s">
        <v>73</v>
      </c>
      <c r="AN4186" s="2" t="s">
        <v>70</v>
      </c>
      <c r="AO4186" s="1">
        <v>428</v>
      </c>
      <c r="AP4186" s="1"/>
      <c r="AQ4186" s="2">
        <v>7450</v>
      </c>
      <c r="AR4186" s="36">
        <v>3188600</v>
      </c>
      <c r="AS4186" s="1">
        <v>31</v>
      </c>
      <c r="AT4186" s="45">
        <v>0.85</v>
      </c>
      <c r="AU4186" s="36">
        <v>478290</v>
      </c>
      <c r="AV4186" s="36">
        <v>526440</v>
      </c>
      <c r="AW4186" s="1"/>
      <c r="AX4186" s="2"/>
      <c r="AY4186" s="1"/>
      <c r="AZ4186" s="1"/>
      <c r="BA4186" s="36"/>
      <c r="BB4186" s="2"/>
      <c r="BC4186" s="1"/>
      <c r="BD4186" s="1"/>
      <c r="BE4186" s="36">
        <v>478290</v>
      </c>
      <c r="BF4186" s="36">
        <v>526440</v>
      </c>
      <c r="BG4186" s="1"/>
      <c r="BH4186" s="1"/>
      <c r="BI4186" s="1">
        <v>50</v>
      </c>
      <c r="BJ4186" s="1">
        <v>0</v>
      </c>
      <c r="BK4186" s="1">
        <v>0.03</v>
      </c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37" t="s">
        <v>76</v>
      </c>
    </row>
    <row r="4187" spans="1:77" x14ac:dyDescent="0.25">
      <c r="A4187" s="1">
        <v>4182</v>
      </c>
      <c r="B4187" s="1"/>
      <c r="C4187" s="1"/>
      <c r="D4187" s="1"/>
      <c r="E4187" s="1"/>
      <c r="F4187" s="1">
        <v>4182</v>
      </c>
      <c r="G4187" s="1" t="s">
        <v>67</v>
      </c>
      <c r="H4187" s="1">
        <v>55020</v>
      </c>
      <c r="M4187" s="1">
        <v>0</v>
      </c>
      <c r="N4187" s="1">
        <v>1</v>
      </c>
      <c r="O4187" s="1">
        <v>44</v>
      </c>
      <c r="P4187" s="2" t="s">
        <v>70</v>
      </c>
      <c r="Q4187" s="1">
        <v>144</v>
      </c>
      <c r="R4187" s="1"/>
      <c r="S4187" s="2">
        <v>220</v>
      </c>
      <c r="T4187" s="1"/>
      <c r="U4187" s="1"/>
      <c r="V4187" s="1"/>
      <c r="W4187" s="1"/>
      <c r="X4187" s="35"/>
      <c r="Y4187" s="1"/>
      <c r="Z4187" s="1"/>
      <c r="AA4187" s="1"/>
      <c r="AB4187" s="1"/>
      <c r="AC4187" s="1"/>
      <c r="AD4187" s="1"/>
      <c r="AE4187" s="1"/>
      <c r="AF4187" s="1"/>
      <c r="AG4187" s="1"/>
      <c r="AH4187" s="1"/>
      <c r="AI4187" s="1"/>
      <c r="AJ4187" s="1"/>
      <c r="AK4187" s="1"/>
      <c r="AL4187" s="1" t="s">
        <v>72</v>
      </c>
      <c r="AM4187" s="1" t="s">
        <v>73</v>
      </c>
      <c r="AN4187" s="2" t="s">
        <v>70</v>
      </c>
      <c r="AO4187" s="1">
        <v>576</v>
      </c>
      <c r="AP4187" s="1"/>
      <c r="AQ4187" s="2">
        <v>7450</v>
      </c>
      <c r="AR4187" s="36">
        <v>4291200</v>
      </c>
      <c r="AS4187" s="1">
        <v>31</v>
      </c>
      <c r="AT4187" s="45">
        <v>0.85</v>
      </c>
      <c r="AU4187" s="36">
        <v>643680</v>
      </c>
      <c r="AV4187" s="36">
        <v>675360</v>
      </c>
      <c r="AW4187" s="1"/>
      <c r="AX4187" s="2"/>
      <c r="AY4187" s="1"/>
      <c r="AZ4187" s="1"/>
      <c r="BA4187" s="36"/>
      <c r="BB4187" s="2"/>
      <c r="BC4187" s="1"/>
      <c r="BD4187" s="1"/>
      <c r="BE4187" s="36">
        <v>643680</v>
      </c>
      <c r="BF4187" s="36">
        <v>675360</v>
      </c>
      <c r="BG4187" s="1"/>
      <c r="BH4187" s="1"/>
      <c r="BI4187" s="1">
        <v>50</v>
      </c>
      <c r="BJ4187" s="1">
        <v>0</v>
      </c>
      <c r="BK4187" s="1">
        <v>0.03</v>
      </c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37" t="s">
        <v>76</v>
      </c>
    </row>
    <row r="4188" spans="1:77" x14ac:dyDescent="0.25">
      <c r="A4188" s="1">
        <v>4183</v>
      </c>
      <c r="B4188" s="1"/>
      <c r="C4188" s="1"/>
      <c r="D4188" s="1"/>
      <c r="E4188" s="1"/>
      <c r="F4188" s="1">
        <v>4183</v>
      </c>
      <c r="G4188" s="1" t="s">
        <v>67</v>
      </c>
      <c r="H4188" s="1">
        <v>53961</v>
      </c>
      <c r="M4188" s="1">
        <v>0</v>
      </c>
      <c r="N4188" s="1">
        <v>0</v>
      </c>
      <c r="O4188" s="1">
        <v>38</v>
      </c>
      <c r="P4188" s="2" t="s">
        <v>70</v>
      </c>
      <c r="Q4188" s="1">
        <v>38</v>
      </c>
      <c r="R4188" s="1"/>
      <c r="S4188" s="2">
        <v>300</v>
      </c>
      <c r="T4188" s="1"/>
      <c r="U4188" s="1"/>
      <c r="V4188" s="1"/>
      <c r="W4188" s="1"/>
      <c r="X4188" s="35"/>
      <c r="Y4188" s="1"/>
      <c r="Z4188" s="1"/>
      <c r="AA4188" s="1"/>
      <c r="AB4188" s="1"/>
      <c r="AC4188" s="1"/>
      <c r="AD4188" s="1"/>
      <c r="AE4188" s="1"/>
      <c r="AF4188" s="1"/>
      <c r="AG4188" s="1"/>
      <c r="AH4188" s="1"/>
      <c r="AI4188" s="1"/>
      <c r="AJ4188" s="1"/>
      <c r="AK4188" s="1"/>
      <c r="AL4188" s="1" t="s">
        <v>72</v>
      </c>
      <c r="AM4188" s="1" t="s">
        <v>73</v>
      </c>
      <c r="AN4188" s="2" t="s">
        <v>70</v>
      </c>
      <c r="AO4188" s="1">
        <v>152</v>
      </c>
      <c r="AP4188" s="1"/>
      <c r="AQ4188" s="2">
        <v>7450</v>
      </c>
      <c r="AR4188" s="36">
        <v>1132400</v>
      </c>
      <c r="AS4188" s="1">
        <v>31</v>
      </c>
      <c r="AT4188" s="45">
        <v>0.85</v>
      </c>
      <c r="AU4188" s="36">
        <v>169860</v>
      </c>
      <c r="AV4188" s="36">
        <v>181260</v>
      </c>
      <c r="AW4188" s="1"/>
      <c r="AX4188" s="2"/>
      <c r="AY4188" s="1"/>
      <c r="AZ4188" s="1"/>
      <c r="BA4188" s="36"/>
      <c r="BB4188" s="2"/>
      <c r="BC4188" s="1"/>
      <c r="BD4188" s="1"/>
      <c r="BE4188" s="36">
        <v>169860</v>
      </c>
      <c r="BF4188" s="36">
        <v>181260</v>
      </c>
      <c r="BG4188" s="1"/>
      <c r="BH4188" s="1"/>
      <c r="BI4188" s="1">
        <v>50</v>
      </c>
      <c r="BJ4188" s="1">
        <v>0</v>
      </c>
      <c r="BK4188" s="1">
        <v>0.03</v>
      </c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37" t="s">
        <v>76</v>
      </c>
    </row>
    <row r="4189" spans="1:77" x14ac:dyDescent="0.25">
      <c r="A4189" s="1">
        <v>4184</v>
      </c>
      <c r="B4189" s="1"/>
      <c r="C4189" s="1"/>
      <c r="D4189" s="1"/>
      <c r="E4189" s="1"/>
      <c r="F4189" s="1">
        <v>4184</v>
      </c>
      <c r="G4189" s="1" t="s">
        <v>67</v>
      </c>
      <c r="H4189" s="1">
        <v>4621</v>
      </c>
      <c r="M4189" s="1">
        <v>1</v>
      </c>
      <c r="N4189" s="1">
        <v>0</v>
      </c>
      <c r="O4189" s="1">
        <v>70</v>
      </c>
      <c r="P4189" s="2" t="s">
        <v>70</v>
      </c>
      <c r="Q4189" s="1">
        <v>470</v>
      </c>
      <c r="R4189" s="1"/>
      <c r="S4189" s="2">
        <v>260</v>
      </c>
      <c r="T4189" s="1"/>
      <c r="U4189" s="1"/>
      <c r="V4189" s="1"/>
      <c r="W4189" s="1"/>
      <c r="X4189" s="35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 t="s">
        <v>72</v>
      </c>
      <c r="AM4189" s="1" t="s">
        <v>73</v>
      </c>
      <c r="AN4189" s="2" t="s">
        <v>70</v>
      </c>
      <c r="AO4189" s="1">
        <v>1880</v>
      </c>
      <c r="AP4189" s="1"/>
      <c r="AQ4189" s="2">
        <v>7450</v>
      </c>
      <c r="AR4189" s="36">
        <v>14006000</v>
      </c>
      <c r="AS4189" s="1">
        <v>51</v>
      </c>
      <c r="AT4189" s="45">
        <v>0.85</v>
      </c>
      <c r="AU4189" s="36">
        <v>2100900</v>
      </c>
      <c r="AV4189" s="36">
        <v>2223100</v>
      </c>
      <c r="AW4189" s="1"/>
      <c r="AX4189" s="2"/>
      <c r="AY4189" s="1"/>
      <c r="AZ4189" s="1"/>
      <c r="BA4189" s="36"/>
      <c r="BB4189" s="2"/>
      <c r="BC4189" s="1"/>
      <c r="BD4189" s="1"/>
      <c r="BE4189" s="36">
        <v>2100900</v>
      </c>
      <c r="BF4189" s="36">
        <v>2223100</v>
      </c>
      <c r="BG4189" s="1"/>
      <c r="BH4189" s="1"/>
      <c r="BI4189" s="1">
        <v>50</v>
      </c>
      <c r="BJ4189" s="1">
        <v>0</v>
      </c>
      <c r="BK4189" s="1">
        <v>0.03</v>
      </c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37" t="s">
        <v>76</v>
      </c>
    </row>
    <row r="4190" spans="1:77" x14ac:dyDescent="0.25">
      <c r="A4190" s="1">
        <v>4185</v>
      </c>
      <c r="B4190" s="1"/>
      <c r="C4190" s="1"/>
      <c r="D4190" s="1"/>
      <c r="E4190" s="1"/>
      <c r="F4190" s="1">
        <v>4185</v>
      </c>
      <c r="G4190" s="1" t="s">
        <v>67</v>
      </c>
      <c r="H4190" s="1">
        <v>66673</v>
      </c>
      <c r="M4190" s="1">
        <v>0</v>
      </c>
      <c r="N4190" s="1">
        <v>1</v>
      </c>
      <c r="O4190" s="1">
        <v>48.6</v>
      </c>
      <c r="P4190" s="2" t="s">
        <v>70</v>
      </c>
      <c r="Q4190" s="1">
        <v>148.6</v>
      </c>
      <c r="R4190" s="1"/>
      <c r="S4190" s="2">
        <v>450</v>
      </c>
      <c r="T4190" s="1"/>
      <c r="U4190" s="1"/>
      <c r="V4190" s="1"/>
      <c r="W4190" s="1"/>
      <c r="X4190" s="35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 t="s">
        <v>72</v>
      </c>
      <c r="AM4190" s="1" t="s">
        <v>75</v>
      </c>
      <c r="AN4190" s="2" t="s">
        <v>70</v>
      </c>
      <c r="AO4190" s="1">
        <v>594.4</v>
      </c>
      <c r="AP4190" s="1"/>
      <c r="AQ4190" s="2">
        <v>8050</v>
      </c>
      <c r="AR4190" s="36">
        <v>4784920</v>
      </c>
      <c r="AS4190" s="1">
        <v>16</v>
      </c>
      <c r="AT4190" s="45">
        <v>0.22</v>
      </c>
      <c r="AU4190" s="36">
        <v>3732237.6</v>
      </c>
      <c r="AV4190" s="36">
        <v>3799107.6</v>
      </c>
      <c r="AW4190" s="1"/>
      <c r="AX4190" s="2"/>
      <c r="AY4190" s="1"/>
      <c r="AZ4190" s="1"/>
      <c r="BA4190" s="36"/>
      <c r="BB4190" s="2"/>
      <c r="BC4190" s="1"/>
      <c r="BD4190" s="1"/>
      <c r="BE4190" s="36">
        <v>3732237.6</v>
      </c>
      <c r="BF4190" s="36">
        <v>3799107.6</v>
      </c>
      <c r="BG4190" s="1"/>
      <c r="BH4190" s="1"/>
      <c r="BI4190" s="1">
        <v>50</v>
      </c>
      <c r="BJ4190" s="1">
        <v>0</v>
      </c>
      <c r="BK4190" s="1">
        <v>0.03</v>
      </c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37" t="s">
        <v>76</v>
      </c>
    </row>
    <row r="4191" spans="1:77" x14ac:dyDescent="0.25">
      <c r="A4191" s="1">
        <v>4186</v>
      </c>
      <c r="B4191" s="1"/>
      <c r="C4191" s="1"/>
      <c r="D4191" s="1"/>
      <c r="E4191" s="1"/>
      <c r="F4191" s="1">
        <v>4186</v>
      </c>
      <c r="G4191" s="1" t="s">
        <v>67</v>
      </c>
      <c r="H4191" s="1">
        <v>66672</v>
      </c>
      <c r="M4191" s="1">
        <v>0</v>
      </c>
      <c r="N4191" s="1">
        <v>2</v>
      </c>
      <c r="O4191" s="1">
        <v>72</v>
      </c>
      <c r="P4191" s="2" t="s">
        <v>70</v>
      </c>
      <c r="Q4191" s="1">
        <v>272</v>
      </c>
      <c r="R4191" s="1"/>
      <c r="S4191" s="2">
        <v>450</v>
      </c>
      <c r="T4191" s="1"/>
      <c r="U4191" s="1"/>
      <c r="V4191" s="1"/>
      <c r="W4191" s="1"/>
      <c r="X4191" s="35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 t="s">
        <v>72</v>
      </c>
      <c r="AM4191" s="1" t="s">
        <v>73</v>
      </c>
      <c r="AN4191" s="2" t="s">
        <v>70</v>
      </c>
      <c r="AO4191" s="1">
        <v>1088</v>
      </c>
      <c r="AP4191" s="1"/>
      <c r="AQ4191" s="2">
        <v>7450</v>
      </c>
      <c r="AR4191" s="36">
        <v>8105600</v>
      </c>
      <c r="AS4191" s="1">
        <v>13</v>
      </c>
      <c r="AT4191" s="45">
        <v>0.42</v>
      </c>
      <c r="AU4191" s="36">
        <v>4701248</v>
      </c>
      <c r="AV4191" s="36">
        <v>4823648</v>
      </c>
      <c r="AW4191" s="1"/>
      <c r="AX4191" s="2"/>
      <c r="AY4191" s="1"/>
      <c r="AZ4191" s="1"/>
      <c r="BA4191" s="36"/>
      <c r="BB4191" s="2"/>
      <c r="BC4191" s="1"/>
      <c r="BD4191" s="1"/>
      <c r="BE4191" s="36">
        <v>4701248</v>
      </c>
      <c r="BF4191" s="36">
        <v>4823648</v>
      </c>
      <c r="BG4191" s="1"/>
      <c r="BH4191" s="1"/>
      <c r="BI4191" s="1">
        <v>50</v>
      </c>
      <c r="BJ4191" s="1">
        <v>0</v>
      </c>
      <c r="BK4191" s="1">
        <v>0.03</v>
      </c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37" t="s">
        <v>76</v>
      </c>
    </row>
    <row r="4192" spans="1:77" x14ac:dyDescent="0.25">
      <c r="A4192" s="1">
        <v>4187</v>
      </c>
      <c r="B4192" s="1"/>
      <c r="C4192" s="1"/>
      <c r="D4192" s="1"/>
      <c r="E4192" s="1"/>
      <c r="F4192" s="1">
        <v>4187</v>
      </c>
      <c r="G4192" s="1" t="s">
        <v>67</v>
      </c>
      <c r="H4192" s="1">
        <v>59166</v>
      </c>
      <c r="M4192" s="1">
        <v>0</v>
      </c>
      <c r="N4192" s="1">
        <v>0</v>
      </c>
      <c r="O4192" s="1">
        <v>51.5</v>
      </c>
      <c r="P4192" s="2" t="s">
        <v>70</v>
      </c>
      <c r="Q4192" s="1">
        <v>51.5</v>
      </c>
      <c r="R4192" s="1"/>
      <c r="S4192" s="2">
        <v>80</v>
      </c>
      <c r="T4192" s="1"/>
      <c r="U4192" s="1"/>
      <c r="V4192" s="1"/>
      <c r="W4192" s="1"/>
      <c r="X4192" s="35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 t="s">
        <v>72</v>
      </c>
      <c r="AM4192" s="1" t="s">
        <v>75</v>
      </c>
      <c r="AN4192" s="2" t="s">
        <v>70</v>
      </c>
      <c r="AO4192" s="1">
        <v>206</v>
      </c>
      <c r="AP4192" s="1"/>
      <c r="AQ4192" s="2">
        <v>8050</v>
      </c>
      <c r="AR4192" s="36">
        <v>1658300</v>
      </c>
      <c r="AS4192" s="1">
        <v>11</v>
      </c>
      <c r="AT4192" s="53" t="s">
        <v>178</v>
      </c>
      <c r="AU4192" s="36">
        <v>1459304</v>
      </c>
      <c r="AV4192" s="36">
        <v>1463424</v>
      </c>
      <c r="AW4192" s="1"/>
      <c r="AX4192" s="2"/>
      <c r="AY4192" s="1"/>
      <c r="AZ4192" s="1"/>
      <c r="BA4192" s="36"/>
      <c r="BB4192" s="2"/>
      <c r="BC4192" s="1"/>
      <c r="BD4192" s="1"/>
      <c r="BE4192" s="36">
        <v>1459304</v>
      </c>
      <c r="BF4192" s="36">
        <v>1463424</v>
      </c>
      <c r="BG4192" s="1"/>
      <c r="BH4192" s="1"/>
      <c r="BI4192" s="1">
        <v>50</v>
      </c>
      <c r="BJ4192" s="1">
        <v>0</v>
      </c>
      <c r="BK4192" s="1">
        <v>0.03</v>
      </c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37" t="s">
        <v>76</v>
      </c>
    </row>
    <row r="4193" spans="1:77" x14ac:dyDescent="0.25">
      <c r="A4193" s="1">
        <v>4188</v>
      </c>
      <c r="B4193" s="1"/>
      <c r="C4193" s="1"/>
      <c r="D4193" s="1"/>
      <c r="E4193" s="1"/>
      <c r="F4193" s="1">
        <v>4188</v>
      </c>
      <c r="G4193" s="1" t="s">
        <v>67</v>
      </c>
      <c r="H4193" s="1">
        <v>4602</v>
      </c>
      <c r="M4193" s="1">
        <v>0</v>
      </c>
      <c r="N4193" s="1">
        <v>0</v>
      </c>
      <c r="O4193" s="1">
        <v>92</v>
      </c>
      <c r="P4193" s="2" t="s">
        <v>70</v>
      </c>
      <c r="Q4193" s="1">
        <v>92</v>
      </c>
      <c r="R4193" s="1"/>
      <c r="S4193" s="2">
        <v>350</v>
      </c>
      <c r="T4193" s="1"/>
      <c r="U4193" s="1"/>
      <c r="V4193" s="1"/>
      <c r="W4193" s="1"/>
      <c r="X4193" s="35"/>
      <c r="Y4193" s="1"/>
      <c r="Z4193" s="1"/>
      <c r="AA4193" s="1"/>
      <c r="AB4193" s="1"/>
      <c r="AC4193" s="1"/>
      <c r="AD4193" s="1"/>
      <c r="AE4193" s="1"/>
      <c r="AF4193" s="1"/>
      <c r="AG4193" s="1"/>
      <c r="AH4193" s="1"/>
      <c r="AI4193" s="1"/>
      <c r="AJ4193" s="1"/>
      <c r="AK4193" s="1"/>
      <c r="AL4193" s="1" t="s">
        <v>72</v>
      </c>
      <c r="AM4193" s="1" t="s">
        <v>75</v>
      </c>
      <c r="AN4193" s="2" t="s">
        <v>70</v>
      </c>
      <c r="AO4193" s="1">
        <v>368</v>
      </c>
      <c r="AP4193" s="1"/>
      <c r="AQ4193" s="2">
        <v>8050</v>
      </c>
      <c r="AR4193" s="36">
        <v>2962400</v>
      </c>
      <c r="AS4193" s="1">
        <v>31</v>
      </c>
      <c r="AT4193" s="45">
        <v>0.52</v>
      </c>
      <c r="AU4193" s="36">
        <v>1421952</v>
      </c>
      <c r="AV4193" s="36">
        <v>1454152</v>
      </c>
      <c r="AW4193" s="1"/>
      <c r="AX4193" s="2"/>
      <c r="AY4193" s="1"/>
      <c r="AZ4193" s="1"/>
      <c r="BA4193" s="36"/>
      <c r="BB4193" s="2"/>
      <c r="BC4193" s="1"/>
      <c r="BD4193" s="1"/>
      <c r="BE4193" s="36">
        <v>1421952</v>
      </c>
      <c r="BF4193" s="36">
        <v>1454152</v>
      </c>
      <c r="BG4193" s="1"/>
      <c r="BH4193" s="1"/>
      <c r="BI4193" s="1">
        <v>50</v>
      </c>
      <c r="BJ4193" s="1">
        <v>0</v>
      </c>
      <c r="BK4193" s="1">
        <v>0.03</v>
      </c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37" t="s">
        <v>76</v>
      </c>
    </row>
    <row r="4194" spans="1:77" x14ac:dyDescent="0.25">
      <c r="A4194" s="1">
        <v>4189</v>
      </c>
      <c r="B4194" s="1"/>
      <c r="C4194" s="1"/>
      <c r="D4194" s="1"/>
      <c r="E4194" s="1"/>
      <c r="F4194" s="1">
        <v>4189</v>
      </c>
      <c r="G4194" s="1" t="s">
        <v>67</v>
      </c>
      <c r="H4194" s="1">
        <v>4644</v>
      </c>
      <c r="M4194" s="1">
        <v>0</v>
      </c>
      <c r="N4194" s="1">
        <v>1</v>
      </c>
      <c r="O4194" s="1">
        <v>29</v>
      </c>
      <c r="P4194" s="2" t="s">
        <v>70</v>
      </c>
      <c r="Q4194" s="1">
        <v>129</v>
      </c>
      <c r="R4194" s="1"/>
      <c r="S4194" s="2">
        <v>300</v>
      </c>
      <c r="T4194" s="1"/>
      <c r="U4194" s="1"/>
      <c r="V4194" s="1"/>
      <c r="W4194" s="1"/>
      <c r="X4194" s="35"/>
      <c r="Y4194" s="1"/>
      <c r="Z4194" s="1"/>
      <c r="AA4194" s="1"/>
      <c r="AB4194" s="1"/>
      <c r="AC4194" s="1"/>
      <c r="AD4194" s="1"/>
      <c r="AE4194" s="1"/>
      <c r="AF4194" s="1"/>
      <c r="AG4194" s="1"/>
      <c r="AH4194" s="1"/>
      <c r="AI4194" s="1"/>
      <c r="AJ4194" s="1"/>
      <c r="AK4194" s="1"/>
      <c r="AL4194" s="1" t="s">
        <v>72</v>
      </c>
      <c r="AM4194" s="1" t="s">
        <v>73</v>
      </c>
      <c r="AN4194" s="2" t="s">
        <v>70</v>
      </c>
      <c r="AO4194" s="1">
        <v>516</v>
      </c>
      <c r="AP4194" s="1"/>
      <c r="AQ4194" s="2">
        <v>7450</v>
      </c>
      <c r="AR4194" s="36">
        <v>3844200</v>
      </c>
      <c r="AS4194" s="1">
        <v>31</v>
      </c>
      <c r="AT4194" s="45">
        <v>0.85</v>
      </c>
      <c r="AU4194" s="36">
        <v>576630</v>
      </c>
      <c r="AV4194" s="36">
        <v>615330</v>
      </c>
      <c r="AW4194" s="1"/>
      <c r="AX4194" s="2"/>
      <c r="AY4194" s="1"/>
      <c r="AZ4194" s="1"/>
      <c r="BA4194" s="36"/>
      <c r="BB4194" s="2"/>
      <c r="BC4194" s="1"/>
      <c r="BD4194" s="1"/>
      <c r="BE4194" s="36">
        <v>576630</v>
      </c>
      <c r="BF4194" s="36">
        <v>615330</v>
      </c>
      <c r="BG4194" s="1"/>
      <c r="BH4194" s="1"/>
      <c r="BI4194" s="1">
        <v>50</v>
      </c>
      <c r="BJ4194" s="1">
        <v>0</v>
      </c>
      <c r="BK4194" s="1">
        <v>0.03</v>
      </c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37" t="s">
        <v>76</v>
      </c>
    </row>
    <row r="4195" spans="1:77" x14ac:dyDescent="0.25">
      <c r="A4195" s="1">
        <v>4190</v>
      </c>
      <c r="B4195" s="1"/>
      <c r="C4195" s="1"/>
      <c r="D4195" s="1"/>
      <c r="E4195" s="1"/>
      <c r="F4195" s="1">
        <v>4190</v>
      </c>
      <c r="G4195" s="1" t="s">
        <v>67</v>
      </c>
      <c r="H4195" s="1">
        <v>4789</v>
      </c>
      <c r="M4195" s="1">
        <v>0</v>
      </c>
      <c r="N4195" s="1">
        <v>3</v>
      </c>
      <c r="O4195" s="1">
        <v>7</v>
      </c>
      <c r="P4195" s="2" t="s">
        <v>70</v>
      </c>
      <c r="Q4195" s="1">
        <v>307</v>
      </c>
      <c r="R4195" s="1"/>
      <c r="S4195" s="2">
        <v>300</v>
      </c>
      <c r="T4195" s="1"/>
      <c r="U4195" s="1"/>
      <c r="V4195" s="1"/>
      <c r="W4195" s="1"/>
      <c r="X4195" s="35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 t="s">
        <v>72</v>
      </c>
      <c r="AM4195" s="1" t="s">
        <v>73</v>
      </c>
      <c r="AN4195" s="2" t="s">
        <v>70</v>
      </c>
      <c r="AO4195" s="1">
        <v>1228</v>
      </c>
      <c r="AP4195" s="1"/>
      <c r="AQ4195" s="2">
        <v>7450</v>
      </c>
      <c r="AR4195" s="36">
        <v>9148600</v>
      </c>
      <c r="AS4195" s="1">
        <v>34</v>
      </c>
      <c r="AT4195" s="45">
        <v>0.85</v>
      </c>
      <c r="AU4195" s="36">
        <v>1372290</v>
      </c>
      <c r="AV4195" s="36">
        <v>1464390</v>
      </c>
      <c r="AW4195" s="1"/>
      <c r="AX4195" s="2"/>
      <c r="AY4195" s="1"/>
      <c r="AZ4195" s="1"/>
      <c r="BA4195" s="36"/>
      <c r="BB4195" s="2"/>
      <c r="BC4195" s="1"/>
      <c r="BD4195" s="1"/>
      <c r="BE4195" s="36">
        <v>1372290</v>
      </c>
      <c r="BF4195" s="36">
        <v>1464390</v>
      </c>
      <c r="BG4195" s="1"/>
      <c r="BH4195" s="1"/>
      <c r="BI4195" s="1">
        <v>50</v>
      </c>
      <c r="BJ4195" s="1">
        <v>0</v>
      </c>
      <c r="BK4195" s="1">
        <v>0.03</v>
      </c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37" t="s">
        <v>76</v>
      </c>
    </row>
    <row r="4196" spans="1:77" x14ac:dyDescent="0.25">
      <c r="A4196" s="1">
        <v>4191</v>
      </c>
      <c r="B4196" s="1"/>
      <c r="C4196" s="1"/>
      <c r="D4196" s="1"/>
      <c r="E4196" s="1"/>
      <c r="F4196" s="1">
        <v>4191</v>
      </c>
      <c r="G4196" s="1" t="s">
        <v>67</v>
      </c>
      <c r="H4196" s="1">
        <v>54333</v>
      </c>
      <c r="M4196" s="1">
        <v>0</v>
      </c>
      <c r="N4196" s="1">
        <v>1</v>
      </c>
      <c r="O4196" s="1">
        <v>46</v>
      </c>
      <c r="P4196" s="2" t="s">
        <v>70</v>
      </c>
      <c r="Q4196" s="1">
        <v>146</v>
      </c>
      <c r="R4196" s="1"/>
      <c r="S4196" s="2">
        <v>100</v>
      </c>
      <c r="T4196" s="1"/>
      <c r="U4196" s="1"/>
      <c r="V4196" s="1"/>
      <c r="W4196" s="1"/>
      <c r="X4196" s="35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 t="s">
        <v>72</v>
      </c>
      <c r="AM4196" s="1" t="s">
        <v>75</v>
      </c>
      <c r="AN4196" s="2" t="s">
        <v>70</v>
      </c>
      <c r="AO4196" s="1">
        <v>584</v>
      </c>
      <c r="AP4196" s="1"/>
      <c r="AQ4196" s="2">
        <v>8050</v>
      </c>
      <c r="AR4196" s="36">
        <v>4701200</v>
      </c>
      <c r="AS4196" s="1">
        <v>16</v>
      </c>
      <c r="AT4196" s="45">
        <v>0.22</v>
      </c>
      <c r="AU4196" s="1">
        <v>3666936</v>
      </c>
      <c r="AV4196" s="36">
        <v>3681536</v>
      </c>
      <c r="AW4196" s="1"/>
      <c r="AX4196" s="2"/>
      <c r="AY4196" s="1"/>
      <c r="AZ4196" s="1"/>
      <c r="BA4196" s="36"/>
      <c r="BB4196" s="2"/>
      <c r="BC4196" s="1"/>
      <c r="BD4196" s="1"/>
      <c r="BE4196" s="1">
        <v>3666936</v>
      </c>
      <c r="BF4196" s="36">
        <v>3681536</v>
      </c>
      <c r="BG4196" s="1"/>
      <c r="BH4196" s="1"/>
      <c r="BI4196" s="1">
        <v>50</v>
      </c>
      <c r="BJ4196" s="1">
        <v>0</v>
      </c>
      <c r="BK4196" s="1">
        <v>0.03</v>
      </c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37" t="s">
        <v>76</v>
      </c>
    </row>
    <row r="4197" spans="1:77" x14ac:dyDescent="0.25">
      <c r="A4197" s="1">
        <v>4192</v>
      </c>
      <c r="B4197" s="1"/>
      <c r="C4197" s="1"/>
      <c r="D4197" s="1"/>
      <c r="E4197" s="1"/>
      <c r="F4197" s="1">
        <v>4192</v>
      </c>
      <c r="G4197" s="1" t="s">
        <v>77</v>
      </c>
      <c r="H4197" s="1">
        <v>1</v>
      </c>
      <c r="M4197" s="1">
        <v>0</v>
      </c>
      <c r="N4197" s="1">
        <v>1</v>
      </c>
      <c r="O4197" s="1">
        <v>59</v>
      </c>
      <c r="P4197" s="2" t="s">
        <v>80</v>
      </c>
      <c r="Q4197" s="2">
        <v>159</v>
      </c>
      <c r="R4197" s="1"/>
      <c r="S4197" s="2">
        <v>200</v>
      </c>
      <c r="T4197" s="1"/>
      <c r="U4197" s="1"/>
      <c r="V4197" s="1"/>
      <c r="W4197" s="1"/>
      <c r="X4197" s="35"/>
      <c r="Y4197" s="1"/>
      <c r="Z4197" s="1"/>
      <c r="AA4197" s="1"/>
      <c r="AB4197" s="1"/>
      <c r="AC4197" s="1"/>
      <c r="AD4197" s="1"/>
      <c r="AE4197" s="1"/>
      <c r="AF4197" s="1"/>
      <c r="AG4197" s="1"/>
      <c r="AH4197" s="1"/>
      <c r="AI4197" s="1"/>
      <c r="AJ4197" s="1"/>
      <c r="AK4197" s="1"/>
      <c r="AL4197" s="1" t="s">
        <v>72</v>
      </c>
      <c r="AM4197" s="1" t="s">
        <v>73</v>
      </c>
      <c r="AN4197" s="2" t="s">
        <v>80</v>
      </c>
      <c r="AO4197" s="1">
        <v>636</v>
      </c>
      <c r="AP4197" s="1"/>
      <c r="AQ4197" s="2">
        <v>7450</v>
      </c>
      <c r="AR4197" s="54">
        <v>4738200</v>
      </c>
      <c r="AS4197" s="1">
        <v>78</v>
      </c>
      <c r="AT4197" s="45">
        <v>0.85</v>
      </c>
      <c r="AU4197" s="1"/>
      <c r="AV4197" s="1"/>
      <c r="AW4197" s="1"/>
      <c r="AX4197" s="2"/>
      <c r="AY4197" s="1"/>
      <c r="AZ4197" s="1"/>
      <c r="BA4197" s="36"/>
      <c r="BB4197" s="2"/>
      <c r="BC4197" s="1"/>
      <c r="BD4197" s="1"/>
      <c r="BE4197" s="36">
        <v>710730</v>
      </c>
      <c r="BF4197" s="36">
        <v>742530</v>
      </c>
      <c r="BG4197" s="1"/>
      <c r="BH4197" s="1"/>
      <c r="BI4197" s="1">
        <v>10</v>
      </c>
      <c r="BJ4197" s="55">
        <v>0</v>
      </c>
      <c r="BK4197" s="56">
        <v>2.0000000000000001E-4</v>
      </c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37" t="s">
        <v>82</v>
      </c>
    </row>
    <row r="4198" spans="1:77" x14ac:dyDescent="0.25">
      <c r="A4198" s="1">
        <v>4193</v>
      </c>
      <c r="B4198" s="1"/>
      <c r="C4198" s="1"/>
      <c r="D4198" s="1"/>
      <c r="E4198" s="1"/>
      <c r="F4198" s="1">
        <v>4193</v>
      </c>
      <c r="G4198" s="1" t="s">
        <v>78</v>
      </c>
      <c r="H4198" s="1">
        <v>390</v>
      </c>
      <c r="M4198" s="1">
        <v>0</v>
      </c>
      <c r="N4198" s="1">
        <v>2</v>
      </c>
      <c r="O4198" s="1">
        <v>91</v>
      </c>
      <c r="P4198" s="2" t="s">
        <v>80</v>
      </c>
      <c r="Q4198" s="2">
        <v>291</v>
      </c>
      <c r="R4198" s="1"/>
      <c r="S4198" s="2">
        <v>200</v>
      </c>
      <c r="T4198" s="1"/>
      <c r="U4198" s="1"/>
      <c r="V4198" s="1"/>
      <c r="W4198" s="1"/>
      <c r="X4198" s="35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 t="s">
        <v>72</v>
      </c>
      <c r="AM4198" s="1" t="s">
        <v>74</v>
      </c>
      <c r="AN4198" s="2" t="s">
        <v>80</v>
      </c>
      <c r="AO4198" s="1">
        <v>1164</v>
      </c>
      <c r="AP4198" s="1"/>
      <c r="AQ4198" s="2">
        <v>7650</v>
      </c>
      <c r="AR4198" s="54">
        <v>8904600</v>
      </c>
      <c r="AS4198" s="1">
        <v>58</v>
      </c>
      <c r="AT4198" s="45">
        <v>0.93</v>
      </c>
      <c r="AU4198" s="1"/>
      <c r="AV4198" s="1"/>
      <c r="AW4198" s="1"/>
      <c r="AX4198" s="2"/>
      <c r="AY4198" s="1"/>
      <c r="AZ4198" s="1"/>
      <c r="BA4198" s="36"/>
      <c r="BB4198" s="2"/>
      <c r="BC4198" s="1"/>
      <c r="BD4198" s="1"/>
      <c r="BE4198" s="36">
        <v>623322</v>
      </c>
      <c r="BF4198" s="36">
        <v>681522</v>
      </c>
      <c r="BG4198" s="1"/>
      <c r="BH4198" s="1"/>
      <c r="BI4198" s="1">
        <v>10</v>
      </c>
      <c r="BJ4198" s="55">
        <v>0</v>
      </c>
      <c r="BK4198" s="56">
        <v>2.0000000000000001E-4</v>
      </c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37" t="s">
        <v>82</v>
      </c>
    </row>
    <row r="4199" spans="1:77" x14ac:dyDescent="0.25">
      <c r="A4199" s="1">
        <v>4194</v>
      </c>
      <c r="B4199" s="1"/>
      <c r="C4199" s="1"/>
      <c r="D4199" s="1"/>
      <c r="E4199" s="1"/>
      <c r="F4199" s="1">
        <v>4194</v>
      </c>
      <c r="G4199" s="1" t="s">
        <v>78</v>
      </c>
      <c r="H4199" s="1">
        <v>1460</v>
      </c>
      <c r="M4199" s="1">
        <v>0</v>
      </c>
      <c r="N4199" s="1">
        <v>1</v>
      </c>
      <c r="O4199" s="1">
        <v>60</v>
      </c>
      <c r="P4199" s="2" t="s">
        <v>80</v>
      </c>
      <c r="Q4199" s="2">
        <v>160</v>
      </c>
      <c r="R4199" s="1"/>
      <c r="S4199" s="2">
        <v>200</v>
      </c>
      <c r="T4199" s="1"/>
      <c r="U4199" s="1"/>
      <c r="V4199" s="1"/>
      <c r="W4199" s="1"/>
      <c r="X4199" s="35"/>
      <c r="Y4199" s="1"/>
      <c r="Z4199" s="1"/>
      <c r="AA4199" s="1"/>
      <c r="AB4199" s="1"/>
      <c r="AC4199" s="1"/>
      <c r="AD4199" s="1"/>
      <c r="AE4199" s="1"/>
      <c r="AF4199" s="1"/>
      <c r="AG4199" s="1"/>
      <c r="AH4199" s="1"/>
      <c r="AI4199" s="1"/>
      <c r="AJ4199" s="1"/>
      <c r="AK4199" s="1"/>
      <c r="AL4199" s="1" t="s">
        <v>72</v>
      </c>
      <c r="AM4199" s="1" t="s">
        <v>74</v>
      </c>
      <c r="AN4199" s="2" t="s">
        <v>80</v>
      </c>
      <c r="AO4199" s="1">
        <v>640</v>
      </c>
      <c r="AP4199" s="1"/>
      <c r="AQ4199" s="2">
        <v>7650</v>
      </c>
      <c r="AR4199" s="54">
        <v>4896000</v>
      </c>
      <c r="AS4199" s="1">
        <v>55</v>
      </c>
      <c r="AT4199" s="45">
        <v>0.93</v>
      </c>
      <c r="AU4199" s="1"/>
      <c r="AV4199" s="1"/>
      <c r="AW4199" s="1"/>
      <c r="AX4199" s="2"/>
      <c r="AY4199" s="1"/>
      <c r="AZ4199" s="1"/>
      <c r="BA4199" s="36"/>
      <c r="BB4199" s="2"/>
      <c r="BC4199" s="1"/>
      <c r="BD4199" s="1"/>
      <c r="BE4199" s="36">
        <v>342720</v>
      </c>
      <c r="BF4199" s="36">
        <v>374720</v>
      </c>
      <c r="BG4199" s="1"/>
      <c r="BH4199" s="1"/>
      <c r="BI4199" s="1">
        <v>10</v>
      </c>
      <c r="BJ4199" s="55">
        <v>0</v>
      </c>
      <c r="BK4199" s="56">
        <v>2.0000000000000001E-4</v>
      </c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37" t="s">
        <v>82</v>
      </c>
    </row>
    <row r="4200" spans="1:77" x14ac:dyDescent="0.25">
      <c r="A4200" s="1">
        <v>4195</v>
      </c>
      <c r="B4200" s="1"/>
      <c r="C4200" s="1"/>
      <c r="D4200" s="1"/>
      <c r="E4200" s="1"/>
      <c r="F4200" s="1">
        <v>4195</v>
      </c>
      <c r="G4200" s="1" t="s">
        <v>78</v>
      </c>
      <c r="H4200" s="1">
        <v>478</v>
      </c>
      <c r="M4200" s="1">
        <v>0</v>
      </c>
      <c r="N4200" s="1">
        <v>1</v>
      </c>
      <c r="O4200" s="1">
        <v>15</v>
      </c>
      <c r="P4200" s="2" t="s">
        <v>80</v>
      </c>
      <c r="Q4200" s="2">
        <v>115</v>
      </c>
      <c r="R4200" s="1"/>
      <c r="S4200" s="2">
        <v>200</v>
      </c>
      <c r="T4200" s="1"/>
      <c r="U4200" s="1"/>
      <c r="V4200" s="1"/>
      <c r="W4200" s="1"/>
      <c r="X4200" s="35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 t="s">
        <v>72</v>
      </c>
      <c r="AM4200" s="1" t="s">
        <v>73</v>
      </c>
      <c r="AN4200" s="2" t="s">
        <v>80</v>
      </c>
      <c r="AO4200" s="1">
        <v>460</v>
      </c>
      <c r="AP4200" s="1"/>
      <c r="AQ4200" s="2">
        <v>7450</v>
      </c>
      <c r="AR4200" s="54">
        <v>3427000</v>
      </c>
      <c r="AS4200" s="1">
        <v>52</v>
      </c>
      <c r="AT4200" s="45">
        <v>0.85</v>
      </c>
      <c r="AU4200" s="1"/>
      <c r="AV4200" s="1"/>
      <c r="AW4200" s="1"/>
      <c r="AX4200" s="2"/>
      <c r="AY4200" s="1"/>
      <c r="AZ4200" s="1"/>
      <c r="BA4200" s="36"/>
      <c r="BB4200" s="2"/>
      <c r="BC4200" s="1"/>
      <c r="BD4200" s="1"/>
      <c r="BE4200" s="36">
        <v>514050</v>
      </c>
      <c r="BF4200" s="36">
        <v>537050</v>
      </c>
      <c r="BG4200" s="1"/>
      <c r="BH4200" s="1"/>
      <c r="BI4200" s="1">
        <v>10</v>
      </c>
      <c r="BJ4200" s="55">
        <v>0</v>
      </c>
      <c r="BK4200" s="56">
        <v>2.0000000000000001E-4</v>
      </c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37" t="s">
        <v>82</v>
      </c>
    </row>
    <row r="4201" spans="1:77" x14ac:dyDescent="0.25">
      <c r="A4201" s="1">
        <v>4196</v>
      </c>
      <c r="B4201" s="1"/>
      <c r="C4201" s="1"/>
      <c r="D4201" s="1"/>
      <c r="E4201" s="1"/>
      <c r="F4201" s="1">
        <v>4196</v>
      </c>
      <c r="G4201" s="1" t="s">
        <v>78</v>
      </c>
      <c r="H4201" s="1">
        <v>509</v>
      </c>
      <c r="M4201" s="1">
        <v>0</v>
      </c>
      <c r="N4201" s="1">
        <v>1</v>
      </c>
      <c r="O4201" s="1">
        <v>6</v>
      </c>
      <c r="P4201" s="2" t="s">
        <v>80</v>
      </c>
      <c r="Q4201" s="2">
        <v>106</v>
      </c>
      <c r="R4201" s="1"/>
      <c r="S4201" s="2">
        <v>200</v>
      </c>
      <c r="T4201" s="1"/>
      <c r="U4201" s="1"/>
      <c r="V4201" s="1"/>
      <c r="W4201" s="1"/>
      <c r="X4201" s="35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 t="s">
        <v>72</v>
      </c>
      <c r="AM4201" s="1" t="s">
        <v>73</v>
      </c>
      <c r="AN4201" s="2" t="s">
        <v>80</v>
      </c>
      <c r="AO4201" s="1">
        <v>424</v>
      </c>
      <c r="AP4201" s="1"/>
      <c r="AQ4201" s="2">
        <v>7450</v>
      </c>
      <c r="AR4201" s="54">
        <v>3158800</v>
      </c>
      <c r="AS4201" s="1">
        <v>72</v>
      </c>
      <c r="AT4201" s="45">
        <v>0.85</v>
      </c>
      <c r="AU4201" s="1"/>
      <c r="AV4201" s="1"/>
      <c r="AW4201" s="1"/>
      <c r="AX4201" s="2"/>
      <c r="AY4201" s="1"/>
      <c r="AZ4201" s="1"/>
      <c r="BA4201" s="36"/>
      <c r="BB4201" s="2"/>
      <c r="BC4201" s="1"/>
      <c r="BD4201" s="1"/>
      <c r="BE4201" s="36">
        <v>473820</v>
      </c>
      <c r="BF4201" s="36">
        <v>495020</v>
      </c>
      <c r="BG4201" s="1"/>
      <c r="BH4201" s="1"/>
      <c r="BI4201" s="1">
        <v>10</v>
      </c>
      <c r="BJ4201" s="55">
        <v>0</v>
      </c>
      <c r="BK4201" s="56">
        <v>2.0000000000000001E-4</v>
      </c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37" t="s">
        <v>82</v>
      </c>
    </row>
    <row r="4202" spans="1:77" x14ac:dyDescent="0.25">
      <c r="A4202" s="1">
        <v>4197</v>
      </c>
      <c r="B4202" s="1"/>
      <c r="C4202" s="1"/>
      <c r="D4202" s="1"/>
      <c r="E4202" s="1"/>
      <c r="F4202" s="1">
        <v>4197</v>
      </c>
      <c r="G4202" s="1" t="s">
        <v>78</v>
      </c>
      <c r="H4202" s="1">
        <v>510</v>
      </c>
      <c r="M4202" s="1">
        <v>0</v>
      </c>
      <c r="N4202" s="1">
        <v>0</v>
      </c>
      <c r="O4202" s="1">
        <v>72</v>
      </c>
      <c r="P4202" s="2" t="s">
        <v>80</v>
      </c>
      <c r="Q4202" s="2">
        <v>72</v>
      </c>
      <c r="R4202" s="1"/>
      <c r="S4202" s="2">
        <v>200</v>
      </c>
      <c r="T4202" s="1"/>
      <c r="U4202" s="1"/>
      <c r="V4202" s="1"/>
      <c r="W4202" s="1"/>
      <c r="X4202" s="35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 t="s">
        <v>72</v>
      </c>
      <c r="AM4202" s="1" t="s">
        <v>73</v>
      </c>
      <c r="AN4202" s="2" t="s">
        <v>80</v>
      </c>
      <c r="AO4202" s="1">
        <v>288</v>
      </c>
      <c r="AP4202" s="1"/>
      <c r="AQ4202" s="2">
        <v>7450</v>
      </c>
      <c r="AR4202" s="54">
        <v>2145600</v>
      </c>
      <c r="AS4202" s="1">
        <v>72</v>
      </c>
      <c r="AT4202" s="45">
        <v>0.85</v>
      </c>
      <c r="AU4202" s="1"/>
      <c r="AV4202" s="1"/>
      <c r="AW4202" s="1"/>
      <c r="AX4202" s="2"/>
      <c r="AY4202" s="1"/>
      <c r="AZ4202" s="1"/>
      <c r="BA4202" s="36"/>
      <c r="BB4202" s="2"/>
      <c r="BC4202" s="1"/>
      <c r="BD4202" s="1"/>
      <c r="BE4202" s="36">
        <v>321840</v>
      </c>
      <c r="BF4202" s="36">
        <v>336240</v>
      </c>
      <c r="BG4202" s="1"/>
      <c r="BH4202" s="1"/>
      <c r="BI4202" s="1">
        <v>10</v>
      </c>
      <c r="BJ4202" s="55">
        <v>0</v>
      </c>
      <c r="BK4202" s="56">
        <v>2.0000000000000001E-4</v>
      </c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37" t="s">
        <v>82</v>
      </c>
    </row>
    <row r="4203" spans="1:77" x14ac:dyDescent="0.25">
      <c r="A4203" s="1">
        <v>4198</v>
      </c>
      <c r="B4203" s="1"/>
      <c r="C4203" s="1"/>
      <c r="D4203" s="1"/>
      <c r="E4203" s="1"/>
      <c r="F4203" s="1">
        <v>4198</v>
      </c>
      <c r="G4203" s="1" t="s">
        <v>78</v>
      </c>
      <c r="H4203" s="1">
        <v>517</v>
      </c>
      <c r="M4203" s="1">
        <v>0</v>
      </c>
      <c r="N4203" s="1">
        <v>1</v>
      </c>
      <c r="O4203" s="1">
        <v>45</v>
      </c>
      <c r="P4203" s="2" t="s">
        <v>80</v>
      </c>
      <c r="Q4203" s="2">
        <v>145</v>
      </c>
      <c r="R4203" s="1"/>
      <c r="S4203" s="2">
        <v>100</v>
      </c>
      <c r="T4203" s="1"/>
      <c r="U4203" s="1"/>
      <c r="V4203" s="1"/>
      <c r="W4203" s="1"/>
      <c r="X4203" s="35"/>
      <c r="Y4203" s="1"/>
      <c r="Z4203" s="1"/>
      <c r="AA4203" s="1"/>
      <c r="AB4203" s="1"/>
      <c r="AC4203" s="1"/>
      <c r="AD4203" s="1"/>
      <c r="AE4203" s="1"/>
      <c r="AF4203" s="1"/>
      <c r="AG4203" s="1"/>
      <c r="AH4203" s="1"/>
      <c r="AI4203" s="1"/>
      <c r="AJ4203" s="1"/>
      <c r="AK4203" s="1"/>
      <c r="AL4203" s="1" t="s">
        <v>72</v>
      </c>
      <c r="AM4203" s="1" t="s">
        <v>73</v>
      </c>
      <c r="AN4203" s="2" t="s">
        <v>80</v>
      </c>
      <c r="AO4203" s="1">
        <v>580</v>
      </c>
      <c r="AP4203" s="1"/>
      <c r="AQ4203" s="2">
        <v>7450</v>
      </c>
      <c r="AR4203" s="54">
        <v>4321000</v>
      </c>
      <c r="AS4203" s="1">
        <v>32</v>
      </c>
      <c r="AT4203" s="45">
        <v>0.85</v>
      </c>
      <c r="AU4203" s="1"/>
      <c r="AV4203" s="1"/>
      <c r="AW4203" s="1"/>
      <c r="AX4203" s="2"/>
      <c r="AY4203" s="1"/>
      <c r="AZ4203" s="1"/>
      <c r="BA4203" s="36"/>
      <c r="BB4203" s="2"/>
      <c r="BC4203" s="1"/>
      <c r="BD4203" s="1"/>
      <c r="BE4203" s="36">
        <v>648150</v>
      </c>
      <c r="BF4203" s="36">
        <v>662650</v>
      </c>
      <c r="BG4203" s="1"/>
      <c r="BH4203" s="1"/>
      <c r="BI4203" s="1">
        <v>10</v>
      </c>
      <c r="BJ4203" s="55">
        <v>0</v>
      </c>
      <c r="BK4203" s="56">
        <v>2.0000000000000001E-4</v>
      </c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37" t="s">
        <v>82</v>
      </c>
    </row>
    <row r="4204" spans="1:77" x14ac:dyDescent="0.25">
      <c r="A4204" s="1">
        <v>4199</v>
      </c>
      <c r="B4204" s="1"/>
      <c r="C4204" s="1"/>
      <c r="D4204" s="1"/>
      <c r="E4204" s="1"/>
      <c r="F4204" s="1">
        <v>4199</v>
      </c>
      <c r="G4204" s="1" t="s">
        <v>78</v>
      </c>
      <c r="H4204" s="1">
        <v>456</v>
      </c>
      <c r="M4204" s="1">
        <v>0</v>
      </c>
      <c r="N4204" s="1">
        <v>0</v>
      </c>
      <c r="O4204" s="1">
        <v>72</v>
      </c>
      <c r="P4204" s="2" t="s">
        <v>80</v>
      </c>
      <c r="Q4204" s="2">
        <v>72</v>
      </c>
      <c r="R4204" s="1"/>
      <c r="S4204" s="2">
        <v>100</v>
      </c>
      <c r="T4204" s="1"/>
      <c r="U4204" s="1"/>
      <c r="V4204" s="1"/>
      <c r="W4204" s="1"/>
      <c r="X4204" s="35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 t="s">
        <v>72</v>
      </c>
      <c r="AM4204" s="1" t="s">
        <v>75</v>
      </c>
      <c r="AN4204" s="2" t="s">
        <v>80</v>
      </c>
      <c r="AO4204" s="1">
        <v>288</v>
      </c>
      <c r="AP4204" s="1"/>
      <c r="AQ4204" s="2">
        <v>8050</v>
      </c>
      <c r="AR4204" s="54">
        <v>2318400</v>
      </c>
      <c r="AS4204" s="1">
        <v>37</v>
      </c>
      <c r="AT4204" s="45">
        <v>0.64</v>
      </c>
      <c r="AU4204" s="1"/>
      <c r="AV4204" s="1"/>
      <c r="AW4204" s="1"/>
      <c r="AX4204" s="2"/>
      <c r="AY4204" s="1"/>
      <c r="AZ4204" s="1"/>
      <c r="BA4204" s="36"/>
      <c r="BB4204" s="2"/>
      <c r="BC4204" s="1"/>
      <c r="BD4204" s="1"/>
      <c r="BE4204" s="36">
        <v>834624</v>
      </c>
      <c r="BF4204" s="36">
        <v>841824</v>
      </c>
      <c r="BG4204" s="1"/>
      <c r="BH4204" s="1"/>
      <c r="BI4204" s="1">
        <v>10</v>
      </c>
      <c r="BJ4204" s="55">
        <v>0</v>
      </c>
      <c r="BK4204" s="56">
        <v>2.0000000000000001E-4</v>
      </c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37" t="s">
        <v>82</v>
      </c>
    </row>
    <row r="4205" spans="1:77" x14ac:dyDescent="0.25">
      <c r="A4205" s="1">
        <v>4200</v>
      </c>
      <c r="B4205" s="1"/>
      <c r="C4205" s="1"/>
      <c r="D4205" s="1"/>
      <c r="E4205" s="1"/>
      <c r="F4205" s="1">
        <v>4200</v>
      </c>
      <c r="G4205" s="1" t="s">
        <v>78</v>
      </c>
      <c r="H4205" s="1">
        <v>3320</v>
      </c>
      <c r="M4205" s="1">
        <v>0</v>
      </c>
      <c r="N4205" s="1">
        <v>1</v>
      </c>
      <c r="O4205" s="1">
        <v>71</v>
      </c>
      <c r="P4205" s="2" t="s">
        <v>80</v>
      </c>
      <c r="Q4205" s="2">
        <v>171</v>
      </c>
      <c r="R4205" s="1"/>
      <c r="S4205" s="2">
        <v>80</v>
      </c>
      <c r="T4205" s="1"/>
      <c r="U4205" s="1"/>
      <c r="V4205" s="1"/>
      <c r="W4205" s="1"/>
      <c r="X4205" s="35"/>
      <c r="Y4205" s="1"/>
      <c r="Z4205" s="1"/>
      <c r="AA4205" s="1"/>
      <c r="AB4205" s="1"/>
      <c r="AC4205" s="1"/>
      <c r="AD4205" s="1"/>
      <c r="AE4205" s="1"/>
      <c r="AF4205" s="1"/>
      <c r="AG4205" s="1"/>
      <c r="AH4205" s="1"/>
      <c r="AI4205" s="1"/>
      <c r="AJ4205" s="1"/>
      <c r="AK4205" s="1"/>
      <c r="AL4205" s="1" t="s">
        <v>72</v>
      </c>
      <c r="AM4205" s="1" t="s">
        <v>73</v>
      </c>
      <c r="AN4205" s="2" t="s">
        <v>80</v>
      </c>
      <c r="AO4205" s="1">
        <v>684</v>
      </c>
      <c r="AP4205" s="1"/>
      <c r="AQ4205" s="2">
        <v>7450</v>
      </c>
      <c r="AR4205" s="54">
        <v>5095800</v>
      </c>
      <c r="AS4205" s="1">
        <v>14</v>
      </c>
      <c r="AT4205" s="45">
        <v>0.46</v>
      </c>
      <c r="AU4205" s="1"/>
      <c r="AV4205" s="1"/>
      <c r="AW4205" s="1"/>
      <c r="AX4205" s="2"/>
      <c r="AY4205" s="1"/>
      <c r="AZ4205" s="1"/>
      <c r="BA4205" s="36"/>
      <c r="BB4205" s="2"/>
      <c r="BC4205" s="1"/>
      <c r="BD4205" s="1"/>
      <c r="BE4205" s="36">
        <v>2751732</v>
      </c>
      <c r="BF4205" s="36">
        <v>2765412</v>
      </c>
      <c r="BG4205" s="1"/>
      <c r="BH4205" s="1"/>
      <c r="BI4205" s="1">
        <v>10</v>
      </c>
      <c r="BJ4205" s="55">
        <v>0</v>
      </c>
      <c r="BK4205" s="56">
        <v>2.0000000000000001E-4</v>
      </c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37" t="s">
        <v>82</v>
      </c>
    </row>
    <row r="4206" spans="1:77" x14ac:dyDescent="0.25">
      <c r="A4206" s="1">
        <v>4201</v>
      </c>
      <c r="B4206" s="1"/>
      <c r="C4206" s="1"/>
      <c r="D4206" s="1"/>
      <c r="E4206" s="1"/>
      <c r="F4206" s="1">
        <v>4201</v>
      </c>
      <c r="G4206" s="1" t="s">
        <v>78</v>
      </c>
      <c r="H4206" s="1">
        <v>61</v>
      </c>
      <c r="M4206" s="1">
        <v>0</v>
      </c>
      <c r="N4206" s="1">
        <v>1</v>
      </c>
      <c r="O4206" s="1">
        <v>18</v>
      </c>
      <c r="P4206" s="2" t="s">
        <v>80</v>
      </c>
      <c r="Q4206" s="2">
        <v>118</v>
      </c>
      <c r="R4206" s="1"/>
      <c r="S4206" s="2">
        <v>80</v>
      </c>
      <c r="T4206" s="1"/>
      <c r="U4206" s="1"/>
      <c r="V4206" s="1"/>
      <c r="W4206" s="1"/>
      <c r="X4206" s="35"/>
      <c r="Y4206" s="1"/>
      <c r="Z4206" s="1"/>
      <c r="AA4206" s="1"/>
      <c r="AB4206" s="1"/>
      <c r="AC4206" s="1"/>
      <c r="AD4206" s="1"/>
      <c r="AE4206" s="1"/>
      <c r="AF4206" s="1"/>
      <c r="AG4206" s="1"/>
      <c r="AH4206" s="1"/>
      <c r="AI4206" s="1"/>
      <c r="AJ4206" s="1"/>
      <c r="AK4206" s="1"/>
      <c r="AL4206" s="1" t="s">
        <v>72</v>
      </c>
      <c r="AM4206" s="1" t="s">
        <v>73</v>
      </c>
      <c r="AN4206" s="2" t="s">
        <v>80</v>
      </c>
      <c r="AO4206" s="1">
        <v>472</v>
      </c>
      <c r="AP4206" s="1"/>
      <c r="AQ4206" s="2">
        <v>7450</v>
      </c>
      <c r="AR4206" s="54">
        <v>3516400</v>
      </c>
      <c r="AS4206" s="1">
        <v>17</v>
      </c>
      <c r="AT4206" s="45">
        <v>0.6</v>
      </c>
      <c r="AU4206" s="1"/>
      <c r="AV4206" s="1"/>
      <c r="AW4206" s="1"/>
      <c r="AX4206" s="2"/>
      <c r="AY4206" s="1"/>
      <c r="AZ4206" s="1"/>
      <c r="BA4206" s="36"/>
      <c r="BB4206" s="2"/>
      <c r="BC4206" s="1"/>
      <c r="BD4206" s="1"/>
      <c r="BE4206" s="36">
        <v>1406560</v>
      </c>
      <c r="BF4206" s="36">
        <v>1416000</v>
      </c>
      <c r="BG4206" s="1"/>
      <c r="BH4206" s="1"/>
      <c r="BI4206" s="1">
        <v>10</v>
      </c>
      <c r="BJ4206" s="55">
        <v>0</v>
      </c>
      <c r="BK4206" s="56">
        <v>2.0000000000000001E-4</v>
      </c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37" t="s">
        <v>82</v>
      </c>
    </row>
    <row r="4207" spans="1:77" x14ac:dyDescent="0.25">
      <c r="A4207" s="1">
        <v>4202</v>
      </c>
      <c r="B4207" s="1"/>
      <c r="C4207" s="1"/>
      <c r="D4207" s="1"/>
      <c r="E4207" s="1"/>
      <c r="F4207" s="1">
        <v>4202</v>
      </c>
      <c r="G4207" s="1" t="s">
        <v>78</v>
      </c>
      <c r="H4207" s="1">
        <v>3207</v>
      </c>
      <c r="M4207" s="1">
        <v>0</v>
      </c>
      <c r="N4207" s="1">
        <v>0</v>
      </c>
      <c r="O4207" s="1">
        <v>27</v>
      </c>
      <c r="P4207" s="2" t="s">
        <v>80</v>
      </c>
      <c r="Q4207" s="2">
        <v>27</v>
      </c>
      <c r="R4207" s="1"/>
      <c r="S4207" s="2">
        <v>200</v>
      </c>
      <c r="T4207" s="1"/>
      <c r="U4207" s="1"/>
      <c r="V4207" s="1"/>
      <c r="W4207" s="1"/>
      <c r="X4207" s="35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 t="s">
        <v>72</v>
      </c>
      <c r="AM4207" s="1" t="s">
        <v>73</v>
      </c>
      <c r="AN4207" s="2" t="s">
        <v>80</v>
      </c>
      <c r="AO4207" s="1">
        <v>108</v>
      </c>
      <c r="AP4207" s="1"/>
      <c r="AQ4207" s="2">
        <v>7450</v>
      </c>
      <c r="AR4207" s="54">
        <v>804600</v>
      </c>
      <c r="AS4207" s="1">
        <v>29</v>
      </c>
      <c r="AT4207" s="45">
        <v>0.85</v>
      </c>
      <c r="AU4207" s="1"/>
      <c r="AV4207" s="1"/>
      <c r="AW4207" s="1"/>
      <c r="AX4207" s="2"/>
      <c r="AY4207" s="1"/>
      <c r="AZ4207" s="1"/>
      <c r="BA4207" s="36"/>
      <c r="BB4207" s="2"/>
      <c r="BC4207" s="1"/>
      <c r="BD4207" s="1"/>
      <c r="BE4207" s="36">
        <v>120690</v>
      </c>
      <c r="BF4207" s="36">
        <v>126090</v>
      </c>
      <c r="BG4207" s="1"/>
      <c r="BH4207" s="1"/>
      <c r="BI4207" s="1">
        <v>10</v>
      </c>
      <c r="BJ4207" s="55">
        <v>0</v>
      </c>
      <c r="BK4207" s="56">
        <v>2.0000000000000001E-4</v>
      </c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37" t="s">
        <v>82</v>
      </c>
    </row>
    <row r="4208" spans="1:77" x14ac:dyDescent="0.25">
      <c r="A4208" s="1">
        <v>4203</v>
      </c>
      <c r="B4208" s="1"/>
      <c r="C4208" s="1"/>
      <c r="D4208" s="1"/>
      <c r="E4208" s="1"/>
      <c r="F4208" s="1">
        <v>4203</v>
      </c>
      <c r="G4208" s="1" t="s">
        <v>78</v>
      </c>
      <c r="H4208" s="1">
        <v>30</v>
      </c>
      <c r="M4208" s="1">
        <v>0</v>
      </c>
      <c r="N4208" s="1">
        <v>0</v>
      </c>
      <c r="O4208" s="1">
        <v>92</v>
      </c>
      <c r="P4208" s="2" t="s">
        <v>80</v>
      </c>
      <c r="Q4208" s="2">
        <v>92</v>
      </c>
      <c r="R4208" s="1"/>
      <c r="S4208" s="2">
        <v>200</v>
      </c>
      <c r="T4208" s="1"/>
      <c r="U4208" s="1"/>
      <c r="V4208" s="1"/>
      <c r="W4208" s="1"/>
      <c r="X4208" s="35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 t="s">
        <v>72</v>
      </c>
      <c r="AM4208" s="1" t="s">
        <v>74</v>
      </c>
      <c r="AN4208" s="2" t="s">
        <v>80</v>
      </c>
      <c r="AO4208" s="1">
        <v>368</v>
      </c>
      <c r="AP4208" s="1"/>
      <c r="AQ4208" s="2">
        <v>7650</v>
      </c>
      <c r="AR4208" s="54">
        <v>2815200</v>
      </c>
      <c r="AS4208" s="1">
        <v>37</v>
      </c>
      <c r="AT4208" s="45">
        <v>0.93</v>
      </c>
      <c r="AU4208" s="1"/>
      <c r="AV4208" s="1"/>
      <c r="AW4208" s="1"/>
      <c r="AX4208" s="2"/>
      <c r="AY4208" s="1"/>
      <c r="AZ4208" s="1"/>
      <c r="BA4208" s="36"/>
      <c r="BB4208" s="2"/>
      <c r="BC4208" s="1"/>
      <c r="BD4208" s="1"/>
      <c r="BE4208" s="36">
        <v>197064</v>
      </c>
      <c r="BF4208" s="36">
        <v>215464</v>
      </c>
      <c r="BG4208" s="1"/>
      <c r="BH4208" s="1"/>
      <c r="BI4208" s="1">
        <v>10</v>
      </c>
      <c r="BJ4208" s="55">
        <v>0</v>
      </c>
      <c r="BK4208" s="56">
        <v>2.0000000000000001E-4</v>
      </c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37" t="s">
        <v>82</v>
      </c>
    </row>
    <row r="4209" spans="1:77" x14ac:dyDescent="0.25">
      <c r="A4209" s="1">
        <v>4204</v>
      </c>
      <c r="B4209" s="1"/>
      <c r="C4209" s="1"/>
      <c r="D4209" s="1"/>
      <c r="E4209" s="1"/>
      <c r="F4209" s="1">
        <v>4204</v>
      </c>
      <c r="G4209" s="1" t="s">
        <v>78</v>
      </c>
      <c r="H4209" s="1">
        <v>3151</v>
      </c>
      <c r="M4209" s="1">
        <v>0</v>
      </c>
      <c r="N4209" s="1">
        <v>0</v>
      </c>
      <c r="O4209" s="1">
        <v>80</v>
      </c>
      <c r="P4209" s="2" t="s">
        <v>80</v>
      </c>
      <c r="Q4209" s="2">
        <v>80</v>
      </c>
      <c r="R4209" s="1"/>
      <c r="S4209" s="2">
        <v>250</v>
      </c>
      <c r="T4209" s="1"/>
      <c r="U4209" s="1"/>
      <c r="V4209" s="1"/>
      <c r="W4209" s="1"/>
      <c r="X4209" s="35"/>
      <c r="Y4209" s="1"/>
      <c r="Z4209" s="1"/>
      <c r="AA4209" s="1"/>
      <c r="AB4209" s="1"/>
      <c r="AC4209" s="1"/>
      <c r="AD4209" s="1"/>
      <c r="AE4209" s="1"/>
      <c r="AF4209" s="1"/>
      <c r="AG4209" s="1"/>
      <c r="AH4209" s="1"/>
      <c r="AI4209" s="1"/>
      <c r="AJ4209" s="1"/>
      <c r="AK4209" s="1"/>
      <c r="AL4209" s="1" t="s">
        <v>72</v>
      </c>
      <c r="AM4209" s="1" t="s">
        <v>73</v>
      </c>
      <c r="AN4209" s="2" t="s">
        <v>80</v>
      </c>
      <c r="AO4209" s="1">
        <v>320</v>
      </c>
      <c r="AP4209" s="1"/>
      <c r="AQ4209" s="2">
        <v>7450</v>
      </c>
      <c r="AR4209" s="54">
        <v>2384000</v>
      </c>
      <c r="AS4209" s="1">
        <v>66</v>
      </c>
      <c r="AT4209" s="45">
        <v>0.85</v>
      </c>
      <c r="AU4209" s="1"/>
      <c r="AV4209" s="1"/>
      <c r="AW4209" s="1"/>
      <c r="AX4209" s="2"/>
      <c r="AY4209" s="1"/>
      <c r="AZ4209" s="1"/>
      <c r="BA4209" s="36"/>
      <c r="BB4209" s="2"/>
      <c r="BC4209" s="1"/>
      <c r="BD4209" s="1"/>
      <c r="BE4209" s="36">
        <v>357600</v>
      </c>
      <c r="BF4209" s="36">
        <v>377600</v>
      </c>
      <c r="BG4209" s="1"/>
      <c r="BH4209" s="1"/>
      <c r="BI4209" s="1">
        <v>10</v>
      </c>
      <c r="BJ4209" s="55">
        <v>0</v>
      </c>
      <c r="BK4209" s="56">
        <v>2.0000000000000001E-4</v>
      </c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37" t="s">
        <v>82</v>
      </c>
    </row>
    <row r="4210" spans="1:77" x14ac:dyDescent="0.25">
      <c r="A4210" s="1">
        <v>4205</v>
      </c>
      <c r="B4210" s="1"/>
      <c r="C4210" s="1"/>
      <c r="D4210" s="1"/>
      <c r="E4210" s="1"/>
      <c r="F4210" s="1">
        <v>4205</v>
      </c>
      <c r="G4210" s="1" t="s">
        <v>78</v>
      </c>
      <c r="H4210" s="1">
        <v>475</v>
      </c>
      <c r="M4210" s="1">
        <v>0</v>
      </c>
      <c r="N4210" s="1">
        <v>1</v>
      </c>
      <c r="O4210" s="1">
        <v>63</v>
      </c>
      <c r="P4210" s="2" t="s">
        <v>80</v>
      </c>
      <c r="Q4210" s="2">
        <v>163</v>
      </c>
      <c r="R4210" s="1"/>
      <c r="S4210" s="2">
        <v>80</v>
      </c>
      <c r="T4210" s="1"/>
      <c r="U4210" s="1"/>
      <c r="V4210" s="1"/>
      <c r="W4210" s="1"/>
      <c r="X4210" s="35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 t="s">
        <v>72</v>
      </c>
      <c r="AM4210" s="1" t="s">
        <v>75</v>
      </c>
      <c r="AN4210" s="2" t="s">
        <v>80</v>
      </c>
      <c r="AO4210" s="1">
        <v>652</v>
      </c>
      <c r="AP4210" s="1"/>
      <c r="AQ4210" s="2">
        <v>8050</v>
      </c>
      <c r="AR4210" s="54">
        <v>5248600</v>
      </c>
      <c r="AS4210" s="1">
        <v>52</v>
      </c>
      <c r="AT4210" s="45">
        <v>0.76</v>
      </c>
      <c r="AU4210" s="1"/>
      <c r="AV4210" s="1"/>
      <c r="AW4210" s="1"/>
      <c r="AX4210" s="2"/>
      <c r="AY4210" s="1"/>
      <c r="AZ4210" s="1"/>
      <c r="BA4210" s="36"/>
      <c r="BB4210" s="2"/>
      <c r="BC4210" s="1"/>
      <c r="BD4210" s="1"/>
      <c r="BE4210" s="36">
        <v>1259664</v>
      </c>
      <c r="BF4210" s="36">
        <v>1272704</v>
      </c>
      <c r="BG4210" s="1"/>
      <c r="BH4210" s="1"/>
      <c r="BI4210" s="1">
        <v>10</v>
      </c>
      <c r="BJ4210" s="55">
        <v>0</v>
      </c>
      <c r="BK4210" s="56">
        <v>2.0000000000000001E-4</v>
      </c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37" t="s">
        <v>82</v>
      </c>
    </row>
    <row r="4211" spans="1:77" x14ac:dyDescent="0.25">
      <c r="A4211" s="1">
        <v>4206</v>
      </c>
      <c r="B4211" s="1"/>
      <c r="C4211" s="1"/>
      <c r="D4211" s="1"/>
      <c r="E4211" s="1"/>
      <c r="F4211" s="1">
        <v>4206</v>
      </c>
      <c r="G4211" s="1" t="s">
        <v>78</v>
      </c>
      <c r="H4211" s="1">
        <v>2370</v>
      </c>
      <c r="M4211" s="1">
        <v>0</v>
      </c>
      <c r="N4211" s="1">
        <v>0</v>
      </c>
      <c r="O4211" s="1">
        <v>30</v>
      </c>
      <c r="P4211" s="2" t="s">
        <v>80</v>
      </c>
      <c r="Q4211" s="2">
        <v>30</v>
      </c>
      <c r="R4211" s="1"/>
      <c r="S4211" s="2">
        <v>350</v>
      </c>
      <c r="T4211" s="1"/>
      <c r="U4211" s="1"/>
      <c r="V4211" s="1"/>
      <c r="W4211" s="1"/>
      <c r="X4211" s="35"/>
      <c r="Y4211" s="1"/>
      <c r="Z4211" s="1"/>
      <c r="AA4211" s="1"/>
      <c r="AB4211" s="1"/>
      <c r="AC4211" s="1"/>
      <c r="AD4211" s="1"/>
      <c r="AE4211" s="1"/>
      <c r="AF4211" s="1"/>
      <c r="AG4211" s="1"/>
      <c r="AH4211" s="1"/>
      <c r="AI4211" s="1"/>
      <c r="AJ4211" s="1"/>
      <c r="AK4211" s="1"/>
      <c r="AL4211" s="1" t="s">
        <v>72</v>
      </c>
      <c r="AM4211" s="1" t="s">
        <v>73</v>
      </c>
      <c r="AN4211" s="2" t="s">
        <v>80</v>
      </c>
      <c r="AO4211" s="1">
        <v>120</v>
      </c>
      <c r="AP4211" s="1"/>
      <c r="AQ4211" s="2">
        <v>7450</v>
      </c>
      <c r="AR4211" s="54">
        <v>894000</v>
      </c>
      <c r="AS4211" s="1">
        <v>22</v>
      </c>
      <c r="AT4211" s="45">
        <v>0.8</v>
      </c>
      <c r="AU4211" s="1"/>
      <c r="AV4211" s="1"/>
      <c r="AW4211" s="1"/>
      <c r="AX4211" s="2"/>
      <c r="AY4211" s="1"/>
      <c r="AZ4211" s="1"/>
      <c r="BA4211" s="36"/>
      <c r="BB4211" s="2"/>
      <c r="BC4211" s="1"/>
      <c r="BD4211" s="1"/>
      <c r="BE4211" s="36">
        <v>178800</v>
      </c>
      <c r="BF4211" s="36">
        <v>189300</v>
      </c>
      <c r="BG4211" s="1"/>
      <c r="BH4211" s="1"/>
      <c r="BI4211" s="1">
        <v>10</v>
      </c>
      <c r="BJ4211" s="55">
        <v>0</v>
      </c>
      <c r="BK4211" s="56">
        <v>2.0000000000000001E-4</v>
      </c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37" t="s">
        <v>82</v>
      </c>
    </row>
    <row r="4212" spans="1:77" x14ac:dyDescent="0.25">
      <c r="A4212" s="1">
        <v>4207</v>
      </c>
      <c r="B4212" s="1"/>
      <c r="C4212" s="1"/>
      <c r="D4212" s="1"/>
      <c r="E4212" s="1"/>
      <c r="F4212" s="1">
        <v>4207</v>
      </c>
      <c r="G4212" s="1" t="s">
        <v>78</v>
      </c>
      <c r="H4212" s="1">
        <v>1145</v>
      </c>
      <c r="M4212" s="1">
        <v>0</v>
      </c>
      <c r="N4212" s="1">
        <v>2</v>
      </c>
      <c r="O4212" s="1">
        <v>55</v>
      </c>
      <c r="P4212" s="2" t="s">
        <v>80</v>
      </c>
      <c r="Q4212" s="2">
        <v>255</v>
      </c>
      <c r="R4212" s="1"/>
      <c r="S4212" s="2">
        <v>80</v>
      </c>
      <c r="T4212" s="1"/>
      <c r="U4212" s="1"/>
      <c r="V4212" s="1"/>
      <c r="W4212" s="1"/>
      <c r="X4212" s="35"/>
      <c r="Y4212" s="1"/>
      <c r="Z4212" s="1"/>
      <c r="AA4212" s="1"/>
      <c r="AB4212" s="1"/>
      <c r="AC4212" s="1"/>
      <c r="AD4212" s="1"/>
      <c r="AE4212" s="1"/>
      <c r="AF4212" s="1"/>
      <c r="AG4212" s="1"/>
      <c r="AH4212" s="1"/>
      <c r="AI4212" s="1"/>
      <c r="AJ4212" s="1"/>
      <c r="AK4212" s="1"/>
      <c r="AL4212" s="1" t="s">
        <v>72</v>
      </c>
      <c r="AM4212" s="1" t="s">
        <v>73</v>
      </c>
      <c r="AN4212" s="2" t="s">
        <v>80</v>
      </c>
      <c r="AO4212" s="1">
        <v>1020</v>
      </c>
      <c r="AP4212" s="1"/>
      <c r="AQ4212" s="2">
        <v>7450</v>
      </c>
      <c r="AR4212" s="54">
        <v>7599000</v>
      </c>
      <c r="AS4212" s="1">
        <v>51</v>
      </c>
      <c r="AT4212" s="45">
        <v>0.85</v>
      </c>
      <c r="AU4212" s="1"/>
      <c r="AV4212" s="1"/>
      <c r="AW4212" s="1"/>
      <c r="AX4212" s="2"/>
      <c r="AY4212" s="1"/>
      <c r="AZ4212" s="1"/>
      <c r="BA4212" s="36"/>
      <c r="BB4212" s="2"/>
      <c r="BC4212" s="1"/>
      <c r="BD4212" s="1"/>
      <c r="BE4212" s="36">
        <v>1139850</v>
      </c>
      <c r="BF4212" s="36">
        <v>1160250</v>
      </c>
      <c r="BG4212" s="1"/>
      <c r="BH4212" s="1"/>
      <c r="BI4212" s="1">
        <v>10</v>
      </c>
      <c r="BJ4212" s="55">
        <v>0</v>
      </c>
      <c r="BK4212" s="56">
        <v>2.0000000000000001E-4</v>
      </c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37" t="s">
        <v>82</v>
      </c>
    </row>
    <row r="4213" spans="1:77" x14ac:dyDescent="0.25">
      <c r="A4213" s="1">
        <v>4208</v>
      </c>
      <c r="B4213" s="1"/>
      <c r="C4213" s="1"/>
      <c r="D4213" s="1"/>
      <c r="E4213" s="1"/>
      <c r="F4213" s="1">
        <v>4208</v>
      </c>
      <c r="G4213" s="1" t="s">
        <v>78</v>
      </c>
      <c r="H4213" s="1">
        <v>3095</v>
      </c>
      <c r="M4213" s="1">
        <v>0</v>
      </c>
      <c r="N4213" s="1">
        <v>1</v>
      </c>
      <c r="O4213" s="1">
        <v>41</v>
      </c>
      <c r="P4213" s="2" t="s">
        <v>80</v>
      </c>
      <c r="Q4213" s="2">
        <v>141</v>
      </c>
      <c r="R4213" s="1"/>
      <c r="S4213" s="2">
        <v>130</v>
      </c>
      <c r="T4213" s="1"/>
      <c r="U4213" s="1"/>
      <c r="V4213" s="1"/>
      <c r="W4213" s="1"/>
      <c r="X4213" s="35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 t="s">
        <v>72</v>
      </c>
      <c r="AM4213" s="1" t="s">
        <v>73</v>
      </c>
      <c r="AN4213" s="2" t="s">
        <v>80</v>
      </c>
      <c r="AO4213" s="1">
        <v>564</v>
      </c>
      <c r="AP4213" s="1"/>
      <c r="AQ4213" s="2">
        <v>7450</v>
      </c>
      <c r="AR4213" s="54">
        <v>4201800</v>
      </c>
      <c r="AS4213" s="1">
        <v>99</v>
      </c>
      <c r="AT4213" s="45">
        <v>0.85</v>
      </c>
      <c r="AU4213" s="1"/>
      <c r="AV4213" s="1"/>
      <c r="AW4213" s="1"/>
      <c r="AX4213" s="2"/>
      <c r="AY4213" s="1"/>
      <c r="AZ4213" s="1"/>
      <c r="BA4213" s="36"/>
      <c r="BB4213" s="2"/>
      <c r="BC4213" s="1"/>
      <c r="BD4213" s="1"/>
      <c r="BE4213" s="36">
        <v>630270</v>
      </c>
      <c r="BF4213" s="36">
        <v>648600</v>
      </c>
      <c r="BG4213" s="1"/>
      <c r="BH4213" s="1"/>
      <c r="BI4213" s="1">
        <v>10</v>
      </c>
      <c r="BJ4213" s="55">
        <v>0</v>
      </c>
      <c r="BK4213" s="56">
        <v>2.0000000000000001E-4</v>
      </c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37" t="s">
        <v>82</v>
      </c>
    </row>
    <row r="4214" spans="1:77" x14ac:dyDescent="0.25">
      <c r="A4214" s="1">
        <v>4209</v>
      </c>
      <c r="B4214" s="1"/>
      <c r="C4214" s="1"/>
      <c r="D4214" s="1"/>
      <c r="E4214" s="1"/>
      <c r="F4214" s="1">
        <v>4209</v>
      </c>
      <c r="G4214" s="1" t="s">
        <v>78</v>
      </c>
      <c r="H4214" s="1">
        <v>1826</v>
      </c>
      <c r="M4214" s="1">
        <v>0</v>
      </c>
      <c r="N4214" s="1">
        <v>0</v>
      </c>
      <c r="O4214" s="1">
        <v>95</v>
      </c>
      <c r="P4214" s="2" t="s">
        <v>80</v>
      </c>
      <c r="Q4214" s="2">
        <v>95</v>
      </c>
      <c r="R4214" s="1"/>
      <c r="S4214" s="2">
        <v>200</v>
      </c>
      <c r="T4214" s="1"/>
      <c r="U4214" s="1"/>
      <c r="V4214" s="1"/>
      <c r="W4214" s="1"/>
      <c r="X4214" s="35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 t="s">
        <v>72</v>
      </c>
      <c r="AM4214" s="1" t="s">
        <v>73</v>
      </c>
      <c r="AN4214" s="2" t="s">
        <v>80</v>
      </c>
      <c r="AO4214" s="1">
        <v>380</v>
      </c>
      <c r="AP4214" s="1"/>
      <c r="AQ4214" s="2">
        <v>7450</v>
      </c>
      <c r="AR4214" s="54">
        <v>2831000</v>
      </c>
      <c r="AS4214" s="1">
        <v>40</v>
      </c>
      <c r="AT4214" s="45">
        <v>0.85</v>
      </c>
      <c r="AU4214" s="1"/>
      <c r="AV4214" s="1"/>
      <c r="AW4214" s="1"/>
      <c r="AX4214" s="2"/>
      <c r="AY4214" s="1"/>
      <c r="AZ4214" s="1"/>
      <c r="BA4214" s="36"/>
      <c r="BB4214" s="2"/>
      <c r="BC4214" s="1"/>
      <c r="BD4214" s="1"/>
      <c r="BE4214" s="36">
        <v>424650</v>
      </c>
      <c r="BF4214" s="36">
        <v>443650</v>
      </c>
      <c r="BG4214" s="1"/>
      <c r="BH4214" s="1"/>
      <c r="BI4214" s="1">
        <v>10</v>
      </c>
      <c r="BJ4214" s="55">
        <v>0</v>
      </c>
      <c r="BK4214" s="56">
        <v>2.0000000000000001E-4</v>
      </c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37" t="s">
        <v>82</v>
      </c>
    </row>
    <row r="4215" spans="1:77" x14ac:dyDescent="0.25">
      <c r="A4215" s="1">
        <v>4210</v>
      </c>
      <c r="B4215" s="1"/>
      <c r="C4215" s="1"/>
      <c r="D4215" s="1"/>
      <c r="E4215" s="1"/>
      <c r="F4215" s="1">
        <v>4210</v>
      </c>
      <c r="G4215" s="1" t="s">
        <v>78</v>
      </c>
      <c r="H4215" s="1">
        <v>1817</v>
      </c>
      <c r="M4215" s="1">
        <v>0</v>
      </c>
      <c r="N4215" s="1">
        <v>2</v>
      </c>
      <c r="O4215" s="1">
        <v>15</v>
      </c>
      <c r="P4215" s="2" t="s">
        <v>80</v>
      </c>
      <c r="Q4215" s="2">
        <v>215</v>
      </c>
      <c r="R4215" s="1"/>
      <c r="S4215" s="2">
        <v>200</v>
      </c>
      <c r="T4215" s="1"/>
      <c r="U4215" s="1"/>
      <c r="V4215" s="1"/>
      <c r="W4215" s="1"/>
      <c r="X4215" s="35"/>
      <c r="Y4215" s="1"/>
      <c r="Z4215" s="1"/>
      <c r="AA4215" s="1"/>
      <c r="AB4215" s="1"/>
      <c r="AC4215" s="1"/>
      <c r="AD4215" s="1"/>
      <c r="AE4215" s="1"/>
      <c r="AF4215" s="1"/>
      <c r="AG4215" s="1"/>
      <c r="AH4215" s="1"/>
      <c r="AI4215" s="1"/>
      <c r="AJ4215" s="1"/>
      <c r="AK4215" s="1"/>
      <c r="AL4215" s="1" t="s">
        <v>72</v>
      </c>
      <c r="AM4215" s="1" t="s">
        <v>73</v>
      </c>
      <c r="AN4215" s="2" t="s">
        <v>80</v>
      </c>
      <c r="AO4215" s="1">
        <v>860</v>
      </c>
      <c r="AP4215" s="1"/>
      <c r="AQ4215" s="2">
        <v>7450</v>
      </c>
      <c r="AR4215" s="54">
        <v>6407000</v>
      </c>
      <c r="AS4215" s="1">
        <v>36</v>
      </c>
      <c r="AT4215" s="45">
        <v>0.85</v>
      </c>
      <c r="AU4215" s="1"/>
      <c r="AV4215" s="1"/>
      <c r="AW4215" s="1"/>
      <c r="AX4215" s="2"/>
      <c r="AY4215" s="1"/>
      <c r="AZ4215" s="1"/>
      <c r="BA4215" s="36"/>
      <c r="BB4215" s="2"/>
      <c r="BC4215" s="1"/>
      <c r="BD4215" s="1"/>
      <c r="BE4215" s="36">
        <v>961050</v>
      </c>
      <c r="BF4215" s="36">
        <v>1004050</v>
      </c>
      <c r="BG4215" s="1"/>
      <c r="BH4215" s="1"/>
      <c r="BI4215" s="1">
        <v>10</v>
      </c>
      <c r="BJ4215" s="55">
        <v>0</v>
      </c>
      <c r="BK4215" s="56">
        <v>2.0000000000000001E-4</v>
      </c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37" t="s">
        <v>82</v>
      </c>
    </row>
    <row r="4216" spans="1:77" x14ac:dyDescent="0.25">
      <c r="A4216" s="1">
        <v>4211</v>
      </c>
      <c r="B4216" s="1"/>
      <c r="C4216" s="1"/>
      <c r="D4216" s="1"/>
      <c r="E4216" s="1"/>
      <c r="F4216" s="1">
        <v>4211</v>
      </c>
      <c r="G4216" s="1" t="s">
        <v>77</v>
      </c>
      <c r="H4216" s="1">
        <v>155</v>
      </c>
      <c r="M4216" s="1">
        <v>0</v>
      </c>
      <c r="N4216" s="1">
        <v>0</v>
      </c>
      <c r="O4216" s="1">
        <v>54</v>
      </c>
      <c r="P4216" s="2" t="s">
        <v>80</v>
      </c>
      <c r="Q4216" s="2">
        <v>54</v>
      </c>
      <c r="R4216" s="1"/>
      <c r="S4216" s="2">
        <v>200</v>
      </c>
      <c r="T4216" s="1"/>
      <c r="U4216" s="1"/>
      <c r="V4216" s="1"/>
      <c r="W4216" s="1"/>
      <c r="X4216" s="35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 t="s">
        <v>72</v>
      </c>
      <c r="AM4216" s="1" t="s">
        <v>73</v>
      </c>
      <c r="AN4216" s="2" t="s">
        <v>80</v>
      </c>
      <c r="AO4216" s="1">
        <v>216</v>
      </c>
      <c r="AP4216" s="1"/>
      <c r="AQ4216" s="2">
        <v>7450</v>
      </c>
      <c r="AR4216" s="54">
        <v>1609200</v>
      </c>
      <c r="AS4216" s="1">
        <v>32</v>
      </c>
      <c r="AT4216" s="45">
        <v>0.85</v>
      </c>
      <c r="AU4216" s="1"/>
      <c r="AV4216" s="1"/>
      <c r="AW4216" s="1"/>
      <c r="AX4216" s="2"/>
      <c r="AY4216" s="1"/>
      <c r="AZ4216" s="1"/>
      <c r="BA4216" s="36"/>
      <c r="BB4216" s="2"/>
      <c r="BC4216" s="1"/>
      <c r="BD4216" s="1"/>
      <c r="BE4216" s="36">
        <v>241380</v>
      </c>
      <c r="BF4216" s="36">
        <v>252180</v>
      </c>
      <c r="BG4216" s="1"/>
      <c r="BH4216" s="1"/>
      <c r="BI4216" s="1">
        <v>10</v>
      </c>
      <c r="BJ4216" s="55">
        <v>0</v>
      </c>
      <c r="BK4216" s="56">
        <v>2.0000000000000001E-4</v>
      </c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37" t="s">
        <v>82</v>
      </c>
    </row>
    <row r="4217" spans="1:77" x14ac:dyDescent="0.25">
      <c r="A4217" s="1">
        <v>4212</v>
      </c>
      <c r="B4217" s="1"/>
      <c r="C4217" s="1"/>
      <c r="D4217" s="1"/>
      <c r="E4217" s="1"/>
      <c r="F4217" s="1">
        <v>4212</v>
      </c>
      <c r="G4217" s="1" t="s">
        <v>77</v>
      </c>
      <c r="H4217" s="1">
        <v>157</v>
      </c>
      <c r="M4217" s="1">
        <v>0</v>
      </c>
      <c r="N4217" s="1">
        <v>3</v>
      </c>
      <c r="O4217" s="1">
        <v>30</v>
      </c>
      <c r="P4217" s="2" t="s">
        <v>80</v>
      </c>
      <c r="Q4217" s="2">
        <v>330</v>
      </c>
      <c r="R4217" s="1"/>
      <c r="S4217" s="2">
        <v>200</v>
      </c>
      <c r="T4217" s="1"/>
      <c r="U4217" s="1"/>
      <c r="V4217" s="1"/>
      <c r="W4217" s="1"/>
      <c r="X4217" s="35"/>
      <c r="Y4217" s="1"/>
      <c r="Z4217" s="1"/>
      <c r="AA4217" s="1"/>
      <c r="AB4217" s="1"/>
      <c r="AC4217" s="1"/>
      <c r="AD4217" s="1"/>
      <c r="AE4217" s="1"/>
      <c r="AF4217" s="1"/>
      <c r="AG4217" s="1"/>
      <c r="AH4217" s="1"/>
      <c r="AI4217" s="1"/>
      <c r="AJ4217" s="1"/>
      <c r="AK4217" s="1"/>
      <c r="AL4217" s="1" t="s">
        <v>72</v>
      </c>
      <c r="AM4217" s="1" t="s">
        <v>73</v>
      </c>
      <c r="AN4217" s="2" t="s">
        <v>80</v>
      </c>
      <c r="AO4217" s="1">
        <v>1320</v>
      </c>
      <c r="AP4217" s="1"/>
      <c r="AQ4217" s="2">
        <v>7450</v>
      </c>
      <c r="AR4217" s="54">
        <v>9834000</v>
      </c>
      <c r="AS4217" s="1">
        <v>32</v>
      </c>
      <c r="AT4217" s="45">
        <v>0.85</v>
      </c>
      <c r="AU4217" s="1"/>
      <c r="AV4217" s="1"/>
      <c r="AW4217" s="1"/>
      <c r="AX4217" s="2"/>
      <c r="AY4217" s="1"/>
      <c r="AZ4217" s="1"/>
      <c r="BA4217" s="36"/>
      <c r="BB4217" s="2"/>
      <c r="BC4217" s="1"/>
      <c r="BD4217" s="1"/>
      <c r="BE4217" s="36">
        <v>1475100</v>
      </c>
      <c r="BF4217" s="36">
        <v>1541100</v>
      </c>
      <c r="BG4217" s="1"/>
      <c r="BH4217" s="1"/>
      <c r="BI4217" s="1">
        <v>10</v>
      </c>
      <c r="BJ4217" s="55">
        <v>0</v>
      </c>
      <c r="BK4217" s="56">
        <v>2.0000000000000001E-4</v>
      </c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37" t="s">
        <v>82</v>
      </c>
    </row>
    <row r="4218" spans="1:77" x14ac:dyDescent="0.25">
      <c r="A4218" s="1">
        <v>4213</v>
      </c>
      <c r="B4218" s="1"/>
      <c r="C4218" s="1"/>
      <c r="D4218" s="1"/>
      <c r="E4218" s="1"/>
      <c r="F4218" s="1">
        <v>4213</v>
      </c>
      <c r="G4218" s="1" t="s">
        <v>78</v>
      </c>
      <c r="H4218" s="1">
        <v>657</v>
      </c>
      <c r="M4218" s="1">
        <v>0</v>
      </c>
      <c r="N4218" s="1">
        <v>1</v>
      </c>
      <c r="O4218" s="1">
        <v>94</v>
      </c>
      <c r="P4218" s="2" t="s">
        <v>80</v>
      </c>
      <c r="Q4218" s="2">
        <v>194</v>
      </c>
      <c r="R4218" s="1"/>
      <c r="S4218" s="2">
        <v>250</v>
      </c>
      <c r="T4218" s="1"/>
      <c r="U4218" s="1"/>
      <c r="V4218" s="1"/>
      <c r="W4218" s="1"/>
      <c r="X4218" s="35"/>
      <c r="Y4218" s="1"/>
      <c r="Z4218" s="1"/>
      <c r="AA4218" s="1"/>
      <c r="AB4218" s="1"/>
      <c r="AC4218" s="1"/>
      <c r="AD4218" s="1"/>
      <c r="AE4218" s="1"/>
      <c r="AF4218" s="1"/>
      <c r="AG4218" s="1"/>
      <c r="AH4218" s="1"/>
      <c r="AI4218" s="1"/>
      <c r="AJ4218" s="1"/>
      <c r="AK4218" s="1"/>
      <c r="AL4218" s="1" t="s">
        <v>72</v>
      </c>
      <c r="AM4218" s="1" t="s">
        <v>75</v>
      </c>
      <c r="AN4218" s="2" t="s">
        <v>80</v>
      </c>
      <c r="AO4218" s="1">
        <v>776</v>
      </c>
      <c r="AP4218" s="1"/>
      <c r="AQ4218" s="2">
        <v>8050</v>
      </c>
      <c r="AR4218" s="54">
        <v>6246800</v>
      </c>
      <c r="AS4218" s="1">
        <v>48</v>
      </c>
      <c r="AT4218" s="45">
        <v>0.76</v>
      </c>
      <c r="AU4218" s="1"/>
      <c r="AV4218" s="1"/>
      <c r="AW4218" s="1"/>
      <c r="AX4218" s="2"/>
      <c r="AY4218" s="1"/>
      <c r="AZ4218" s="1"/>
      <c r="BA4218" s="36"/>
      <c r="BB4218" s="2"/>
      <c r="BC4218" s="1"/>
      <c r="BD4218" s="1"/>
      <c r="BE4218" s="36">
        <v>1499232</v>
      </c>
      <c r="BF4218" s="36">
        <v>1547732</v>
      </c>
      <c r="BG4218" s="1"/>
      <c r="BH4218" s="1"/>
      <c r="BI4218" s="1">
        <v>10</v>
      </c>
      <c r="BJ4218" s="55">
        <v>0</v>
      </c>
      <c r="BK4218" s="56">
        <v>2.0000000000000001E-4</v>
      </c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37" t="s">
        <v>82</v>
      </c>
    </row>
    <row r="4219" spans="1:77" x14ac:dyDescent="0.25">
      <c r="A4219" s="1">
        <v>4214</v>
      </c>
      <c r="B4219" s="1"/>
      <c r="C4219" s="1"/>
      <c r="D4219" s="1"/>
      <c r="E4219" s="1"/>
      <c r="F4219" s="1">
        <v>4214</v>
      </c>
      <c r="G4219" s="1" t="s">
        <v>78</v>
      </c>
      <c r="H4219" s="1">
        <v>2040</v>
      </c>
      <c r="M4219" s="1">
        <v>0</v>
      </c>
      <c r="N4219" s="1">
        <v>3</v>
      </c>
      <c r="O4219" s="1">
        <v>84</v>
      </c>
      <c r="P4219" s="2" t="s">
        <v>80</v>
      </c>
      <c r="Q4219" s="2">
        <v>384</v>
      </c>
      <c r="R4219" s="1"/>
      <c r="S4219" s="2">
        <v>80</v>
      </c>
      <c r="T4219" s="1"/>
      <c r="U4219" s="1"/>
      <c r="V4219" s="1"/>
      <c r="W4219" s="1"/>
      <c r="X4219" s="35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 t="s">
        <v>72</v>
      </c>
      <c r="AM4219" s="1" t="s">
        <v>75</v>
      </c>
      <c r="AN4219" s="2" t="s">
        <v>80</v>
      </c>
      <c r="AO4219" s="1">
        <v>1536</v>
      </c>
      <c r="AP4219" s="1"/>
      <c r="AQ4219" s="2">
        <v>8050</v>
      </c>
      <c r="AR4219" s="54">
        <v>12364800</v>
      </c>
      <c r="AS4219" s="1">
        <v>48</v>
      </c>
      <c r="AT4219" s="45">
        <v>0.76</v>
      </c>
      <c r="AU4219" s="1"/>
      <c r="AV4219" s="1"/>
      <c r="AW4219" s="1"/>
      <c r="AX4219" s="2"/>
      <c r="AY4219" s="1"/>
      <c r="AZ4219" s="1"/>
      <c r="BA4219" s="36"/>
      <c r="BB4219" s="2"/>
      <c r="BC4219" s="1"/>
      <c r="BD4219" s="1"/>
      <c r="BE4219" s="36">
        <v>2967552</v>
      </c>
      <c r="BF4219" s="36">
        <v>2998272</v>
      </c>
      <c r="BG4219" s="1"/>
      <c r="BH4219" s="1"/>
      <c r="BI4219" s="1">
        <v>10</v>
      </c>
      <c r="BJ4219" s="55">
        <v>0</v>
      </c>
      <c r="BK4219" s="56">
        <v>2.0000000000000001E-4</v>
      </c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37" t="s">
        <v>82</v>
      </c>
    </row>
    <row r="4220" spans="1:77" x14ac:dyDescent="0.25">
      <c r="A4220" s="1">
        <v>4215</v>
      </c>
      <c r="B4220" s="1"/>
      <c r="C4220" s="1"/>
      <c r="D4220" s="1"/>
      <c r="E4220" s="1"/>
      <c r="F4220" s="1">
        <v>4215</v>
      </c>
      <c r="G4220" s="1" t="s">
        <v>78</v>
      </c>
      <c r="H4220" s="1">
        <v>3066</v>
      </c>
      <c r="M4220" s="1">
        <v>0</v>
      </c>
      <c r="N4220" s="1">
        <v>2</v>
      </c>
      <c r="O4220" s="1">
        <v>73</v>
      </c>
      <c r="P4220" s="2" t="s">
        <v>80</v>
      </c>
      <c r="Q4220" s="2">
        <v>273</v>
      </c>
      <c r="R4220" s="1"/>
      <c r="S4220" s="2">
        <v>80</v>
      </c>
      <c r="T4220" s="1"/>
      <c r="U4220" s="1"/>
      <c r="V4220" s="1"/>
      <c r="W4220" s="1"/>
      <c r="X4220" s="35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 t="s">
        <v>72</v>
      </c>
      <c r="AM4220" s="1" t="s">
        <v>73</v>
      </c>
      <c r="AN4220" s="2" t="s">
        <v>80</v>
      </c>
      <c r="AO4220" s="1">
        <v>1092</v>
      </c>
      <c r="AP4220" s="1"/>
      <c r="AQ4220" s="2">
        <v>7450</v>
      </c>
      <c r="AR4220" s="54">
        <v>8135400</v>
      </c>
      <c r="AS4220" s="1">
        <v>32</v>
      </c>
      <c r="AT4220" s="45">
        <v>0.85</v>
      </c>
      <c r="AU4220" s="1"/>
      <c r="AV4220" s="1"/>
      <c r="AW4220" s="1"/>
      <c r="AX4220" s="2"/>
      <c r="AY4220" s="1"/>
      <c r="AZ4220" s="1"/>
      <c r="BA4220" s="36"/>
      <c r="BB4220" s="2"/>
      <c r="BC4220" s="1"/>
      <c r="BD4220" s="1"/>
      <c r="BE4220" s="36">
        <v>1220310</v>
      </c>
      <c r="BF4220" s="36">
        <v>1242150</v>
      </c>
      <c r="BG4220" s="1"/>
      <c r="BH4220" s="1"/>
      <c r="BI4220" s="1">
        <v>10</v>
      </c>
      <c r="BJ4220" s="55">
        <v>0</v>
      </c>
      <c r="BK4220" s="56">
        <v>2.0000000000000001E-4</v>
      </c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37" t="s">
        <v>82</v>
      </c>
    </row>
    <row r="4221" spans="1:77" x14ac:dyDescent="0.25">
      <c r="A4221" s="1">
        <v>4216</v>
      </c>
      <c r="B4221" s="1"/>
      <c r="C4221" s="1"/>
      <c r="D4221" s="1"/>
      <c r="E4221" s="1"/>
      <c r="F4221" s="1">
        <v>4216</v>
      </c>
      <c r="G4221" s="1" t="s">
        <v>78</v>
      </c>
      <c r="H4221" s="1">
        <v>254</v>
      </c>
      <c r="M4221" s="1">
        <v>0</v>
      </c>
      <c r="N4221" s="1">
        <v>1</v>
      </c>
      <c r="O4221" s="1">
        <v>4</v>
      </c>
      <c r="P4221" s="2" t="s">
        <v>80</v>
      </c>
      <c r="Q4221" s="2">
        <v>104</v>
      </c>
      <c r="R4221" s="1"/>
      <c r="S4221" s="2">
        <v>250</v>
      </c>
      <c r="T4221" s="1"/>
      <c r="U4221" s="1"/>
      <c r="V4221" s="1"/>
      <c r="W4221" s="1"/>
      <c r="X4221" s="35"/>
      <c r="Y4221" s="1"/>
      <c r="Z4221" s="1"/>
      <c r="AA4221" s="1"/>
      <c r="AB4221" s="1"/>
      <c r="AC4221" s="1"/>
      <c r="AD4221" s="1"/>
      <c r="AE4221" s="1"/>
      <c r="AF4221" s="1"/>
      <c r="AG4221" s="1"/>
      <c r="AH4221" s="1"/>
      <c r="AI4221" s="1"/>
      <c r="AJ4221" s="1"/>
      <c r="AK4221" s="1"/>
      <c r="AL4221" s="1" t="s">
        <v>72</v>
      </c>
      <c r="AM4221" s="1" t="s">
        <v>73</v>
      </c>
      <c r="AN4221" s="2" t="s">
        <v>80</v>
      </c>
      <c r="AO4221" s="1">
        <v>416</v>
      </c>
      <c r="AP4221" s="1"/>
      <c r="AQ4221" s="2">
        <v>7450</v>
      </c>
      <c r="AR4221" s="54">
        <v>3099200</v>
      </c>
      <c r="AS4221" s="1">
        <v>84</v>
      </c>
      <c r="AT4221" s="45">
        <v>0.85</v>
      </c>
      <c r="AU4221" s="1"/>
      <c r="AV4221" s="1"/>
      <c r="AW4221" s="1"/>
      <c r="AX4221" s="2"/>
      <c r="AY4221" s="1"/>
      <c r="AZ4221" s="1"/>
      <c r="BA4221" s="36"/>
      <c r="BB4221" s="2"/>
      <c r="BC4221" s="1"/>
      <c r="BD4221" s="1"/>
      <c r="BE4221" s="36">
        <v>464880</v>
      </c>
      <c r="BF4221" s="36">
        <v>490880</v>
      </c>
      <c r="BG4221" s="1"/>
      <c r="BH4221" s="1"/>
      <c r="BI4221" s="1">
        <v>10</v>
      </c>
      <c r="BJ4221" s="55">
        <v>0</v>
      </c>
      <c r="BK4221" s="56">
        <v>2.0000000000000001E-4</v>
      </c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37" t="s">
        <v>82</v>
      </c>
    </row>
    <row r="4222" spans="1:77" x14ac:dyDescent="0.25">
      <c r="A4222" s="1">
        <v>4217</v>
      </c>
      <c r="B4222" s="1"/>
      <c r="C4222" s="1"/>
      <c r="D4222" s="1"/>
      <c r="E4222" s="1"/>
      <c r="F4222" s="1">
        <v>4217</v>
      </c>
      <c r="G4222" s="1" t="s">
        <v>78</v>
      </c>
      <c r="H4222" s="1">
        <v>400</v>
      </c>
      <c r="M4222" s="1">
        <v>0</v>
      </c>
      <c r="N4222" s="1">
        <v>1</v>
      </c>
      <c r="O4222" s="1">
        <v>84</v>
      </c>
      <c r="P4222" s="2" t="s">
        <v>80</v>
      </c>
      <c r="Q4222" s="2">
        <v>184</v>
      </c>
      <c r="R4222" s="1"/>
      <c r="S4222" s="2">
        <v>100</v>
      </c>
      <c r="T4222" s="1"/>
      <c r="U4222" s="1"/>
      <c r="V4222" s="1"/>
      <c r="W4222" s="1"/>
      <c r="X4222" s="35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 t="s">
        <v>72</v>
      </c>
      <c r="AM4222" s="1" t="s">
        <v>75</v>
      </c>
      <c r="AN4222" s="2" t="s">
        <v>80</v>
      </c>
      <c r="AO4222" s="1">
        <v>736</v>
      </c>
      <c r="AP4222" s="1"/>
      <c r="AQ4222" s="2">
        <v>8050</v>
      </c>
      <c r="AR4222" s="54">
        <v>5924800</v>
      </c>
      <c r="AS4222" s="1">
        <v>73</v>
      </c>
      <c r="AT4222" s="45">
        <v>0.76</v>
      </c>
      <c r="AU4222" s="1"/>
      <c r="AV4222" s="1"/>
      <c r="AW4222" s="1"/>
      <c r="AX4222" s="2"/>
      <c r="AY4222" s="1"/>
      <c r="AZ4222" s="1"/>
      <c r="BA4222" s="36"/>
      <c r="BB4222" s="2"/>
      <c r="BC4222" s="1"/>
      <c r="BD4222" s="1"/>
      <c r="BE4222" s="36">
        <v>1421952</v>
      </c>
      <c r="BF4222" s="36">
        <v>1440352</v>
      </c>
      <c r="BG4222" s="1"/>
      <c r="BH4222" s="1"/>
      <c r="BI4222" s="1">
        <v>10</v>
      </c>
      <c r="BJ4222" s="55">
        <v>0</v>
      </c>
      <c r="BK4222" s="56">
        <v>2.0000000000000001E-4</v>
      </c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37" t="s">
        <v>82</v>
      </c>
    </row>
    <row r="4223" spans="1:77" x14ac:dyDescent="0.25">
      <c r="A4223" s="1">
        <v>4218</v>
      </c>
      <c r="B4223" s="1"/>
      <c r="C4223" s="1"/>
      <c r="D4223" s="1"/>
      <c r="E4223" s="1"/>
      <c r="F4223" s="1">
        <v>4218</v>
      </c>
      <c r="G4223" s="1" t="s">
        <v>78</v>
      </c>
      <c r="H4223" s="1">
        <v>263</v>
      </c>
      <c r="M4223" s="1">
        <v>0</v>
      </c>
      <c r="N4223" s="1">
        <v>2</v>
      </c>
      <c r="O4223" s="1">
        <v>15</v>
      </c>
      <c r="P4223" s="2" t="s">
        <v>80</v>
      </c>
      <c r="Q4223" s="2">
        <v>215</v>
      </c>
      <c r="R4223" s="1"/>
      <c r="S4223" s="2">
        <v>180</v>
      </c>
      <c r="T4223" s="1"/>
      <c r="U4223" s="1"/>
      <c r="V4223" s="1"/>
      <c r="W4223" s="1"/>
      <c r="X4223" s="35"/>
      <c r="Y4223" s="1"/>
      <c r="Z4223" s="1"/>
      <c r="AA4223" s="1"/>
      <c r="AB4223" s="1"/>
      <c r="AC4223" s="1"/>
      <c r="AD4223" s="1"/>
      <c r="AE4223" s="1"/>
      <c r="AF4223" s="1"/>
      <c r="AG4223" s="1"/>
      <c r="AH4223" s="1"/>
      <c r="AI4223" s="1"/>
      <c r="AJ4223" s="1"/>
      <c r="AK4223" s="1"/>
      <c r="AL4223" s="1" t="s">
        <v>72</v>
      </c>
      <c r="AM4223" s="1" t="s">
        <v>73</v>
      </c>
      <c r="AN4223" s="2" t="s">
        <v>80</v>
      </c>
      <c r="AO4223" s="1">
        <v>860</v>
      </c>
      <c r="AP4223" s="1"/>
      <c r="AQ4223" s="2">
        <v>7450</v>
      </c>
      <c r="AR4223" s="54">
        <v>6407000</v>
      </c>
      <c r="AS4223" s="1">
        <v>35</v>
      </c>
      <c r="AT4223" s="45">
        <v>0.85</v>
      </c>
      <c r="AU4223" s="1"/>
      <c r="AV4223" s="1"/>
      <c r="AW4223" s="1"/>
      <c r="AX4223" s="2"/>
      <c r="AY4223" s="1"/>
      <c r="AZ4223" s="1"/>
      <c r="BA4223" s="36"/>
      <c r="BB4223" s="2"/>
      <c r="BC4223" s="1"/>
      <c r="BD4223" s="1"/>
      <c r="BE4223" s="36">
        <v>961050</v>
      </c>
      <c r="BF4223" s="36">
        <v>999750</v>
      </c>
      <c r="BG4223" s="1"/>
      <c r="BH4223" s="1"/>
      <c r="BI4223" s="1">
        <v>10</v>
      </c>
      <c r="BJ4223" s="55">
        <v>0</v>
      </c>
      <c r="BK4223" s="56">
        <v>2.0000000000000001E-4</v>
      </c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37" t="s">
        <v>82</v>
      </c>
    </row>
    <row r="4224" spans="1:77" x14ac:dyDescent="0.25">
      <c r="A4224" s="1">
        <v>4219</v>
      </c>
      <c r="B4224" s="1"/>
      <c r="C4224" s="1"/>
      <c r="D4224" s="1"/>
      <c r="E4224" s="1"/>
      <c r="F4224" s="1">
        <v>4219</v>
      </c>
      <c r="G4224" s="1" t="s">
        <v>78</v>
      </c>
      <c r="H4224" s="1">
        <v>210</v>
      </c>
      <c r="M4224" s="1">
        <v>0</v>
      </c>
      <c r="N4224" s="1">
        <v>3</v>
      </c>
      <c r="O4224" s="1">
        <v>29</v>
      </c>
      <c r="P4224" s="2" t="s">
        <v>80</v>
      </c>
      <c r="Q4224" s="2">
        <v>329</v>
      </c>
      <c r="R4224" s="1"/>
      <c r="S4224" s="2">
        <v>180</v>
      </c>
      <c r="T4224" s="1"/>
      <c r="U4224" s="1"/>
      <c r="V4224" s="1"/>
      <c r="W4224" s="1"/>
      <c r="X4224" s="35"/>
      <c r="Y4224" s="1"/>
      <c r="Z4224" s="1"/>
      <c r="AA4224" s="1"/>
      <c r="AB4224" s="1"/>
      <c r="AC4224" s="1"/>
      <c r="AD4224" s="1"/>
      <c r="AE4224" s="1"/>
      <c r="AF4224" s="1"/>
      <c r="AG4224" s="1"/>
      <c r="AH4224" s="1"/>
      <c r="AI4224" s="1"/>
      <c r="AJ4224" s="1"/>
      <c r="AK4224" s="1"/>
      <c r="AL4224" s="1" t="s">
        <v>72</v>
      </c>
      <c r="AM4224" s="1" t="s">
        <v>73</v>
      </c>
      <c r="AN4224" s="2" t="s">
        <v>80</v>
      </c>
      <c r="AO4224" s="1">
        <v>1316</v>
      </c>
      <c r="AP4224" s="1"/>
      <c r="AQ4224" s="2">
        <v>7450</v>
      </c>
      <c r="AR4224" s="54">
        <v>9804200</v>
      </c>
      <c r="AS4224" s="1">
        <v>86</v>
      </c>
      <c r="AT4224" s="45">
        <v>0.85</v>
      </c>
      <c r="AU4224" s="1"/>
      <c r="AV4224" s="1"/>
      <c r="AW4224" s="1"/>
      <c r="AX4224" s="2"/>
      <c r="AY4224" s="1"/>
      <c r="AZ4224" s="1"/>
      <c r="BA4224" s="36"/>
      <c r="BB4224" s="2"/>
      <c r="BC4224" s="1"/>
      <c r="BD4224" s="1"/>
      <c r="BE4224" s="36">
        <v>1470630</v>
      </c>
      <c r="BF4224" s="36">
        <v>1529850</v>
      </c>
      <c r="BG4224" s="1"/>
      <c r="BH4224" s="1"/>
      <c r="BI4224" s="1">
        <v>10</v>
      </c>
      <c r="BJ4224" s="55">
        <v>0</v>
      </c>
      <c r="BK4224" s="56">
        <v>2.0000000000000001E-4</v>
      </c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37" t="s">
        <v>82</v>
      </c>
    </row>
    <row r="4225" spans="1:77" x14ac:dyDescent="0.25">
      <c r="A4225" s="1">
        <v>4220</v>
      </c>
      <c r="B4225" s="1"/>
      <c r="C4225" s="1"/>
      <c r="D4225" s="1"/>
      <c r="E4225" s="1"/>
      <c r="F4225" s="1">
        <v>4220</v>
      </c>
      <c r="G4225" s="1" t="s">
        <v>78</v>
      </c>
      <c r="H4225" s="1">
        <v>221</v>
      </c>
      <c r="M4225" s="1">
        <v>0</v>
      </c>
      <c r="N4225" s="1">
        <v>1</v>
      </c>
      <c r="O4225" s="1">
        <v>49</v>
      </c>
      <c r="P4225" s="2" t="s">
        <v>80</v>
      </c>
      <c r="Q4225" s="2">
        <v>149</v>
      </c>
      <c r="R4225" s="1"/>
      <c r="S4225" s="2">
        <v>100</v>
      </c>
      <c r="T4225" s="1"/>
      <c r="U4225" s="1"/>
      <c r="V4225" s="1"/>
      <c r="W4225" s="1"/>
      <c r="X4225" s="35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 t="s">
        <v>72</v>
      </c>
      <c r="AM4225" s="1" t="s">
        <v>73</v>
      </c>
      <c r="AN4225" s="2" t="s">
        <v>80</v>
      </c>
      <c r="AO4225" s="1">
        <v>596</v>
      </c>
      <c r="AP4225" s="1"/>
      <c r="AQ4225" s="2">
        <v>7450</v>
      </c>
      <c r="AR4225" s="54">
        <v>4440200</v>
      </c>
      <c r="AS4225" s="1">
        <v>86</v>
      </c>
      <c r="AT4225" s="45">
        <v>0.85</v>
      </c>
      <c r="AU4225" s="1"/>
      <c r="AV4225" s="1"/>
      <c r="AW4225" s="1"/>
      <c r="AX4225" s="2"/>
      <c r="AY4225" s="1"/>
      <c r="AZ4225" s="1"/>
      <c r="BA4225" s="36"/>
      <c r="BB4225" s="2"/>
      <c r="BC4225" s="1"/>
      <c r="BD4225" s="1"/>
      <c r="BE4225" s="36">
        <v>666030</v>
      </c>
      <c r="BF4225" s="36">
        <v>680930</v>
      </c>
      <c r="BG4225" s="1"/>
      <c r="BH4225" s="1"/>
      <c r="BI4225" s="1">
        <v>10</v>
      </c>
      <c r="BJ4225" s="55">
        <v>0</v>
      </c>
      <c r="BK4225" s="56">
        <v>2.0000000000000001E-4</v>
      </c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37" t="s">
        <v>82</v>
      </c>
    </row>
    <row r="4226" spans="1:77" x14ac:dyDescent="0.25">
      <c r="A4226" s="1">
        <v>4221</v>
      </c>
      <c r="B4226" s="1"/>
      <c r="C4226" s="1"/>
      <c r="D4226" s="1"/>
      <c r="E4226" s="1"/>
      <c r="F4226" s="1">
        <v>4221</v>
      </c>
      <c r="G4226" s="1" t="s">
        <v>78</v>
      </c>
      <c r="H4226" s="1">
        <v>250</v>
      </c>
      <c r="M4226" s="1">
        <v>0</v>
      </c>
      <c r="N4226" s="1">
        <v>1</v>
      </c>
      <c r="O4226" s="1">
        <v>82</v>
      </c>
      <c r="P4226" s="2" t="s">
        <v>80</v>
      </c>
      <c r="Q4226" s="2">
        <v>182</v>
      </c>
      <c r="R4226" s="1"/>
      <c r="S4226" s="2">
        <v>250</v>
      </c>
      <c r="T4226" s="1"/>
      <c r="U4226" s="1"/>
      <c r="V4226" s="1"/>
      <c r="W4226" s="1"/>
      <c r="X4226" s="35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 t="s">
        <v>72</v>
      </c>
      <c r="AM4226" s="1" t="s">
        <v>73</v>
      </c>
      <c r="AN4226" s="2" t="s">
        <v>80</v>
      </c>
      <c r="AO4226" s="1">
        <v>728</v>
      </c>
      <c r="AP4226" s="1"/>
      <c r="AQ4226" s="2">
        <v>7450</v>
      </c>
      <c r="AR4226" s="54">
        <v>5423600</v>
      </c>
      <c r="AS4226" s="1">
        <v>54</v>
      </c>
      <c r="AT4226" s="45">
        <v>0.85</v>
      </c>
      <c r="AU4226" s="1"/>
      <c r="AV4226" s="1"/>
      <c r="AW4226" s="1"/>
      <c r="AX4226" s="2"/>
      <c r="AY4226" s="1"/>
      <c r="AZ4226" s="1"/>
      <c r="BA4226" s="36"/>
      <c r="BB4226" s="2"/>
      <c r="BC4226" s="1"/>
      <c r="BD4226" s="1"/>
      <c r="BE4226" s="36">
        <v>813540</v>
      </c>
      <c r="BF4226" s="36">
        <v>859040</v>
      </c>
      <c r="BG4226" s="1"/>
      <c r="BH4226" s="1"/>
      <c r="BI4226" s="1">
        <v>10</v>
      </c>
      <c r="BJ4226" s="55">
        <v>0</v>
      </c>
      <c r="BK4226" s="56">
        <v>2.0000000000000001E-4</v>
      </c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37" t="s">
        <v>82</v>
      </c>
    </row>
    <row r="4227" spans="1:77" x14ac:dyDescent="0.25">
      <c r="A4227" s="1">
        <v>4222</v>
      </c>
      <c r="B4227" s="1"/>
      <c r="C4227" s="1"/>
      <c r="D4227" s="1"/>
      <c r="E4227" s="1"/>
      <c r="F4227" s="1">
        <v>4222</v>
      </c>
      <c r="G4227" s="1" t="s">
        <v>78</v>
      </c>
      <c r="H4227" s="1">
        <v>489</v>
      </c>
      <c r="M4227" s="1">
        <v>0</v>
      </c>
      <c r="N4227" s="1">
        <v>1</v>
      </c>
      <c r="O4227" s="1">
        <v>35</v>
      </c>
      <c r="P4227" s="2" t="s">
        <v>80</v>
      </c>
      <c r="Q4227" s="2">
        <v>135</v>
      </c>
      <c r="R4227" s="1"/>
      <c r="S4227" s="2"/>
      <c r="T4227" s="1"/>
      <c r="U4227" s="1"/>
      <c r="V4227" s="1"/>
      <c r="W4227" s="1"/>
      <c r="X4227" s="35"/>
      <c r="Y4227" s="1"/>
      <c r="Z4227" s="1"/>
      <c r="AA4227" s="1"/>
      <c r="AB4227" s="1"/>
      <c r="AC4227" s="1"/>
      <c r="AD4227" s="1"/>
      <c r="AE4227" s="1"/>
      <c r="AF4227" s="1"/>
      <c r="AG4227" s="1"/>
      <c r="AH4227" s="1"/>
      <c r="AI4227" s="1"/>
      <c r="AJ4227" s="1"/>
      <c r="AK4227" s="1"/>
      <c r="AL4227" s="1" t="s">
        <v>72</v>
      </c>
      <c r="AM4227" s="1" t="s">
        <v>74</v>
      </c>
      <c r="AN4227" s="2" t="s">
        <v>80</v>
      </c>
      <c r="AO4227" s="1">
        <v>540</v>
      </c>
      <c r="AP4227" s="1"/>
      <c r="AQ4227" s="2">
        <v>7650</v>
      </c>
      <c r="AR4227" s="54">
        <v>4131000</v>
      </c>
      <c r="AS4227" s="1">
        <v>45</v>
      </c>
      <c r="AT4227" s="45">
        <v>0.93</v>
      </c>
      <c r="AU4227" s="1"/>
      <c r="AV4227" s="1"/>
      <c r="AW4227" s="1"/>
      <c r="AX4227" s="2"/>
      <c r="AY4227" s="1"/>
      <c r="AZ4227" s="1"/>
      <c r="BA4227" s="36"/>
      <c r="BB4227" s="2"/>
      <c r="BC4227" s="1"/>
      <c r="BD4227" s="1"/>
      <c r="BE4227" s="36">
        <v>289170</v>
      </c>
      <c r="BF4227" s="36">
        <v>289170</v>
      </c>
      <c r="BG4227" s="1"/>
      <c r="BH4227" s="1"/>
      <c r="BI4227" s="1">
        <v>10</v>
      </c>
      <c r="BJ4227" s="55">
        <v>0</v>
      </c>
      <c r="BK4227" s="56">
        <v>2.0000000000000001E-4</v>
      </c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37" t="s">
        <v>82</v>
      </c>
    </row>
    <row r="4228" spans="1:77" x14ac:dyDescent="0.25">
      <c r="A4228" s="1">
        <v>4223</v>
      </c>
      <c r="B4228" s="1"/>
      <c r="C4228" s="1"/>
      <c r="D4228" s="1"/>
      <c r="E4228" s="1"/>
      <c r="F4228" s="1">
        <v>4223</v>
      </c>
      <c r="G4228" s="1" t="s">
        <v>78</v>
      </c>
      <c r="H4228" s="1">
        <v>1961</v>
      </c>
      <c r="M4228" s="1">
        <v>0</v>
      </c>
      <c r="N4228" s="1">
        <v>1</v>
      </c>
      <c r="O4228" s="1">
        <v>45</v>
      </c>
      <c r="P4228" s="2" t="s">
        <v>80</v>
      </c>
      <c r="Q4228" s="2">
        <v>145</v>
      </c>
      <c r="R4228" s="1"/>
      <c r="S4228" s="2">
        <v>150</v>
      </c>
      <c r="T4228" s="1"/>
      <c r="U4228" s="1"/>
      <c r="V4228" s="1"/>
      <c r="W4228" s="1"/>
      <c r="X4228" s="35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 t="s">
        <v>72</v>
      </c>
      <c r="AM4228" s="1" t="s">
        <v>74</v>
      </c>
      <c r="AN4228" s="2" t="s">
        <v>80</v>
      </c>
      <c r="AO4228" s="1">
        <v>580</v>
      </c>
      <c r="AP4228" s="1"/>
      <c r="AQ4228" s="2">
        <v>7650</v>
      </c>
      <c r="AR4228" s="54">
        <v>4437000</v>
      </c>
      <c r="AS4228" s="1">
        <v>32</v>
      </c>
      <c r="AT4228" s="45">
        <v>0.93</v>
      </c>
      <c r="AU4228" s="1"/>
      <c r="AV4228" s="1"/>
      <c r="AW4228" s="1"/>
      <c r="AX4228" s="2"/>
      <c r="AY4228" s="1"/>
      <c r="AZ4228" s="1"/>
      <c r="BA4228" s="36"/>
      <c r="BB4228" s="2"/>
      <c r="BC4228" s="1"/>
      <c r="BD4228" s="1"/>
      <c r="BE4228" s="36">
        <v>310590</v>
      </c>
      <c r="BF4228" s="36">
        <v>332340</v>
      </c>
      <c r="BG4228" s="1"/>
      <c r="BH4228" s="1"/>
      <c r="BI4228" s="1">
        <v>10</v>
      </c>
      <c r="BJ4228" s="55">
        <v>0</v>
      </c>
      <c r="BK4228" s="56">
        <v>2.0000000000000001E-4</v>
      </c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37" t="s">
        <v>82</v>
      </c>
    </row>
    <row r="4229" spans="1:77" x14ac:dyDescent="0.25">
      <c r="A4229" s="1">
        <v>4224</v>
      </c>
      <c r="B4229" s="1"/>
      <c r="C4229" s="1"/>
      <c r="D4229" s="1"/>
      <c r="E4229" s="1"/>
      <c r="F4229" s="1">
        <v>4224</v>
      </c>
      <c r="G4229" s="1" t="s">
        <v>78</v>
      </c>
      <c r="H4229" s="1">
        <v>1964</v>
      </c>
      <c r="M4229" s="1">
        <v>0</v>
      </c>
      <c r="N4229" s="1">
        <v>0</v>
      </c>
      <c r="O4229" s="1">
        <v>90</v>
      </c>
      <c r="P4229" s="2" t="s">
        <v>80</v>
      </c>
      <c r="Q4229" s="2">
        <v>90</v>
      </c>
      <c r="R4229" s="1"/>
      <c r="S4229" s="2">
        <v>80</v>
      </c>
      <c r="T4229" s="1"/>
      <c r="U4229" s="1"/>
      <c r="V4229" s="1"/>
      <c r="W4229" s="1"/>
      <c r="X4229" s="35"/>
      <c r="Y4229" s="1"/>
      <c r="Z4229" s="1"/>
      <c r="AA4229" s="1"/>
      <c r="AB4229" s="1"/>
      <c r="AC4229" s="1"/>
      <c r="AD4229" s="1"/>
      <c r="AE4229" s="1"/>
      <c r="AF4229" s="1"/>
      <c r="AG4229" s="1"/>
      <c r="AH4229" s="1"/>
      <c r="AI4229" s="1"/>
      <c r="AJ4229" s="1"/>
      <c r="AK4229" s="1"/>
      <c r="AL4229" s="1" t="s">
        <v>72</v>
      </c>
      <c r="AM4229" s="1" t="s">
        <v>73</v>
      </c>
      <c r="AN4229" s="2" t="s">
        <v>80</v>
      </c>
      <c r="AO4229" s="1">
        <v>360</v>
      </c>
      <c r="AP4229" s="1"/>
      <c r="AQ4229" s="2">
        <v>7450</v>
      </c>
      <c r="AR4229" s="54">
        <v>2682000</v>
      </c>
      <c r="AS4229" s="1">
        <v>32</v>
      </c>
      <c r="AT4229" s="45">
        <v>0.85</v>
      </c>
      <c r="AU4229" s="1"/>
      <c r="AV4229" s="1"/>
      <c r="AW4229" s="1"/>
      <c r="AX4229" s="2"/>
      <c r="AY4229" s="1"/>
      <c r="AZ4229" s="1"/>
      <c r="BA4229" s="36"/>
      <c r="BB4229" s="2"/>
      <c r="BC4229" s="1"/>
      <c r="BD4229" s="1"/>
      <c r="BE4229" s="36">
        <v>402300</v>
      </c>
      <c r="BF4229" s="36">
        <v>409500</v>
      </c>
      <c r="BG4229" s="1"/>
      <c r="BH4229" s="1"/>
      <c r="BI4229" s="1">
        <v>10</v>
      </c>
      <c r="BJ4229" s="55">
        <v>0</v>
      </c>
      <c r="BK4229" s="56">
        <v>2.0000000000000001E-4</v>
      </c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37" t="s">
        <v>82</v>
      </c>
    </row>
    <row r="4230" spans="1:77" x14ac:dyDescent="0.25">
      <c r="A4230" s="1">
        <v>4225</v>
      </c>
      <c r="B4230" s="1"/>
      <c r="C4230" s="1"/>
      <c r="D4230" s="1"/>
      <c r="E4230" s="1"/>
      <c r="F4230" s="1">
        <v>4225</v>
      </c>
      <c r="G4230" s="1" t="s">
        <v>78</v>
      </c>
      <c r="H4230" s="1">
        <v>3092</v>
      </c>
      <c r="M4230" s="1">
        <v>0</v>
      </c>
      <c r="N4230" s="1">
        <v>0</v>
      </c>
      <c r="O4230" s="1">
        <v>12</v>
      </c>
      <c r="P4230" s="2" t="s">
        <v>80</v>
      </c>
      <c r="Q4230" s="2">
        <v>12</v>
      </c>
      <c r="R4230" s="1"/>
      <c r="S4230" s="2">
        <v>250</v>
      </c>
      <c r="T4230" s="1"/>
      <c r="U4230" s="1"/>
      <c r="V4230" s="1"/>
      <c r="W4230" s="1"/>
      <c r="X4230" s="35"/>
      <c r="Y4230" s="1"/>
      <c r="Z4230" s="1"/>
      <c r="AA4230" s="1"/>
      <c r="AB4230" s="1"/>
      <c r="AC4230" s="1"/>
      <c r="AD4230" s="1"/>
      <c r="AE4230" s="1"/>
      <c r="AF4230" s="1"/>
      <c r="AG4230" s="1"/>
      <c r="AH4230" s="1"/>
      <c r="AI4230" s="1"/>
      <c r="AJ4230" s="1"/>
      <c r="AK4230" s="1"/>
      <c r="AL4230" s="1" t="s">
        <v>72</v>
      </c>
      <c r="AM4230" s="1" t="s">
        <v>73</v>
      </c>
      <c r="AN4230" s="2" t="s">
        <v>80</v>
      </c>
      <c r="AO4230" s="1">
        <v>48</v>
      </c>
      <c r="AP4230" s="1"/>
      <c r="AQ4230" s="2">
        <v>7450</v>
      </c>
      <c r="AR4230" s="54">
        <v>357600</v>
      </c>
      <c r="AS4230" s="1">
        <v>84</v>
      </c>
      <c r="AT4230" s="45">
        <v>0.85</v>
      </c>
      <c r="AU4230" s="1"/>
      <c r="AV4230" s="1"/>
      <c r="AW4230" s="1"/>
      <c r="AX4230" s="2"/>
      <c r="AY4230" s="1"/>
      <c r="AZ4230" s="1"/>
      <c r="BA4230" s="36"/>
      <c r="BB4230" s="2"/>
      <c r="BC4230" s="1"/>
      <c r="BD4230" s="1"/>
      <c r="BE4230" s="36">
        <v>53640</v>
      </c>
      <c r="BF4230" s="36">
        <v>56640</v>
      </c>
      <c r="BG4230" s="1"/>
      <c r="BH4230" s="1"/>
      <c r="BI4230" s="1">
        <v>10</v>
      </c>
      <c r="BJ4230" s="55">
        <v>0</v>
      </c>
      <c r="BK4230" s="56">
        <v>2.0000000000000001E-4</v>
      </c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37" t="s">
        <v>82</v>
      </c>
    </row>
    <row r="4231" spans="1:77" x14ac:dyDescent="0.25">
      <c r="A4231" s="1">
        <v>4226</v>
      </c>
      <c r="B4231" s="1"/>
      <c r="C4231" s="1"/>
      <c r="D4231" s="1"/>
      <c r="E4231" s="1"/>
      <c r="F4231" s="1">
        <v>4226</v>
      </c>
      <c r="G4231" s="1" t="s">
        <v>78</v>
      </c>
      <c r="H4231" s="1">
        <v>3211</v>
      </c>
      <c r="M4231" s="1">
        <v>0</v>
      </c>
      <c r="N4231" s="1">
        <v>1</v>
      </c>
      <c r="O4231" s="1">
        <v>1</v>
      </c>
      <c r="P4231" s="2" t="s">
        <v>80</v>
      </c>
      <c r="Q4231" s="2">
        <v>101</v>
      </c>
      <c r="R4231" s="1"/>
      <c r="S4231" s="2">
        <v>250</v>
      </c>
      <c r="T4231" s="1"/>
      <c r="U4231" s="1"/>
      <c r="V4231" s="1"/>
      <c r="W4231" s="1"/>
      <c r="X4231" s="35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 t="s">
        <v>72</v>
      </c>
      <c r="AM4231" s="1" t="s">
        <v>73</v>
      </c>
      <c r="AN4231" s="2" t="s">
        <v>80</v>
      </c>
      <c r="AO4231" s="1">
        <v>404</v>
      </c>
      <c r="AP4231" s="1"/>
      <c r="AQ4231" s="2">
        <v>7450</v>
      </c>
      <c r="AR4231" s="54">
        <v>3009800</v>
      </c>
      <c r="AS4231" s="1">
        <v>32</v>
      </c>
      <c r="AT4231" s="45">
        <v>0.85</v>
      </c>
      <c r="AU4231" s="1"/>
      <c r="AV4231" s="1"/>
      <c r="AW4231" s="1"/>
      <c r="AX4231" s="2"/>
      <c r="AY4231" s="1"/>
      <c r="AZ4231" s="1"/>
      <c r="BA4231" s="36"/>
      <c r="BB4231" s="2"/>
      <c r="BC4231" s="1"/>
      <c r="BD4231" s="1"/>
      <c r="BE4231" s="36">
        <v>451470</v>
      </c>
      <c r="BF4231" s="36">
        <v>476720</v>
      </c>
      <c r="BG4231" s="1"/>
      <c r="BH4231" s="1"/>
      <c r="BI4231" s="1">
        <v>10</v>
      </c>
      <c r="BJ4231" s="55">
        <v>0</v>
      </c>
      <c r="BK4231" s="56">
        <v>2.0000000000000001E-4</v>
      </c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37" t="s">
        <v>82</v>
      </c>
    </row>
    <row r="4232" spans="1:77" x14ac:dyDescent="0.25">
      <c r="A4232" s="1">
        <v>4227</v>
      </c>
      <c r="B4232" s="1"/>
      <c r="C4232" s="1"/>
      <c r="D4232" s="1"/>
      <c r="E4232" s="1"/>
      <c r="F4232" s="1">
        <v>4227</v>
      </c>
      <c r="G4232" s="1" t="s">
        <v>78</v>
      </c>
      <c r="H4232" s="1">
        <v>3213</v>
      </c>
      <c r="M4232" s="1">
        <v>0</v>
      </c>
      <c r="N4232" s="1">
        <v>1</v>
      </c>
      <c r="O4232" s="1">
        <v>61</v>
      </c>
      <c r="P4232" s="2" t="s">
        <v>80</v>
      </c>
      <c r="Q4232" s="2">
        <v>161</v>
      </c>
      <c r="R4232" s="1"/>
      <c r="S4232" s="2">
        <v>250</v>
      </c>
      <c r="T4232" s="1"/>
      <c r="U4232" s="1"/>
      <c r="V4232" s="1"/>
      <c r="W4232" s="1"/>
      <c r="X4232" s="35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 t="s">
        <v>72</v>
      </c>
      <c r="AM4232" s="1" t="s">
        <v>73</v>
      </c>
      <c r="AN4232" s="2" t="s">
        <v>80</v>
      </c>
      <c r="AO4232" s="1">
        <v>644</v>
      </c>
      <c r="AP4232" s="1"/>
      <c r="AQ4232" s="2">
        <v>7450</v>
      </c>
      <c r="AR4232" s="54">
        <v>4797800</v>
      </c>
      <c r="AS4232" s="1">
        <v>32</v>
      </c>
      <c r="AT4232" s="45">
        <v>0.85</v>
      </c>
      <c r="AU4232" s="1"/>
      <c r="AV4232" s="1"/>
      <c r="AW4232" s="1"/>
      <c r="AX4232" s="2"/>
      <c r="AY4232" s="1"/>
      <c r="AZ4232" s="1"/>
      <c r="BA4232" s="36"/>
      <c r="BB4232" s="2"/>
      <c r="BC4232" s="1"/>
      <c r="BD4232" s="1"/>
      <c r="BE4232" s="36">
        <v>719670</v>
      </c>
      <c r="BF4232" s="36">
        <v>759920</v>
      </c>
      <c r="BG4232" s="1"/>
      <c r="BH4232" s="1"/>
      <c r="BI4232" s="1">
        <v>10</v>
      </c>
      <c r="BJ4232" s="55">
        <v>0</v>
      </c>
      <c r="BK4232" s="56">
        <v>2.0000000000000001E-4</v>
      </c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37" t="s">
        <v>82</v>
      </c>
    </row>
    <row r="4233" spans="1:77" x14ac:dyDescent="0.25">
      <c r="A4233" s="1">
        <v>4228</v>
      </c>
      <c r="B4233" s="1"/>
      <c r="C4233" s="1"/>
      <c r="D4233" s="1"/>
      <c r="E4233" s="1"/>
      <c r="F4233" s="1">
        <v>4228</v>
      </c>
      <c r="G4233" s="1" t="s">
        <v>78</v>
      </c>
      <c r="H4233" s="1">
        <v>1859</v>
      </c>
      <c r="M4233" s="1">
        <v>0</v>
      </c>
      <c r="N4233" s="1">
        <v>1</v>
      </c>
      <c r="O4233" s="1">
        <v>80</v>
      </c>
      <c r="P4233" s="2" t="s">
        <v>80</v>
      </c>
      <c r="Q4233" s="2">
        <v>180</v>
      </c>
      <c r="R4233" s="1"/>
      <c r="S4233" s="2">
        <v>80</v>
      </c>
      <c r="T4233" s="1"/>
      <c r="U4233" s="1"/>
      <c r="V4233" s="1"/>
      <c r="W4233" s="1"/>
      <c r="X4233" s="35"/>
      <c r="Y4233" s="1"/>
      <c r="Z4233" s="1"/>
      <c r="AA4233" s="1"/>
      <c r="AB4233" s="1"/>
      <c r="AC4233" s="1"/>
      <c r="AD4233" s="1"/>
      <c r="AE4233" s="1"/>
      <c r="AF4233" s="1"/>
      <c r="AG4233" s="1"/>
      <c r="AH4233" s="1"/>
      <c r="AI4233" s="1"/>
      <c r="AJ4233" s="1"/>
      <c r="AK4233" s="1"/>
      <c r="AL4233" s="1" t="s">
        <v>72</v>
      </c>
      <c r="AM4233" s="1" t="s">
        <v>73</v>
      </c>
      <c r="AN4233" s="2" t="s">
        <v>80</v>
      </c>
      <c r="AO4233" s="1">
        <v>720</v>
      </c>
      <c r="AP4233" s="1"/>
      <c r="AQ4233" s="2">
        <v>7450</v>
      </c>
      <c r="AR4233" s="54">
        <v>5364000</v>
      </c>
      <c r="AS4233" s="1">
        <v>19</v>
      </c>
      <c r="AT4233" s="45">
        <v>0.7</v>
      </c>
      <c r="AU4233" s="1"/>
      <c r="AV4233" s="1"/>
      <c r="AW4233" s="1"/>
      <c r="AX4233" s="2"/>
      <c r="AY4233" s="1"/>
      <c r="AZ4233" s="1"/>
      <c r="BA4233" s="36"/>
      <c r="BB4233" s="2"/>
      <c r="BC4233" s="1"/>
      <c r="BD4233" s="1"/>
      <c r="BE4233" s="36">
        <v>1609200.0000000005</v>
      </c>
      <c r="BF4233" s="36">
        <v>1623600.0000000005</v>
      </c>
      <c r="BG4233" s="1"/>
      <c r="BH4233" s="1"/>
      <c r="BI4233" s="1">
        <v>10</v>
      </c>
      <c r="BJ4233" s="55">
        <v>0</v>
      </c>
      <c r="BK4233" s="56">
        <v>2.0000000000000001E-4</v>
      </c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37" t="s">
        <v>82</v>
      </c>
    </row>
    <row r="4234" spans="1:77" x14ac:dyDescent="0.25">
      <c r="A4234" s="1">
        <v>4229</v>
      </c>
      <c r="B4234" s="1"/>
      <c r="C4234" s="1"/>
      <c r="D4234" s="1"/>
      <c r="E4234" s="1"/>
      <c r="F4234" s="1">
        <v>4229</v>
      </c>
      <c r="G4234" s="1" t="s">
        <v>78</v>
      </c>
      <c r="H4234" s="1">
        <v>481</v>
      </c>
      <c r="M4234" s="1">
        <v>0</v>
      </c>
      <c r="N4234" s="1">
        <v>3</v>
      </c>
      <c r="O4234" s="1">
        <v>85</v>
      </c>
      <c r="P4234" s="2" t="s">
        <v>80</v>
      </c>
      <c r="Q4234" s="2">
        <v>385</v>
      </c>
      <c r="R4234" s="1"/>
      <c r="S4234" s="2">
        <v>80</v>
      </c>
      <c r="T4234" s="1"/>
      <c r="U4234" s="1"/>
      <c r="V4234" s="1"/>
      <c r="W4234" s="1"/>
      <c r="X4234" s="35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 t="s">
        <v>72</v>
      </c>
      <c r="AM4234" s="1" t="s">
        <v>73</v>
      </c>
      <c r="AN4234" s="2" t="s">
        <v>80</v>
      </c>
      <c r="AO4234" s="1">
        <v>1540</v>
      </c>
      <c r="AP4234" s="1"/>
      <c r="AQ4234" s="2">
        <v>7450</v>
      </c>
      <c r="AR4234" s="54">
        <v>11473000</v>
      </c>
      <c r="AS4234" s="1">
        <v>56</v>
      </c>
      <c r="AT4234" s="45">
        <v>0.85</v>
      </c>
      <c r="AU4234" s="1"/>
      <c r="AV4234" s="1"/>
      <c r="AW4234" s="1"/>
      <c r="AX4234" s="2"/>
      <c r="AY4234" s="1"/>
      <c r="AZ4234" s="1"/>
      <c r="BA4234" s="36"/>
      <c r="BB4234" s="2"/>
      <c r="BC4234" s="1"/>
      <c r="BD4234" s="1"/>
      <c r="BE4234" s="36">
        <v>1720950</v>
      </c>
      <c r="BF4234" s="36">
        <v>1751750</v>
      </c>
      <c r="BG4234" s="1"/>
      <c r="BH4234" s="1"/>
      <c r="BI4234" s="1">
        <v>10</v>
      </c>
      <c r="BJ4234" s="55">
        <v>0</v>
      </c>
      <c r="BK4234" s="56">
        <v>2.0000000000000001E-4</v>
      </c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37" t="s">
        <v>82</v>
      </c>
    </row>
    <row r="4235" spans="1:77" x14ac:dyDescent="0.25">
      <c r="A4235" s="1">
        <v>4230</v>
      </c>
      <c r="B4235" s="1"/>
      <c r="C4235" s="1"/>
      <c r="D4235" s="1"/>
      <c r="E4235" s="1"/>
      <c r="F4235" s="1">
        <v>4230</v>
      </c>
      <c r="G4235" s="1" t="s">
        <v>78</v>
      </c>
      <c r="H4235" s="1">
        <v>2518</v>
      </c>
      <c r="M4235" s="1">
        <v>0</v>
      </c>
      <c r="N4235" s="1">
        <v>2</v>
      </c>
      <c r="O4235" s="1">
        <v>8</v>
      </c>
      <c r="P4235" s="2" t="s">
        <v>80</v>
      </c>
      <c r="Q4235" s="2">
        <v>208</v>
      </c>
      <c r="R4235" s="1"/>
      <c r="S4235" s="2">
        <v>180</v>
      </c>
      <c r="T4235" s="1"/>
      <c r="U4235" s="1"/>
      <c r="V4235" s="1"/>
      <c r="W4235" s="1"/>
      <c r="X4235" s="35"/>
      <c r="Y4235" s="1"/>
      <c r="Z4235" s="1"/>
      <c r="AA4235" s="1"/>
      <c r="AB4235" s="1"/>
      <c r="AC4235" s="1"/>
      <c r="AD4235" s="1"/>
      <c r="AE4235" s="1"/>
      <c r="AF4235" s="1"/>
      <c r="AG4235" s="1"/>
      <c r="AH4235" s="1"/>
      <c r="AI4235" s="1"/>
      <c r="AJ4235" s="1"/>
      <c r="AK4235" s="1"/>
      <c r="AL4235" s="1" t="s">
        <v>72</v>
      </c>
      <c r="AM4235" s="1" t="s">
        <v>74</v>
      </c>
      <c r="AN4235" s="2" t="s">
        <v>80</v>
      </c>
      <c r="AO4235" s="1">
        <v>832</v>
      </c>
      <c r="AP4235" s="1"/>
      <c r="AQ4235" s="2">
        <v>7650</v>
      </c>
      <c r="AR4235" s="54">
        <v>6364800</v>
      </c>
      <c r="AS4235" s="1">
        <v>85</v>
      </c>
      <c r="AT4235" s="45">
        <v>0.93</v>
      </c>
      <c r="AU4235" s="1"/>
      <c r="AV4235" s="1"/>
      <c r="AW4235" s="1"/>
      <c r="AX4235" s="2"/>
      <c r="AY4235" s="1"/>
      <c r="AZ4235" s="1"/>
      <c r="BA4235" s="36"/>
      <c r="BB4235" s="2"/>
      <c r="BC4235" s="1"/>
      <c r="BD4235" s="1"/>
      <c r="BE4235" s="36">
        <v>445536</v>
      </c>
      <c r="BF4235" s="36">
        <v>482976</v>
      </c>
      <c r="BG4235" s="1"/>
      <c r="BH4235" s="1"/>
      <c r="BI4235" s="1">
        <v>10</v>
      </c>
      <c r="BJ4235" s="55">
        <v>0</v>
      </c>
      <c r="BK4235" s="56">
        <v>2.0000000000000001E-4</v>
      </c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37" t="s">
        <v>82</v>
      </c>
    </row>
    <row r="4236" spans="1:77" x14ac:dyDescent="0.25">
      <c r="A4236" s="1">
        <v>4231</v>
      </c>
      <c r="B4236" s="1"/>
      <c r="C4236" s="1"/>
      <c r="D4236" s="1"/>
      <c r="E4236" s="1"/>
      <c r="F4236" s="1">
        <v>4231</v>
      </c>
      <c r="G4236" s="1" t="s">
        <v>78</v>
      </c>
      <c r="H4236" s="1">
        <v>2943</v>
      </c>
      <c r="M4236" s="1">
        <v>0</v>
      </c>
      <c r="N4236" s="1">
        <v>2</v>
      </c>
      <c r="O4236" s="1">
        <v>15</v>
      </c>
      <c r="P4236" s="2" t="s">
        <v>80</v>
      </c>
      <c r="Q4236" s="2">
        <v>215</v>
      </c>
      <c r="R4236" s="1"/>
      <c r="S4236" s="2">
        <v>250</v>
      </c>
      <c r="T4236" s="1"/>
      <c r="U4236" s="1"/>
      <c r="V4236" s="1"/>
      <c r="W4236" s="1"/>
      <c r="X4236" s="35"/>
      <c r="Y4236" s="1"/>
      <c r="Z4236" s="1"/>
      <c r="AA4236" s="1"/>
      <c r="AB4236" s="1"/>
      <c r="AC4236" s="1"/>
      <c r="AD4236" s="1"/>
      <c r="AE4236" s="1"/>
      <c r="AF4236" s="1"/>
      <c r="AG4236" s="1"/>
      <c r="AH4236" s="1"/>
      <c r="AI4236" s="1"/>
      <c r="AJ4236" s="1"/>
      <c r="AK4236" s="1"/>
      <c r="AL4236" s="1" t="s">
        <v>72</v>
      </c>
      <c r="AM4236" s="1" t="s">
        <v>73</v>
      </c>
      <c r="AN4236" s="2" t="s">
        <v>80</v>
      </c>
      <c r="AO4236" s="1">
        <v>860</v>
      </c>
      <c r="AP4236" s="1"/>
      <c r="AQ4236" s="2">
        <v>7450</v>
      </c>
      <c r="AR4236" s="54">
        <v>6407000</v>
      </c>
      <c r="AS4236" s="1">
        <v>84</v>
      </c>
      <c r="AT4236" s="45">
        <v>0.85</v>
      </c>
      <c r="AU4236" s="1"/>
      <c r="AV4236" s="1"/>
      <c r="AW4236" s="1"/>
      <c r="AX4236" s="2"/>
      <c r="AY4236" s="1"/>
      <c r="AZ4236" s="1"/>
      <c r="BA4236" s="36"/>
      <c r="BB4236" s="2"/>
      <c r="BC4236" s="1"/>
      <c r="BD4236" s="1"/>
      <c r="BE4236" s="36">
        <v>961050</v>
      </c>
      <c r="BF4236" s="36">
        <v>1014800</v>
      </c>
      <c r="BG4236" s="1"/>
      <c r="BH4236" s="1"/>
      <c r="BI4236" s="1">
        <v>10</v>
      </c>
      <c r="BJ4236" s="55">
        <v>0</v>
      </c>
      <c r="BK4236" s="56">
        <v>2.0000000000000001E-4</v>
      </c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37" t="s">
        <v>82</v>
      </c>
    </row>
    <row r="4237" spans="1:77" x14ac:dyDescent="0.25">
      <c r="A4237" s="1">
        <v>4232</v>
      </c>
      <c r="B4237" s="1"/>
      <c r="C4237" s="1"/>
      <c r="D4237" s="1"/>
      <c r="E4237" s="1"/>
      <c r="F4237" s="1">
        <v>4232</v>
      </c>
      <c r="G4237" s="1" t="s">
        <v>78</v>
      </c>
      <c r="H4237" s="1">
        <v>1462</v>
      </c>
      <c r="M4237" s="1">
        <v>0</v>
      </c>
      <c r="N4237" s="1">
        <v>1</v>
      </c>
      <c r="O4237" s="1">
        <v>90</v>
      </c>
      <c r="P4237" s="2" t="s">
        <v>80</v>
      </c>
      <c r="Q4237" s="2">
        <v>190</v>
      </c>
      <c r="R4237" s="1"/>
      <c r="S4237" s="2">
        <v>80</v>
      </c>
      <c r="T4237" s="1"/>
      <c r="U4237" s="1"/>
      <c r="V4237" s="1"/>
      <c r="W4237" s="1"/>
      <c r="X4237" s="35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 t="s">
        <v>72</v>
      </c>
      <c r="AM4237" s="1" t="s">
        <v>74</v>
      </c>
      <c r="AN4237" s="2" t="s">
        <v>80</v>
      </c>
      <c r="AO4237" s="1">
        <v>760</v>
      </c>
      <c r="AP4237" s="1"/>
      <c r="AQ4237" s="2">
        <v>7650</v>
      </c>
      <c r="AR4237" s="54">
        <v>5814000</v>
      </c>
      <c r="AS4237" s="1">
        <v>34</v>
      </c>
      <c r="AT4237" s="45">
        <v>0.93</v>
      </c>
      <c r="AU4237" s="1"/>
      <c r="AV4237" s="1"/>
      <c r="AW4237" s="1"/>
      <c r="AX4237" s="2"/>
      <c r="AY4237" s="1"/>
      <c r="AZ4237" s="1"/>
      <c r="BA4237" s="36"/>
      <c r="BB4237" s="2"/>
      <c r="BC4237" s="1"/>
      <c r="BD4237" s="1"/>
      <c r="BE4237" s="36">
        <v>406980</v>
      </c>
      <c r="BF4237" s="36">
        <v>422180</v>
      </c>
      <c r="BG4237" s="1"/>
      <c r="BH4237" s="1"/>
      <c r="BI4237" s="1">
        <v>10</v>
      </c>
      <c r="BJ4237" s="55">
        <v>0</v>
      </c>
      <c r="BK4237" s="56">
        <v>2.0000000000000001E-4</v>
      </c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37" t="s">
        <v>82</v>
      </c>
    </row>
    <row r="4238" spans="1:77" x14ac:dyDescent="0.25">
      <c r="A4238" s="1">
        <v>4233</v>
      </c>
      <c r="B4238" s="1"/>
      <c r="C4238" s="1"/>
      <c r="D4238" s="1"/>
      <c r="E4238" s="1"/>
      <c r="F4238" s="1">
        <v>4233</v>
      </c>
      <c r="G4238" s="1" t="s">
        <v>78</v>
      </c>
      <c r="H4238" s="1">
        <v>29</v>
      </c>
      <c r="M4238" s="1">
        <v>0</v>
      </c>
      <c r="N4238" s="1">
        <v>2</v>
      </c>
      <c r="O4238" s="1">
        <v>0</v>
      </c>
      <c r="P4238" s="2" t="s">
        <v>80</v>
      </c>
      <c r="Q4238" s="2">
        <v>200</v>
      </c>
      <c r="R4238" s="1"/>
      <c r="S4238" s="2">
        <v>200</v>
      </c>
      <c r="T4238" s="1"/>
      <c r="U4238" s="1"/>
      <c r="V4238" s="1"/>
      <c r="W4238" s="1"/>
      <c r="X4238" s="35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 t="s">
        <v>72</v>
      </c>
      <c r="AM4238" s="1" t="s">
        <v>74</v>
      </c>
      <c r="AN4238" s="2" t="s">
        <v>80</v>
      </c>
      <c r="AO4238" s="1">
        <v>800</v>
      </c>
      <c r="AP4238" s="1"/>
      <c r="AQ4238" s="2">
        <v>7650</v>
      </c>
      <c r="AR4238" s="54">
        <v>6120000</v>
      </c>
      <c r="AS4238" s="1">
        <v>32</v>
      </c>
      <c r="AT4238" s="45">
        <v>0.93</v>
      </c>
      <c r="AU4238" s="1"/>
      <c r="AV4238" s="1"/>
      <c r="AW4238" s="1"/>
      <c r="AX4238" s="2"/>
      <c r="AY4238" s="1"/>
      <c r="AZ4238" s="1"/>
      <c r="BA4238" s="36"/>
      <c r="BB4238" s="2"/>
      <c r="BC4238" s="1"/>
      <c r="BD4238" s="1"/>
      <c r="BE4238" s="36">
        <v>428400</v>
      </c>
      <c r="BF4238" s="36">
        <v>468400</v>
      </c>
      <c r="BG4238" s="1"/>
      <c r="BH4238" s="1"/>
      <c r="BI4238" s="1">
        <v>10</v>
      </c>
      <c r="BJ4238" s="55">
        <v>0</v>
      </c>
      <c r="BK4238" s="56">
        <v>2.0000000000000001E-4</v>
      </c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37" t="s">
        <v>82</v>
      </c>
    </row>
    <row r="4239" spans="1:77" x14ac:dyDescent="0.25">
      <c r="A4239" s="1">
        <v>4234</v>
      </c>
      <c r="B4239" s="1"/>
      <c r="C4239" s="1"/>
      <c r="D4239" s="1"/>
      <c r="E4239" s="1"/>
      <c r="F4239" s="1">
        <v>4234</v>
      </c>
      <c r="G4239" s="1" t="s">
        <v>78</v>
      </c>
      <c r="H4239" s="1">
        <v>513</v>
      </c>
      <c r="M4239" s="1">
        <v>0</v>
      </c>
      <c r="N4239" s="1">
        <v>0</v>
      </c>
      <c r="O4239" s="1">
        <v>55</v>
      </c>
      <c r="P4239" s="2" t="s">
        <v>80</v>
      </c>
      <c r="Q4239" s="2">
        <v>55</v>
      </c>
      <c r="R4239" s="1"/>
      <c r="S4239" s="2">
        <v>200</v>
      </c>
      <c r="T4239" s="1"/>
      <c r="U4239" s="1"/>
      <c r="V4239" s="1"/>
      <c r="W4239" s="1"/>
      <c r="X4239" s="35"/>
      <c r="Y4239" s="1"/>
      <c r="Z4239" s="1"/>
      <c r="AA4239" s="1"/>
      <c r="AB4239" s="1"/>
      <c r="AC4239" s="1"/>
      <c r="AD4239" s="1"/>
      <c r="AE4239" s="1"/>
      <c r="AF4239" s="1"/>
      <c r="AG4239" s="1"/>
      <c r="AH4239" s="1"/>
      <c r="AI4239" s="1"/>
      <c r="AJ4239" s="1"/>
      <c r="AK4239" s="1"/>
      <c r="AL4239" s="1" t="s">
        <v>72</v>
      </c>
      <c r="AM4239" s="1" t="s">
        <v>73</v>
      </c>
      <c r="AN4239" s="2" t="s">
        <v>80</v>
      </c>
      <c r="AO4239" s="1">
        <v>220</v>
      </c>
      <c r="AP4239" s="1"/>
      <c r="AQ4239" s="2">
        <v>7450</v>
      </c>
      <c r="AR4239" s="54">
        <v>1639000</v>
      </c>
      <c r="AS4239" s="1">
        <v>68</v>
      </c>
      <c r="AT4239" s="45">
        <v>0.85</v>
      </c>
      <c r="AU4239" s="1"/>
      <c r="AV4239" s="1"/>
      <c r="AW4239" s="1"/>
      <c r="AX4239" s="2"/>
      <c r="AY4239" s="1"/>
      <c r="AZ4239" s="1"/>
      <c r="BA4239" s="36"/>
      <c r="BB4239" s="2"/>
      <c r="BC4239" s="1"/>
      <c r="BD4239" s="1"/>
      <c r="BE4239" s="36">
        <v>245850</v>
      </c>
      <c r="BF4239" s="36">
        <v>256850</v>
      </c>
      <c r="BG4239" s="1"/>
      <c r="BH4239" s="1"/>
      <c r="BI4239" s="1">
        <v>10</v>
      </c>
      <c r="BJ4239" s="55">
        <v>0</v>
      </c>
      <c r="BK4239" s="56">
        <v>2.0000000000000001E-4</v>
      </c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37" t="s">
        <v>82</v>
      </c>
    </row>
    <row r="4240" spans="1:77" x14ac:dyDescent="0.25">
      <c r="A4240" s="1">
        <v>4235</v>
      </c>
      <c r="B4240" s="1"/>
      <c r="C4240" s="1"/>
      <c r="D4240" s="1"/>
      <c r="E4240" s="1"/>
      <c r="F4240" s="1">
        <v>4235</v>
      </c>
      <c r="G4240" s="1" t="s">
        <v>78</v>
      </c>
      <c r="H4240" s="1">
        <v>1966</v>
      </c>
      <c r="M4240" s="1">
        <v>0</v>
      </c>
      <c r="N4240" s="1">
        <v>1</v>
      </c>
      <c r="O4240" s="1">
        <v>10</v>
      </c>
      <c r="P4240" s="2" t="s">
        <v>80</v>
      </c>
      <c r="Q4240" s="2">
        <v>110</v>
      </c>
      <c r="R4240" s="1"/>
      <c r="S4240" s="2">
        <v>250</v>
      </c>
      <c r="T4240" s="1"/>
      <c r="U4240" s="1"/>
      <c r="V4240" s="1"/>
      <c r="W4240" s="1"/>
      <c r="X4240" s="35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 t="s">
        <v>72</v>
      </c>
      <c r="AM4240" s="1" t="s">
        <v>73</v>
      </c>
      <c r="AN4240" s="2" t="s">
        <v>80</v>
      </c>
      <c r="AO4240" s="1">
        <v>440</v>
      </c>
      <c r="AP4240" s="1"/>
      <c r="AQ4240" s="2">
        <v>7450</v>
      </c>
      <c r="AR4240" s="54">
        <v>3278000</v>
      </c>
      <c r="AS4240" s="1">
        <v>54</v>
      </c>
      <c r="AT4240" s="45">
        <v>0.85</v>
      </c>
      <c r="AU4240" s="1"/>
      <c r="AV4240" s="1"/>
      <c r="AW4240" s="1"/>
      <c r="AX4240" s="2"/>
      <c r="AY4240" s="1"/>
      <c r="AZ4240" s="1"/>
      <c r="BA4240" s="36"/>
      <c r="BB4240" s="2"/>
      <c r="BC4240" s="1"/>
      <c r="BD4240" s="1"/>
      <c r="BE4240" s="36">
        <v>491700</v>
      </c>
      <c r="BF4240" s="36">
        <v>519200</v>
      </c>
      <c r="BG4240" s="1"/>
      <c r="BH4240" s="1"/>
      <c r="BI4240" s="1">
        <v>10</v>
      </c>
      <c r="BJ4240" s="55">
        <v>0</v>
      </c>
      <c r="BK4240" s="56">
        <v>2.0000000000000001E-4</v>
      </c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37" t="s">
        <v>82</v>
      </c>
    </row>
    <row r="4241" spans="1:77" x14ac:dyDescent="0.25">
      <c r="A4241" s="1">
        <v>4236</v>
      </c>
      <c r="B4241" s="1"/>
      <c r="C4241" s="1"/>
      <c r="D4241" s="1"/>
      <c r="E4241" s="1"/>
      <c r="F4241" s="1">
        <v>4236</v>
      </c>
      <c r="G4241" s="1" t="s">
        <v>78</v>
      </c>
      <c r="H4241" s="1">
        <v>2239</v>
      </c>
      <c r="M4241" s="1">
        <v>0</v>
      </c>
      <c r="N4241" s="1">
        <v>2</v>
      </c>
      <c r="O4241" s="1">
        <v>73</v>
      </c>
      <c r="P4241" s="2" t="s">
        <v>80</v>
      </c>
      <c r="Q4241" s="2">
        <v>273</v>
      </c>
      <c r="R4241" s="1"/>
      <c r="S4241" s="2">
        <v>80</v>
      </c>
      <c r="T4241" s="1"/>
      <c r="U4241" s="1"/>
      <c r="V4241" s="1"/>
      <c r="W4241" s="1"/>
      <c r="X4241" s="35"/>
      <c r="Y4241" s="1"/>
      <c r="Z4241" s="1"/>
      <c r="AA4241" s="1"/>
      <c r="AB4241" s="1"/>
      <c r="AC4241" s="1"/>
      <c r="AD4241" s="1"/>
      <c r="AE4241" s="1"/>
      <c r="AF4241" s="1"/>
      <c r="AG4241" s="1"/>
      <c r="AH4241" s="1"/>
      <c r="AI4241" s="1"/>
      <c r="AJ4241" s="1"/>
      <c r="AK4241" s="1"/>
      <c r="AL4241" s="1" t="s">
        <v>72</v>
      </c>
      <c r="AM4241" s="1" t="s">
        <v>73</v>
      </c>
      <c r="AN4241" s="2" t="s">
        <v>80</v>
      </c>
      <c r="AO4241" s="1">
        <v>1092</v>
      </c>
      <c r="AP4241" s="1"/>
      <c r="AQ4241" s="2">
        <v>7450</v>
      </c>
      <c r="AR4241" s="54">
        <v>8135400</v>
      </c>
      <c r="AS4241" s="1">
        <v>53</v>
      </c>
      <c r="AT4241" s="45">
        <v>0.85</v>
      </c>
      <c r="AU4241" s="1"/>
      <c r="AV4241" s="1"/>
      <c r="AW4241" s="1"/>
      <c r="AX4241" s="2"/>
      <c r="AY4241" s="1"/>
      <c r="AZ4241" s="1"/>
      <c r="BA4241" s="36"/>
      <c r="BB4241" s="2"/>
      <c r="BC4241" s="1"/>
      <c r="BD4241" s="1"/>
      <c r="BE4241" s="36">
        <v>1220310</v>
      </c>
      <c r="BF4241" s="36">
        <v>1242150</v>
      </c>
      <c r="BG4241" s="1"/>
      <c r="BH4241" s="1"/>
      <c r="BI4241" s="1">
        <v>10</v>
      </c>
      <c r="BJ4241" s="55">
        <v>0</v>
      </c>
      <c r="BK4241" s="56">
        <v>2.0000000000000001E-4</v>
      </c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37" t="s">
        <v>82</v>
      </c>
    </row>
    <row r="4242" spans="1:77" x14ac:dyDescent="0.25">
      <c r="A4242" s="1">
        <v>4237</v>
      </c>
      <c r="B4242" s="1"/>
      <c r="C4242" s="1"/>
      <c r="D4242" s="1"/>
      <c r="E4242" s="1"/>
      <c r="F4242" s="1">
        <v>4237</v>
      </c>
      <c r="G4242" s="1" t="s">
        <v>78</v>
      </c>
      <c r="H4242" s="1">
        <v>76</v>
      </c>
      <c r="M4242" s="1">
        <v>0</v>
      </c>
      <c r="N4242" s="1">
        <v>2</v>
      </c>
      <c r="O4242" s="1">
        <v>15</v>
      </c>
      <c r="P4242" s="2" t="s">
        <v>80</v>
      </c>
      <c r="Q4242" s="2">
        <v>215</v>
      </c>
      <c r="R4242" s="1"/>
      <c r="S4242" s="2">
        <v>200</v>
      </c>
      <c r="T4242" s="1"/>
      <c r="U4242" s="1"/>
      <c r="V4242" s="1"/>
      <c r="W4242" s="1"/>
      <c r="X4242" s="35"/>
      <c r="Y4242" s="1"/>
      <c r="Z4242" s="1"/>
      <c r="AA4242" s="1"/>
      <c r="AB4242" s="1"/>
      <c r="AC4242" s="1"/>
      <c r="AD4242" s="1"/>
      <c r="AE4242" s="1"/>
      <c r="AF4242" s="1"/>
      <c r="AG4242" s="1"/>
      <c r="AH4242" s="1"/>
      <c r="AI4242" s="1"/>
      <c r="AJ4242" s="1"/>
      <c r="AK4242" s="1"/>
      <c r="AL4242" s="1" t="s">
        <v>72</v>
      </c>
      <c r="AM4242" s="1" t="s">
        <v>73</v>
      </c>
      <c r="AN4242" s="2" t="s">
        <v>80</v>
      </c>
      <c r="AO4242" s="1">
        <v>860</v>
      </c>
      <c r="AP4242" s="1"/>
      <c r="AQ4242" s="2">
        <v>7450</v>
      </c>
      <c r="AR4242" s="54">
        <v>6407000</v>
      </c>
      <c r="AS4242" s="1">
        <v>32</v>
      </c>
      <c r="AT4242" s="45">
        <v>0.85</v>
      </c>
      <c r="AU4242" s="1"/>
      <c r="AV4242" s="1"/>
      <c r="AW4242" s="1"/>
      <c r="AX4242" s="2"/>
      <c r="AY4242" s="1"/>
      <c r="AZ4242" s="1"/>
      <c r="BA4242" s="36"/>
      <c r="BB4242" s="2"/>
      <c r="BC4242" s="1"/>
      <c r="BD4242" s="1"/>
      <c r="BE4242" s="36">
        <v>961050</v>
      </c>
      <c r="BF4242" s="36">
        <v>1004050</v>
      </c>
      <c r="BG4242" s="1"/>
      <c r="BH4242" s="1"/>
      <c r="BI4242" s="1">
        <v>10</v>
      </c>
      <c r="BJ4242" s="55">
        <v>0</v>
      </c>
      <c r="BK4242" s="56">
        <v>2.0000000000000001E-4</v>
      </c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37" t="s">
        <v>82</v>
      </c>
    </row>
    <row r="4243" spans="1:77" x14ac:dyDescent="0.25">
      <c r="A4243" s="1">
        <v>4238</v>
      </c>
      <c r="B4243" s="1"/>
      <c r="C4243" s="1"/>
      <c r="D4243" s="1"/>
      <c r="E4243" s="1"/>
      <c r="F4243" s="1">
        <v>4238</v>
      </c>
      <c r="G4243" s="1" t="s">
        <v>78</v>
      </c>
      <c r="H4243" s="1">
        <v>3055</v>
      </c>
      <c r="M4243" s="1">
        <v>0</v>
      </c>
      <c r="N4243" s="1">
        <v>0</v>
      </c>
      <c r="O4243" s="1">
        <v>57</v>
      </c>
      <c r="P4243" s="2" t="s">
        <v>80</v>
      </c>
      <c r="Q4243" s="2">
        <v>57</v>
      </c>
      <c r="R4243" s="1"/>
      <c r="S4243" s="2">
        <v>200</v>
      </c>
      <c r="T4243" s="1"/>
      <c r="U4243" s="1"/>
      <c r="V4243" s="1"/>
      <c r="W4243" s="1"/>
      <c r="X4243" s="35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 t="s">
        <v>72</v>
      </c>
      <c r="AM4243" s="1" t="s">
        <v>73</v>
      </c>
      <c r="AN4243" s="2" t="s">
        <v>80</v>
      </c>
      <c r="AO4243" s="1">
        <v>228</v>
      </c>
      <c r="AP4243" s="1"/>
      <c r="AQ4243" s="2">
        <v>7450</v>
      </c>
      <c r="AR4243" s="54">
        <v>1698600</v>
      </c>
      <c r="AS4243" s="1">
        <v>52</v>
      </c>
      <c r="AT4243" s="45">
        <v>0.85</v>
      </c>
      <c r="AU4243" s="1"/>
      <c r="AV4243" s="1"/>
      <c r="AW4243" s="1"/>
      <c r="AX4243" s="2"/>
      <c r="AY4243" s="1"/>
      <c r="AZ4243" s="1"/>
      <c r="BA4243" s="36"/>
      <c r="BB4243" s="2"/>
      <c r="BC4243" s="1"/>
      <c r="BD4243" s="1"/>
      <c r="BE4243" s="36">
        <v>254790</v>
      </c>
      <c r="BF4243" s="36">
        <v>266190</v>
      </c>
      <c r="BG4243" s="1"/>
      <c r="BH4243" s="1"/>
      <c r="BI4243" s="1">
        <v>10</v>
      </c>
      <c r="BJ4243" s="55">
        <v>0</v>
      </c>
      <c r="BK4243" s="56">
        <v>2.0000000000000001E-4</v>
      </c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37" t="s">
        <v>82</v>
      </c>
    </row>
    <row r="4244" spans="1:77" x14ac:dyDescent="0.25">
      <c r="A4244" s="1">
        <v>4239</v>
      </c>
      <c r="B4244" s="1"/>
      <c r="C4244" s="1"/>
      <c r="D4244" s="1"/>
      <c r="E4244" s="1"/>
      <c r="F4244" s="1">
        <v>4239</v>
      </c>
      <c r="G4244" s="1" t="s">
        <v>78</v>
      </c>
      <c r="H4244" s="1">
        <v>1894</v>
      </c>
      <c r="M4244" s="1">
        <v>0</v>
      </c>
      <c r="N4244" s="1">
        <v>2</v>
      </c>
      <c r="O4244" s="1">
        <v>20</v>
      </c>
      <c r="P4244" s="2" t="s">
        <v>80</v>
      </c>
      <c r="Q4244" s="2">
        <v>220</v>
      </c>
      <c r="R4244" s="1"/>
      <c r="S4244" s="2">
        <v>80</v>
      </c>
      <c r="T4244" s="1"/>
      <c r="U4244" s="1"/>
      <c r="V4244" s="1"/>
      <c r="W4244" s="1"/>
      <c r="X4244" s="35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 t="s">
        <v>72</v>
      </c>
      <c r="AM4244" s="1" t="s">
        <v>73</v>
      </c>
      <c r="AN4244" s="2" t="s">
        <v>80</v>
      </c>
      <c r="AO4244" s="1">
        <v>880</v>
      </c>
      <c r="AP4244" s="1"/>
      <c r="AQ4244" s="2">
        <v>7450</v>
      </c>
      <c r="AR4244" s="54">
        <v>6556000</v>
      </c>
      <c r="AS4244" s="1">
        <v>69</v>
      </c>
      <c r="AT4244" s="45">
        <v>0.85</v>
      </c>
      <c r="AU4244" s="1"/>
      <c r="AV4244" s="1"/>
      <c r="AW4244" s="1"/>
      <c r="AX4244" s="2"/>
      <c r="AY4244" s="1"/>
      <c r="AZ4244" s="1"/>
      <c r="BA4244" s="36"/>
      <c r="BB4244" s="2"/>
      <c r="BC4244" s="1"/>
      <c r="BD4244" s="1"/>
      <c r="BE4244" s="36">
        <v>983400</v>
      </c>
      <c r="BF4244" s="36">
        <v>1001000</v>
      </c>
      <c r="BG4244" s="1"/>
      <c r="BH4244" s="1"/>
      <c r="BI4244" s="1">
        <v>10</v>
      </c>
      <c r="BJ4244" s="55">
        <v>0</v>
      </c>
      <c r="BK4244" s="56">
        <v>2.0000000000000001E-4</v>
      </c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37" t="s">
        <v>82</v>
      </c>
    </row>
    <row r="4245" spans="1:77" x14ac:dyDescent="0.25">
      <c r="A4245" s="1">
        <v>4240</v>
      </c>
      <c r="B4245" s="1"/>
      <c r="C4245" s="1"/>
      <c r="D4245" s="1"/>
      <c r="E4245" s="1"/>
      <c r="F4245" s="1">
        <v>4240</v>
      </c>
      <c r="G4245" s="1" t="s">
        <v>78</v>
      </c>
      <c r="H4245" s="1">
        <v>1932</v>
      </c>
      <c r="M4245" s="1">
        <v>0</v>
      </c>
      <c r="N4245" s="1">
        <v>2</v>
      </c>
      <c r="O4245" s="1">
        <v>90</v>
      </c>
      <c r="P4245" s="2" t="s">
        <v>80</v>
      </c>
      <c r="Q4245" s="2">
        <v>290</v>
      </c>
      <c r="R4245" s="1"/>
      <c r="S4245" s="2">
        <v>80</v>
      </c>
      <c r="T4245" s="1"/>
      <c r="U4245" s="1"/>
      <c r="V4245" s="1"/>
      <c r="W4245" s="1"/>
      <c r="X4245" s="35"/>
      <c r="Y4245" s="1"/>
      <c r="Z4245" s="1"/>
      <c r="AA4245" s="1"/>
      <c r="AB4245" s="1"/>
      <c r="AC4245" s="1"/>
      <c r="AD4245" s="1"/>
      <c r="AE4245" s="1"/>
      <c r="AF4245" s="1"/>
      <c r="AG4245" s="1"/>
      <c r="AH4245" s="1"/>
      <c r="AI4245" s="1"/>
      <c r="AJ4245" s="1"/>
      <c r="AK4245" s="1"/>
      <c r="AL4245" s="1" t="s">
        <v>72</v>
      </c>
      <c r="AM4245" s="1" t="s">
        <v>73</v>
      </c>
      <c r="AN4245" s="2" t="s">
        <v>80</v>
      </c>
      <c r="AO4245" s="1">
        <v>1160</v>
      </c>
      <c r="AP4245" s="1"/>
      <c r="AQ4245" s="2">
        <v>7450</v>
      </c>
      <c r="AR4245" s="54">
        <v>8642000</v>
      </c>
      <c r="AS4245" s="1">
        <v>69</v>
      </c>
      <c r="AT4245" s="45">
        <v>0.85</v>
      </c>
      <c r="AU4245" s="1"/>
      <c r="AV4245" s="1"/>
      <c r="AW4245" s="1"/>
      <c r="AX4245" s="2"/>
      <c r="AY4245" s="1"/>
      <c r="AZ4245" s="1"/>
      <c r="BA4245" s="36"/>
      <c r="BB4245" s="2"/>
      <c r="BC4245" s="1"/>
      <c r="BD4245" s="1"/>
      <c r="BE4245" s="36">
        <v>1296300</v>
      </c>
      <c r="BF4245" s="36">
        <v>1319500</v>
      </c>
      <c r="BG4245" s="1"/>
      <c r="BH4245" s="1"/>
      <c r="BI4245" s="1">
        <v>10</v>
      </c>
      <c r="BJ4245" s="55">
        <v>0</v>
      </c>
      <c r="BK4245" s="56">
        <v>2.0000000000000001E-4</v>
      </c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37" t="s">
        <v>82</v>
      </c>
    </row>
    <row r="4246" spans="1:77" x14ac:dyDescent="0.25">
      <c r="A4246" s="1">
        <v>4241</v>
      </c>
      <c r="B4246" s="1"/>
      <c r="C4246" s="1"/>
      <c r="D4246" s="1"/>
      <c r="E4246" s="1"/>
      <c r="F4246" s="1">
        <v>4241</v>
      </c>
      <c r="G4246" s="1" t="s">
        <v>78</v>
      </c>
      <c r="H4246" s="1">
        <v>447</v>
      </c>
      <c r="M4246" s="1">
        <v>0</v>
      </c>
      <c r="N4246" s="1">
        <v>0</v>
      </c>
      <c r="O4246" s="1">
        <v>65</v>
      </c>
      <c r="P4246" s="2" t="s">
        <v>80</v>
      </c>
      <c r="Q4246" s="2">
        <v>65</v>
      </c>
      <c r="R4246" s="1"/>
      <c r="S4246" s="2">
        <v>200</v>
      </c>
      <c r="T4246" s="1"/>
      <c r="U4246" s="1"/>
      <c r="V4246" s="1"/>
      <c r="W4246" s="1"/>
      <c r="X4246" s="35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 t="s">
        <v>72</v>
      </c>
      <c r="AM4246" s="1" t="s">
        <v>74</v>
      </c>
      <c r="AN4246" s="2" t="s">
        <v>80</v>
      </c>
      <c r="AO4246" s="1">
        <v>260</v>
      </c>
      <c r="AP4246" s="1"/>
      <c r="AQ4246" s="2">
        <v>7650</v>
      </c>
      <c r="AR4246" s="54">
        <v>1989000</v>
      </c>
      <c r="AS4246" s="1">
        <v>36</v>
      </c>
      <c r="AT4246" s="45">
        <v>0.93</v>
      </c>
      <c r="AU4246" s="1"/>
      <c r="AV4246" s="1"/>
      <c r="AW4246" s="1"/>
      <c r="AX4246" s="2"/>
      <c r="AY4246" s="1"/>
      <c r="AZ4246" s="1"/>
      <c r="BA4246" s="36"/>
      <c r="BB4246" s="2"/>
      <c r="BC4246" s="1"/>
      <c r="BD4246" s="1"/>
      <c r="BE4246" s="36">
        <v>139230</v>
      </c>
      <c r="BF4246" s="36">
        <v>152230</v>
      </c>
      <c r="BG4246" s="1"/>
      <c r="BH4246" s="1"/>
      <c r="BI4246" s="1">
        <v>10</v>
      </c>
      <c r="BJ4246" s="55">
        <v>0</v>
      </c>
      <c r="BK4246" s="56">
        <v>2.0000000000000001E-4</v>
      </c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37" t="s">
        <v>82</v>
      </c>
    </row>
    <row r="4247" spans="1:77" x14ac:dyDescent="0.25">
      <c r="A4247" s="1">
        <v>4242</v>
      </c>
      <c r="B4247" s="1"/>
      <c r="C4247" s="1"/>
      <c r="D4247" s="1"/>
      <c r="E4247" s="1"/>
      <c r="F4247" s="1">
        <v>4242</v>
      </c>
      <c r="G4247" s="1" t="s">
        <v>78</v>
      </c>
      <c r="H4247" s="1">
        <v>479</v>
      </c>
      <c r="M4247" s="1">
        <v>0</v>
      </c>
      <c r="N4247" s="1">
        <v>1</v>
      </c>
      <c r="O4247" s="1">
        <v>92</v>
      </c>
      <c r="P4247" s="2" t="s">
        <v>80</v>
      </c>
      <c r="Q4247" s="2">
        <v>192</v>
      </c>
      <c r="R4247" s="1"/>
      <c r="S4247" s="2">
        <v>100</v>
      </c>
      <c r="T4247" s="1"/>
      <c r="U4247" s="1"/>
      <c r="V4247" s="1"/>
      <c r="W4247" s="1"/>
      <c r="X4247" s="35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 t="s">
        <v>72</v>
      </c>
      <c r="AM4247" s="1" t="s">
        <v>73</v>
      </c>
      <c r="AN4247" s="2" t="s">
        <v>80</v>
      </c>
      <c r="AO4247" s="1">
        <v>768</v>
      </c>
      <c r="AP4247" s="1"/>
      <c r="AQ4247" s="2">
        <v>7450</v>
      </c>
      <c r="AR4247" s="54">
        <v>5721600</v>
      </c>
      <c r="AS4247" s="1">
        <v>42</v>
      </c>
      <c r="AT4247" s="45">
        <v>0.85</v>
      </c>
      <c r="AU4247" s="1"/>
      <c r="AV4247" s="1"/>
      <c r="AW4247" s="1"/>
      <c r="AX4247" s="2"/>
      <c r="AY4247" s="1"/>
      <c r="AZ4247" s="1"/>
      <c r="BA4247" s="36"/>
      <c r="BB4247" s="2"/>
      <c r="BC4247" s="1"/>
      <c r="BD4247" s="1"/>
      <c r="BE4247" s="36">
        <v>858240</v>
      </c>
      <c r="BF4247" s="36">
        <v>877440</v>
      </c>
      <c r="BG4247" s="1"/>
      <c r="BH4247" s="1"/>
      <c r="BI4247" s="1">
        <v>10</v>
      </c>
      <c r="BJ4247" s="55">
        <v>0</v>
      </c>
      <c r="BK4247" s="56">
        <v>2.0000000000000001E-4</v>
      </c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37" t="s">
        <v>82</v>
      </c>
    </row>
    <row r="4248" spans="1:77" x14ac:dyDescent="0.25">
      <c r="A4248" s="1">
        <v>4243</v>
      </c>
      <c r="B4248" s="1"/>
      <c r="C4248" s="1"/>
      <c r="D4248" s="1"/>
      <c r="E4248" s="1"/>
      <c r="F4248" s="1">
        <v>4243</v>
      </c>
      <c r="G4248" s="1" t="s">
        <v>77</v>
      </c>
      <c r="H4248" s="1">
        <v>325</v>
      </c>
      <c r="M4248" s="1">
        <v>0</v>
      </c>
      <c r="N4248" s="1">
        <v>0</v>
      </c>
      <c r="O4248" s="1">
        <v>55</v>
      </c>
      <c r="P4248" s="2" t="s">
        <v>80</v>
      </c>
      <c r="Q4248" s="2">
        <v>55</v>
      </c>
      <c r="R4248" s="1"/>
      <c r="S4248" s="2">
        <v>350</v>
      </c>
      <c r="T4248" s="1"/>
      <c r="U4248" s="1"/>
      <c r="V4248" s="1"/>
      <c r="W4248" s="1"/>
      <c r="X4248" s="35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 t="s">
        <v>72</v>
      </c>
      <c r="AM4248" s="1" t="s">
        <v>73</v>
      </c>
      <c r="AN4248" s="2" t="s">
        <v>80</v>
      </c>
      <c r="AO4248" s="1">
        <v>220</v>
      </c>
      <c r="AP4248" s="1"/>
      <c r="AQ4248" s="2">
        <v>7450</v>
      </c>
      <c r="AR4248" s="54">
        <v>1639000</v>
      </c>
      <c r="AS4248" s="1">
        <v>72</v>
      </c>
      <c r="AT4248" s="45">
        <v>0.85</v>
      </c>
      <c r="AU4248" s="1"/>
      <c r="AV4248" s="1"/>
      <c r="AW4248" s="1"/>
      <c r="AX4248" s="2"/>
      <c r="AY4248" s="1"/>
      <c r="AZ4248" s="1"/>
      <c r="BA4248" s="36"/>
      <c r="BB4248" s="2"/>
      <c r="BC4248" s="1"/>
      <c r="BD4248" s="1"/>
      <c r="BE4248" s="36">
        <v>245850</v>
      </c>
      <c r="BF4248" s="36">
        <v>265100</v>
      </c>
      <c r="BG4248" s="1"/>
      <c r="BH4248" s="1"/>
      <c r="BI4248" s="1">
        <v>10</v>
      </c>
      <c r="BJ4248" s="55">
        <v>0</v>
      </c>
      <c r="BK4248" s="56">
        <v>2.0000000000000001E-4</v>
      </c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37" t="s">
        <v>82</v>
      </c>
    </row>
    <row r="4249" spans="1:77" x14ac:dyDescent="0.25">
      <c r="A4249" s="1">
        <v>4244</v>
      </c>
      <c r="B4249" s="1"/>
      <c r="C4249" s="1"/>
      <c r="D4249" s="1"/>
      <c r="E4249" s="1"/>
      <c r="F4249" s="1">
        <v>4244</v>
      </c>
      <c r="G4249" s="1" t="s">
        <v>78</v>
      </c>
      <c r="H4249" s="1">
        <v>502</v>
      </c>
      <c r="M4249" s="1">
        <v>0</v>
      </c>
      <c r="N4249" s="1">
        <v>0</v>
      </c>
      <c r="O4249" s="1">
        <v>63</v>
      </c>
      <c r="P4249" s="2" t="s">
        <v>80</v>
      </c>
      <c r="Q4249" s="2">
        <v>63</v>
      </c>
      <c r="R4249" s="1"/>
      <c r="S4249" s="2">
        <v>200</v>
      </c>
      <c r="T4249" s="1"/>
      <c r="U4249" s="1"/>
      <c r="V4249" s="1"/>
      <c r="W4249" s="1"/>
      <c r="X4249" s="35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 t="s">
        <v>72</v>
      </c>
      <c r="AM4249" s="1" t="s">
        <v>73</v>
      </c>
      <c r="AN4249" s="2" t="s">
        <v>80</v>
      </c>
      <c r="AO4249" s="1">
        <v>252</v>
      </c>
      <c r="AP4249" s="1"/>
      <c r="AQ4249" s="2">
        <v>7450</v>
      </c>
      <c r="AR4249" s="54">
        <v>1877400</v>
      </c>
      <c r="AS4249" s="1">
        <v>32</v>
      </c>
      <c r="AT4249" s="45">
        <v>0.85</v>
      </c>
      <c r="AU4249" s="1"/>
      <c r="AV4249" s="1"/>
      <c r="AW4249" s="1"/>
      <c r="AX4249" s="2"/>
      <c r="AY4249" s="1"/>
      <c r="AZ4249" s="1"/>
      <c r="BA4249" s="36"/>
      <c r="BB4249" s="2"/>
      <c r="BC4249" s="1"/>
      <c r="BD4249" s="1"/>
      <c r="BE4249" s="36">
        <v>281610</v>
      </c>
      <c r="BF4249" s="36">
        <v>294210</v>
      </c>
      <c r="BG4249" s="1"/>
      <c r="BH4249" s="1"/>
      <c r="BI4249" s="1">
        <v>10</v>
      </c>
      <c r="BJ4249" s="55">
        <v>0</v>
      </c>
      <c r="BK4249" s="56">
        <v>2.0000000000000001E-4</v>
      </c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37" t="s">
        <v>82</v>
      </c>
    </row>
    <row r="4250" spans="1:77" x14ac:dyDescent="0.25">
      <c r="A4250" s="1">
        <v>4245</v>
      </c>
      <c r="B4250" s="1"/>
      <c r="C4250" s="1"/>
      <c r="D4250" s="1"/>
      <c r="E4250" s="1"/>
      <c r="F4250" s="1">
        <v>4245</v>
      </c>
      <c r="G4250" s="1" t="s">
        <v>77</v>
      </c>
      <c r="H4250" s="1">
        <v>327</v>
      </c>
      <c r="M4250" s="1">
        <v>0</v>
      </c>
      <c r="N4250" s="1">
        <v>1</v>
      </c>
      <c r="O4250" s="1">
        <v>3</v>
      </c>
      <c r="P4250" s="2" t="s">
        <v>80</v>
      </c>
      <c r="Q4250" s="2">
        <v>103</v>
      </c>
      <c r="R4250" s="1"/>
      <c r="S4250" s="2">
        <v>200</v>
      </c>
      <c r="T4250" s="1"/>
      <c r="U4250" s="1"/>
      <c r="V4250" s="1"/>
      <c r="W4250" s="1"/>
      <c r="X4250" s="35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 t="s">
        <v>72</v>
      </c>
      <c r="AM4250" s="1" t="s">
        <v>73</v>
      </c>
      <c r="AN4250" s="2" t="s">
        <v>80</v>
      </c>
      <c r="AO4250" s="1">
        <v>412</v>
      </c>
      <c r="AP4250" s="1"/>
      <c r="AQ4250" s="2">
        <v>7450</v>
      </c>
      <c r="AR4250" s="54">
        <v>3069400</v>
      </c>
      <c r="AS4250" s="1">
        <v>32</v>
      </c>
      <c r="AT4250" s="45">
        <v>0.85</v>
      </c>
      <c r="AU4250" s="1"/>
      <c r="AV4250" s="1"/>
      <c r="AW4250" s="1"/>
      <c r="AX4250" s="2"/>
      <c r="AY4250" s="1"/>
      <c r="AZ4250" s="1"/>
      <c r="BA4250" s="36"/>
      <c r="BB4250" s="2"/>
      <c r="BC4250" s="1"/>
      <c r="BD4250" s="1"/>
      <c r="BE4250" s="36">
        <v>460410</v>
      </c>
      <c r="BF4250" s="36">
        <v>481010</v>
      </c>
      <c r="BG4250" s="1"/>
      <c r="BH4250" s="1"/>
      <c r="BI4250" s="1">
        <v>10</v>
      </c>
      <c r="BJ4250" s="55">
        <v>0</v>
      </c>
      <c r="BK4250" s="56">
        <v>2.0000000000000001E-4</v>
      </c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37" t="s">
        <v>82</v>
      </c>
    </row>
    <row r="4251" spans="1:77" x14ac:dyDescent="0.25">
      <c r="A4251" s="1">
        <v>4246</v>
      </c>
      <c r="B4251" s="1"/>
      <c r="C4251" s="1"/>
      <c r="D4251" s="1"/>
      <c r="E4251" s="1"/>
      <c r="F4251" s="1">
        <v>4246</v>
      </c>
      <c r="G4251" s="1" t="s">
        <v>78</v>
      </c>
      <c r="H4251" s="1">
        <v>3289</v>
      </c>
      <c r="M4251" s="1">
        <v>0</v>
      </c>
      <c r="N4251" s="1">
        <v>3</v>
      </c>
      <c r="O4251" s="1">
        <v>72</v>
      </c>
      <c r="P4251" s="2" t="s">
        <v>80</v>
      </c>
      <c r="Q4251" s="2">
        <v>372</v>
      </c>
      <c r="R4251" s="1"/>
      <c r="S4251" s="2">
        <v>80</v>
      </c>
      <c r="T4251" s="1"/>
      <c r="U4251" s="1"/>
      <c r="V4251" s="1"/>
      <c r="W4251" s="1"/>
      <c r="X4251" s="35"/>
      <c r="Y4251" s="1"/>
      <c r="Z4251" s="1"/>
      <c r="AA4251" s="1"/>
      <c r="AB4251" s="1"/>
      <c r="AC4251" s="1"/>
      <c r="AD4251" s="1"/>
      <c r="AE4251" s="1"/>
      <c r="AF4251" s="1"/>
      <c r="AG4251" s="1"/>
      <c r="AH4251" s="1"/>
      <c r="AI4251" s="1"/>
      <c r="AJ4251" s="1"/>
      <c r="AK4251" s="1"/>
      <c r="AL4251" s="1" t="s">
        <v>72</v>
      </c>
      <c r="AM4251" s="1" t="s">
        <v>73</v>
      </c>
      <c r="AN4251" s="2" t="s">
        <v>80</v>
      </c>
      <c r="AO4251" s="1">
        <v>1488</v>
      </c>
      <c r="AP4251" s="1"/>
      <c r="AQ4251" s="2">
        <v>7450</v>
      </c>
      <c r="AR4251" s="54">
        <v>11085600</v>
      </c>
      <c r="AS4251" s="1">
        <v>32</v>
      </c>
      <c r="AT4251" s="45">
        <v>0.85</v>
      </c>
      <c r="AU4251" s="1"/>
      <c r="AV4251" s="1"/>
      <c r="AW4251" s="1"/>
      <c r="AX4251" s="2"/>
      <c r="AY4251" s="1"/>
      <c r="AZ4251" s="1"/>
      <c r="BA4251" s="36"/>
      <c r="BB4251" s="2"/>
      <c r="BC4251" s="1"/>
      <c r="BD4251" s="1"/>
      <c r="BE4251" s="36">
        <v>1662840</v>
      </c>
      <c r="BF4251" s="36">
        <v>1692600</v>
      </c>
      <c r="BG4251" s="1"/>
      <c r="BH4251" s="1"/>
      <c r="BI4251" s="1">
        <v>10</v>
      </c>
      <c r="BJ4251" s="55">
        <v>0</v>
      </c>
      <c r="BK4251" s="56">
        <v>2.0000000000000001E-4</v>
      </c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37" t="s">
        <v>82</v>
      </c>
    </row>
    <row r="4252" spans="1:77" x14ac:dyDescent="0.25">
      <c r="A4252" s="1">
        <v>4247</v>
      </c>
      <c r="B4252" s="1"/>
      <c r="C4252" s="1"/>
      <c r="D4252" s="1"/>
      <c r="E4252" s="1"/>
      <c r="F4252" s="1">
        <v>4247</v>
      </c>
      <c r="G4252" s="1" t="s">
        <v>78</v>
      </c>
      <c r="H4252" s="1">
        <v>145</v>
      </c>
      <c r="M4252" s="1">
        <v>0</v>
      </c>
      <c r="N4252" s="1">
        <v>0</v>
      </c>
      <c r="O4252" s="1">
        <v>30</v>
      </c>
      <c r="P4252" s="2" t="s">
        <v>80</v>
      </c>
      <c r="Q4252" s="2">
        <v>30</v>
      </c>
      <c r="R4252" s="1"/>
      <c r="S4252" s="2">
        <v>250</v>
      </c>
      <c r="T4252" s="1"/>
      <c r="U4252" s="1"/>
      <c r="V4252" s="1"/>
      <c r="W4252" s="1"/>
      <c r="X4252" s="35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 t="s">
        <v>72</v>
      </c>
      <c r="AM4252" s="1" t="s">
        <v>74</v>
      </c>
      <c r="AN4252" s="2" t="s">
        <v>80</v>
      </c>
      <c r="AO4252" s="1">
        <v>120</v>
      </c>
      <c r="AP4252" s="1"/>
      <c r="AQ4252" s="2">
        <v>7650</v>
      </c>
      <c r="AR4252" s="54">
        <v>918000</v>
      </c>
      <c r="AS4252" s="1">
        <v>81</v>
      </c>
      <c r="AT4252" s="45">
        <v>0.93</v>
      </c>
      <c r="AU4252" s="1"/>
      <c r="AV4252" s="1"/>
      <c r="AW4252" s="1"/>
      <c r="AX4252" s="2"/>
      <c r="AY4252" s="1"/>
      <c r="AZ4252" s="1"/>
      <c r="BA4252" s="36"/>
      <c r="BB4252" s="2"/>
      <c r="BC4252" s="1"/>
      <c r="BD4252" s="1"/>
      <c r="BE4252" s="36">
        <v>64260</v>
      </c>
      <c r="BF4252" s="36">
        <v>71760</v>
      </c>
      <c r="BG4252" s="1"/>
      <c r="BH4252" s="1"/>
      <c r="BI4252" s="1">
        <v>10</v>
      </c>
      <c r="BJ4252" s="55">
        <v>0</v>
      </c>
      <c r="BK4252" s="56">
        <v>2.0000000000000001E-4</v>
      </c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37" t="s">
        <v>82</v>
      </c>
    </row>
    <row r="4253" spans="1:77" x14ac:dyDescent="0.25">
      <c r="A4253" s="1">
        <v>4248</v>
      </c>
      <c r="B4253" s="1"/>
      <c r="C4253" s="1"/>
      <c r="D4253" s="1"/>
      <c r="E4253" s="1"/>
      <c r="F4253" s="1">
        <v>4248</v>
      </c>
      <c r="G4253" s="1" t="s">
        <v>78</v>
      </c>
      <c r="H4253" s="1">
        <v>322</v>
      </c>
      <c r="M4253" s="1">
        <v>0</v>
      </c>
      <c r="N4253" s="1">
        <v>1</v>
      </c>
      <c r="O4253" s="1">
        <v>9</v>
      </c>
      <c r="P4253" s="2" t="s">
        <v>80</v>
      </c>
      <c r="Q4253" s="2">
        <v>109</v>
      </c>
      <c r="R4253" s="1"/>
      <c r="S4253" s="2">
        <v>200</v>
      </c>
      <c r="T4253" s="1"/>
      <c r="U4253" s="1"/>
      <c r="V4253" s="1"/>
      <c r="W4253" s="1"/>
      <c r="X4253" s="35"/>
      <c r="Y4253" s="1"/>
      <c r="Z4253" s="1"/>
      <c r="AA4253" s="1"/>
      <c r="AB4253" s="1"/>
      <c r="AC4253" s="1"/>
      <c r="AD4253" s="1"/>
      <c r="AE4253" s="1"/>
      <c r="AF4253" s="1"/>
      <c r="AG4253" s="1"/>
      <c r="AH4253" s="1"/>
      <c r="AI4253" s="1"/>
      <c r="AJ4253" s="1"/>
      <c r="AK4253" s="1"/>
      <c r="AL4253" s="1" t="s">
        <v>72</v>
      </c>
      <c r="AM4253" s="1" t="s">
        <v>73</v>
      </c>
      <c r="AN4253" s="2" t="s">
        <v>80</v>
      </c>
      <c r="AO4253" s="1">
        <v>436</v>
      </c>
      <c r="AP4253" s="1"/>
      <c r="AQ4253" s="2">
        <v>7450</v>
      </c>
      <c r="AR4253" s="54">
        <v>3248200</v>
      </c>
      <c r="AS4253" s="1">
        <v>90</v>
      </c>
      <c r="AT4253" s="45">
        <v>0.85</v>
      </c>
      <c r="AU4253" s="1"/>
      <c r="AV4253" s="1"/>
      <c r="AW4253" s="1"/>
      <c r="AX4253" s="2"/>
      <c r="AY4253" s="1"/>
      <c r="AZ4253" s="1"/>
      <c r="BA4253" s="36"/>
      <c r="BB4253" s="2"/>
      <c r="BC4253" s="1"/>
      <c r="BD4253" s="1"/>
      <c r="BE4253" s="36">
        <v>487230</v>
      </c>
      <c r="BF4253" s="36">
        <v>509030</v>
      </c>
      <c r="BG4253" s="1"/>
      <c r="BH4253" s="1"/>
      <c r="BI4253" s="1">
        <v>10</v>
      </c>
      <c r="BJ4253" s="55">
        <v>0</v>
      </c>
      <c r="BK4253" s="56">
        <v>2.0000000000000001E-4</v>
      </c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37" t="s">
        <v>82</v>
      </c>
    </row>
    <row r="4254" spans="1:77" x14ac:dyDescent="0.25">
      <c r="A4254" s="1">
        <v>4249</v>
      </c>
      <c r="B4254" s="1"/>
      <c r="C4254" s="1"/>
      <c r="D4254" s="1"/>
      <c r="E4254" s="1"/>
      <c r="F4254" s="1">
        <v>4249</v>
      </c>
      <c r="G4254" s="1" t="s">
        <v>78</v>
      </c>
      <c r="H4254" s="1">
        <v>2446</v>
      </c>
      <c r="M4254" s="1">
        <v>0</v>
      </c>
      <c r="N4254" s="1">
        <v>0</v>
      </c>
      <c r="O4254" s="1">
        <v>53</v>
      </c>
      <c r="P4254" s="2" t="s">
        <v>80</v>
      </c>
      <c r="Q4254" s="2">
        <v>53</v>
      </c>
      <c r="R4254" s="1"/>
      <c r="S4254" s="2">
        <v>250</v>
      </c>
      <c r="T4254" s="1"/>
      <c r="U4254" s="1"/>
      <c r="V4254" s="1"/>
      <c r="W4254" s="1"/>
      <c r="X4254" s="35"/>
      <c r="Y4254" s="1"/>
      <c r="Z4254" s="1"/>
      <c r="AA4254" s="1"/>
      <c r="AB4254" s="1"/>
      <c r="AC4254" s="1"/>
      <c r="AD4254" s="1"/>
      <c r="AE4254" s="1"/>
      <c r="AF4254" s="1"/>
      <c r="AG4254" s="1"/>
      <c r="AH4254" s="1"/>
      <c r="AI4254" s="1"/>
      <c r="AJ4254" s="1"/>
      <c r="AK4254" s="1"/>
      <c r="AL4254" s="1" t="s">
        <v>72</v>
      </c>
      <c r="AM4254" s="1" t="s">
        <v>75</v>
      </c>
      <c r="AN4254" s="2" t="s">
        <v>80</v>
      </c>
      <c r="AO4254" s="1">
        <v>212</v>
      </c>
      <c r="AP4254" s="1"/>
      <c r="AQ4254" s="2">
        <v>8050</v>
      </c>
      <c r="AR4254" s="54">
        <v>1706600</v>
      </c>
      <c r="AS4254" s="1">
        <v>38</v>
      </c>
      <c r="AT4254" s="45">
        <v>0.66</v>
      </c>
      <c r="AU4254" s="1"/>
      <c r="AV4254" s="1"/>
      <c r="AW4254" s="1"/>
      <c r="AX4254" s="2"/>
      <c r="AY4254" s="1"/>
      <c r="AZ4254" s="1"/>
      <c r="BA4254" s="36"/>
      <c r="BB4254" s="2"/>
      <c r="BC4254" s="1"/>
      <c r="BD4254" s="1"/>
      <c r="BE4254" s="36">
        <v>580244</v>
      </c>
      <c r="BF4254" s="36">
        <v>593494</v>
      </c>
      <c r="BG4254" s="1"/>
      <c r="BH4254" s="1"/>
      <c r="BI4254" s="1">
        <v>10</v>
      </c>
      <c r="BJ4254" s="55">
        <v>0</v>
      </c>
      <c r="BK4254" s="56">
        <v>2.0000000000000001E-4</v>
      </c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37" t="s">
        <v>82</v>
      </c>
    </row>
    <row r="4255" spans="1:77" x14ac:dyDescent="0.25">
      <c r="A4255" s="1">
        <v>4250</v>
      </c>
      <c r="B4255" s="1"/>
      <c r="C4255" s="1"/>
      <c r="D4255" s="1"/>
      <c r="E4255" s="1"/>
      <c r="F4255" s="1">
        <v>4250</v>
      </c>
      <c r="G4255" s="1" t="s">
        <v>78</v>
      </c>
      <c r="H4255" s="1">
        <v>3233</v>
      </c>
      <c r="M4255" s="1">
        <v>0</v>
      </c>
      <c r="N4255" s="1">
        <v>2</v>
      </c>
      <c r="O4255" s="1">
        <v>45</v>
      </c>
      <c r="P4255" s="2" t="s">
        <v>80</v>
      </c>
      <c r="Q4255" s="2">
        <v>245</v>
      </c>
      <c r="R4255" s="1"/>
      <c r="S4255" s="2">
        <v>80</v>
      </c>
      <c r="T4255" s="1"/>
      <c r="U4255" s="1"/>
      <c r="V4255" s="1"/>
      <c r="W4255" s="1"/>
      <c r="X4255" s="35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 t="s">
        <v>72</v>
      </c>
      <c r="AM4255" s="1" t="s">
        <v>73</v>
      </c>
      <c r="AN4255" s="2" t="s">
        <v>80</v>
      </c>
      <c r="AO4255" s="1">
        <v>980</v>
      </c>
      <c r="AP4255" s="1"/>
      <c r="AQ4255" s="2">
        <v>7450</v>
      </c>
      <c r="AR4255" s="54">
        <v>7301000</v>
      </c>
      <c r="AS4255" s="1">
        <v>38</v>
      </c>
      <c r="AT4255" s="45">
        <v>0.85</v>
      </c>
      <c r="AU4255" s="1"/>
      <c r="AV4255" s="1"/>
      <c r="AW4255" s="1"/>
      <c r="AX4255" s="2"/>
      <c r="AY4255" s="1"/>
      <c r="AZ4255" s="1"/>
      <c r="BA4255" s="36"/>
      <c r="BB4255" s="2"/>
      <c r="BC4255" s="1"/>
      <c r="BD4255" s="1"/>
      <c r="BE4255" s="36">
        <v>1095150</v>
      </c>
      <c r="BF4255" s="36">
        <v>1114750</v>
      </c>
      <c r="BG4255" s="1"/>
      <c r="BH4255" s="1"/>
      <c r="BI4255" s="1">
        <v>10</v>
      </c>
      <c r="BJ4255" s="55">
        <v>0</v>
      </c>
      <c r="BK4255" s="56">
        <v>2.0000000000000001E-4</v>
      </c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37" t="s">
        <v>82</v>
      </c>
    </row>
    <row r="4256" spans="1:77" x14ac:dyDescent="0.25">
      <c r="A4256" s="1">
        <v>4251</v>
      </c>
      <c r="B4256" s="1"/>
      <c r="C4256" s="1"/>
      <c r="D4256" s="1"/>
      <c r="E4256" s="1"/>
      <c r="F4256" s="1">
        <v>4251</v>
      </c>
      <c r="G4256" s="1" t="s">
        <v>78</v>
      </c>
      <c r="H4256" s="1">
        <v>394</v>
      </c>
      <c r="M4256" s="1">
        <v>0</v>
      </c>
      <c r="N4256" s="1">
        <v>2</v>
      </c>
      <c r="O4256" s="1">
        <v>32</v>
      </c>
      <c r="P4256" s="2" t="s">
        <v>80</v>
      </c>
      <c r="Q4256" s="2">
        <v>232</v>
      </c>
      <c r="R4256" s="1"/>
      <c r="S4256" s="2">
        <v>250</v>
      </c>
      <c r="T4256" s="1"/>
      <c r="U4256" s="1"/>
      <c r="V4256" s="1"/>
      <c r="W4256" s="1"/>
      <c r="X4256" s="35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 t="s">
        <v>72</v>
      </c>
      <c r="AM4256" s="1" t="s">
        <v>73</v>
      </c>
      <c r="AN4256" s="2" t="s">
        <v>80</v>
      </c>
      <c r="AO4256" s="1">
        <v>928</v>
      </c>
      <c r="AP4256" s="1"/>
      <c r="AQ4256" s="2">
        <v>7450</v>
      </c>
      <c r="AR4256" s="54">
        <v>6913600</v>
      </c>
      <c r="AS4256" s="1">
        <v>49</v>
      </c>
      <c r="AT4256" s="45">
        <v>0.85</v>
      </c>
      <c r="AU4256" s="1"/>
      <c r="AV4256" s="1"/>
      <c r="AW4256" s="1"/>
      <c r="AX4256" s="2"/>
      <c r="AY4256" s="1"/>
      <c r="AZ4256" s="1"/>
      <c r="BA4256" s="36"/>
      <c r="BB4256" s="2"/>
      <c r="BC4256" s="1"/>
      <c r="BD4256" s="1"/>
      <c r="BE4256" s="36">
        <v>1037040</v>
      </c>
      <c r="BF4256" s="36">
        <v>1095040</v>
      </c>
      <c r="BG4256" s="1"/>
      <c r="BH4256" s="1"/>
      <c r="BI4256" s="1">
        <v>10</v>
      </c>
      <c r="BJ4256" s="55">
        <v>0</v>
      </c>
      <c r="BK4256" s="56">
        <v>2.0000000000000001E-4</v>
      </c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37" t="s">
        <v>82</v>
      </c>
    </row>
    <row r="4257" spans="1:77" x14ac:dyDescent="0.25">
      <c r="A4257" s="1">
        <v>4252</v>
      </c>
      <c r="B4257" s="1"/>
      <c r="C4257" s="1"/>
      <c r="D4257" s="1"/>
      <c r="E4257" s="1"/>
      <c r="F4257" s="1">
        <v>4252</v>
      </c>
      <c r="G4257" s="1" t="s">
        <v>78</v>
      </c>
      <c r="H4257" s="1">
        <v>644</v>
      </c>
      <c r="M4257" s="1">
        <v>0</v>
      </c>
      <c r="N4257" s="1">
        <v>1</v>
      </c>
      <c r="O4257" s="1">
        <v>18</v>
      </c>
      <c r="P4257" s="2" t="s">
        <v>80</v>
      </c>
      <c r="Q4257" s="2">
        <v>118</v>
      </c>
      <c r="R4257" s="1"/>
      <c r="S4257" s="2">
        <v>80</v>
      </c>
      <c r="T4257" s="1"/>
      <c r="U4257" s="1"/>
      <c r="V4257" s="1"/>
      <c r="W4257" s="1"/>
      <c r="X4257" s="35"/>
      <c r="Y4257" s="1"/>
      <c r="Z4257" s="1"/>
      <c r="AA4257" s="1"/>
      <c r="AB4257" s="1"/>
      <c r="AC4257" s="1"/>
      <c r="AD4257" s="1"/>
      <c r="AE4257" s="1"/>
      <c r="AF4257" s="1"/>
      <c r="AG4257" s="1"/>
      <c r="AH4257" s="1"/>
      <c r="AI4257" s="1"/>
      <c r="AJ4257" s="1"/>
      <c r="AK4257" s="1"/>
      <c r="AL4257" s="1" t="s">
        <v>72</v>
      </c>
      <c r="AM4257" s="1" t="s">
        <v>73</v>
      </c>
      <c r="AN4257" s="2" t="s">
        <v>80</v>
      </c>
      <c r="AO4257" s="1">
        <v>472</v>
      </c>
      <c r="AP4257" s="1"/>
      <c r="AQ4257" s="2">
        <v>7450</v>
      </c>
      <c r="AR4257" s="54">
        <v>3516400</v>
      </c>
      <c r="AS4257" s="1">
        <v>61</v>
      </c>
      <c r="AT4257" s="45">
        <v>0.85</v>
      </c>
      <c r="AU4257" s="1"/>
      <c r="AV4257" s="1"/>
      <c r="AW4257" s="1"/>
      <c r="AX4257" s="2"/>
      <c r="AY4257" s="1"/>
      <c r="AZ4257" s="1"/>
      <c r="BA4257" s="36"/>
      <c r="BB4257" s="2"/>
      <c r="BC4257" s="1"/>
      <c r="BD4257" s="1"/>
      <c r="BE4257" s="36">
        <v>527460</v>
      </c>
      <c r="BF4257" s="36">
        <v>536900</v>
      </c>
      <c r="BG4257" s="1"/>
      <c r="BH4257" s="1"/>
      <c r="BI4257" s="1">
        <v>10</v>
      </c>
      <c r="BJ4257" s="55">
        <v>0</v>
      </c>
      <c r="BK4257" s="56">
        <v>2.0000000000000001E-4</v>
      </c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37" t="s">
        <v>82</v>
      </c>
    </row>
    <row r="4258" spans="1:77" x14ac:dyDescent="0.25">
      <c r="A4258" s="1">
        <v>4253</v>
      </c>
      <c r="B4258" s="1"/>
      <c r="C4258" s="1"/>
      <c r="D4258" s="1"/>
      <c r="E4258" s="1"/>
      <c r="F4258" s="1">
        <v>4253</v>
      </c>
      <c r="G4258" s="1" t="s">
        <v>78</v>
      </c>
      <c r="H4258" s="1">
        <v>1795</v>
      </c>
      <c r="M4258" s="1">
        <v>0</v>
      </c>
      <c r="N4258" s="1">
        <v>0</v>
      </c>
      <c r="O4258" s="1">
        <v>50</v>
      </c>
      <c r="P4258" s="2" t="s">
        <v>80</v>
      </c>
      <c r="Q4258" s="2">
        <v>50</v>
      </c>
      <c r="R4258" s="1"/>
      <c r="S4258" s="2">
        <v>200</v>
      </c>
      <c r="T4258" s="1"/>
      <c r="U4258" s="1"/>
      <c r="V4258" s="1"/>
      <c r="W4258" s="1"/>
      <c r="X4258" s="35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 t="s">
        <v>72</v>
      </c>
      <c r="AM4258" s="1" t="s">
        <v>73</v>
      </c>
      <c r="AN4258" s="2" t="s">
        <v>80</v>
      </c>
      <c r="AO4258" s="1">
        <v>200</v>
      </c>
      <c r="AP4258" s="1"/>
      <c r="AQ4258" s="2">
        <v>7450</v>
      </c>
      <c r="AR4258" s="54">
        <v>1490000</v>
      </c>
      <c r="AS4258" s="1">
        <v>84</v>
      </c>
      <c r="AT4258" s="45">
        <v>0.85</v>
      </c>
      <c r="AU4258" s="1"/>
      <c r="AV4258" s="1"/>
      <c r="AW4258" s="1"/>
      <c r="AX4258" s="2"/>
      <c r="AY4258" s="1"/>
      <c r="AZ4258" s="1"/>
      <c r="BA4258" s="36"/>
      <c r="BB4258" s="2"/>
      <c r="BC4258" s="1"/>
      <c r="BD4258" s="1"/>
      <c r="BE4258" s="36">
        <v>223500</v>
      </c>
      <c r="BF4258" s="36">
        <v>233500</v>
      </c>
      <c r="BG4258" s="1"/>
      <c r="BH4258" s="1"/>
      <c r="BI4258" s="1">
        <v>10</v>
      </c>
      <c r="BJ4258" s="55">
        <v>0</v>
      </c>
      <c r="BK4258" s="56">
        <v>2.0000000000000001E-4</v>
      </c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37" t="s">
        <v>82</v>
      </c>
    </row>
    <row r="4259" spans="1:77" x14ac:dyDescent="0.25">
      <c r="A4259" s="1">
        <v>4254</v>
      </c>
      <c r="B4259" s="1"/>
      <c r="C4259" s="1"/>
      <c r="D4259" s="1"/>
      <c r="E4259" s="1"/>
      <c r="F4259" s="1">
        <v>4254</v>
      </c>
      <c r="G4259" s="1" t="s">
        <v>78</v>
      </c>
      <c r="H4259" s="1">
        <v>579</v>
      </c>
      <c r="M4259" s="1">
        <v>0</v>
      </c>
      <c r="N4259" s="1">
        <v>1</v>
      </c>
      <c r="O4259" s="1">
        <v>88</v>
      </c>
      <c r="P4259" s="2" t="s">
        <v>80</v>
      </c>
      <c r="Q4259" s="2">
        <v>188</v>
      </c>
      <c r="R4259" s="1"/>
      <c r="S4259" s="2">
        <v>200</v>
      </c>
      <c r="T4259" s="1"/>
      <c r="U4259" s="1"/>
      <c r="V4259" s="1"/>
      <c r="W4259" s="1"/>
      <c r="X4259" s="35"/>
      <c r="Y4259" s="1"/>
      <c r="Z4259" s="1"/>
      <c r="AA4259" s="1"/>
      <c r="AB4259" s="1"/>
      <c r="AC4259" s="1"/>
      <c r="AD4259" s="1"/>
      <c r="AE4259" s="1"/>
      <c r="AF4259" s="1"/>
      <c r="AG4259" s="1"/>
      <c r="AH4259" s="1"/>
      <c r="AI4259" s="1"/>
      <c r="AJ4259" s="1"/>
      <c r="AK4259" s="1"/>
      <c r="AL4259" s="1" t="s">
        <v>72</v>
      </c>
      <c r="AM4259" s="1" t="s">
        <v>73</v>
      </c>
      <c r="AN4259" s="2" t="s">
        <v>80</v>
      </c>
      <c r="AO4259" s="1">
        <v>752</v>
      </c>
      <c r="AP4259" s="1"/>
      <c r="AQ4259" s="2">
        <v>7450</v>
      </c>
      <c r="AR4259" s="54">
        <v>5602400</v>
      </c>
      <c r="AS4259" s="1">
        <v>52</v>
      </c>
      <c r="AT4259" s="45">
        <v>0.85</v>
      </c>
      <c r="AU4259" s="1"/>
      <c r="AV4259" s="1"/>
      <c r="AW4259" s="1"/>
      <c r="AX4259" s="2"/>
      <c r="AY4259" s="1"/>
      <c r="AZ4259" s="1"/>
      <c r="BA4259" s="36"/>
      <c r="BB4259" s="2"/>
      <c r="BC4259" s="1"/>
      <c r="BD4259" s="1"/>
      <c r="BE4259" s="36">
        <v>840360</v>
      </c>
      <c r="BF4259" s="36">
        <v>877960</v>
      </c>
      <c r="BG4259" s="1"/>
      <c r="BH4259" s="1"/>
      <c r="BI4259" s="1">
        <v>10</v>
      </c>
      <c r="BJ4259" s="55">
        <v>0</v>
      </c>
      <c r="BK4259" s="56">
        <v>2.0000000000000001E-4</v>
      </c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37" t="s">
        <v>82</v>
      </c>
    </row>
    <row r="4260" spans="1:77" x14ac:dyDescent="0.25">
      <c r="A4260" s="1">
        <v>4255</v>
      </c>
      <c r="B4260" s="1"/>
      <c r="C4260" s="1"/>
      <c r="D4260" s="1"/>
      <c r="E4260" s="1"/>
      <c r="F4260" s="1">
        <v>4255</v>
      </c>
      <c r="G4260" s="1" t="s">
        <v>78</v>
      </c>
      <c r="H4260" s="1">
        <v>2669</v>
      </c>
      <c r="M4260" s="1">
        <v>0</v>
      </c>
      <c r="N4260" s="1">
        <v>2</v>
      </c>
      <c r="O4260" s="1">
        <v>2</v>
      </c>
      <c r="P4260" s="2" t="s">
        <v>80</v>
      </c>
      <c r="Q4260" s="2">
        <v>202</v>
      </c>
      <c r="R4260" s="1"/>
      <c r="S4260" s="2">
        <v>160</v>
      </c>
      <c r="T4260" s="1"/>
      <c r="U4260" s="1"/>
      <c r="V4260" s="1"/>
      <c r="W4260" s="1"/>
      <c r="X4260" s="35"/>
      <c r="Y4260" s="1"/>
      <c r="Z4260" s="1"/>
      <c r="AA4260" s="1"/>
      <c r="AB4260" s="1"/>
      <c r="AC4260" s="1"/>
      <c r="AD4260" s="1"/>
      <c r="AE4260" s="1"/>
      <c r="AF4260" s="1"/>
      <c r="AG4260" s="1"/>
      <c r="AH4260" s="1"/>
      <c r="AI4260" s="1"/>
      <c r="AJ4260" s="1"/>
      <c r="AK4260" s="1"/>
      <c r="AL4260" s="1" t="s">
        <v>72</v>
      </c>
      <c r="AM4260" s="1" t="s">
        <v>73</v>
      </c>
      <c r="AN4260" s="2" t="s">
        <v>80</v>
      </c>
      <c r="AO4260" s="1">
        <v>808</v>
      </c>
      <c r="AP4260" s="1"/>
      <c r="AQ4260" s="2">
        <v>7450</v>
      </c>
      <c r="AR4260" s="54">
        <v>6019600</v>
      </c>
      <c r="AS4260" s="1">
        <v>87</v>
      </c>
      <c r="AT4260" s="45">
        <v>0.85</v>
      </c>
      <c r="AU4260" s="1"/>
      <c r="AV4260" s="1"/>
      <c r="AW4260" s="1"/>
      <c r="AX4260" s="2"/>
      <c r="AY4260" s="1"/>
      <c r="AZ4260" s="1"/>
      <c r="BA4260" s="36"/>
      <c r="BB4260" s="2"/>
      <c r="BC4260" s="1"/>
      <c r="BD4260" s="1"/>
      <c r="BE4260" s="36">
        <v>902940</v>
      </c>
      <c r="BF4260" s="36">
        <v>935260</v>
      </c>
      <c r="BG4260" s="1"/>
      <c r="BH4260" s="1"/>
      <c r="BI4260" s="1">
        <v>10</v>
      </c>
      <c r="BJ4260" s="55">
        <v>0</v>
      </c>
      <c r="BK4260" s="56">
        <v>2.0000000000000001E-4</v>
      </c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37" t="s">
        <v>82</v>
      </c>
    </row>
    <row r="4261" spans="1:77" x14ac:dyDescent="0.25">
      <c r="A4261" s="1">
        <v>4256</v>
      </c>
      <c r="B4261" s="1"/>
      <c r="C4261" s="1"/>
      <c r="D4261" s="1"/>
      <c r="E4261" s="1"/>
      <c r="F4261" s="1">
        <v>4256</v>
      </c>
      <c r="G4261" s="1" t="s">
        <v>78</v>
      </c>
      <c r="H4261" s="1">
        <v>446</v>
      </c>
      <c r="M4261" s="1">
        <v>0</v>
      </c>
      <c r="N4261" s="1">
        <v>0</v>
      </c>
      <c r="O4261" s="1">
        <v>68</v>
      </c>
      <c r="P4261" s="2" t="s">
        <v>80</v>
      </c>
      <c r="Q4261" s="2">
        <v>68</v>
      </c>
      <c r="R4261" s="1"/>
      <c r="S4261" s="2">
        <v>200</v>
      </c>
      <c r="T4261" s="1"/>
      <c r="U4261" s="1"/>
      <c r="V4261" s="1"/>
      <c r="W4261" s="1"/>
      <c r="X4261" s="35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 t="s">
        <v>72</v>
      </c>
      <c r="AM4261" s="1" t="s">
        <v>73</v>
      </c>
      <c r="AN4261" s="2" t="s">
        <v>80</v>
      </c>
      <c r="AO4261" s="1">
        <v>272</v>
      </c>
      <c r="AP4261" s="1"/>
      <c r="AQ4261" s="2">
        <v>7450</v>
      </c>
      <c r="AR4261" s="54">
        <v>2026400</v>
      </c>
      <c r="AS4261" s="1">
        <v>32</v>
      </c>
      <c r="AT4261" s="45">
        <v>0.85</v>
      </c>
      <c r="AU4261" s="1"/>
      <c r="AV4261" s="1"/>
      <c r="AW4261" s="1"/>
      <c r="AX4261" s="2"/>
      <c r="AY4261" s="1"/>
      <c r="AZ4261" s="1"/>
      <c r="BA4261" s="36"/>
      <c r="BB4261" s="2"/>
      <c r="BC4261" s="1"/>
      <c r="BD4261" s="1"/>
      <c r="BE4261" s="36">
        <v>303960</v>
      </c>
      <c r="BF4261" s="36">
        <v>317560</v>
      </c>
      <c r="BG4261" s="1"/>
      <c r="BH4261" s="1"/>
      <c r="BI4261" s="1">
        <v>10</v>
      </c>
      <c r="BJ4261" s="55">
        <v>0</v>
      </c>
      <c r="BK4261" s="56">
        <v>2.0000000000000001E-4</v>
      </c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37" t="s">
        <v>82</v>
      </c>
    </row>
    <row r="4262" spans="1:77" x14ac:dyDescent="0.25">
      <c r="A4262" s="1">
        <v>4257</v>
      </c>
      <c r="B4262" s="1"/>
      <c r="C4262" s="1"/>
      <c r="D4262" s="1"/>
      <c r="E4262" s="1"/>
      <c r="F4262" s="1">
        <v>4257</v>
      </c>
      <c r="G4262" s="1" t="s">
        <v>78</v>
      </c>
      <c r="H4262" s="1">
        <v>492</v>
      </c>
      <c r="M4262" s="1">
        <v>0</v>
      </c>
      <c r="N4262" s="1">
        <v>2</v>
      </c>
      <c r="O4262" s="1">
        <v>66</v>
      </c>
      <c r="P4262" s="2" t="s">
        <v>80</v>
      </c>
      <c r="Q4262" s="2">
        <v>266</v>
      </c>
      <c r="R4262" s="1"/>
      <c r="S4262" s="2">
        <v>200</v>
      </c>
      <c r="T4262" s="1"/>
      <c r="U4262" s="1"/>
      <c r="V4262" s="1"/>
      <c r="W4262" s="1"/>
      <c r="X4262" s="35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 t="s">
        <v>72</v>
      </c>
      <c r="AM4262" s="1" t="s">
        <v>73</v>
      </c>
      <c r="AN4262" s="2" t="s">
        <v>80</v>
      </c>
      <c r="AO4262" s="1">
        <v>1064</v>
      </c>
      <c r="AP4262" s="1"/>
      <c r="AQ4262" s="2">
        <v>7450</v>
      </c>
      <c r="AR4262" s="54">
        <v>7926800</v>
      </c>
      <c r="AS4262" s="1">
        <v>85</v>
      </c>
      <c r="AT4262" s="45">
        <v>0.85</v>
      </c>
      <c r="AU4262" s="1"/>
      <c r="AV4262" s="1"/>
      <c r="AW4262" s="1"/>
      <c r="AX4262" s="2"/>
      <c r="AY4262" s="1"/>
      <c r="AZ4262" s="1"/>
      <c r="BA4262" s="36"/>
      <c r="BB4262" s="2"/>
      <c r="BC4262" s="1"/>
      <c r="BD4262" s="1"/>
      <c r="BE4262" s="36">
        <v>1189020</v>
      </c>
      <c r="BF4262" s="36">
        <v>1242220</v>
      </c>
      <c r="BG4262" s="1"/>
      <c r="BH4262" s="1"/>
      <c r="BI4262" s="1">
        <v>10</v>
      </c>
      <c r="BJ4262" s="55">
        <v>0</v>
      </c>
      <c r="BK4262" s="56">
        <v>2.0000000000000001E-4</v>
      </c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37" t="s">
        <v>82</v>
      </c>
    </row>
    <row r="4263" spans="1:77" x14ac:dyDescent="0.25">
      <c r="A4263" s="1">
        <v>4258</v>
      </c>
      <c r="B4263" s="1"/>
      <c r="C4263" s="1"/>
      <c r="D4263" s="1"/>
      <c r="E4263" s="1"/>
      <c r="F4263" s="1">
        <v>4258</v>
      </c>
      <c r="G4263" s="1" t="s">
        <v>78</v>
      </c>
      <c r="H4263" s="1">
        <v>3018</v>
      </c>
      <c r="M4263" s="1">
        <v>0</v>
      </c>
      <c r="N4263" s="1">
        <v>0</v>
      </c>
      <c r="O4263" s="1">
        <v>51</v>
      </c>
      <c r="P4263" s="2" t="s">
        <v>80</v>
      </c>
      <c r="Q4263" s="2">
        <v>51</v>
      </c>
      <c r="R4263" s="1"/>
      <c r="S4263" s="2">
        <v>200</v>
      </c>
      <c r="T4263" s="1"/>
      <c r="U4263" s="1"/>
      <c r="V4263" s="1"/>
      <c r="W4263" s="1"/>
      <c r="X4263" s="35"/>
      <c r="Y4263" s="1"/>
      <c r="Z4263" s="1"/>
      <c r="AA4263" s="1"/>
      <c r="AB4263" s="1"/>
      <c r="AC4263" s="1"/>
      <c r="AD4263" s="1"/>
      <c r="AE4263" s="1"/>
      <c r="AF4263" s="1"/>
      <c r="AG4263" s="1"/>
      <c r="AH4263" s="1"/>
      <c r="AI4263" s="1"/>
      <c r="AJ4263" s="1"/>
      <c r="AK4263" s="1"/>
      <c r="AL4263" s="1" t="s">
        <v>72</v>
      </c>
      <c r="AM4263" s="1" t="s">
        <v>73</v>
      </c>
      <c r="AN4263" s="2" t="s">
        <v>80</v>
      </c>
      <c r="AO4263" s="1">
        <v>204</v>
      </c>
      <c r="AP4263" s="1"/>
      <c r="AQ4263" s="2">
        <v>7450</v>
      </c>
      <c r="AR4263" s="54">
        <v>1519800</v>
      </c>
      <c r="AS4263" s="1">
        <v>7</v>
      </c>
      <c r="AT4263" s="45">
        <v>0.18</v>
      </c>
      <c r="AU4263" s="1"/>
      <c r="AV4263" s="1"/>
      <c r="AW4263" s="1"/>
      <c r="AX4263" s="2"/>
      <c r="AY4263" s="1"/>
      <c r="AZ4263" s="1"/>
      <c r="BA4263" s="36"/>
      <c r="BB4263" s="2"/>
      <c r="BC4263" s="1"/>
      <c r="BD4263" s="1"/>
      <c r="BE4263" s="36">
        <v>1246236</v>
      </c>
      <c r="BF4263" s="36">
        <v>1256436</v>
      </c>
      <c r="BG4263" s="1"/>
      <c r="BH4263" s="1"/>
      <c r="BI4263" s="1">
        <v>10</v>
      </c>
      <c r="BJ4263" s="55">
        <v>0</v>
      </c>
      <c r="BK4263" s="56">
        <v>2.0000000000000001E-4</v>
      </c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37" t="s">
        <v>82</v>
      </c>
    </row>
    <row r="4264" spans="1:77" x14ac:dyDescent="0.25">
      <c r="A4264" s="1">
        <v>4259</v>
      </c>
      <c r="B4264" s="1"/>
      <c r="C4264" s="1"/>
      <c r="D4264" s="1"/>
      <c r="E4264" s="1"/>
      <c r="F4264" s="1">
        <v>4259</v>
      </c>
      <c r="G4264" s="1" t="s">
        <v>78</v>
      </c>
      <c r="H4264" s="1">
        <v>1965</v>
      </c>
      <c r="M4264" s="1">
        <v>0</v>
      </c>
      <c r="N4264" s="1">
        <v>0</v>
      </c>
      <c r="O4264" s="1">
        <v>73</v>
      </c>
      <c r="P4264" s="2" t="s">
        <v>80</v>
      </c>
      <c r="Q4264" s="2">
        <v>73</v>
      </c>
      <c r="R4264" s="1"/>
      <c r="S4264" s="2">
        <v>250</v>
      </c>
      <c r="T4264" s="1"/>
      <c r="U4264" s="1"/>
      <c r="V4264" s="1"/>
      <c r="W4264" s="1"/>
      <c r="X4264" s="35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 t="s">
        <v>72</v>
      </c>
      <c r="AM4264" s="1" t="s">
        <v>73</v>
      </c>
      <c r="AN4264" s="2" t="s">
        <v>80</v>
      </c>
      <c r="AO4264" s="1">
        <v>292</v>
      </c>
      <c r="AP4264" s="1"/>
      <c r="AQ4264" s="2">
        <v>7450</v>
      </c>
      <c r="AR4264" s="54">
        <v>2175400</v>
      </c>
      <c r="AS4264" s="1">
        <v>44</v>
      </c>
      <c r="AT4264" s="45">
        <v>0.85</v>
      </c>
      <c r="AU4264" s="1"/>
      <c r="AV4264" s="1"/>
      <c r="AW4264" s="1"/>
      <c r="AX4264" s="2"/>
      <c r="AY4264" s="1"/>
      <c r="AZ4264" s="1"/>
      <c r="BA4264" s="36"/>
      <c r="BB4264" s="2"/>
      <c r="BC4264" s="1"/>
      <c r="BD4264" s="1"/>
      <c r="BE4264" s="36">
        <v>326310</v>
      </c>
      <c r="BF4264" s="36">
        <v>344560</v>
      </c>
      <c r="BG4264" s="1"/>
      <c r="BH4264" s="1"/>
      <c r="BI4264" s="1">
        <v>10</v>
      </c>
      <c r="BJ4264" s="55">
        <v>0</v>
      </c>
      <c r="BK4264" s="56">
        <v>2.0000000000000001E-4</v>
      </c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37" t="s">
        <v>82</v>
      </c>
    </row>
    <row r="4265" spans="1:77" x14ac:dyDescent="0.25">
      <c r="A4265" s="1">
        <v>4260</v>
      </c>
      <c r="B4265" s="1"/>
      <c r="C4265" s="1"/>
      <c r="D4265" s="1"/>
      <c r="E4265" s="1"/>
      <c r="F4265" s="1">
        <v>4260</v>
      </c>
      <c r="G4265" s="1" t="s">
        <v>78</v>
      </c>
      <c r="H4265" s="1">
        <v>439</v>
      </c>
      <c r="M4265" s="1">
        <v>2</v>
      </c>
      <c r="N4265" s="1">
        <v>2</v>
      </c>
      <c r="O4265" s="1">
        <v>31</v>
      </c>
      <c r="P4265" s="2" t="s">
        <v>81</v>
      </c>
      <c r="Q4265" s="2">
        <v>1031</v>
      </c>
      <c r="R4265" s="1"/>
      <c r="S4265" s="2">
        <v>180</v>
      </c>
      <c r="T4265" s="1"/>
      <c r="U4265" s="1"/>
      <c r="V4265" s="1"/>
      <c r="W4265" s="1"/>
      <c r="X4265" s="35"/>
      <c r="Y4265" s="1"/>
      <c r="Z4265" s="1"/>
      <c r="AA4265" s="1"/>
      <c r="AB4265" s="1"/>
      <c r="AC4265" s="1"/>
      <c r="AD4265" s="1"/>
      <c r="AE4265" s="1"/>
      <c r="AF4265" s="1"/>
      <c r="AG4265" s="1"/>
      <c r="AH4265" s="1"/>
      <c r="AI4265" s="1"/>
      <c r="AJ4265" s="1"/>
      <c r="AK4265" s="1"/>
      <c r="AL4265" s="1"/>
      <c r="AM4265" s="1"/>
      <c r="AN4265" s="2" t="s">
        <v>81</v>
      </c>
      <c r="AO4265" s="1"/>
      <c r="AP4265" s="1"/>
      <c r="AQ4265" s="2"/>
      <c r="AR4265" s="54">
        <v>0</v>
      </c>
      <c r="AS4265" s="1"/>
      <c r="AT4265" s="45"/>
      <c r="AU4265" s="1"/>
      <c r="AV4265" s="1"/>
      <c r="AW4265" s="1"/>
      <c r="AX4265" s="2"/>
      <c r="AY4265" s="1"/>
      <c r="AZ4265" s="1"/>
      <c r="BA4265" s="36"/>
      <c r="BB4265" s="2"/>
      <c r="BC4265" s="1"/>
      <c r="BD4265" s="1"/>
      <c r="BE4265" s="36">
        <v>0</v>
      </c>
      <c r="BF4265" s="36">
        <v>185580</v>
      </c>
      <c r="BG4265" s="1"/>
      <c r="BH4265" s="1"/>
      <c r="BI4265" s="1"/>
      <c r="BJ4265" s="55">
        <v>0</v>
      </c>
      <c r="BK4265" s="56">
        <v>1E-4</v>
      </c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37" t="s">
        <v>82</v>
      </c>
    </row>
    <row r="4266" spans="1:77" x14ac:dyDescent="0.25">
      <c r="A4266" s="1">
        <v>4261</v>
      </c>
      <c r="B4266" s="1"/>
      <c r="C4266" s="1"/>
      <c r="D4266" s="1"/>
      <c r="E4266" s="1"/>
      <c r="F4266" s="1">
        <v>4261</v>
      </c>
      <c r="G4266" s="1" t="s">
        <v>78</v>
      </c>
      <c r="H4266" s="1">
        <v>241</v>
      </c>
      <c r="M4266" s="1">
        <v>0</v>
      </c>
      <c r="N4266" s="1">
        <v>0</v>
      </c>
      <c r="O4266" s="1">
        <v>12</v>
      </c>
      <c r="P4266" s="2" t="s">
        <v>80</v>
      </c>
      <c r="Q4266" s="2">
        <v>12</v>
      </c>
      <c r="R4266" s="1"/>
      <c r="S4266" s="2">
        <v>100</v>
      </c>
      <c r="T4266" s="1"/>
      <c r="U4266" s="1"/>
      <c r="V4266" s="1"/>
      <c r="W4266" s="1"/>
      <c r="X4266" s="35"/>
      <c r="Y4266" s="1"/>
      <c r="Z4266" s="1"/>
      <c r="AA4266" s="1"/>
      <c r="AB4266" s="1"/>
      <c r="AC4266" s="1"/>
      <c r="AD4266" s="1"/>
      <c r="AE4266" s="1"/>
      <c r="AF4266" s="1"/>
      <c r="AG4266" s="1"/>
      <c r="AH4266" s="1"/>
      <c r="AI4266" s="1"/>
      <c r="AJ4266" s="1"/>
      <c r="AK4266" s="1"/>
      <c r="AL4266" s="1" t="s">
        <v>72</v>
      </c>
      <c r="AM4266" s="1" t="s">
        <v>73</v>
      </c>
      <c r="AN4266" s="2" t="s">
        <v>80</v>
      </c>
      <c r="AO4266" s="1">
        <v>48</v>
      </c>
      <c r="AP4266" s="1"/>
      <c r="AQ4266" s="2">
        <v>7450</v>
      </c>
      <c r="AR4266" s="54">
        <v>357600</v>
      </c>
      <c r="AS4266" s="1">
        <v>90</v>
      </c>
      <c r="AT4266" s="45">
        <v>0.85</v>
      </c>
      <c r="AU4266" s="1"/>
      <c r="AV4266" s="1"/>
      <c r="AW4266" s="1"/>
      <c r="AX4266" s="2"/>
      <c r="AY4266" s="1"/>
      <c r="AZ4266" s="1"/>
      <c r="BA4266" s="36"/>
      <c r="BB4266" s="2"/>
      <c r="BC4266" s="1"/>
      <c r="BD4266" s="1"/>
      <c r="BE4266" s="36">
        <v>53640</v>
      </c>
      <c r="BF4266" s="36">
        <v>54840</v>
      </c>
      <c r="BG4266" s="1"/>
      <c r="BH4266" s="1"/>
      <c r="BI4266" s="1">
        <v>10</v>
      </c>
      <c r="BJ4266" s="55">
        <v>0</v>
      </c>
      <c r="BK4266" s="56">
        <v>2.0000000000000001E-4</v>
      </c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37" t="s">
        <v>82</v>
      </c>
    </row>
    <row r="4267" spans="1:77" x14ac:dyDescent="0.25">
      <c r="A4267" s="1">
        <v>4262</v>
      </c>
      <c r="B4267" s="1"/>
      <c r="C4267" s="1"/>
      <c r="D4267" s="1"/>
      <c r="E4267" s="1"/>
      <c r="F4267" s="1">
        <v>4262</v>
      </c>
      <c r="G4267" s="1" t="s">
        <v>78</v>
      </c>
      <c r="H4267" s="1">
        <v>1020</v>
      </c>
      <c r="M4267" s="1">
        <v>0</v>
      </c>
      <c r="N4267" s="1">
        <v>0</v>
      </c>
      <c r="O4267" s="1">
        <v>63</v>
      </c>
      <c r="P4267" s="2" t="s">
        <v>80</v>
      </c>
      <c r="Q4267" s="2">
        <v>63</v>
      </c>
      <c r="R4267" s="1"/>
      <c r="S4267" s="2">
        <v>80</v>
      </c>
      <c r="T4267" s="1"/>
      <c r="U4267" s="1"/>
      <c r="V4267" s="1"/>
      <c r="W4267" s="1"/>
      <c r="X4267" s="35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 t="s">
        <v>72</v>
      </c>
      <c r="AM4267" s="1" t="s">
        <v>73</v>
      </c>
      <c r="AN4267" s="2" t="s">
        <v>80</v>
      </c>
      <c r="AO4267" s="1">
        <v>252</v>
      </c>
      <c r="AP4267" s="1"/>
      <c r="AQ4267" s="2">
        <v>7450</v>
      </c>
      <c r="AR4267" s="54">
        <v>1877400</v>
      </c>
      <c r="AS4267" s="1">
        <v>73</v>
      </c>
      <c r="AT4267" s="45">
        <v>0.85</v>
      </c>
      <c r="AU4267" s="1"/>
      <c r="AV4267" s="1"/>
      <c r="AW4267" s="1"/>
      <c r="AX4267" s="2"/>
      <c r="AY4267" s="1"/>
      <c r="AZ4267" s="1"/>
      <c r="BA4267" s="36"/>
      <c r="BB4267" s="2"/>
      <c r="BC4267" s="1"/>
      <c r="BD4267" s="1"/>
      <c r="BE4267" s="36">
        <v>281610</v>
      </c>
      <c r="BF4267" s="36">
        <v>286650</v>
      </c>
      <c r="BG4267" s="1"/>
      <c r="BH4267" s="1"/>
      <c r="BI4267" s="1">
        <v>10</v>
      </c>
      <c r="BJ4267" s="55">
        <v>0</v>
      </c>
      <c r="BK4267" s="56">
        <v>2.0000000000000001E-4</v>
      </c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37" t="s">
        <v>82</v>
      </c>
    </row>
    <row r="4268" spans="1:77" x14ac:dyDescent="0.25">
      <c r="A4268" s="1">
        <v>4263</v>
      </c>
      <c r="B4268" s="1"/>
      <c r="C4268" s="1"/>
      <c r="D4268" s="1"/>
      <c r="E4268" s="1"/>
      <c r="F4268" s="1">
        <v>4263</v>
      </c>
      <c r="G4268" s="1" t="s">
        <v>78</v>
      </c>
      <c r="H4268" s="1">
        <v>2019</v>
      </c>
      <c r="M4268" s="1">
        <v>0</v>
      </c>
      <c r="N4268" s="1">
        <v>3</v>
      </c>
      <c r="O4268" s="1">
        <v>11</v>
      </c>
      <c r="P4268" s="2" t="s">
        <v>80</v>
      </c>
      <c r="Q4268" s="2">
        <v>311</v>
      </c>
      <c r="R4268" s="1"/>
      <c r="S4268" s="2">
        <v>100</v>
      </c>
      <c r="T4268" s="1"/>
      <c r="U4268" s="1"/>
      <c r="V4268" s="1"/>
      <c r="W4268" s="1"/>
      <c r="X4268" s="35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 t="s">
        <v>72</v>
      </c>
      <c r="AM4268" s="1" t="s">
        <v>73</v>
      </c>
      <c r="AN4268" s="2" t="s">
        <v>80</v>
      </c>
      <c r="AO4268" s="1">
        <v>1244</v>
      </c>
      <c r="AP4268" s="1"/>
      <c r="AQ4268" s="2">
        <v>7450</v>
      </c>
      <c r="AR4268" s="54">
        <v>9267800</v>
      </c>
      <c r="AS4268" s="1">
        <v>79</v>
      </c>
      <c r="AT4268" s="45">
        <v>0.85</v>
      </c>
      <c r="AU4268" s="1"/>
      <c r="AV4268" s="1"/>
      <c r="AW4268" s="1"/>
      <c r="AX4268" s="2"/>
      <c r="AY4268" s="1"/>
      <c r="AZ4268" s="1"/>
      <c r="BA4268" s="36"/>
      <c r="BB4268" s="2"/>
      <c r="BC4268" s="1"/>
      <c r="BD4268" s="1"/>
      <c r="BE4268" s="36">
        <v>1390170</v>
      </c>
      <c r="BF4268" s="36">
        <v>1421270</v>
      </c>
      <c r="BG4268" s="1"/>
      <c r="BH4268" s="1"/>
      <c r="BI4268" s="1">
        <v>10</v>
      </c>
      <c r="BJ4268" s="55">
        <v>0</v>
      </c>
      <c r="BK4268" s="56">
        <v>2.0000000000000001E-4</v>
      </c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37" t="s">
        <v>82</v>
      </c>
    </row>
    <row r="4269" spans="1:77" x14ac:dyDescent="0.25">
      <c r="A4269" s="1">
        <v>4264</v>
      </c>
      <c r="B4269" s="1"/>
      <c r="C4269" s="1"/>
      <c r="D4269" s="1"/>
      <c r="E4269" s="1"/>
      <c r="F4269" s="1">
        <v>4264</v>
      </c>
      <c r="G4269" s="1" t="s">
        <v>78</v>
      </c>
      <c r="H4269" s="1">
        <v>578</v>
      </c>
      <c r="M4269" s="1">
        <v>0</v>
      </c>
      <c r="N4269" s="1">
        <v>0</v>
      </c>
      <c r="O4269" s="1">
        <v>43</v>
      </c>
      <c r="P4269" s="2" t="s">
        <v>80</v>
      </c>
      <c r="Q4269" s="2">
        <v>43</v>
      </c>
      <c r="R4269" s="1"/>
      <c r="S4269" s="2">
        <v>80</v>
      </c>
      <c r="T4269" s="1"/>
      <c r="U4269" s="1"/>
      <c r="V4269" s="1"/>
      <c r="W4269" s="1"/>
      <c r="X4269" s="35"/>
      <c r="Y4269" s="1"/>
      <c r="Z4269" s="1"/>
      <c r="AA4269" s="1"/>
      <c r="AB4269" s="1"/>
      <c r="AC4269" s="1"/>
      <c r="AD4269" s="1"/>
      <c r="AE4269" s="1"/>
      <c r="AF4269" s="1"/>
      <c r="AG4269" s="1"/>
      <c r="AH4269" s="1"/>
      <c r="AI4269" s="1"/>
      <c r="AJ4269" s="1"/>
      <c r="AK4269" s="1"/>
      <c r="AL4269" s="1" t="s">
        <v>72</v>
      </c>
      <c r="AM4269" s="1" t="s">
        <v>73</v>
      </c>
      <c r="AN4269" s="2" t="s">
        <v>80</v>
      </c>
      <c r="AO4269" s="1">
        <v>172</v>
      </c>
      <c r="AP4269" s="1"/>
      <c r="AQ4269" s="2">
        <v>7450</v>
      </c>
      <c r="AR4269" s="54">
        <v>1281400</v>
      </c>
      <c r="AS4269" s="1">
        <v>32</v>
      </c>
      <c r="AT4269" s="45">
        <v>0.85</v>
      </c>
      <c r="AU4269" s="1"/>
      <c r="AV4269" s="1"/>
      <c r="AW4269" s="1"/>
      <c r="AX4269" s="2"/>
      <c r="AY4269" s="1"/>
      <c r="AZ4269" s="1"/>
      <c r="BA4269" s="36"/>
      <c r="BB4269" s="2"/>
      <c r="BC4269" s="1"/>
      <c r="BD4269" s="1"/>
      <c r="BE4269" s="36">
        <v>192210</v>
      </c>
      <c r="BF4269" s="36">
        <v>195650</v>
      </c>
      <c r="BG4269" s="1"/>
      <c r="BH4269" s="1"/>
      <c r="BI4269" s="1">
        <v>10</v>
      </c>
      <c r="BJ4269" s="55">
        <v>0</v>
      </c>
      <c r="BK4269" s="56">
        <v>2.0000000000000001E-4</v>
      </c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37" t="s">
        <v>82</v>
      </c>
    </row>
    <row r="4270" spans="1:77" x14ac:dyDescent="0.25">
      <c r="A4270" s="1">
        <v>4265</v>
      </c>
      <c r="B4270" s="1"/>
      <c r="C4270" s="1"/>
      <c r="D4270" s="1"/>
      <c r="E4270" s="1"/>
      <c r="F4270" s="1">
        <v>4265</v>
      </c>
      <c r="G4270" s="1" t="s">
        <v>78</v>
      </c>
      <c r="H4270" s="1">
        <v>1824</v>
      </c>
      <c r="M4270" s="1">
        <v>0</v>
      </c>
      <c r="N4270" s="1">
        <v>1</v>
      </c>
      <c r="O4270" s="1">
        <v>80</v>
      </c>
      <c r="P4270" s="2" t="s">
        <v>80</v>
      </c>
      <c r="Q4270" s="2">
        <v>180</v>
      </c>
      <c r="R4270" s="1"/>
      <c r="S4270" s="2">
        <v>80</v>
      </c>
      <c r="T4270" s="1"/>
      <c r="U4270" s="1"/>
      <c r="V4270" s="1"/>
      <c r="W4270" s="1"/>
      <c r="X4270" s="35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 t="s">
        <v>72</v>
      </c>
      <c r="AM4270" s="1" t="s">
        <v>73</v>
      </c>
      <c r="AN4270" s="2" t="s">
        <v>80</v>
      </c>
      <c r="AO4270" s="1">
        <v>720</v>
      </c>
      <c r="AP4270" s="1"/>
      <c r="AQ4270" s="2">
        <v>7450</v>
      </c>
      <c r="AR4270" s="54">
        <v>5364000</v>
      </c>
      <c r="AS4270" s="1">
        <v>32</v>
      </c>
      <c r="AT4270" s="45">
        <v>0.85</v>
      </c>
      <c r="AU4270" s="1"/>
      <c r="AV4270" s="1"/>
      <c r="AW4270" s="1"/>
      <c r="AX4270" s="2"/>
      <c r="AY4270" s="1"/>
      <c r="AZ4270" s="1"/>
      <c r="BA4270" s="36"/>
      <c r="BB4270" s="2"/>
      <c r="BC4270" s="1"/>
      <c r="BD4270" s="1"/>
      <c r="BE4270" s="36">
        <v>804600</v>
      </c>
      <c r="BF4270" s="36">
        <v>819000</v>
      </c>
      <c r="BG4270" s="1"/>
      <c r="BH4270" s="1"/>
      <c r="BI4270" s="1">
        <v>10</v>
      </c>
      <c r="BJ4270" s="55">
        <v>0</v>
      </c>
      <c r="BK4270" s="56">
        <v>2.0000000000000001E-4</v>
      </c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37" t="s">
        <v>82</v>
      </c>
    </row>
    <row r="4271" spans="1:77" x14ac:dyDescent="0.25">
      <c r="A4271" s="1">
        <v>4266</v>
      </c>
      <c r="B4271" s="1"/>
      <c r="C4271" s="1"/>
      <c r="D4271" s="1"/>
      <c r="E4271" s="1"/>
      <c r="F4271" s="1">
        <v>4266</v>
      </c>
      <c r="G4271" s="1" t="s">
        <v>78</v>
      </c>
      <c r="H4271" s="1">
        <v>3212</v>
      </c>
      <c r="M4271" s="1">
        <v>0</v>
      </c>
      <c r="N4271" s="1">
        <v>1</v>
      </c>
      <c r="O4271" s="1">
        <v>9</v>
      </c>
      <c r="P4271" s="2" t="s">
        <v>80</v>
      </c>
      <c r="Q4271" s="2">
        <v>109</v>
      </c>
      <c r="R4271" s="1"/>
      <c r="S4271" s="2">
        <v>250</v>
      </c>
      <c r="T4271" s="1"/>
      <c r="U4271" s="1"/>
      <c r="V4271" s="1"/>
      <c r="W4271" s="1"/>
      <c r="X4271" s="35"/>
      <c r="Y4271" s="1"/>
      <c r="Z4271" s="1"/>
      <c r="AA4271" s="1"/>
      <c r="AB4271" s="1"/>
      <c r="AC4271" s="1"/>
      <c r="AD4271" s="1"/>
      <c r="AE4271" s="1"/>
      <c r="AF4271" s="1"/>
      <c r="AG4271" s="1"/>
      <c r="AH4271" s="1"/>
      <c r="AI4271" s="1"/>
      <c r="AJ4271" s="1"/>
      <c r="AK4271" s="1"/>
      <c r="AL4271" s="1" t="s">
        <v>72</v>
      </c>
      <c r="AM4271" s="1" t="s">
        <v>73</v>
      </c>
      <c r="AN4271" s="2" t="s">
        <v>80</v>
      </c>
      <c r="AO4271" s="1">
        <v>436</v>
      </c>
      <c r="AP4271" s="1"/>
      <c r="AQ4271" s="2">
        <v>7450</v>
      </c>
      <c r="AR4271" s="54">
        <v>3248200</v>
      </c>
      <c r="AS4271" s="1">
        <v>32</v>
      </c>
      <c r="AT4271" s="45">
        <v>0.85</v>
      </c>
      <c r="AU4271" s="1"/>
      <c r="AV4271" s="1"/>
      <c r="AW4271" s="1"/>
      <c r="AX4271" s="2"/>
      <c r="AY4271" s="1"/>
      <c r="AZ4271" s="1"/>
      <c r="BA4271" s="36"/>
      <c r="BB4271" s="2"/>
      <c r="BC4271" s="1"/>
      <c r="BD4271" s="1"/>
      <c r="BE4271" s="36">
        <v>487230</v>
      </c>
      <c r="BF4271" s="36">
        <v>514480</v>
      </c>
      <c r="BG4271" s="1"/>
      <c r="BH4271" s="1"/>
      <c r="BI4271" s="1">
        <v>10</v>
      </c>
      <c r="BJ4271" s="55">
        <v>0</v>
      </c>
      <c r="BK4271" s="56">
        <v>2.0000000000000001E-4</v>
      </c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37" t="s">
        <v>82</v>
      </c>
    </row>
    <row r="4272" spans="1:77" x14ac:dyDescent="0.25">
      <c r="A4272" s="1">
        <v>4267</v>
      </c>
      <c r="B4272" s="1"/>
      <c r="C4272" s="1"/>
      <c r="D4272" s="1"/>
      <c r="E4272" s="1"/>
      <c r="F4272" s="1">
        <v>4267</v>
      </c>
      <c r="G4272" s="1" t="s">
        <v>78</v>
      </c>
      <c r="H4272" s="1">
        <v>3229</v>
      </c>
      <c r="M4272" s="1">
        <v>0</v>
      </c>
      <c r="N4272" s="1">
        <v>1</v>
      </c>
      <c r="O4272" s="1">
        <v>34</v>
      </c>
      <c r="P4272" s="2" t="s">
        <v>80</v>
      </c>
      <c r="Q4272" s="2">
        <v>134</v>
      </c>
      <c r="R4272" s="1"/>
      <c r="S4272" s="2">
        <v>390</v>
      </c>
      <c r="T4272" s="1"/>
      <c r="U4272" s="1"/>
      <c r="V4272" s="1"/>
      <c r="W4272" s="1"/>
      <c r="X4272" s="35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 t="s">
        <v>72</v>
      </c>
      <c r="AM4272" s="1" t="s">
        <v>73</v>
      </c>
      <c r="AN4272" s="2" t="s">
        <v>80</v>
      </c>
      <c r="AO4272" s="1">
        <v>536</v>
      </c>
      <c r="AP4272" s="1"/>
      <c r="AQ4272" s="2">
        <v>7450</v>
      </c>
      <c r="AR4272" s="54">
        <v>3993200</v>
      </c>
      <c r="AS4272" s="1">
        <v>22</v>
      </c>
      <c r="AT4272" s="45">
        <v>0.85</v>
      </c>
      <c r="AU4272" s="1"/>
      <c r="AV4272" s="1"/>
      <c r="AW4272" s="1"/>
      <c r="AX4272" s="2"/>
      <c r="AY4272" s="1"/>
      <c r="AZ4272" s="1"/>
      <c r="BA4272" s="36"/>
      <c r="BB4272" s="2"/>
      <c r="BC4272" s="1"/>
      <c r="BD4272" s="1"/>
      <c r="BE4272" s="36">
        <v>598980</v>
      </c>
      <c r="BF4272" s="36">
        <v>651240</v>
      </c>
      <c r="BG4272" s="1"/>
      <c r="BH4272" s="1"/>
      <c r="BI4272" s="1">
        <v>10</v>
      </c>
      <c r="BJ4272" s="55">
        <v>0</v>
      </c>
      <c r="BK4272" s="56">
        <v>2.0000000000000001E-4</v>
      </c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37" t="s">
        <v>82</v>
      </c>
    </row>
    <row r="4273" spans="1:77" x14ac:dyDescent="0.25">
      <c r="A4273" s="1">
        <v>4268</v>
      </c>
      <c r="B4273" s="1"/>
      <c r="C4273" s="1"/>
      <c r="D4273" s="1"/>
      <c r="E4273" s="1"/>
      <c r="F4273" s="1">
        <v>4268</v>
      </c>
      <c r="G4273" s="1" t="s">
        <v>78</v>
      </c>
      <c r="H4273" s="1">
        <v>355</v>
      </c>
      <c r="M4273" s="1">
        <v>0</v>
      </c>
      <c r="N4273" s="1">
        <v>0</v>
      </c>
      <c r="O4273" s="1">
        <v>28</v>
      </c>
      <c r="P4273" s="2" t="s">
        <v>80</v>
      </c>
      <c r="Q4273" s="2">
        <v>28</v>
      </c>
      <c r="R4273" s="1"/>
      <c r="S4273" s="2">
        <v>200</v>
      </c>
      <c r="T4273" s="1"/>
      <c r="U4273" s="1"/>
      <c r="V4273" s="1"/>
      <c r="W4273" s="1"/>
      <c r="X4273" s="35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 t="s">
        <v>72</v>
      </c>
      <c r="AM4273" s="1" t="s">
        <v>73</v>
      </c>
      <c r="AN4273" s="2" t="s">
        <v>80</v>
      </c>
      <c r="AO4273" s="1">
        <v>112</v>
      </c>
      <c r="AP4273" s="1"/>
      <c r="AQ4273" s="2">
        <v>7450</v>
      </c>
      <c r="AR4273" s="54">
        <v>834400</v>
      </c>
      <c r="AS4273" s="1">
        <v>36</v>
      </c>
      <c r="AT4273" s="45">
        <v>0.85</v>
      </c>
      <c r="AU4273" s="1"/>
      <c r="AV4273" s="1"/>
      <c r="AW4273" s="1"/>
      <c r="AX4273" s="2"/>
      <c r="AY4273" s="1"/>
      <c r="AZ4273" s="1"/>
      <c r="BA4273" s="36"/>
      <c r="BB4273" s="2"/>
      <c r="BC4273" s="1"/>
      <c r="BD4273" s="1"/>
      <c r="BE4273" s="36">
        <v>125160</v>
      </c>
      <c r="BF4273" s="36">
        <v>130760</v>
      </c>
      <c r="BG4273" s="1"/>
      <c r="BH4273" s="1"/>
      <c r="BI4273" s="1">
        <v>10</v>
      </c>
      <c r="BJ4273" s="55">
        <v>0</v>
      </c>
      <c r="BK4273" s="56">
        <v>2.0000000000000001E-4</v>
      </c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37" t="s">
        <v>82</v>
      </c>
    </row>
    <row r="4274" spans="1:77" x14ac:dyDescent="0.25">
      <c r="A4274" s="1">
        <v>4269</v>
      </c>
      <c r="B4274" s="1"/>
      <c r="C4274" s="1"/>
      <c r="D4274" s="1"/>
      <c r="E4274" s="1"/>
      <c r="F4274" s="1">
        <v>4269</v>
      </c>
      <c r="G4274" s="1" t="s">
        <v>78</v>
      </c>
      <c r="H4274" s="1">
        <v>405</v>
      </c>
      <c r="M4274" s="1">
        <v>0</v>
      </c>
      <c r="N4274" s="1">
        <v>2</v>
      </c>
      <c r="O4274" s="1">
        <v>52</v>
      </c>
      <c r="P4274" s="2" t="s">
        <v>80</v>
      </c>
      <c r="Q4274" s="2">
        <v>252</v>
      </c>
      <c r="R4274" s="1"/>
      <c r="S4274" s="2">
        <v>200</v>
      </c>
      <c r="T4274" s="1"/>
      <c r="U4274" s="1"/>
      <c r="V4274" s="1"/>
      <c r="W4274" s="1"/>
      <c r="X4274" s="35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 t="s">
        <v>72</v>
      </c>
      <c r="AM4274" s="1" t="s">
        <v>73</v>
      </c>
      <c r="AN4274" s="2" t="s">
        <v>80</v>
      </c>
      <c r="AO4274" s="1">
        <v>1008</v>
      </c>
      <c r="AP4274" s="1"/>
      <c r="AQ4274" s="2">
        <v>7450</v>
      </c>
      <c r="AR4274" s="54">
        <v>7509600</v>
      </c>
      <c r="AS4274" s="1">
        <v>32</v>
      </c>
      <c r="AT4274" s="45">
        <v>0.85</v>
      </c>
      <c r="AU4274" s="1"/>
      <c r="AV4274" s="1"/>
      <c r="AW4274" s="1"/>
      <c r="AX4274" s="2"/>
      <c r="AY4274" s="1"/>
      <c r="AZ4274" s="1"/>
      <c r="BA4274" s="36"/>
      <c r="BB4274" s="2"/>
      <c r="BC4274" s="1"/>
      <c r="BD4274" s="1"/>
      <c r="BE4274" s="36">
        <v>1126440</v>
      </c>
      <c r="BF4274" s="36">
        <v>1176840</v>
      </c>
      <c r="BG4274" s="1"/>
      <c r="BH4274" s="1"/>
      <c r="BI4274" s="1">
        <v>10</v>
      </c>
      <c r="BJ4274" s="55">
        <v>0</v>
      </c>
      <c r="BK4274" s="56">
        <v>2.0000000000000001E-4</v>
      </c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37" t="s">
        <v>82</v>
      </c>
    </row>
    <row r="4275" spans="1:77" x14ac:dyDescent="0.25">
      <c r="A4275" s="1">
        <v>4270</v>
      </c>
      <c r="B4275" s="1"/>
      <c r="C4275" s="1"/>
      <c r="D4275" s="1"/>
      <c r="E4275" s="1"/>
      <c r="F4275" s="1">
        <v>4270</v>
      </c>
      <c r="G4275" s="1" t="s">
        <v>78</v>
      </c>
      <c r="H4275" s="1">
        <v>1784</v>
      </c>
      <c r="M4275" s="1">
        <v>0</v>
      </c>
      <c r="N4275" s="1">
        <v>0</v>
      </c>
      <c r="O4275" s="1">
        <v>39</v>
      </c>
      <c r="P4275" s="2" t="s">
        <v>80</v>
      </c>
      <c r="Q4275" s="2">
        <v>39</v>
      </c>
      <c r="R4275" s="1"/>
      <c r="S4275" s="2">
        <v>80</v>
      </c>
      <c r="T4275" s="1"/>
      <c r="U4275" s="1"/>
      <c r="V4275" s="1"/>
      <c r="W4275" s="1"/>
      <c r="X4275" s="35"/>
      <c r="Y4275" s="1"/>
      <c r="Z4275" s="1"/>
      <c r="AA4275" s="1"/>
      <c r="AB4275" s="1"/>
      <c r="AC4275" s="1"/>
      <c r="AD4275" s="1"/>
      <c r="AE4275" s="1"/>
      <c r="AF4275" s="1"/>
      <c r="AG4275" s="1"/>
      <c r="AH4275" s="1"/>
      <c r="AI4275" s="1"/>
      <c r="AJ4275" s="1"/>
      <c r="AK4275" s="1"/>
      <c r="AL4275" s="1" t="s">
        <v>72</v>
      </c>
      <c r="AM4275" s="1" t="s">
        <v>73</v>
      </c>
      <c r="AN4275" s="2" t="s">
        <v>80</v>
      </c>
      <c r="AO4275" s="1">
        <v>156</v>
      </c>
      <c r="AP4275" s="1"/>
      <c r="AQ4275" s="2">
        <v>7450</v>
      </c>
      <c r="AR4275" s="54">
        <v>1162200</v>
      </c>
      <c r="AS4275" s="1">
        <v>50</v>
      </c>
      <c r="AT4275" s="45">
        <v>0.85</v>
      </c>
      <c r="AU4275" s="1"/>
      <c r="AV4275" s="1"/>
      <c r="AW4275" s="1"/>
      <c r="AX4275" s="2"/>
      <c r="AY4275" s="1"/>
      <c r="AZ4275" s="1"/>
      <c r="BA4275" s="36"/>
      <c r="BB4275" s="2"/>
      <c r="BC4275" s="1"/>
      <c r="BD4275" s="1"/>
      <c r="BE4275" s="36">
        <v>174330</v>
      </c>
      <c r="BF4275" s="36">
        <v>177450</v>
      </c>
      <c r="BG4275" s="1"/>
      <c r="BH4275" s="1"/>
      <c r="BI4275" s="1">
        <v>10</v>
      </c>
      <c r="BJ4275" s="55">
        <v>0</v>
      </c>
      <c r="BK4275" s="56">
        <v>2.0000000000000001E-4</v>
      </c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37" t="s">
        <v>82</v>
      </c>
    </row>
    <row r="4276" spans="1:77" x14ac:dyDescent="0.25">
      <c r="A4276" s="1">
        <v>4271</v>
      </c>
      <c r="B4276" s="1"/>
      <c r="C4276" s="1"/>
      <c r="D4276" s="1"/>
      <c r="E4276" s="1"/>
      <c r="F4276" s="1">
        <v>4271</v>
      </c>
      <c r="G4276" s="1" t="s">
        <v>78</v>
      </c>
      <c r="H4276" s="1">
        <v>565</v>
      </c>
      <c r="M4276" s="1">
        <v>0</v>
      </c>
      <c r="N4276" s="1">
        <v>1</v>
      </c>
      <c r="O4276" s="1">
        <v>31</v>
      </c>
      <c r="P4276" s="2" t="s">
        <v>80</v>
      </c>
      <c r="Q4276" s="2">
        <v>131</v>
      </c>
      <c r="R4276" s="1"/>
      <c r="S4276" s="2">
        <v>200</v>
      </c>
      <c r="T4276" s="1"/>
      <c r="U4276" s="1"/>
      <c r="V4276" s="1"/>
      <c r="W4276" s="1"/>
      <c r="X4276" s="35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 t="s">
        <v>72</v>
      </c>
      <c r="AM4276" s="1" t="s">
        <v>73</v>
      </c>
      <c r="AN4276" s="2" t="s">
        <v>80</v>
      </c>
      <c r="AO4276" s="1">
        <v>524</v>
      </c>
      <c r="AP4276" s="1"/>
      <c r="AQ4276" s="2">
        <v>7450</v>
      </c>
      <c r="AR4276" s="54">
        <v>3903800</v>
      </c>
      <c r="AS4276" s="1">
        <v>76</v>
      </c>
      <c r="AT4276" s="45">
        <v>0.85</v>
      </c>
      <c r="AU4276" s="1"/>
      <c r="AV4276" s="1"/>
      <c r="AW4276" s="1"/>
      <c r="AX4276" s="2"/>
      <c r="AY4276" s="1"/>
      <c r="AZ4276" s="1"/>
      <c r="BA4276" s="36"/>
      <c r="BB4276" s="2"/>
      <c r="BC4276" s="1"/>
      <c r="BD4276" s="1"/>
      <c r="BE4276" s="36">
        <v>585570</v>
      </c>
      <c r="BF4276" s="36">
        <v>611770</v>
      </c>
      <c r="BG4276" s="1"/>
      <c r="BH4276" s="1"/>
      <c r="BI4276" s="1">
        <v>10</v>
      </c>
      <c r="BJ4276" s="55">
        <v>0</v>
      </c>
      <c r="BK4276" s="56">
        <v>2.0000000000000001E-4</v>
      </c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37" t="s">
        <v>82</v>
      </c>
    </row>
    <row r="4277" spans="1:77" x14ac:dyDescent="0.25">
      <c r="A4277" s="1">
        <v>4272</v>
      </c>
      <c r="B4277" s="1"/>
      <c r="C4277" s="1"/>
      <c r="D4277" s="1"/>
      <c r="E4277" s="1"/>
      <c r="F4277" s="1">
        <v>4272</v>
      </c>
      <c r="G4277" s="1" t="s">
        <v>78</v>
      </c>
      <c r="H4277" s="1">
        <v>1793</v>
      </c>
      <c r="M4277" s="1">
        <v>0</v>
      </c>
      <c r="N4277" s="1">
        <v>0</v>
      </c>
      <c r="O4277" s="1">
        <v>37</v>
      </c>
      <c r="P4277" s="2" t="s">
        <v>80</v>
      </c>
      <c r="Q4277" s="2">
        <v>37</v>
      </c>
      <c r="R4277" s="1"/>
      <c r="S4277" s="2">
        <v>80</v>
      </c>
      <c r="T4277" s="1"/>
      <c r="U4277" s="1"/>
      <c r="V4277" s="1"/>
      <c r="W4277" s="1"/>
      <c r="X4277" s="35"/>
      <c r="Y4277" s="1"/>
      <c r="Z4277" s="1"/>
      <c r="AA4277" s="1"/>
      <c r="AB4277" s="1"/>
      <c r="AC4277" s="1"/>
      <c r="AD4277" s="1"/>
      <c r="AE4277" s="1"/>
      <c r="AF4277" s="1"/>
      <c r="AG4277" s="1"/>
      <c r="AH4277" s="1"/>
      <c r="AI4277" s="1"/>
      <c r="AJ4277" s="1"/>
      <c r="AK4277" s="1"/>
      <c r="AL4277" s="1" t="s">
        <v>72</v>
      </c>
      <c r="AM4277" s="1" t="s">
        <v>73</v>
      </c>
      <c r="AN4277" s="2" t="s">
        <v>80</v>
      </c>
      <c r="AO4277" s="1">
        <v>148</v>
      </c>
      <c r="AP4277" s="1"/>
      <c r="AQ4277" s="2">
        <v>7450</v>
      </c>
      <c r="AR4277" s="54">
        <v>1102600</v>
      </c>
      <c r="AS4277" s="1">
        <v>38</v>
      </c>
      <c r="AT4277" s="45">
        <v>0.85</v>
      </c>
      <c r="AU4277" s="1"/>
      <c r="AV4277" s="1"/>
      <c r="AW4277" s="1"/>
      <c r="AX4277" s="2"/>
      <c r="AY4277" s="1"/>
      <c r="AZ4277" s="1"/>
      <c r="BA4277" s="36"/>
      <c r="BB4277" s="2"/>
      <c r="BC4277" s="1"/>
      <c r="BD4277" s="1"/>
      <c r="BE4277" s="36">
        <v>165390</v>
      </c>
      <c r="BF4277" s="36">
        <v>168350</v>
      </c>
      <c r="BG4277" s="1"/>
      <c r="BH4277" s="1"/>
      <c r="BI4277" s="1">
        <v>10</v>
      </c>
      <c r="BJ4277" s="55">
        <v>0</v>
      </c>
      <c r="BK4277" s="56">
        <v>2.0000000000000001E-4</v>
      </c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37" t="s">
        <v>82</v>
      </c>
    </row>
    <row r="4278" spans="1:77" x14ac:dyDescent="0.25">
      <c r="A4278" s="1">
        <v>4273</v>
      </c>
      <c r="B4278" s="1"/>
      <c r="C4278" s="1"/>
      <c r="D4278" s="1"/>
      <c r="E4278" s="1"/>
      <c r="F4278" s="1">
        <v>4273</v>
      </c>
      <c r="G4278" s="1" t="s">
        <v>78</v>
      </c>
      <c r="H4278" s="1">
        <v>1951</v>
      </c>
      <c r="M4278" s="1">
        <v>0</v>
      </c>
      <c r="N4278" s="1">
        <v>1</v>
      </c>
      <c r="O4278" s="1">
        <v>80</v>
      </c>
      <c r="P4278" s="2" t="s">
        <v>80</v>
      </c>
      <c r="Q4278" s="2">
        <v>180</v>
      </c>
      <c r="R4278" s="1"/>
      <c r="S4278" s="2">
        <v>80</v>
      </c>
      <c r="T4278" s="1"/>
      <c r="U4278" s="1"/>
      <c r="V4278" s="1"/>
      <c r="W4278" s="1"/>
      <c r="X4278" s="35"/>
      <c r="Y4278" s="1"/>
      <c r="Z4278" s="1"/>
      <c r="AA4278" s="1"/>
      <c r="AB4278" s="1"/>
      <c r="AC4278" s="1"/>
      <c r="AD4278" s="1"/>
      <c r="AE4278" s="1"/>
      <c r="AF4278" s="1"/>
      <c r="AG4278" s="1"/>
      <c r="AH4278" s="1"/>
      <c r="AI4278" s="1"/>
      <c r="AJ4278" s="1"/>
      <c r="AK4278" s="1"/>
      <c r="AL4278" s="1" t="s">
        <v>72</v>
      </c>
      <c r="AM4278" s="1" t="s">
        <v>73</v>
      </c>
      <c r="AN4278" s="2" t="s">
        <v>80</v>
      </c>
      <c r="AO4278" s="1">
        <v>720</v>
      </c>
      <c r="AP4278" s="1"/>
      <c r="AQ4278" s="2">
        <v>7450</v>
      </c>
      <c r="AR4278" s="54">
        <v>5364000</v>
      </c>
      <c r="AS4278" s="1">
        <v>12</v>
      </c>
      <c r="AT4278" s="45">
        <v>0.38</v>
      </c>
      <c r="AU4278" s="1"/>
      <c r="AV4278" s="1"/>
      <c r="AW4278" s="1"/>
      <c r="AX4278" s="2"/>
      <c r="AY4278" s="1"/>
      <c r="AZ4278" s="1"/>
      <c r="BA4278" s="36"/>
      <c r="BB4278" s="2"/>
      <c r="BC4278" s="1"/>
      <c r="BD4278" s="1"/>
      <c r="BE4278" s="36">
        <v>3325680</v>
      </c>
      <c r="BF4278" s="36">
        <v>3340080</v>
      </c>
      <c r="BG4278" s="1"/>
      <c r="BH4278" s="1"/>
      <c r="BI4278" s="1">
        <v>10</v>
      </c>
      <c r="BJ4278" s="55">
        <v>0</v>
      </c>
      <c r="BK4278" s="56">
        <v>2.0000000000000001E-4</v>
      </c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37" t="s">
        <v>82</v>
      </c>
    </row>
    <row r="4279" spans="1:77" x14ac:dyDescent="0.25">
      <c r="A4279" s="1">
        <v>4274</v>
      </c>
      <c r="B4279" s="1"/>
      <c r="C4279" s="1"/>
      <c r="D4279" s="1"/>
      <c r="E4279" s="1"/>
      <c r="F4279" s="1">
        <v>4274</v>
      </c>
      <c r="G4279" s="1" t="s">
        <v>78</v>
      </c>
      <c r="H4279" s="1">
        <v>299</v>
      </c>
      <c r="M4279" s="1">
        <v>0</v>
      </c>
      <c r="N4279" s="1">
        <v>1</v>
      </c>
      <c r="O4279" s="1">
        <v>8</v>
      </c>
      <c r="P4279" s="2" t="s">
        <v>80</v>
      </c>
      <c r="Q4279" s="2">
        <v>108</v>
      </c>
      <c r="R4279" s="1"/>
      <c r="S4279" s="2">
        <v>250</v>
      </c>
      <c r="T4279" s="1"/>
      <c r="U4279" s="1"/>
      <c r="V4279" s="1"/>
      <c r="W4279" s="1"/>
      <c r="X4279" s="35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 t="s">
        <v>72</v>
      </c>
      <c r="AM4279" s="1" t="s">
        <v>73</v>
      </c>
      <c r="AN4279" s="2" t="s">
        <v>80</v>
      </c>
      <c r="AO4279" s="1">
        <v>432</v>
      </c>
      <c r="AP4279" s="1"/>
      <c r="AQ4279" s="2">
        <v>7450</v>
      </c>
      <c r="AR4279" s="54">
        <v>3218400</v>
      </c>
      <c r="AS4279" s="1">
        <v>32</v>
      </c>
      <c r="AT4279" s="45">
        <v>0.85</v>
      </c>
      <c r="AU4279" s="1"/>
      <c r="AV4279" s="1"/>
      <c r="AW4279" s="1"/>
      <c r="AX4279" s="2"/>
      <c r="AY4279" s="1"/>
      <c r="AZ4279" s="1"/>
      <c r="BA4279" s="36"/>
      <c r="BB4279" s="2"/>
      <c r="BC4279" s="1"/>
      <c r="BD4279" s="1"/>
      <c r="BE4279" s="36">
        <v>482760</v>
      </c>
      <c r="BF4279" s="36">
        <v>509760</v>
      </c>
      <c r="BG4279" s="1"/>
      <c r="BH4279" s="1"/>
      <c r="BI4279" s="1">
        <v>10</v>
      </c>
      <c r="BJ4279" s="55">
        <v>0</v>
      </c>
      <c r="BK4279" s="56">
        <v>2.0000000000000001E-4</v>
      </c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37" t="s">
        <v>82</v>
      </c>
    </row>
    <row r="4280" spans="1:77" x14ac:dyDescent="0.25">
      <c r="A4280" s="1">
        <v>4275</v>
      </c>
      <c r="B4280" s="1"/>
      <c r="C4280" s="1"/>
      <c r="D4280" s="1"/>
      <c r="E4280" s="1"/>
      <c r="F4280" s="1">
        <v>4275</v>
      </c>
      <c r="G4280" s="1" t="s">
        <v>78</v>
      </c>
      <c r="H4280" s="1">
        <v>325</v>
      </c>
      <c r="M4280" s="1">
        <v>0</v>
      </c>
      <c r="N4280" s="1">
        <v>0</v>
      </c>
      <c r="O4280" s="1">
        <v>45</v>
      </c>
      <c r="P4280" s="2" t="s">
        <v>80</v>
      </c>
      <c r="Q4280" s="2">
        <v>45</v>
      </c>
      <c r="R4280" s="1"/>
      <c r="S4280" s="2">
        <v>200</v>
      </c>
      <c r="T4280" s="1"/>
      <c r="U4280" s="1"/>
      <c r="V4280" s="1"/>
      <c r="W4280" s="1"/>
      <c r="X4280" s="35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 t="s">
        <v>72</v>
      </c>
      <c r="AM4280" s="1" t="s">
        <v>73</v>
      </c>
      <c r="AN4280" s="2" t="s">
        <v>80</v>
      </c>
      <c r="AO4280" s="1">
        <v>180</v>
      </c>
      <c r="AP4280" s="1"/>
      <c r="AQ4280" s="2">
        <v>7450</v>
      </c>
      <c r="AR4280" s="54">
        <v>1341000</v>
      </c>
      <c r="AS4280" s="1">
        <v>72</v>
      </c>
      <c r="AT4280" s="45">
        <v>0.85</v>
      </c>
      <c r="AU4280" s="1"/>
      <c r="AV4280" s="1"/>
      <c r="AW4280" s="1"/>
      <c r="AX4280" s="2"/>
      <c r="AY4280" s="1"/>
      <c r="AZ4280" s="1"/>
      <c r="BA4280" s="36"/>
      <c r="BB4280" s="2"/>
      <c r="BC4280" s="1"/>
      <c r="BD4280" s="1"/>
      <c r="BE4280" s="36">
        <v>201150</v>
      </c>
      <c r="BF4280" s="36">
        <v>210150</v>
      </c>
      <c r="BG4280" s="1"/>
      <c r="BH4280" s="1"/>
      <c r="BI4280" s="1">
        <v>10</v>
      </c>
      <c r="BJ4280" s="55">
        <v>0</v>
      </c>
      <c r="BK4280" s="56">
        <v>2.0000000000000001E-4</v>
      </c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37" t="s">
        <v>82</v>
      </c>
    </row>
    <row r="4281" spans="1:77" x14ac:dyDescent="0.25">
      <c r="A4281" s="1">
        <v>4276</v>
      </c>
      <c r="B4281" s="1"/>
      <c r="C4281" s="1"/>
      <c r="D4281" s="1"/>
      <c r="E4281" s="1"/>
      <c r="F4281" s="1">
        <v>4276</v>
      </c>
      <c r="G4281" s="1" t="s">
        <v>78</v>
      </c>
      <c r="H4281" s="1">
        <v>320</v>
      </c>
      <c r="M4281" s="1">
        <v>0</v>
      </c>
      <c r="N4281" s="1">
        <v>2</v>
      </c>
      <c r="O4281" s="1">
        <v>50</v>
      </c>
      <c r="P4281" s="2" t="s">
        <v>80</v>
      </c>
      <c r="Q4281" s="2">
        <v>250</v>
      </c>
      <c r="R4281" s="1"/>
      <c r="S4281" s="2">
        <v>350</v>
      </c>
      <c r="T4281" s="1"/>
      <c r="U4281" s="1"/>
      <c r="V4281" s="1"/>
      <c r="W4281" s="1"/>
      <c r="X4281" s="35"/>
      <c r="Y4281" s="1"/>
      <c r="Z4281" s="1"/>
      <c r="AA4281" s="1"/>
      <c r="AB4281" s="1"/>
      <c r="AC4281" s="1"/>
      <c r="AD4281" s="1"/>
      <c r="AE4281" s="1"/>
      <c r="AF4281" s="1"/>
      <c r="AG4281" s="1"/>
      <c r="AH4281" s="1"/>
      <c r="AI4281" s="1"/>
      <c r="AJ4281" s="1"/>
      <c r="AK4281" s="1"/>
      <c r="AL4281" s="1" t="s">
        <v>72</v>
      </c>
      <c r="AM4281" s="1" t="s">
        <v>73</v>
      </c>
      <c r="AN4281" s="2" t="s">
        <v>80</v>
      </c>
      <c r="AO4281" s="1"/>
      <c r="AP4281" s="1"/>
      <c r="AQ4281" s="2">
        <v>7450</v>
      </c>
      <c r="AR4281" s="54">
        <v>0</v>
      </c>
      <c r="AS4281" s="1">
        <v>82</v>
      </c>
      <c r="AT4281" s="45">
        <v>0.85</v>
      </c>
      <c r="AU4281" s="1"/>
      <c r="AV4281" s="1"/>
      <c r="AW4281" s="1"/>
      <c r="AX4281" s="2"/>
      <c r="AY4281" s="1"/>
      <c r="AZ4281" s="1"/>
      <c r="BA4281" s="36"/>
      <c r="BB4281" s="2"/>
      <c r="BC4281" s="1"/>
      <c r="BD4281" s="1"/>
      <c r="BE4281" s="36">
        <v>0</v>
      </c>
      <c r="BF4281" s="36">
        <v>87500</v>
      </c>
      <c r="BG4281" s="1"/>
      <c r="BH4281" s="1"/>
      <c r="BI4281" s="1">
        <v>10</v>
      </c>
      <c r="BJ4281" s="55">
        <v>0</v>
      </c>
      <c r="BK4281" s="56">
        <v>2.0000000000000001E-4</v>
      </c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37" t="s">
        <v>82</v>
      </c>
    </row>
    <row r="4282" spans="1:77" x14ac:dyDescent="0.25">
      <c r="A4282" s="1">
        <v>4277</v>
      </c>
      <c r="B4282" s="1"/>
      <c r="C4282" s="1"/>
      <c r="D4282" s="1"/>
      <c r="E4282" s="1"/>
      <c r="F4282" s="1">
        <v>4277</v>
      </c>
      <c r="G4282" s="1" t="s">
        <v>78</v>
      </c>
      <c r="H4282" s="1">
        <v>1879</v>
      </c>
      <c r="M4282" s="1">
        <v>0</v>
      </c>
      <c r="N4282" s="1">
        <v>1</v>
      </c>
      <c r="O4282" s="1">
        <v>50</v>
      </c>
      <c r="P4282" s="2" t="s">
        <v>80</v>
      </c>
      <c r="Q4282" s="2">
        <v>150</v>
      </c>
      <c r="R4282" s="1"/>
      <c r="S4282" s="2">
        <v>200</v>
      </c>
      <c r="T4282" s="1"/>
      <c r="U4282" s="1"/>
      <c r="V4282" s="1"/>
      <c r="W4282" s="1"/>
      <c r="X4282" s="35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 t="s">
        <v>72</v>
      </c>
      <c r="AM4282" s="1" t="s">
        <v>73</v>
      </c>
      <c r="AN4282" s="2" t="s">
        <v>80</v>
      </c>
      <c r="AO4282" s="1">
        <v>600</v>
      </c>
      <c r="AP4282" s="1"/>
      <c r="AQ4282" s="2">
        <v>7450</v>
      </c>
      <c r="AR4282" s="54">
        <v>4470000</v>
      </c>
      <c r="AS4282" s="1">
        <v>57</v>
      </c>
      <c r="AT4282" s="45">
        <v>0.85</v>
      </c>
      <c r="AU4282" s="1"/>
      <c r="AV4282" s="1"/>
      <c r="AW4282" s="1"/>
      <c r="AX4282" s="2"/>
      <c r="AY4282" s="1"/>
      <c r="AZ4282" s="1"/>
      <c r="BA4282" s="36"/>
      <c r="BB4282" s="2"/>
      <c r="BC4282" s="1"/>
      <c r="BD4282" s="1"/>
      <c r="BE4282" s="36">
        <v>670500</v>
      </c>
      <c r="BF4282" s="36">
        <v>700500</v>
      </c>
      <c r="BG4282" s="1"/>
      <c r="BH4282" s="1"/>
      <c r="BI4282" s="1">
        <v>10</v>
      </c>
      <c r="BJ4282" s="55">
        <v>0</v>
      </c>
      <c r="BK4282" s="56">
        <v>2.0000000000000001E-4</v>
      </c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37" t="s">
        <v>82</v>
      </c>
    </row>
    <row r="4283" spans="1:77" x14ac:dyDescent="0.25">
      <c r="A4283" s="1">
        <v>4278</v>
      </c>
      <c r="B4283" s="1"/>
      <c r="C4283" s="1"/>
      <c r="D4283" s="1"/>
      <c r="E4283" s="1"/>
      <c r="F4283" s="1">
        <v>4278</v>
      </c>
      <c r="G4283" s="1" t="s">
        <v>78</v>
      </c>
      <c r="H4283" s="1">
        <v>2935</v>
      </c>
      <c r="M4283" s="1">
        <v>0</v>
      </c>
      <c r="N4283" s="1">
        <v>0</v>
      </c>
      <c r="O4283" s="1">
        <v>58</v>
      </c>
      <c r="P4283" s="2" t="s">
        <v>80</v>
      </c>
      <c r="Q4283" s="2">
        <v>58</v>
      </c>
      <c r="R4283" s="1"/>
      <c r="S4283" s="2">
        <v>200</v>
      </c>
      <c r="T4283" s="1"/>
      <c r="U4283" s="1"/>
      <c r="V4283" s="1"/>
      <c r="W4283" s="1"/>
      <c r="X4283" s="35"/>
      <c r="Y4283" s="1"/>
      <c r="Z4283" s="1"/>
      <c r="AA4283" s="1"/>
      <c r="AB4283" s="1"/>
      <c r="AC4283" s="1"/>
      <c r="AD4283" s="1"/>
      <c r="AE4283" s="1"/>
      <c r="AF4283" s="1"/>
      <c r="AG4283" s="1"/>
      <c r="AH4283" s="1"/>
      <c r="AI4283" s="1"/>
      <c r="AJ4283" s="1"/>
      <c r="AK4283" s="1"/>
      <c r="AL4283" s="1" t="s">
        <v>72</v>
      </c>
      <c r="AM4283" s="1" t="s">
        <v>74</v>
      </c>
      <c r="AN4283" s="2" t="s">
        <v>80</v>
      </c>
      <c r="AO4283" s="1">
        <v>232</v>
      </c>
      <c r="AP4283" s="1"/>
      <c r="AQ4283" s="2">
        <v>7650</v>
      </c>
      <c r="AR4283" s="54">
        <v>1774800</v>
      </c>
      <c r="AS4283" s="1">
        <v>79</v>
      </c>
      <c r="AT4283" s="45">
        <v>0.93</v>
      </c>
      <c r="AU4283" s="1"/>
      <c r="AV4283" s="1"/>
      <c r="AW4283" s="1"/>
      <c r="AX4283" s="2"/>
      <c r="AY4283" s="1"/>
      <c r="AZ4283" s="1"/>
      <c r="BA4283" s="36"/>
      <c r="BB4283" s="2"/>
      <c r="BC4283" s="1"/>
      <c r="BD4283" s="1"/>
      <c r="BE4283" s="36">
        <v>124236</v>
      </c>
      <c r="BF4283" s="36">
        <v>135836</v>
      </c>
      <c r="BG4283" s="1"/>
      <c r="BH4283" s="1"/>
      <c r="BI4283" s="1">
        <v>10</v>
      </c>
      <c r="BJ4283" s="55">
        <v>0</v>
      </c>
      <c r="BK4283" s="56">
        <v>2.0000000000000001E-4</v>
      </c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37" t="s">
        <v>82</v>
      </c>
    </row>
    <row r="4284" spans="1:77" x14ac:dyDescent="0.25">
      <c r="A4284" s="1">
        <v>4279</v>
      </c>
      <c r="B4284" s="1"/>
      <c r="C4284" s="1"/>
      <c r="D4284" s="1"/>
      <c r="E4284" s="1"/>
      <c r="F4284" s="1">
        <v>4279</v>
      </c>
      <c r="G4284" s="1" t="s">
        <v>78</v>
      </c>
      <c r="H4284" s="1">
        <v>1861</v>
      </c>
      <c r="M4284" s="1">
        <v>0</v>
      </c>
      <c r="N4284" s="1">
        <v>2</v>
      </c>
      <c r="O4284" s="1">
        <v>0</v>
      </c>
      <c r="P4284" s="2" t="s">
        <v>80</v>
      </c>
      <c r="Q4284" s="2">
        <v>200</v>
      </c>
      <c r="R4284" s="1"/>
      <c r="S4284" s="2">
        <v>80</v>
      </c>
      <c r="T4284" s="1"/>
      <c r="U4284" s="1"/>
      <c r="V4284" s="1"/>
      <c r="W4284" s="1"/>
      <c r="X4284" s="35"/>
      <c r="Y4284" s="1"/>
      <c r="Z4284" s="1"/>
      <c r="AA4284" s="1"/>
      <c r="AB4284" s="1"/>
      <c r="AC4284" s="1"/>
      <c r="AD4284" s="1"/>
      <c r="AE4284" s="1"/>
      <c r="AF4284" s="1"/>
      <c r="AG4284" s="1"/>
      <c r="AH4284" s="1"/>
      <c r="AI4284" s="1"/>
      <c r="AJ4284" s="1"/>
      <c r="AK4284" s="1"/>
      <c r="AL4284" s="1" t="s">
        <v>72</v>
      </c>
      <c r="AM4284" s="1" t="s">
        <v>73</v>
      </c>
      <c r="AN4284" s="2" t="s">
        <v>80</v>
      </c>
      <c r="AO4284" s="1">
        <v>800</v>
      </c>
      <c r="AP4284" s="1"/>
      <c r="AQ4284" s="2">
        <v>7450</v>
      </c>
      <c r="AR4284" s="54">
        <v>5960000</v>
      </c>
      <c r="AS4284" s="1">
        <v>46</v>
      </c>
      <c r="AT4284" s="45">
        <v>0.85</v>
      </c>
      <c r="AU4284" s="1"/>
      <c r="AV4284" s="1"/>
      <c r="AW4284" s="1"/>
      <c r="AX4284" s="2"/>
      <c r="AY4284" s="1"/>
      <c r="AZ4284" s="1"/>
      <c r="BA4284" s="36"/>
      <c r="BB4284" s="2"/>
      <c r="BC4284" s="1"/>
      <c r="BD4284" s="1"/>
      <c r="BE4284" s="36">
        <v>894000</v>
      </c>
      <c r="BF4284" s="36">
        <v>910000</v>
      </c>
      <c r="BG4284" s="1"/>
      <c r="BH4284" s="1"/>
      <c r="BI4284" s="1">
        <v>10</v>
      </c>
      <c r="BJ4284" s="55">
        <v>0</v>
      </c>
      <c r="BK4284" s="56">
        <v>2.0000000000000001E-4</v>
      </c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37" t="s">
        <v>82</v>
      </c>
    </row>
    <row r="4285" spans="1:77" x14ac:dyDescent="0.25">
      <c r="A4285" s="1">
        <v>4280</v>
      </c>
      <c r="B4285" s="1"/>
      <c r="C4285" s="1"/>
      <c r="D4285" s="1"/>
      <c r="E4285" s="1"/>
      <c r="F4285" s="1">
        <v>4280</v>
      </c>
      <c r="G4285" s="1" t="s">
        <v>78</v>
      </c>
      <c r="H4285" s="1">
        <v>2929</v>
      </c>
      <c r="M4285" s="1">
        <v>0</v>
      </c>
      <c r="N4285" s="1">
        <v>0</v>
      </c>
      <c r="O4285" s="1">
        <v>45</v>
      </c>
      <c r="P4285" s="2" t="s">
        <v>80</v>
      </c>
      <c r="Q4285" s="2">
        <v>45</v>
      </c>
      <c r="R4285" s="1"/>
      <c r="S4285" s="2">
        <v>200</v>
      </c>
      <c r="T4285" s="1"/>
      <c r="U4285" s="1"/>
      <c r="V4285" s="1"/>
      <c r="W4285" s="1"/>
      <c r="X4285" s="35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 t="s">
        <v>72</v>
      </c>
      <c r="AM4285" s="1" t="s">
        <v>73</v>
      </c>
      <c r="AN4285" s="2" t="s">
        <v>80</v>
      </c>
      <c r="AO4285" s="1">
        <v>180</v>
      </c>
      <c r="AP4285" s="1"/>
      <c r="AQ4285" s="2">
        <v>7450</v>
      </c>
      <c r="AR4285" s="54">
        <v>1341000</v>
      </c>
      <c r="AS4285" s="1">
        <v>32</v>
      </c>
      <c r="AT4285" s="45">
        <v>0.85</v>
      </c>
      <c r="AU4285" s="1"/>
      <c r="AV4285" s="1"/>
      <c r="AW4285" s="1"/>
      <c r="AX4285" s="2"/>
      <c r="AY4285" s="1"/>
      <c r="AZ4285" s="1"/>
      <c r="BA4285" s="36"/>
      <c r="BB4285" s="2"/>
      <c r="BC4285" s="1"/>
      <c r="BD4285" s="1"/>
      <c r="BE4285" s="36">
        <v>201150</v>
      </c>
      <c r="BF4285" s="36">
        <v>210150</v>
      </c>
      <c r="BG4285" s="1"/>
      <c r="BH4285" s="1"/>
      <c r="BI4285" s="1">
        <v>10</v>
      </c>
      <c r="BJ4285" s="55">
        <v>0</v>
      </c>
      <c r="BK4285" s="56">
        <v>2.0000000000000001E-4</v>
      </c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37" t="s">
        <v>82</v>
      </c>
    </row>
    <row r="4286" spans="1:77" x14ac:dyDescent="0.25">
      <c r="A4286" s="1">
        <v>4281</v>
      </c>
      <c r="B4286" s="1"/>
      <c r="C4286" s="1"/>
      <c r="D4286" s="1"/>
      <c r="E4286" s="1"/>
      <c r="F4286" s="1">
        <v>4281</v>
      </c>
      <c r="G4286" s="1" t="s">
        <v>78</v>
      </c>
      <c r="H4286" s="1">
        <v>2418</v>
      </c>
      <c r="M4286" s="1">
        <v>0</v>
      </c>
      <c r="N4286" s="1">
        <v>0</v>
      </c>
      <c r="O4286" s="1">
        <v>50</v>
      </c>
      <c r="P4286" s="2" t="s">
        <v>80</v>
      </c>
      <c r="Q4286" s="2">
        <v>50</v>
      </c>
      <c r="R4286" s="1"/>
      <c r="S4286" s="2">
        <v>200</v>
      </c>
      <c r="T4286" s="1"/>
      <c r="U4286" s="1"/>
      <c r="V4286" s="1"/>
      <c r="W4286" s="1"/>
      <c r="X4286" s="35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 t="s">
        <v>72</v>
      </c>
      <c r="AM4286" s="1" t="s">
        <v>73</v>
      </c>
      <c r="AN4286" s="2" t="s">
        <v>80</v>
      </c>
      <c r="AO4286" s="1">
        <v>200</v>
      </c>
      <c r="AP4286" s="1"/>
      <c r="AQ4286" s="2">
        <v>7450</v>
      </c>
      <c r="AR4286" s="54">
        <v>1490000</v>
      </c>
      <c r="AS4286" s="1">
        <v>47</v>
      </c>
      <c r="AT4286" s="45">
        <v>0.85</v>
      </c>
      <c r="AU4286" s="1"/>
      <c r="AV4286" s="1"/>
      <c r="AW4286" s="1"/>
      <c r="AX4286" s="2"/>
      <c r="AY4286" s="1"/>
      <c r="AZ4286" s="1"/>
      <c r="BA4286" s="36"/>
      <c r="BB4286" s="2"/>
      <c r="BC4286" s="1"/>
      <c r="BD4286" s="1"/>
      <c r="BE4286" s="36">
        <v>223500</v>
      </c>
      <c r="BF4286" s="36">
        <v>233500</v>
      </c>
      <c r="BG4286" s="1"/>
      <c r="BH4286" s="1"/>
      <c r="BI4286" s="1">
        <v>10</v>
      </c>
      <c r="BJ4286" s="55">
        <v>0</v>
      </c>
      <c r="BK4286" s="56">
        <v>2.0000000000000001E-4</v>
      </c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37" t="s">
        <v>82</v>
      </c>
    </row>
    <row r="4287" spans="1:77" x14ac:dyDescent="0.25">
      <c r="A4287" s="1">
        <v>4282</v>
      </c>
      <c r="B4287" s="1"/>
      <c r="C4287" s="1"/>
      <c r="D4287" s="1"/>
      <c r="E4287" s="1"/>
      <c r="F4287" s="1">
        <v>4282</v>
      </c>
      <c r="G4287" s="1" t="s">
        <v>78</v>
      </c>
      <c r="H4287" s="1">
        <v>1790</v>
      </c>
      <c r="M4287" s="1">
        <v>0</v>
      </c>
      <c r="N4287" s="1">
        <v>0</v>
      </c>
      <c r="O4287" s="1">
        <v>30</v>
      </c>
      <c r="P4287" s="2" t="s">
        <v>80</v>
      </c>
      <c r="Q4287" s="2">
        <v>30</v>
      </c>
      <c r="R4287" s="1"/>
      <c r="S4287" s="2">
        <v>200</v>
      </c>
      <c r="T4287" s="1"/>
      <c r="U4287" s="1"/>
      <c r="V4287" s="1"/>
      <c r="W4287" s="1"/>
      <c r="X4287" s="35"/>
      <c r="Y4287" s="1"/>
      <c r="Z4287" s="1"/>
      <c r="AA4287" s="1"/>
      <c r="AB4287" s="1"/>
      <c r="AC4287" s="1"/>
      <c r="AD4287" s="1"/>
      <c r="AE4287" s="1"/>
      <c r="AF4287" s="1"/>
      <c r="AG4287" s="1"/>
      <c r="AH4287" s="1"/>
      <c r="AI4287" s="1"/>
      <c r="AJ4287" s="1"/>
      <c r="AK4287" s="1"/>
      <c r="AL4287" s="1" t="s">
        <v>72</v>
      </c>
      <c r="AM4287" s="1" t="s">
        <v>74</v>
      </c>
      <c r="AN4287" s="2" t="s">
        <v>80</v>
      </c>
      <c r="AO4287" s="1">
        <v>120</v>
      </c>
      <c r="AP4287" s="1"/>
      <c r="AQ4287" s="2">
        <v>7650</v>
      </c>
      <c r="AR4287" s="54">
        <v>918000</v>
      </c>
      <c r="AS4287" s="1">
        <v>17</v>
      </c>
      <c r="AT4287" s="45">
        <v>0.79</v>
      </c>
      <c r="AU4287" s="1"/>
      <c r="AV4287" s="1"/>
      <c r="AW4287" s="1"/>
      <c r="AX4287" s="2"/>
      <c r="AY4287" s="1"/>
      <c r="AZ4287" s="1"/>
      <c r="BA4287" s="36"/>
      <c r="BB4287" s="2"/>
      <c r="BC4287" s="1"/>
      <c r="BD4287" s="1"/>
      <c r="BE4287" s="36">
        <v>192780</v>
      </c>
      <c r="BF4287" s="36">
        <v>198780</v>
      </c>
      <c r="BG4287" s="1"/>
      <c r="BH4287" s="1"/>
      <c r="BI4287" s="1">
        <v>10</v>
      </c>
      <c r="BJ4287" s="55">
        <v>0</v>
      </c>
      <c r="BK4287" s="56">
        <v>2.0000000000000001E-4</v>
      </c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37" t="s">
        <v>82</v>
      </c>
    </row>
    <row r="4288" spans="1:77" x14ac:dyDescent="0.25">
      <c r="A4288" s="1">
        <v>4283</v>
      </c>
      <c r="B4288" s="1"/>
      <c r="C4288" s="1"/>
      <c r="D4288" s="1"/>
      <c r="E4288" s="1"/>
      <c r="F4288" s="1">
        <v>4283</v>
      </c>
      <c r="G4288" s="1" t="s">
        <v>78</v>
      </c>
      <c r="H4288" s="1">
        <v>618</v>
      </c>
      <c r="M4288" s="1">
        <v>0</v>
      </c>
      <c r="N4288" s="1">
        <v>0</v>
      </c>
      <c r="O4288" s="1">
        <v>84</v>
      </c>
      <c r="P4288" s="2" t="s">
        <v>80</v>
      </c>
      <c r="Q4288" s="2">
        <v>84</v>
      </c>
      <c r="R4288" s="1"/>
      <c r="S4288" s="2">
        <v>200</v>
      </c>
      <c r="T4288" s="1"/>
      <c r="U4288" s="1"/>
      <c r="V4288" s="1"/>
      <c r="W4288" s="1"/>
      <c r="X4288" s="35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 t="s">
        <v>72</v>
      </c>
      <c r="AM4288" s="1" t="s">
        <v>75</v>
      </c>
      <c r="AN4288" s="2" t="s">
        <v>80</v>
      </c>
      <c r="AO4288" s="1">
        <v>336</v>
      </c>
      <c r="AP4288" s="1"/>
      <c r="AQ4288" s="2">
        <v>8050</v>
      </c>
      <c r="AR4288" s="54">
        <v>2704800</v>
      </c>
      <c r="AS4288" s="1">
        <v>84</v>
      </c>
      <c r="AT4288" s="45">
        <v>0.76</v>
      </c>
      <c r="AU4288" s="1"/>
      <c r="AV4288" s="1"/>
      <c r="AW4288" s="1"/>
      <c r="AX4288" s="2"/>
      <c r="AY4288" s="1"/>
      <c r="AZ4288" s="1"/>
      <c r="BA4288" s="36"/>
      <c r="BB4288" s="2"/>
      <c r="BC4288" s="1"/>
      <c r="BD4288" s="1"/>
      <c r="BE4288" s="36">
        <v>649152</v>
      </c>
      <c r="BF4288" s="36">
        <v>665952</v>
      </c>
      <c r="BG4288" s="1"/>
      <c r="BH4288" s="1"/>
      <c r="BI4288" s="1">
        <v>10</v>
      </c>
      <c r="BJ4288" s="55">
        <v>0</v>
      </c>
      <c r="BK4288" s="56">
        <v>2.0000000000000001E-4</v>
      </c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37" t="s">
        <v>82</v>
      </c>
    </row>
    <row r="4289" spans="1:77" x14ac:dyDescent="0.25">
      <c r="A4289" s="1">
        <v>4284</v>
      </c>
      <c r="B4289" s="1"/>
      <c r="C4289" s="1"/>
      <c r="D4289" s="1"/>
      <c r="E4289" s="1"/>
      <c r="F4289" s="1">
        <v>4284</v>
      </c>
      <c r="G4289" s="1" t="s">
        <v>78</v>
      </c>
      <c r="H4289" s="1">
        <v>214</v>
      </c>
      <c r="M4289" s="1">
        <v>0</v>
      </c>
      <c r="N4289" s="1">
        <v>1</v>
      </c>
      <c r="O4289" s="1">
        <v>35</v>
      </c>
      <c r="P4289" s="2" t="s">
        <v>80</v>
      </c>
      <c r="Q4289" s="2">
        <v>135</v>
      </c>
      <c r="R4289" s="1"/>
      <c r="S4289" s="2">
        <v>150</v>
      </c>
      <c r="T4289" s="1"/>
      <c r="U4289" s="1"/>
      <c r="V4289" s="1"/>
      <c r="W4289" s="1"/>
      <c r="X4289" s="35"/>
      <c r="Y4289" s="1"/>
      <c r="Z4289" s="1"/>
      <c r="AA4289" s="1"/>
      <c r="AB4289" s="1"/>
      <c r="AC4289" s="1"/>
      <c r="AD4289" s="1"/>
      <c r="AE4289" s="1"/>
      <c r="AF4289" s="1"/>
      <c r="AG4289" s="1"/>
      <c r="AH4289" s="1"/>
      <c r="AI4289" s="1"/>
      <c r="AJ4289" s="1"/>
      <c r="AK4289" s="1"/>
      <c r="AL4289" s="1" t="s">
        <v>72</v>
      </c>
      <c r="AM4289" s="1" t="s">
        <v>73</v>
      </c>
      <c r="AN4289" s="2" t="s">
        <v>80</v>
      </c>
      <c r="AO4289" s="1">
        <v>540</v>
      </c>
      <c r="AP4289" s="1"/>
      <c r="AQ4289" s="2">
        <v>7450</v>
      </c>
      <c r="AR4289" s="54">
        <v>4023000</v>
      </c>
      <c r="AS4289" s="1">
        <v>19</v>
      </c>
      <c r="AT4289" s="45">
        <v>0.7</v>
      </c>
      <c r="AU4289" s="1"/>
      <c r="AV4289" s="1"/>
      <c r="AW4289" s="1"/>
      <c r="AX4289" s="2"/>
      <c r="AY4289" s="1"/>
      <c r="AZ4289" s="1"/>
      <c r="BA4289" s="36"/>
      <c r="BB4289" s="2"/>
      <c r="BC4289" s="1"/>
      <c r="BD4289" s="1"/>
      <c r="BE4289" s="36">
        <v>1206900</v>
      </c>
      <c r="BF4289" s="36">
        <v>1227150</v>
      </c>
      <c r="BG4289" s="1"/>
      <c r="BH4289" s="1"/>
      <c r="BI4289" s="1">
        <v>10</v>
      </c>
      <c r="BJ4289" s="55">
        <v>0</v>
      </c>
      <c r="BK4289" s="56">
        <v>2.0000000000000001E-4</v>
      </c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37" t="s">
        <v>82</v>
      </c>
    </row>
    <row r="4290" spans="1:77" x14ac:dyDescent="0.25">
      <c r="A4290" s="1">
        <v>4285</v>
      </c>
      <c r="B4290" s="1"/>
      <c r="C4290" s="1"/>
      <c r="D4290" s="1"/>
      <c r="E4290" s="1"/>
      <c r="F4290" s="1">
        <v>4285</v>
      </c>
      <c r="G4290" s="1" t="s">
        <v>78</v>
      </c>
      <c r="H4290" s="1">
        <v>1823</v>
      </c>
      <c r="M4290" s="1">
        <v>0</v>
      </c>
      <c r="N4290" s="1">
        <v>1</v>
      </c>
      <c r="O4290" s="1">
        <v>30</v>
      </c>
      <c r="P4290" s="2" t="s">
        <v>80</v>
      </c>
      <c r="Q4290" s="2">
        <v>130</v>
      </c>
      <c r="R4290" s="1"/>
      <c r="S4290" s="2">
        <v>80</v>
      </c>
      <c r="T4290" s="1"/>
      <c r="U4290" s="1"/>
      <c r="V4290" s="1"/>
      <c r="W4290" s="1"/>
      <c r="X4290" s="35"/>
      <c r="Y4290" s="1"/>
      <c r="Z4290" s="1"/>
      <c r="AA4290" s="1"/>
      <c r="AB4290" s="1"/>
      <c r="AC4290" s="1"/>
      <c r="AD4290" s="1"/>
      <c r="AE4290" s="1"/>
      <c r="AF4290" s="1"/>
      <c r="AG4290" s="1"/>
      <c r="AH4290" s="1"/>
      <c r="AI4290" s="1"/>
      <c r="AJ4290" s="1"/>
      <c r="AK4290" s="1"/>
      <c r="AL4290" s="1" t="s">
        <v>72</v>
      </c>
      <c r="AM4290" s="1" t="s">
        <v>74</v>
      </c>
      <c r="AN4290" s="2" t="s">
        <v>80</v>
      </c>
      <c r="AO4290" s="1">
        <v>520</v>
      </c>
      <c r="AP4290" s="1"/>
      <c r="AQ4290" s="2">
        <v>7650</v>
      </c>
      <c r="AR4290" s="54">
        <v>3978000</v>
      </c>
      <c r="AS4290" s="1">
        <v>32</v>
      </c>
      <c r="AT4290" s="45">
        <v>0.93</v>
      </c>
      <c r="AU4290" s="1"/>
      <c r="AV4290" s="1"/>
      <c r="AW4290" s="1"/>
      <c r="AX4290" s="2"/>
      <c r="AY4290" s="1"/>
      <c r="AZ4290" s="1"/>
      <c r="BA4290" s="36"/>
      <c r="BB4290" s="2"/>
      <c r="BC4290" s="1"/>
      <c r="BD4290" s="1"/>
      <c r="BE4290" s="36">
        <v>278460</v>
      </c>
      <c r="BF4290" s="36">
        <v>288860</v>
      </c>
      <c r="BG4290" s="1"/>
      <c r="BH4290" s="1"/>
      <c r="BI4290" s="1">
        <v>10</v>
      </c>
      <c r="BJ4290" s="55">
        <v>0</v>
      </c>
      <c r="BK4290" s="56">
        <v>2.0000000000000001E-4</v>
      </c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37" t="s">
        <v>82</v>
      </c>
    </row>
    <row r="4291" spans="1:77" x14ac:dyDescent="0.25">
      <c r="A4291" s="1">
        <v>4286</v>
      </c>
      <c r="B4291" s="1"/>
      <c r="C4291" s="1"/>
      <c r="D4291" s="1"/>
      <c r="E4291" s="1"/>
      <c r="F4291" s="1">
        <v>4286</v>
      </c>
      <c r="G4291" s="1" t="s">
        <v>78</v>
      </c>
      <c r="H4291" s="1">
        <v>3231</v>
      </c>
      <c r="M4291" s="1">
        <v>0</v>
      </c>
      <c r="N4291" s="1">
        <v>3</v>
      </c>
      <c r="O4291" s="1">
        <v>31</v>
      </c>
      <c r="P4291" s="2" t="s">
        <v>80</v>
      </c>
      <c r="Q4291" s="2">
        <v>331</v>
      </c>
      <c r="R4291" s="1"/>
      <c r="S4291" s="2"/>
      <c r="T4291" s="1"/>
      <c r="U4291" s="1"/>
      <c r="V4291" s="1"/>
      <c r="W4291" s="1"/>
      <c r="X4291" s="35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 t="s">
        <v>72</v>
      </c>
      <c r="AM4291" s="1" t="s">
        <v>73</v>
      </c>
      <c r="AN4291" s="2" t="s">
        <v>80</v>
      </c>
      <c r="AO4291" s="1">
        <v>1324</v>
      </c>
      <c r="AP4291" s="1"/>
      <c r="AQ4291" s="2">
        <v>7450</v>
      </c>
      <c r="AR4291" s="54">
        <v>9863800</v>
      </c>
      <c r="AS4291" s="1">
        <v>55</v>
      </c>
      <c r="AT4291" s="45">
        <v>0.85</v>
      </c>
      <c r="AU4291" s="1"/>
      <c r="AV4291" s="1"/>
      <c r="AW4291" s="1"/>
      <c r="AX4291" s="2"/>
      <c r="AY4291" s="1"/>
      <c r="AZ4291" s="1"/>
      <c r="BA4291" s="36"/>
      <c r="BB4291" s="2"/>
      <c r="BC4291" s="1"/>
      <c r="BD4291" s="1"/>
      <c r="BE4291" s="36">
        <v>1479570</v>
      </c>
      <c r="BF4291" s="36">
        <v>1479570</v>
      </c>
      <c r="BG4291" s="1"/>
      <c r="BH4291" s="1"/>
      <c r="BI4291" s="1">
        <v>10</v>
      </c>
      <c r="BJ4291" s="55">
        <v>0</v>
      </c>
      <c r="BK4291" s="56">
        <v>2.0000000000000001E-4</v>
      </c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37" t="s">
        <v>82</v>
      </c>
    </row>
    <row r="4292" spans="1:77" x14ac:dyDescent="0.25">
      <c r="A4292" s="1">
        <v>4287</v>
      </c>
      <c r="B4292" s="1"/>
      <c r="C4292" s="1"/>
      <c r="D4292" s="1"/>
      <c r="E4292" s="1"/>
      <c r="F4292" s="1">
        <v>4287</v>
      </c>
      <c r="G4292" s="1" t="s">
        <v>78</v>
      </c>
      <c r="H4292" s="1">
        <v>416</v>
      </c>
      <c r="M4292" s="1">
        <v>0</v>
      </c>
      <c r="N4292" s="1">
        <v>1</v>
      </c>
      <c r="O4292" s="1">
        <v>3</v>
      </c>
      <c r="P4292" s="2" t="s">
        <v>80</v>
      </c>
      <c r="Q4292" s="2">
        <v>103</v>
      </c>
      <c r="R4292" s="1"/>
      <c r="S4292" s="2">
        <v>200</v>
      </c>
      <c r="T4292" s="1"/>
      <c r="U4292" s="1"/>
      <c r="V4292" s="1"/>
      <c r="W4292" s="1"/>
      <c r="X4292" s="35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 t="s">
        <v>72</v>
      </c>
      <c r="AM4292" s="1" t="s">
        <v>75</v>
      </c>
      <c r="AN4292" s="2" t="s">
        <v>80</v>
      </c>
      <c r="AO4292" s="1">
        <v>412</v>
      </c>
      <c r="AP4292" s="1"/>
      <c r="AQ4292" s="2">
        <v>8050</v>
      </c>
      <c r="AR4292" s="54">
        <v>3316600</v>
      </c>
      <c r="AS4292" s="1">
        <v>52</v>
      </c>
      <c r="AT4292" s="45">
        <v>0.76</v>
      </c>
      <c r="AU4292" s="1"/>
      <c r="AV4292" s="1"/>
      <c r="AW4292" s="1"/>
      <c r="AX4292" s="2"/>
      <c r="AY4292" s="1"/>
      <c r="AZ4292" s="1"/>
      <c r="BA4292" s="36"/>
      <c r="BB4292" s="2"/>
      <c r="BC4292" s="1"/>
      <c r="BD4292" s="1"/>
      <c r="BE4292" s="36">
        <v>795984</v>
      </c>
      <c r="BF4292" s="36">
        <v>816584</v>
      </c>
      <c r="BG4292" s="1"/>
      <c r="BH4292" s="1"/>
      <c r="BI4292" s="1">
        <v>10</v>
      </c>
      <c r="BJ4292" s="55">
        <v>0</v>
      </c>
      <c r="BK4292" s="56">
        <v>2.0000000000000001E-4</v>
      </c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37" t="s">
        <v>82</v>
      </c>
    </row>
    <row r="4293" spans="1:77" x14ac:dyDescent="0.25">
      <c r="A4293" s="1">
        <v>4288</v>
      </c>
      <c r="B4293" s="1"/>
      <c r="C4293" s="1"/>
      <c r="D4293" s="1"/>
      <c r="E4293" s="1"/>
      <c r="F4293" s="1">
        <v>4288</v>
      </c>
      <c r="G4293" s="1" t="s">
        <v>78</v>
      </c>
      <c r="H4293" s="1">
        <v>1248</v>
      </c>
      <c r="M4293" s="1">
        <v>0</v>
      </c>
      <c r="N4293" s="1">
        <v>1</v>
      </c>
      <c r="O4293" s="1">
        <v>40</v>
      </c>
      <c r="P4293" s="2" t="s">
        <v>80</v>
      </c>
      <c r="Q4293" s="2">
        <v>140</v>
      </c>
      <c r="R4293" s="1"/>
      <c r="S4293" s="2">
        <v>80</v>
      </c>
      <c r="T4293" s="1"/>
      <c r="U4293" s="1"/>
      <c r="V4293" s="1"/>
      <c r="W4293" s="1"/>
      <c r="X4293" s="35"/>
      <c r="Y4293" s="1"/>
      <c r="Z4293" s="1"/>
      <c r="AA4293" s="1"/>
      <c r="AB4293" s="1"/>
      <c r="AC4293" s="1"/>
      <c r="AD4293" s="1"/>
      <c r="AE4293" s="1"/>
      <c r="AF4293" s="1"/>
      <c r="AG4293" s="1"/>
      <c r="AH4293" s="1"/>
      <c r="AI4293" s="1"/>
      <c r="AJ4293" s="1"/>
      <c r="AK4293" s="1"/>
      <c r="AL4293" s="1" t="s">
        <v>72</v>
      </c>
      <c r="AM4293" s="1" t="s">
        <v>73</v>
      </c>
      <c r="AN4293" s="2" t="s">
        <v>80</v>
      </c>
      <c r="AO4293" s="1">
        <v>560</v>
      </c>
      <c r="AP4293" s="1"/>
      <c r="AQ4293" s="2">
        <v>7450</v>
      </c>
      <c r="AR4293" s="54">
        <v>4172000</v>
      </c>
      <c r="AS4293" s="1">
        <v>70</v>
      </c>
      <c r="AT4293" s="45">
        <v>0.85</v>
      </c>
      <c r="AU4293" s="1"/>
      <c r="AV4293" s="1"/>
      <c r="AW4293" s="1"/>
      <c r="AX4293" s="2"/>
      <c r="AY4293" s="1"/>
      <c r="AZ4293" s="1"/>
      <c r="BA4293" s="36"/>
      <c r="BB4293" s="2"/>
      <c r="BC4293" s="1"/>
      <c r="BD4293" s="1"/>
      <c r="BE4293" s="36">
        <v>625800</v>
      </c>
      <c r="BF4293" s="36">
        <v>637000</v>
      </c>
      <c r="BG4293" s="1"/>
      <c r="BH4293" s="1"/>
      <c r="BI4293" s="1">
        <v>10</v>
      </c>
      <c r="BJ4293" s="55">
        <v>0</v>
      </c>
      <c r="BK4293" s="56">
        <v>2.0000000000000001E-4</v>
      </c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37" t="s">
        <v>82</v>
      </c>
    </row>
    <row r="4294" spans="1:77" x14ac:dyDescent="0.25">
      <c r="A4294" s="1">
        <v>4289</v>
      </c>
      <c r="B4294" s="1"/>
      <c r="C4294" s="1"/>
      <c r="D4294" s="1"/>
      <c r="E4294" s="1"/>
      <c r="F4294" s="1">
        <v>4289</v>
      </c>
      <c r="G4294" s="1" t="s">
        <v>78</v>
      </c>
      <c r="H4294" s="1">
        <v>1320</v>
      </c>
      <c r="M4294" s="1">
        <v>0</v>
      </c>
      <c r="N4294" s="1">
        <v>1</v>
      </c>
      <c r="O4294" s="1">
        <v>20</v>
      </c>
      <c r="P4294" s="2" t="s">
        <v>80</v>
      </c>
      <c r="Q4294" s="2">
        <v>120</v>
      </c>
      <c r="R4294" s="1"/>
      <c r="S4294" s="2">
        <v>200</v>
      </c>
      <c r="T4294" s="1"/>
      <c r="U4294" s="1"/>
      <c r="V4294" s="1"/>
      <c r="W4294" s="1"/>
      <c r="X4294" s="35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 t="s">
        <v>72</v>
      </c>
      <c r="AM4294" s="1" t="s">
        <v>73</v>
      </c>
      <c r="AN4294" s="2" t="s">
        <v>80</v>
      </c>
      <c r="AO4294" s="1">
        <v>480</v>
      </c>
      <c r="AP4294" s="1"/>
      <c r="AQ4294" s="2">
        <v>7450</v>
      </c>
      <c r="AR4294" s="54">
        <v>3576000</v>
      </c>
      <c r="AS4294" s="1">
        <v>61</v>
      </c>
      <c r="AT4294" s="45">
        <v>0.85</v>
      </c>
      <c r="AU4294" s="1"/>
      <c r="AV4294" s="1"/>
      <c r="AW4294" s="1"/>
      <c r="AX4294" s="2"/>
      <c r="AY4294" s="1"/>
      <c r="AZ4294" s="1"/>
      <c r="BA4294" s="36"/>
      <c r="BB4294" s="2"/>
      <c r="BC4294" s="1"/>
      <c r="BD4294" s="1"/>
      <c r="BE4294" s="36">
        <v>536400</v>
      </c>
      <c r="BF4294" s="36">
        <v>560400</v>
      </c>
      <c r="BG4294" s="1"/>
      <c r="BH4294" s="1"/>
      <c r="BI4294" s="1">
        <v>10</v>
      </c>
      <c r="BJ4294" s="55">
        <v>0</v>
      </c>
      <c r="BK4294" s="56">
        <v>2.0000000000000001E-4</v>
      </c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37" t="s">
        <v>82</v>
      </c>
    </row>
    <row r="4295" spans="1:77" x14ac:dyDescent="0.25">
      <c r="A4295" s="1">
        <v>4290</v>
      </c>
      <c r="B4295" s="1"/>
      <c r="C4295" s="1"/>
      <c r="D4295" s="1"/>
      <c r="E4295" s="1"/>
      <c r="F4295" s="1">
        <v>4290</v>
      </c>
      <c r="G4295" s="1" t="s">
        <v>78</v>
      </c>
      <c r="H4295" s="1">
        <v>1847</v>
      </c>
      <c r="M4295" s="1">
        <v>0</v>
      </c>
      <c r="N4295" s="1">
        <v>2</v>
      </c>
      <c r="O4295" s="1">
        <v>10</v>
      </c>
      <c r="P4295" s="2" t="s">
        <v>80</v>
      </c>
      <c r="Q4295" s="2">
        <v>210</v>
      </c>
      <c r="R4295" s="1"/>
      <c r="S4295" s="2"/>
      <c r="T4295" s="1"/>
      <c r="U4295" s="1"/>
      <c r="V4295" s="1"/>
      <c r="W4295" s="1"/>
      <c r="X4295" s="35"/>
      <c r="Y4295" s="1"/>
      <c r="Z4295" s="1"/>
      <c r="AA4295" s="1"/>
      <c r="AB4295" s="1"/>
      <c r="AC4295" s="1"/>
      <c r="AD4295" s="1"/>
      <c r="AE4295" s="1"/>
      <c r="AF4295" s="1"/>
      <c r="AG4295" s="1"/>
      <c r="AH4295" s="1"/>
      <c r="AI4295" s="1"/>
      <c r="AJ4295" s="1"/>
      <c r="AK4295" s="1"/>
      <c r="AL4295" s="1" t="s">
        <v>72</v>
      </c>
      <c r="AM4295" s="1" t="s">
        <v>73</v>
      </c>
      <c r="AN4295" s="2" t="s">
        <v>80</v>
      </c>
      <c r="AO4295" s="1">
        <v>840</v>
      </c>
      <c r="AP4295" s="1"/>
      <c r="AQ4295" s="2">
        <v>7450</v>
      </c>
      <c r="AR4295" s="54">
        <v>6258000</v>
      </c>
      <c r="AS4295" s="1">
        <v>32</v>
      </c>
      <c r="AT4295" s="45">
        <v>0.85</v>
      </c>
      <c r="AU4295" s="1"/>
      <c r="AV4295" s="1"/>
      <c r="AW4295" s="1"/>
      <c r="AX4295" s="2"/>
      <c r="AY4295" s="1"/>
      <c r="AZ4295" s="1"/>
      <c r="BA4295" s="36"/>
      <c r="BB4295" s="2"/>
      <c r="BC4295" s="1"/>
      <c r="BD4295" s="1"/>
      <c r="BE4295" s="36">
        <v>938700</v>
      </c>
      <c r="BF4295" s="36">
        <v>938700</v>
      </c>
      <c r="BG4295" s="1"/>
      <c r="BH4295" s="1"/>
      <c r="BI4295" s="1">
        <v>10</v>
      </c>
      <c r="BJ4295" s="55">
        <v>0</v>
      </c>
      <c r="BK4295" s="56">
        <v>2.0000000000000001E-4</v>
      </c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37" t="s">
        <v>82</v>
      </c>
    </row>
    <row r="4296" spans="1:77" x14ac:dyDescent="0.25">
      <c r="A4296" s="1">
        <v>4291</v>
      </c>
      <c r="B4296" s="1"/>
      <c r="C4296" s="1"/>
      <c r="D4296" s="1"/>
      <c r="E4296" s="1"/>
      <c r="F4296" s="1">
        <v>4291</v>
      </c>
      <c r="G4296" s="1" t="s">
        <v>78</v>
      </c>
      <c r="H4296" s="1">
        <v>3037</v>
      </c>
      <c r="M4296" s="1">
        <v>0</v>
      </c>
      <c r="N4296" s="1">
        <v>1</v>
      </c>
      <c r="O4296" s="1">
        <v>35</v>
      </c>
      <c r="P4296" s="2" t="s">
        <v>80</v>
      </c>
      <c r="Q4296" s="2">
        <v>135</v>
      </c>
      <c r="R4296" s="1"/>
      <c r="S4296" s="2">
        <v>350</v>
      </c>
      <c r="T4296" s="1"/>
      <c r="U4296" s="1"/>
      <c r="V4296" s="1"/>
      <c r="W4296" s="1"/>
      <c r="X4296" s="35"/>
      <c r="Y4296" s="1"/>
      <c r="Z4296" s="1"/>
      <c r="AA4296" s="1"/>
      <c r="AB4296" s="1"/>
      <c r="AC4296" s="1"/>
      <c r="AD4296" s="1"/>
      <c r="AE4296" s="1"/>
      <c r="AF4296" s="1"/>
      <c r="AG4296" s="1"/>
      <c r="AH4296" s="1"/>
      <c r="AI4296" s="1"/>
      <c r="AJ4296" s="1"/>
      <c r="AK4296" s="1"/>
      <c r="AL4296" s="1" t="s">
        <v>72</v>
      </c>
      <c r="AM4296" s="1" t="s">
        <v>73</v>
      </c>
      <c r="AN4296" s="2" t="s">
        <v>80</v>
      </c>
      <c r="AO4296" s="1">
        <v>540</v>
      </c>
      <c r="AP4296" s="1"/>
      <c r="AQ4296" s="2">
        <v>7450</v>
      </c>
      <c r="AR4296" s="54">
        <v>4023000</v>
      </c>
      <c r="AS4296" s="1">
        <v>74</v>
      </c>
      <c r="AT4296" s="45">
        <v>0.85</v>
      </c>
      <c r="AU4296" s="1"/>
      <c r="AV4296" s="1"/>
      <c r="AW4296" s="1"/>
      <c r="AX4296" s="2"/>
      <c r="AY4296" s="1"/>
      <c r="AZ4296" s="1"/>
      <c r="BA4296" s="36"/>
      <c r="BB4296" s="2"/>
      <c r="BC4296" s="1"/>
      <c r="BD4296" s="1"/>
      <c r="BE4296" s="36">
        <v>603450</v>
      </c>
      <c r="BF4296" s="36">
        <v>650700</v>
      </c>
      <c r="BG4296" s="1"/>
      <c r="BH4296" s="1"/>
      <c r="BI4296" s="1">
        <v>10</v>
      </c>
      <c r="BJ4296" s="55">
        <v>0</v>
      </c>
      <c r="BK4296" s="56">
        <v>2.0000000000000001E-4</v>
      </c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37" t="s">
        <v>82</v>
      </c>
    </row>
    <row r="4297" spans="1:77" x14ac:dyDescent="0.25">
      <c r="A4297" s="1">
        <v>4292</v>
      </c>
      <c r="B4297" s="1"/>
      <c r="C4297" s="1"/>
      <c r="D4297" s="1"/>
      <c r="E4297" s="1"/>
      <c r="F4297" s="1">
        <v>4292</v>
      </c>
      <c r="G4297" s="1" t="s">
        <v>78</v>
      </c>
      <c r="H4297" s="1">
        <v>3291</v>
      </c>
      <c r="M4297" s="1">
        <v>0</v>
      </c>
      <c r="N4297" s="1">
        <v>1</v>
      </c>
      <c r="O4297" s="1">
        <v>50</v>
      </c>
      <c r="P4297" s="2" t="s">
        <v>80</v>
      </c>
      <c r="Q4297" s="2">
        <v>150</v>
      </c>
      <c r="R4297" s="1"/>
      <c r="S4297" s="2">
        <v>350</v>
      </c>
      <c r="T4297" s="1"/>
      <c r="U4297" s="1"/>
      <c r="V4297" s="1"/>
      <c r="W4297" s="1"/>
      <c r="X4297" s="35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 t="s">
        <v>72</v>
      </c>
      <c r="AM4297" s="1" t="s">
        <v>73</v>
      </c>
      <c r="AN4297" s="2" t="s">
        <v>80</v>
      </c>
      <c r="AO4297" s="1">
        <v>600</v>
      </c>
      <c r="AP4297" s="1"/>
      <c r="AQ4297" s="2">
        <v>7450</v>
      </c>
      <c r="AR4297" s="54">
        <v>4470000</v>
      </c>
      <c r="AS4297" s="1">
        <v>100</v>
      </c>
      <c r="AT4297" s="45">
        <v>0.85</v>
      </c>
      <c r="AU4297" s="1"/>
      <c r="AV4297" s="1"/>
      <c r="AW4297" s="1"/>
      <c r="AX4297" s="2"/>
      <c r="AY4297" s="1"/>
      <c r="AZ4297" s="1"/>
      <c r="BA4297" s="36"/>
      <c r="BB4297" s="2"/>
      <c r="BC4297" s="1"/>
      <c r="BD4297" s="1"/>
      <c r="BE4297" s="36">
        <v>670500</v>
      </c>
      <c r="BF4297" s="36">
        <v>723000</v>
      </c>
      <c r="BG4297" s="1"/>
      <c r="BH4297" s="1"/>
      <c r="BI4297" s="1">
        <v>10</v>
      </c>
      <c r="BJ4297" s="55">
        <v>0</v>
      </c>
      <c r="BK4297" s="56">
        <v>2.0000000000000001E-4</v>
      </c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37" t="s">
        <v>82</v>
      </c>
    </row>
    <row r="4298" spans="1:77" x14ac:dyDescent="0.25">
      <c r="A4298" s="1">
        <v>4293</v>
      </c>
      <c r="B4298" s="1"/>
      <c r="C4298" s="1"/>
      <c r="D4298" s="1"/>
      <c r="E4298" s="1"/>
      <c r="F4298" s="1">
        <v>4293</v>
      </c>
      <c r="G4298" s="1" t="s">
        <v>78</v>
      </c>
      <c r="H4298" s="1">
        <v>1858</v>
      </c>
      <c r="M4298" s="1">
        <v>0</v>
      </c>
      <c r="N4298" s="1">
        <v>2</v>
      </c>
      <c r="O4298" s="1">
        <v>10</v>
      </c>
      <c r="P4298" s="2" t="s">
        <v>80</v>
      </c>
      <c r="Q4298" s="2">
        <v>210</v>
      </c>
      <c r="R4298" s="1"/>
      <c r="S4298" s="2">
        <v>80</v>
      </c>
      <c r="T4298" s="1"/>
      <c r="U4298" s="1"/>
      <c r="V4298" s="1"/>
      <c r="W4298" s="1"/>
      <c r="X4298" s="35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 t="s">
        <v>72</v>
      </c>
      <c r="AM4298" s="1" t="s">
        <v>73</v>
      </c>
      <c r="AN4298" s="2" t="s">
        <v>80</v>
      </c>
      <c r="AO4298" s="1">
        <v>840</v>
      </c>
      <c r="AP4298" s="1"/>
      <c r="AQ4298" s="2">
        <v>7450</v>
      </c>
      <c r="AR4298" s="54">
        <v>6258000</v>
      </c>
      <c r="AS4298" s="1">
        <v>51</v>
      </c>
      <c r="AT4298" s="45">
        <v>0.85</v>
      </c>
      <c r="AU4298" s="1"/>
      <c r="AV4298" s="1"/>
      <c r="AW4298" s="1"/>
      <c r="AX4298" s="2"/>
      <c r="AY4298" s="1"/>
      <c r="AZ4298" s="1"/>
      <c r="BA4298" s="36"/>
      <c r="BB4298" s="2"/>
      <c r="BC4298" s="1"/>
      <c r="BD4298" s="1"/>
      <c r="BE4298" s="36">
        <v>938700</v>
      </c>
      <c r="BF4298" s="36">
        <v>955500</v>
      </c>
      <c r="BG4298" s="1"/>
      <c r="BH4298" s="1"/>
      <c r="BI4298" s="1">
        <v>10</v>
      </c>
      <c r="BJ4298" s="55">
        <v>0</v>
      </c>
      <c r="BK4298" s="56">
        <v>2.0000000000000001E-4</v>
      </c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37" t="s">
        <v>82</v>
      </c>
    </row>
    <row r="4299" spans="1:77" x14ac:dyDescent="0.25">
      <c r="A4299" s="1">
        <v>4294</v>
      </c>
      <c r="B4299" s="1"/>
      <c r="C4299" s="1"/>
      <c r="D4299" s="1"/>
      <c r="E4299" s="1"/>
      <c r="F4299" s="1">
        <v>4294</v>
      </c>
      <c r="G4299" s="1" t="s">
        <v>78</v>
      </c>
      <c r="H4299" s="1">
        <v>389</v>
      </c>
      <c r="M4299" s="1">
        <v>0</v>
      </c>
      <c r="N4299" s="1">
        <v>1</v>
      </c>
      <c r="O4299" s="1">
        <v>45</v>
      </c>
      <c r="P4299" s="2" t="s">
        <v>80</v>
      </c>
      <c r="Q4299" s="2">
        <v>145</v>
      </c>
      <c r="R4299" s="1"/>
      <c r="S4299" s="2">
        <v>200</v>
      </c>
      <c r="T4299" s="1"/>
      <c r="U4299" s="1"/>
      <c r="V4299" s="1"/>
      <c r="W4299" s="1"/>
      <c r="X4299" s="35"/>
      <c r="Y4299" s="1"/>
      <c r="Z4299" s="1"/>
      <c r="AA4299" s="1"/>
      <c r="AB4299" s="1"/>
      <c r="AC4299" s="1"/>
      <c r="AD4299" s="1"/>
      <c r="AE4299" s="1"/>
      <c r="AF4299" s="1"/>
      <c r="AG4299" s="1"/>
      <c r="AH4299" s="1"/>
      <c r="AI4299" s="1"/>
      <c r="AJ4299" s="1"/>
      <c r="AK4299" s="1"/>
      <c r="AL4299" s="1" t="s">
        <v>72</v>
      </c>
      <c r="AM4299" s="1" t="s">
        <v>75</v>
      </c>
      <c r="AN4299" s="2" t="s">
        <v>80</v>
      </c>
      <c r="AO4299" s="1">
        <v>580</v>
      </c>
      <c r="AP4299" s="1"/>
      <c r="AQ4299" s="2">
        <v>8050</v>
      </c>
      <c r="AR4299" s="54">
        <v>4669000</v>
      </c>
      <c r="AS4299" s="1">
        <v>35</v>
      </c>
      <c r="AT4299" s="45">
        <v>0.6</v>
      </c>
      <c r="AU4299" s="1"/>
      <c r="AV4299" s="1"/>
      <c r="AW4299" s="1"/>
      <c r="AX4299" s="2"/>
      <c r="AY4299" s="1"/>
      <c r="AZ4299" s="1"/>
      <c r="BA4299" s="36"/>
      <c r="BB4299" s="2"/>
      <c r="BC4299" s="1"/>
      <c r="BD4299" s="1"/>
      <c r="BE4299" s="36">
        <v>1867600</v>
      </c>
      <c r="BF4299" s="36">
        <v>1896600</v>
      </c>
      <c r="BG4299" s="1"/>
      <c r="BH4299" s="1"/>
      <c r="BI4299" s="1">
        <v>10</v>
      </c>
      <c r="BJ4299" s="55">
        <v>0</v>
      </c>
      <c r="BK4299" s="56">
        <v>2.0000000000000001E-4</v>
      </c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37" t="s">
        <v>82</v>
      </c>
    </row>
    <row r="4300" spans="1:77" x14ac:dyDescent="0.25">
      <c r="A4300" s="1">
        <v>4295</v>
      </c>
      <c r="B4300" s="1"/>
      <c r="C4300" s="1"/>
      <c r="D4300" s="1"/>
      <c r="E4300" s="1"/>
      <c r="F4300" s="1">
        <v>4295</v>
      </c>
      <c r="G4300" s="1" t="s">
        <v>78</v>
      </c>
      <c r="H4300" s="1">
        <v>2832</v>
      </c>
      <c r="M4300" s="1">
        <v>0</v>
      </c>
      <c r="N4300" s="1">
        <v>1</v>
      </c>
      <c r="O4300" s="1">
        <v>51</v>
      </c>
      <c r="P4300" s="2" t="s">
        <v>80</v>
      </c>
      <c r="Q4300" s="2">
        <v>151</v>
      </c>
      <c r="R4300" s="1"/>
      <c r="S4300" s="2">
        <v>100</v>
      </c>
      <c r="T4300" s="1"/>
      <c r="U4300" s="1"/>
      <c r="V4300" s="1"/>
      <c r="W4300" s="1"/>
      <c r="X4300" s="35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 t="s">
        <v>72</v>
      </c>
      <c r="AM4300" s="1" t="s">
        <v>73</v>
      </c>
      <c r="AN4300" s="2" t="s">
        <v>80</v>
      </c>
      <c r="AO4300" s="1">
        <v>604</v>
      </c>
      <c r="AP4300" s="1"/>
      <c r="AQ4300" s="2">
        <v>7450</v>
      </c>
      <c r="AR4300" s="54">
        <v>4499800</v>
      </c>
      <c r="AS4300" s="1">
        <v>35</v>
      </c>
      <c r="AT4300" s="45">
        <v>0.85</v>
      </c>
      <c r="AU4300" s="1"/>
      <c r="AV4300" s="1"/>
      <c r="AW4300" s="1"/>
      <c r="AX4300" s="2"/>
      <c r="AY4300" s="1"/>
      <c r="AZ4300" s="1"/>
      <c r="BA4300" s="36"/>
      <c r="BB4300" s="2"/>
      <c r="BC4300" s="1"/>
      <c r="BD4300" s="1"/>
      <c r="BE4300" s="36">
        <v>674970</v>
      </c>
      <c r="BF4300" s="36">
        <v>690070</v>
      </c>
      <c r="BG4300" s="1"/>
      <c r="BH4300" s="1"/>
      <c r="BI4300" s="1">
        <v>10</v>
      </c>
      <c r="BJ4300" s="55">
        <v>0</v>
      </c>
      <c r="BK4300" s="56">
        <v>2.0000000000000001E-4</v>
      </c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37" t="s">
        <v>82</v>
      </c>
    </row>
    <row r="4301" spans="1:77" x14ac:dyDescent="0.25">
      <c r="A4301" s="1">
        <v>4296</v>
      </c>
      <c r="B4301" s="1"/>
      <c r="C4301" s="1"/>
      <c r="D4301" s="1"/>
      <c r="E4301" s="1"/>
      <c r="F4301" s="1">
        <v>4296</v>
      </c>
      <c r="G4301" s="1" t="s">
        <v>78</v>
      </c>
      <c r="H4301" s="1">
        <v>3234</v>
      </c>
      <c r="M4301" s="1">
        <v>0</v>
      </c>
      <c r="N4301" s="1">
        <v>1</v>
      </c>
      <c r="O4301" s="1">
        <v>59</v>
      </c>
      <c r="P4301" s="2" t="s">
        <v>80</v>
      </c>
      <c r="Q4301" s="2">
        <v>159</v>
      </c>
      <c r="R4301" s="1"/>
      <c r="S4301" s="2">
        <v>250</v>
      </c>
      <c r="T4301" s="1"/>
      <c r="U4301" s="1"/>
      <c r="V4301" s="1"/>
      <c r="W4301" s="1"/>
      <c r="X4301" s="35"/>
      <c r="Y4301" s="1"/>
      <c r="Z4301" s="1"/>
      <c r="AA4301" s="1"/>
      <c r="AB4301" s="1"/>
      <c r="AC4301" s="1"/>
      <c r="AD4301" s="1"/>
      <c r="AE4301" s="1"/>
      <c r="AF4301" s="1"/>
      <c r="AG4301" s="1"/>
      <c r="AH4301" s="1"/>
      <c r="AI4301" s="1"/>
      <c r="AJ4301" s="1"/>
      <c r="AK4301" s="1"/>
      <c r="AL4301" s="1" t="s">
        <v>72</v>
      </c>
      <c r="AM4301" s="1" t="s">
        <v>73</v>
      </c>
      <c r="AN4301" s="2" t="s">
        <v>80</v>
      </c>
      <c r="AO4301" s="1">
        <v>636</v>
      </c>
      <c r="AP4301" s="1"/>
      <c r="AQ4301" s="2">
        <v>7450</v>
      </c>
      <c r="AR4301" s="54">
        <v>4738200</v>
      </c>
      <c r="AS4301" s="1">
        <v>67</v>
      </c>
      <c r="AT4301" s="45">
        <v>0.85</v>
      </c>
      <c r="AU4301" s="1"/>
      <c r="AV4301" s="1"/>
      <c r="AW4301" s="1"/>
      <c r="AX4301" s="2"/>
      <c r="AY4301" s="1"/>
      <c r="AZ4301" s="1"/>
      <c r="BA4301" s="36"/>
      <c r="BB4301" s="2"/>
      <c r="BC4301" s="1"/>
      <c r="BD4301" s="1"/>
      <c r="BE4301" s="36">
        <v>710730</v>
      </c>
      <c r="BF4301" s="36">
        <v>750480</v>
      </c>
      <c r="BG4301" s="1"/>
      <c r="BH4301" s="1"/>
      <c r="BI4301" s="1">
        <v>10</v>
      </c>
      <c r="BJ4301" s="55">
        <v>0</v>
      </c>
      <c r="BK4301" s="56">
        <v>2.0000000000000001E-4</v>
      </c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37" t="s">
        <v>82</v>
      </c>
    </row>
    <row r="4302" spans="1:77" x14ac:dyDescent="0.25">
      <c r="A4302" s="1">
        <v>4297</v>
      </c>
      <c r="B4302" s="1"/>
      <c r="C4302" s="1"/>
      <c r="D4302" s="1"/>
      <c r="E4302" s="1"/>
      <c r="F4302" s="1">
        <v>4297</v>
      </c>
      <c r="G4302" s="1" t="s">
        <v>78</v>
      </c>
      <c r="H4302" s="1">
        <v>326</v>
      </c>
      <c r="M4302" s="1">
        <v>0</v>
      </c>
      <c r="N4302" s="1">
        <v>1</v>
      </c>
      <c r="O4302" s="1">
        <v>40</v>
      </c>
      <c r="P4302" s="2" t="s">
        <v>80</v>
      </c>
      <c r="Q4302" s="2">
        <v>140</v>
      </c>
      <c r="R4302" s="1"/>
      <c r="S4302" s="2">
        <v>200</v>
      </c>
      <c r="T4302" s="1"/>
      <c r="U4302" s="1"/>
      <c r="V4302" s="1"/>
      <c r="W4302" s="1"/>
      <c r="X4302" s="35"/>
      <c r="Y4302" s="1"/>
      <c r="Z4302" s="1"/>
      <c r="AA4302" s="1"/>
      <c r="AB4302" s="1"/>
      <c r="AC4302" s="1"/>
      <c r="AD4302" s="1"/>
      <c r="AE4302" s="1"/>
      <c r="AF4302" s="1"/>
      <c r="AG4302" s="1"/>
      <c r="AH4302" s="1"/>
      <c r="AI4302" s="1"/>
      <c r="AJ4302" s="1"/>
      <c r="AK4302" s="1"/>
      <c r="AL4302" s="1" t="s">
        <v>72</v>
      </c>
      <c r="AM4302" s="1" t="s">
        <v>73</v>
      </c>
      <c r="AN4302" s="2" t="s">
        <v>80</v>
      </c>
      <c r="AO4302" s="1">
        <v>560</v>
      </c>
      <c r="AP4302" s="1"/>
      <c r="AQ4302" s="2">
        <v>7450</v>
      </c>
      <c r="AR4302" s="54">
        <v>4172000</v>
      </c>
      <c r="AS4302" s="1">
        <v>43</v>
      </c>
      <c r="AT4302" s="45">
        <v>0.85</v>
      </c>
      <c r="AU4302" s="1"/>
      <c r="AV4302" s="1"/>
      <c r="AW4302" s="1"/>
      <c r="AX4302" s="2"/>
      <c r="AY4302" s="1"/>
      <c r="AZ4302" s="1"/>
      <c r="BA4302" s="36"/>
      <c r="BB4302" s="2"/>
      <c r="BC4302" s="1"/>
      <c r="BD4302" s="1"/>
      <c r="BE4302" s="36">
        <v>625800</v>
      </c>
      <c r="BF4302" s="36">
        <v>653800</v>
      </c>
      <c r="BG4302" s="1"/>
      <c r="BH4302" s="1"/>
      <c r="BI4302" s="1">
        <v>10</v>
      </c>
      <c r="BJ4302" s="55">
        <v>0</v>
      </c>
      <c r="BK4302" s="56">
        <v>2.0000000000000001E-4</v>
      </c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37" t="s">
        <v>82</v>
      </c>
    </row>
    <row r="4303" spans="1:77" x14ac:dyDescent="0.25">
      <c r="A4303" s="1">
        <v>4298</v>
      </c>
      <c r="B4303" s="1"/>
      <c r="C4303" s="1"/>
      <c r="D4303" s="1"/>
      <c r="E4303" s="1"/>
      <c r="F4303" s="1">
        <v>4298</v>
      </c>
      <c r="G4303" s="1" t="s">
        <v>78</v>
      </c>
      <c r="H4303" s="1">
        <v>1831</v>
      </c>
      <c r="M4303" s="1">
        <v>0</v>
      </c>
      <c r="N4303" s="1">
        <v>2</v>
      </c>
      <c r="O4303" s="1">
        <v>90</v>
      </c>
      <c r="P4303" s="2" t="s">
        <v>80</v>
      </c>
      <c r="Q4303" s="2">
        <v>290</v>
      </c>
      <c r="R4303" s="1"/>
      <c r="S4303" s="2">
        <v>80</v>
      </c>
      <c r="T4303" s="1"/>
      <c r="U4303" s="1"/>
      <c r="V4303" s="1"/>
      <c r="W4303" s="1"/>
      <c r="X4303" s="35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 t="s">
        <v>72</v>
      </c>
      <c r="AM4303" s="1" t="s">
        <v>73</v>
      </c>
      <c r="AN4303" s="2" t="s">
        <v>80</v>
      </c>
      <c r="AO4303" s="1">
        <v>1160</v>
      </c>
      <c r="AP4303" s="1"/>
      <c r="AQ4303" s="2">
        <v>7450</v>
      </c>
      <c r="AR4303" s="54">
        <v>8642000</v>
      </c>
      <c r="AS4303" s="1">
        <v>78</v>
      </c>
      <c r="AT4303" s="45">
        <v>0.85</v>
      </c>
      <c r="AU4303" s="1"/>
      <c r="AV4303" s="1"/>
      <c r="AW4303" s="1"/>
      <c r="AX4303" s="2"/>
      <c r="AY4303" s="1"/>
      <c r="AZ4303" s="1"/>
      <c r="BA4303" s="36"/>
      <c r="BB4303" s="2"/>
      <c r="BC4303" s="1"/>
      <c r="BD4303" s="1"/>
      <c r="BE4303" s="36">
        <v>1296300</v>
      </c>
      <c r="BF4303" s="36">
        <v>1319500</v>
      </c>
      <c r="BG4303" s="1"/>
      <c r="BH4303" s="1"/>
      <c r="BI4303" s="1">
        <v>10</v>
      </c>
      <c r="BJ4303" s="55">
        <v>0</v>
      </c>
      <c r="BK4303" s="56">
        <v>2.0000000000000001E-4</v>
      </c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37" t="s">
        <v>82</v>
      </c>
    </row>
    <row r="4304" spans="1:77" x14ac:dyDescent="0.25">
      <c r="A4304" s="1">
        <v>4299</v>
      </c>
      <c r="B4304" s="1"/>
      <c r="C4304" s="1"/>
      <c r="D4304" s="1"/>
      <c r="E4304" s="1"/>
      <c r="F4304" s="1">
        <v>4299</v>
      </c>
      <c r="G4304" s="1" t="s">
        <v>78</v>
      </c>
      <c r="H4304" s="1">
        <v>3290</v>
      </c>
      <c r="M4304" s="1">
        <v>0</v>
      </c>
      <c r="N4304" s="1">
        <v>1</v>
      </c>
      <c r="O4304" s="1">
        <v>50</v>
      </c>
      <c r="P4304" s="2" t="s">
        <v>80</v>
      </c>
      <c r="Q4304" s="2">
        <v>150</v>
      </c>
      <c r="R4304" s="1"/>
      <c r="S4304" s="2">
        <v>350</v>
      </c>
      <c r="T4304" s="1"/>
      <c r="U4304" s="1"/>
      <c r="V4304" s="1"/>
      <c r="W4304" s="1"/>
      <c r="X4304" s="35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 t="s">
        <v>72</v>
      </c>
      <c r="AM4304" s="1" t="s">
        <v>73</v>
      </c>
      <c r="AN4304" s="2" t="s">
        <v>80</v>
      </c>
      <c r="AO4304" s="1">
        <v>600</v>
      </c>
      <c r="AP4304" s="1"/>
      <c r="AQ4304" s="2">
        <v>7450</v>
      </c>
      <c r="AR4304" s="54">
        <v>4470000</v>
      </c>
      <c r="AS4304" s="1">
        <v>78</v>
      </c>
      <c r="AT4304" s="45">
        <v>0.85</v>
      </c>
      <c r="AU4304" s="1"/>
      <c r="AV4304" s="1"/>
      <c r="AW4304" s="1"/>
      <c r="AX4304" s="2"/>
      <c r="AY4304" s="1"/>
      <c r="AZ4304" s="1"/>
      <c r="BA4304" s="36"/>
      <c r="BB4304" s="2"/>
      <c r="BC4304" s="1"/>
      <c r="BD4304" s="1"/>
      <c r="BE4304" s="36">
        <v>670500</v>
      </c>
      <c r="BF4304" s="36">
        <v>723000</v>
      </c>
      <c r="BG4304" s="1"/>
      <c r="BH4304" s="1"/>
      <c r="BI4304" s="1">
        <v>10</v>
      </c>
      <c r="BJ4304" s="55">
        <v>0</v>
      </c>
      <c r="BK4304" s="56">
        <v>2.0000000000000001E-4</v>
      </c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37" t="s">
        <v>82</v>
      </c>
    </row>
    <row r="4305" spans="1:77" x14ac:dyDescent="0.25">
      <c r="A4305" s="1">
        <v>4300</v>
      </c>
      <c r="B4305" s="1"/>
      <c r="C4305" s="1"/>
      <c r="D4305" s="1"/>
      <c r="E4305" s="1"/>
      <c r="F4305" s="1">
        <v>4300</v>
      </c>
      <c r="G4305" s="1" t="s">
        <v>78</v>
      </c>
      <c r="H4305" s="1">
        <v>1788</v>
      </c>
      <c r="M4305" s="1">
        <v>0</v>
      </c>
      <c r="N4305" s="1">
        <v>0</v>
      </c>
      <c r="O4305" s="1">
        <v>47</v>
      </c>
      <c r="P4305" s="2" t="s">
        <v>80</v>
      </c>
      <c r="Q4305" s="2">
        <v>47</v>
      </c>
      <c r="R4305" s="1"/>
      <c r="S4305" s="2">
        <v>80</v>
      </c>
      <c r="T4305" s="1"/>
      <c r="U4305" s="1"/>
      <c r="V4305" s="1"/>
      <c r="W4305" s="1"/>
      <c r="X4305" s="35"/>
      <c r="Y4305" s="1"/>
      <c r="Z4305" s="1"/>
      <c r="AA4305" s="1"/>
      <c r="AB4305" s="1"/>
      <c r="AC4305" s="1"/>
      <c r="AD4305" s="1"/>
      <c r="AE4305" s="1"/>
      <c r="AF4305" s="1"/>
      <c r="AG4305" s="1"/>
      <c r="AH4305" s="1"/>
      <c r="AI4305" s="1"/>
      <c r="AJ4305" s="1"/>
      <c r="AK4305" s="1"/>
      <c r="AL4305" s="1" t="s">
        <v>72</v>
      </c>
      <c r="AM4305" s="1" t="s">
        <v>73</v>
      </c>
      <c r="AN4305" s="2" t="s">
        <v>80</v>
      </c>
      <c r="AO4305" s="1">
        <v>188</v>
      </c>
      <c r="AP4305" s="1"/>
      <c r="AQ4305" s="2">
        <v>7450</v>
      </c>
      <c r="AR4305" s="54">
        <v>1400600</v>
      </c>
      <c r="AS4305" s="1">
        <v>18</v>
      </c>
      <c r="AT4305" s="45">
        <v>0.65</v>
      </c>
      <c r="AU4305" s="1"/>
      <c r="AV4305" s="1"/>
      <c r="AW4305" s="1"/>
      <c r="AX4305" s="2"/>
      <c r="AY4305" s="1"/>
      <c r="AZ4305" s="1"/>
      <c r="BA4305" s="36"/>
      <c r="BB4305" s="2"/>
      <c r="BC4305" s="1"/>
      <c r="BD4305" s="1"/>
      <c r="BE4305" s="36">
        <v>490210</v>
      </c>
      <c r="BF4305" s="36">
        <v>493970</v>
      </c>
      <c r="BG4305" s="1"/>
      <c r="BH4305" s="1"/>
      <c r="BI4305" s="1">
        <v>10</v>
      </c>
      <c r="BJ4305" s="55">
        <v>0</v>
      </c>
      <c r="BK4305" s="56">
        <v>2.0000000000000001E-4</v>
      </c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37" t="s">
        <v>82</v>
      </c>
    </row>
    <row r="4306" spans="1:77" x14ac:dyDescent="0.25">
      <c r="A4306" s="1">
        <v>4301</v>
      </c>
      <c r="B4306" s="1"/>
      <c r="C4306" s="1"/>
      <c r="D4306" s="1"/>
      <c r="E4306" s="1"/>
      <c r="F4306" s="1">
        <v>4301</v>
      </c>
      <c r="G4306" s="1" t="s">
        <v>78</v>
      </c>
      <c r="H4306" s="1">
        <v>21</v>
      </c>
      <c r="M4306" s="1">
        <v>0</v>
      </c>
      <c r="N4306" s="1">
        <v>0</v>
      </c>
      <c r="O4306" s="1">
        <v>75</v>
      </c>
      <c r="P4306" s="2" t="s">
        <v>80</v>
      </c>
      <c r="Q4306" s="2">
        <v>75</v>
      </c>
      <c r="R4306" s="1"/>
      <c r="S4306" s="2">
        <v>200</v>
      </c>
      <c r="T4306" s="1"/>
      <c r="U4306" s="1"/>
      <c r="V4306" s="1"/>
      <c r="W4306" s="1"/>
      <c r="X4306" s="35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 t="s">
        <v>72</v>
      </c>
      <c r="AM4306" s="1" t="s">
        <v>75</v>
      </c>
      <c r="AN4306" s="2" t="s">
        <v>80</v>
      </c>
      <c r="AO4306" s="1">
        <v>300</v>
      </c>
      <c r="AP4306" s="1"/>
      <c r="AQ4306" s="2">
        <v>8050</v>
      </c>
      <c r="AR4306" s="54">
        <v>2415000</v>
      </c>
      <c r="AS4306" s="1">
        <v>42</v>
      </c>
      <c r="AT4306" s="45">
        <v>0.74</v>
      </c>
      <c r="AU4306" s="1"/>
      <c r="AV4306" s="1"/>
      <c r="AW4306" s="1"/>
      <c r="AX4306" s="2"/>
      <c r="AY4306" s="1"/>
      <c r="AZ4306" s="1"/>
      <c r="BA4306" s="36"/>
      <c r="BB4306" s="2"/>
      <c r="BC4306" s="1"/>
      <c r="BD4306" s="1"/>
      <c r="BE4306" s="36">
        <v>627900</v>
      </c>
      <c r="BF4306" s="36">
        <v>642900</v>
      </c>
      <c r="BG4306" s="1"/>
      <c r="BH4306" s="1"/>
      <c r="BI4306" s="1">
        <v>10</v>
      </c>
      <c r="BJ4306" s="55">
        <v>0</v>
      </c>
      <c r="BK4306" s="56">
        <v>2.0000000000000001E-4</v>
      </c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37" t="s">
        <v>82</v>
      </c>
    </row>
    <row r="4307" spans="1:77" x14ac:dyDescent="0.25">
      <c r="A4307" s="1">
        <v>4302</v>
      </c>
      <c r="B4307" s="1"/>
      <c r="C4307" s="1"/>
      <c r="D4307" s="1"/>
      <c r="E4307" s="1"/>
      <c r="F4307" s="1">
        <v>4302</v>
      </c>
      <c r="G4307" s="1" t="s">
        <v>78</v>
      </c>
      <c r="H4307" s="1">
        <v>3057</v>
      </c>
      <c r="M4307" s="1">
        <v>1</v>
      </c>
      <c r="N4307" s="1">
        <v>0</v>
      </c>
      <c r="O4307" s="1">
        <v>15</v>
      </c>
      <c r="P4307" s="2" t="s">
        <v>80</v>
      </c>
      <c r="Q4307" s="2">
        <v>415</v>
      </c>
      <c r="R4307" s="1"/>
      <c r="S4307" s="2">
        <v>310</v>
      </c>
      <c r="T4307" s="1"/>
      <c r="U4307" s="1"/>
      <c r="V4307" s="1"/>
      <c r="W4307" s="1"/>
      <c r="X4307" s="35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 t="s">
        <v>72</v>
      </c>
      <c r="AM4307" s="1" t="s">
        <v>73</v>
      </c>
      <c r="AN4307" s="2" t="s">
        <v>80</v>
      </c>
      <c r="AO4307" s="1">
        <v>1660</v>
      </c>
      <c r="AP4307" s="1"/>
      <c r="AQ4307" s="2">
        <v>7450</v>
      </c>
      <c r="AR4307" s="54">
        <v>12367000</v>
      </c>
      <c r="AS4307" s="1">
        <v>36</v>
      </c>
      <c r="AT4307" s="45">
        <v>0.85</v>
      </c>
      <c r="AU4307" s="1"/>
      <c r="AV4307" s="1"/>
      <c r="AW4307" s="1"/>
      <c r="AX4307" s="2"/>
      <c r="AY4307" s="1"/>
      <c r="AZ4307" s="1"/>
      <c r="BA4307" s="36"/>
      <c r="BB4307" s="2"/>
      <c r="BC4307" s="1"/>
      <c r="BD4307" s="1"/>
      <c r="BE4307" s="36">
        <v>1855050</v>
      </c>
      <c r="BF4307" s="36">
        <v>1983700</v>
      </c>
      <c r="BG4307" s="1"/>
      <c r="BH4307" s="1"/>
      <c r="BI4307" s="1">
        <v>10</v>
      </c>
      <c r="BJ4307" s="55">
        <v>0</v>
      </c>
      <c r="BK4307" s="56">
        <v>2.0000000000000001E-4</v>
      </c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37" t="s">
        <v>82</v>
      </c>
    </row>
    <row r="4308" spans="1:77" x14ac:dyDescent="0.25">
      <c r="A4308" s="1">
        <v>4303</v>
      </c>
      <c r="B4308" s="1"/>
      <c r="C4308" s="1"/>
      <c r="D4308" s="1"/>
      <c r="E4308" s="1"/>
      <c r="F4308" s="1">
        <v>4303</v>
      </c>
      <c r="G4308" s="1" t="s">
        <v>78</v>
      </c>
      <c r="H4308" s="1">
        <v>49</v>
      </c>
      <c r="M4308" s="1">
        <v>0</v>
      </c>
      <c r="N4308" s="1">
        <v>1</v>
      </c>
      <c r="O4308" s="1">
        <v>15</v>
      </c>
      <c r="P4308" s="2" t="s">
        <v>80</v>
      </c>
      <c r="Q4308" s="2">
        <v>115</v>
      </c>
      <c r="R4308" s="1"/>
      <c r="S4308" s="2">
        <v>230</v>
      </c>
      <c r="T4308" s="1"/>
      <c r="U4308" s="1"/>
      <c r="V4308" s="1"/>
      <c r="W4308" s="1"/>
      <c r="X4308" s="35"/>
      <c r="Y4308" s="1"/>
      <c r="Z4308" s="1"/>
      <c r="AA4308" s="1"/>
      <c r="AB4308" s="1"/>
      <c r="AC4308" s="1"/>
      <c r="AD4308" s="1"/>
      <c r="AE4308" s="1"/>
      <c r="AF4308" s="1"/>
      <c r="AG4308" s="1"/>
      <c r="AH4308" s="1"/>
      <c r="AI4308" s="1"/>
      <c r="AJ4308" s="1"/>
      <c r="AK4308" s="1"/>
      <c r="AL4308" s="1" t="s">
        <v>72</v>
      </c>
      <c r="AM4308" s="1" t="s">
        <v>73</v>
      </c>
      <c r="AN4308" s="2" t="s">
        <v>80</v>
      </c>
      <c r="AO4308" s="1">
        <v>460</v>
      </c>
      <c r="AP4308" s="1"/>
      <c r="AQ4308" s="2">
        <v>7450</v>
      </c>
      <c r="AR4308" s="54">
        <v>3427000</v>
      </c>
      <c r="AS4308" s="1">
        <v>61</v>
      </c>
      <c r="AT4308" s="45">
        <v>0.85</v>
      </c>
      <c r="AU4308" s="1"/>
      <c r="AV4308" s="1"/>
      <c r="AW4308" s="1"/>
      <c r="AX4308" s="2"/>
      <c r="AY4308" s="1"/>
      <c r="AZ4308" s="1"/>
      <c r="BA4308" s="36"/>
      <c r="BB4308" s="2"/>
      <c r="BC4308" s="1"/>
      <c r="BD4308" s="1"/>
      <c r="BE4308" s="36">
        <v>514050</v>
      </c>
      <c r="BF4308" s="36">
        <v>540500</v>
      </c>
      <c r="BG4308" s="1"/>
      <c r="BH4308" s="1"/>
      <c r="BI4308" s="1">
        <v>10</v>
      </c>
      <c r="BJ4308" s="55">
        <v>0</v>
      </c>
      <c r="BK4308" s="56">
        <v>2.0000000000000001E-4</v>
      </c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37" t="s">
        <v>82</v>
      </c>
    </row>
    <row r="4309" spans="1:77" x14ac:dyDescent="0.25">
      <c r="A4309" s="1">
        <v>4304</v>
      </c>
      <c r="B4309" s="1"/>
      <c r="C4309" s="1"/>
      <c r="D4309" s="1"/>
      <c r="E4309" s="1"/>
      <c r="F4309" s="1">
        <v>4304</v>
      </c>
      <c r="G4309" s="1" t="s">
        <v>78</v>
      </c>
      <c r="H4309" s="1">
        <v>515</v>
      </c>
      <c r="M4309" s="1">
        <v>0</v>
      </c>
      <c r="N4309" s="1">
        <v>0</v>
      </c>
      <c r="O4309" s="1">
        <v>50</v>
      </c>
      <c r="P4309" s="2" t="s">
        <v>80</v>
      </c>
      <c r="Q4309" s="2">
        <v>50</v>
      </c>
      <c r="R4309" s="1"/>
      <c r="S4309" s="2">
        <v>80</v>
      </c>
      <c r="T4309" s="1"/>
      <c r="U4309" s="1"/>
      <c r="V4309" s="1"/>
      <c r="W4309" s="1"/>
      <c r="X4309" s="35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 t="s">
        <v>72</v>
      </c>
      <c r="AM4309" s="1" t="s">
        <v>73</v>
      </c>
      <c r="AN4309" s="2" t="s">
        <v>80</v>
      </c>
      <c r="AO4309" s="1">
        <v>200</v>
      </c>
      <c r="AP4309" s="1"/>
      <c r="AQ4309" s="2">
        <v>7450</v>
      </c>
      <c r="AR4309" s="54">
        <v>1490000</v>
      </c>
      <c r="AS4309" s="1">
        <v>68</v>
      </c>
      <c r="AT4309" s="45">
        <v>0.85</v>
      </c>
      <c r="AU4309" s="1"/>
      <c r="AV4309" s="1"/>
      <c r="AW4309" s="1"/>
      <c r="AX4309" s="2"/>
      <c r="AY4309" s="1"/>
      <c r="AZ4309" s="1"/>
      <c r="BA4309" s="36"/>
      <c r="BB4309" s="2"/>
      <c r="BC4309" s="1"/>
      <c r="BD4309" s="1"/>
      <c r="BE4309" s="36">
        <v>223500</v>
      </c>
      <c r="BF4309" s="36">
        <v>227500</v>
      </c>
      <c r="BG4309" s="1"/>
      <c r="BH4309" s="1"/>
      <c r="BI4309" s="1">
        <v>10</v>
      </c>
      <c r="BJ4309" s="55">
        <v>0</v>
      </c>
      <c r="BK4309" s="56">
        <v>2.0000000000000001E-4</v>
      </c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37" t="s">
        <v>82</v>
      </c>
    </row>
    <row r="4310" spans="1:77" x14ac:dyDescent="0.25">
      <c r="A4310" s="1">
        <v>4305</v>
      </c>
      <c r="B4310" s="1"/>
      <c r="C4310" s="1"/>
      <c r="D4310" s="1"/>
      <c r="E4310" s="1"/>
      <c r="F4310" s="1">
        <v>4305</v>
      </c>
      <c r="G4310" s="1" t="s">
        <v>78</v>
      </c>
      <c r="H4310" s="1">
        <v>1818</v>
      </c>
      <c r="M4310" s="1">
        <v>0</v>
      </c>
      <c r="N4310" s="1">
        <v>1</v>
      </c>
      <c r="O4310" s="1">
        <v>65</v>
      </c>
      <c r="P4310" s="2" t="s">
        <v>80</v>
      </c>
      <c r="Q4310" s="2">
        <v>165</v>
      </c>
      <c r="R4310" s="1"/>
      <c r="S4310" s="2">
        <v>80</v>
      </c>
      <c r="T4310" s="1"/>
      <c r="U4310" s="1"/>
      <c r="V4310" s="1"/>
      <c r="W4310" s="1"/>
      <c r="X4310" s="35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 t="s">
        <v>72</v>
      </c>
      <c r="AM4310" s="1" t="s">
        <v>73</v>
      </c>
      <c r="AN4310" s="2" t="s">
        <v>80</v>
      </c>
      <c r="AO4310" s="1">
        <v>660</v>
      </c>
      <c r="AP4310" s="1"/>
      <c r="AQ4310" s="2">
        <v>7450</v>
      </c>
      <c r="AR4310" s="54">
        <v>4917000</v>
      </c>
      <c r="AS4310" s="1">
        <v>62</v>
      </c>
      <c r="AT4310" s="45">
        <v>0.85</v>
      </c>
      <c r="AU4310" s="1"/>
      <c r="AV4310" s="1"/>
      <c r="AW4310" s="1"/>
      <c r="AX4310" s="2"/>
      <c r="AY4310" s="1"/>
      <c r="AZ4310" s="1"/>
      <c r="BA4310" s="36"/>
      <c r="BB4310" s="2"/>
      <c r="BC4310" s="1"/>
      <c r="BD4310" s="1"/>
      <c r="BE4310" s="36">
        <v>737550</v>
      </c>
      <c r="BF4310" s="36">
        <v>750750</v>
      </c>
      <c r="BG4310" s="1"/>
      <c r="BH4310" s="1"/>
      <c r="BI4310" s="1">
        <v>10</v>
      </c>
      <c r="BJ4310" s="55">
        <v>0</v>
      </c>
      <c r="BK4310" s="56">
        <v>2.0000000000000001E-4</v>
      </c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37" t="s">
        <v>82</v>
      </c>
    </row>
    <row r="4311" spans="1:77" x14ac:dyDescent="0.25">
      <c r="A4311" s="1">
        <v>4306</v>
      </c>
      <c r="B4311" s="1"/>
      <c r="C4311" s="1"/>
      <c r="D4311" s="1"/>
      <c r="E4311" s="1"/>
      <c r="F4311" s="1">
        <v>4306</v>
      </c>
      <c r="G4311" s="1" t="s">
        <v>78</v>
      </c>
      <c r="H4311" s="1">
        <v>3295</v>
      </c>
      <c r="M4311" s="1">
        <v>0</v>
      </c>
      <c r="N4311" s="1">
        <v>0</v>
      </c>
      <c r="O4311" s="1">
        <v>21</v>
      </c>
      <c r="P4311" s="2" t="s">
        <v>80</v>
      </c>
      <c r="Q4311" s="2">
        <v>21</v>
      </c>
      <c r="R4311" s="1"/>
      <c r="S4311" s="2">
        <v>80</v>
      </c>
      <c r="T4311" s="1"/>
      <c r="U4311" s="1"/>
      <c r="V4311" s="1"/>
      <c r="W4311" s="1"/>
      <c r="X4311" s="35"/>
      <c r="Y4311" s="1"/>
      <c r="Z4311" s="1"/>
      <c r="AA4311" s="1"/>
      <c r="AB4311" s="1"/>
      <c r="AC4311" s="1"/>
      <c r="AD4311" s="1"/>
      <c r="AE4311" s="1"/>
      <c r="AF4311" s="1"/>
      <c r="AG4311" s="1"/>
      <c r="AH4311" s="1"/>
      <c r="AI4311" s="1"/>
      <c r="AJ4311" s="1"/>
      <c r="AK4311" s="1"/>
      <c r="AL4311" s="1" t="s">
        <v>72</v>
      </c>
      <c r="AM4311" s="1" t="s">
        <v>73</v>
      </c>
      <c r="AN4311" s="2" t="s">
        <v>80</v>
      </c>
      <c r="AO4311" s="1">
        <v>84</v>
      </c>
      <c r="AP4311" s="1"/>
      <c r="AQ4311" s="2">
        <v>7450</v>
      </c>
      <c r="AR4311" s="54">
        <v>625800</v>
      </c>
      <c r="AS4311" s="1">
        <v>35</v>
      </c>
      <c r="AT4311" s="45">
        <v>0.85</v>
      </c>
      <c r="AU4311" s="1"/>
      <c r="AV4311" s="1"/>
      <c r="AW4311" s="1"/>
      <c r="AX4311" s="2"/>
      <c r="AY4311" s="1"/>
      <c r="AZ4311" s="1"/>
      <c r="BA4311" s="36"/>
      <c r="BB4311" s="2"/>
      <c r="BC4311" s="1"/>
      <c r="BD4311" s="1"/>
      <c r="BE4311" s="36">
        <v>93870</v>
      </c>
      <c r="BF4311" s="36">
        <v>95550</v>
      </c>
      <c r="BG4311" s="1"/>
      <c r="BH4311" s="1"/>
      <c r="BI4311" s="1">
        <v>10</v>
      </c>
      <c r="BJ4311" s="55">
        <v>0</v>
      </c>
      <c r="BK4311" s="56">
        <v>2.0000000000000001E-4</v>
      </c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37" t="s">
        <v>82</v>
      </c>
    </row>
    <row r="4312" spans="1:77" x14ac:dyDescent="0.25">
      <c r="A4312" s="1">
        <v>4307</v>
      </c>
      <c r="B4312" s="1"/>
      <c r="C4312" s="1"/>
      <c r="D4312" s="1"/>
      <c r="E4312" s="1"/>
      <c r="F4312" s="1">
        <v>4307</v>
      </c>
      <c r="G4312" s="1" t="s">
        <v>78</v>
      </c>
      <c r="H4312" s="1">
        <v>28</v>
      </c>
      <c r="M4312" s="1">
        <v>0</v>
      </c>
      <c r="N4312" s="1">
        <v>0</v>
      </c>
      <c r="O4312" s="1">
        <v>50</v>
      </c>
      <c r="P4312" s="2" t="s">
        <v>80</v>
      </c>
      <c r="Q4312" s="2">
        <v>50</v>
      </c>
      <c r="R4312" s="1"/>
      <c r="S4312" s="2">
        <v>200</v>
      </c>
      <c r="T4312" s="1"/>
      <c r="U4312" s="1"/>
      <c r="V4312" s="1"/>
      <c r="W4312" s="1"/>
      <c r="X4312" s="35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 t="s">
        <v>72</v>
      </c>
      <c r="AM4312" s="1" t="s">
        <v>73</v>
      </c>
      <c r="AN4312" s="2" t="s">
        <v>80</v>
      </c>
      <c r="AO4312" s="1">
        <v>200</v>
      </c>
      <c r="AP4312" s="1"/>
      <c r="AQ4312" s="2">
        <v>7450</v>
      </c>
      <c r="AR4312" s="54">
        <v>1490000</v>
      </c>
      <c r="AS4312" s="1">
        <v>65</v>
      </c>
      <c r="AT4312" s="45">
        <v>0.85</v>
      </c>
      <c r="AU4312" s="1"/>
      <c r="AV4312" s="1"/>
      <c r="AW4312" s="1"/>
      <c r="AX4312" s="2"/>
      <c r="AY4312" s="1"/>
      <c r="AZ4312" s="1"/>
      <c r="BA4312" s="36"/>
      <c r="BB4312" s="2"/>
      <c r="BC4312" s="1"/>
      <c r="BD4312" s="1"/>
      <c r="BE4312" s="36">
        <v>223500</v>
      </c>
      <c r="BF4312" s="36">
        <v>233500</v>
      </c>
      <c r="BG4312" s="1"/>
      <c r="BH4312" s="1"/>
      <c r="BI4312" s="1">
        <v>10</v>
      </c>
      <c r="BJ4312" s="55">
        <v>0</v>
      </c>
      <c r="BK4312" s="56">
        <v>2.0000000000000001E-4</v>
      </c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37" t="s">
        <v>82</v>
      </c>
    </row>
    <row r="4313" spans="1:77" x14ac:dyDescent="0.25">
      <c r="A4313" s="1">
        <v>4308</v>
      </c>
      <c r="B4313" s="1"/>
      <c r="C4313" s="1"/>
      <c r="D4313" s="1"/>
      <c r="E4313" s="1"/>
      <c r="F4313" s="1">
        <v>4308</v>
      </c>
      <c r="G4313" s="1" t="s">
        <v>78</v>
      </c>
      <c r="H4313" s="1">
        <v>1842</v>
      </c>
      <c r="M4313" s="1">
        <v>0</v>
      </c>
      <c r="N4313" s="1">
        <v>1</v>
      </c>
      <c r="O4313" s="1">
        <v>70</v>
      </c>
      <c r="P4313" s="2" t="s">
        <v>80</v>
      </c>
      <c r="Q4313" s="2">
        <v>170</v>
      </c>
      <c r="R4313" s="1"/>
      <c r="S4313" s="2">
        <v>200</v>
      </c>
      <c r="T4313" s="1"/>
      <c r="U4313" s="1"/>
      <c r="V4313" s="1"/>
      <c r="W4313" s="1"/>
      <c r="X4313" s="35"/>
      <c r="Y4313" s="1"/>
      <c r="Z4313" s="1"/>
      <c r="AA4313" s="1"/>
      <c r="AB4313" s="1"/>
      <c r="AC4313" s="1"/>
      <c r="AD4313" s="1"/>
      <c r="AE4313" s="1"/>
      <c r="AF4313" s="1"/>
      <c r="AG4313" s="1"/>
      <c r="AH4313" s="1"/>
      <c r="AI4313" s="1"/>
      <c r="AJ4313" s="1"/>
      <c r="AK4313" s="1"/>
      <c r="AL4313" s="1" t="s">
        <v>72</v>
      </c>
      <c r="AM4313" s="1" t="s">
        <v>73</v>
      </c>
      <c r="AN4313" s="2" t="s">
        <v>80</v>
      </c>
      <c r="AO4313" s="1">
        <v>680</v>
      </c>
      <c r="AP4313" s="1"/>
      <c r="AQ4313" s="2">
        <v>7450</v>
      </c>
      <c r="AR4313" s="54">
        <v>5066000</v>
      </c>
      <c r="AS4313" s="1">
        <v>28</v>
      </c>
      <c r="AT4313" s="45">
        <v>0.85</v>
      </c>
      <c r="AU4313" s="1"/>
      <c r="AV4313" s="1"/>
      <c r="AW4313" s="1"/>
      <c r="AX4313" s="2"/>
      <c r="AY4313" s="1"/>
      <c r="AZ4313" s="1"/>
      <c r="BA4313" s="36"/>
      <c r="BB4313" s="2"/>
      <c r="BC4313" s="1"/>
      <c r="BD4313" s="1"/>
      <c r="BE4313" s="36">
        <v>759900</v>
      </c>
      <c r="BF4313" s="36">
        <v>793900</v>
      </c>
      <c r="BG4313" s="1"/>
      <c r="BH4313" s="1"/>
      <c r="BI4313" s="1">
        <v>10</v>
      </c>
      <c r="BJ4313" s="55">
        <v>0</v>
      </c>
      <c r="BK4313" s="56">
        <v>2.0000000000000001E-4</v>
      </c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37" t="s">
        <v>82</v>
      </c>
    </row>
    <row r="4314" spans="1:77" x14ac:dyDescent="0.25">
      <c r="A4314" s="1">
        <v>4309</v>
      </c>
      <c r="B4314" s="1"/>
      <c r="C4314" s="1"/>
      <c r="D4314" s="1"/>
      <c r="E4314" s="1"/>
      <c r="F4314" s="1">
        <v>4309</v>
      </c>
      <c r="G4314" s="1" t="s">
        <v>78</v>
      </c>
      <c r="H4314" s="1">
        <v>3191</v>
      </c>
      <c r="M4314" s="1">
        <v>0</v>
      </c>
      <c r="N4314" s="1">
        <v>0</v>
      </c>
      <c r="O4314" s="1">
        <v>46</v>
      </c>
      <c r="P4314" s="2" t="s">
        <v>80</v>
      </c>
      <c r="Q4314" s="2">
        <v>46</v>
      </c>
      <c r="R4314" s="1"/>
      <c r="S4314" s="2">
        <v>200</v>
      </c>
      <c r="T4314" s="1"/>
      <c r="U4314" s="1"/>
      <c r="V4314" s="1"/>
      <c r="W4314" s="1"/>
      <c r="X4314" s="35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 t="s">
        <v>72</v>
      </c>
      <c r="AM4314" s="1" t="s">
        <v>73</v>
      </c>
      <c r="AN4314" s="2" t="s">
        <v>80</v>
      </c>
      <c r="AO4314" s="1">
        <v>184</v>
      </c>
      <c r="AP4314" s="1"/>
      <c r="AQ4314" s="2">
        <v>7450</v>
      </c>
      <c r="AR4314" s="54">
        <v>1370800</v>
      </c>
      <c r="AS4314" s="1">
        <v>50</v>
      </c>
      <c r="AT4314" s="45">
        <v>0.85</v>
      </c>
      <c r="AU4314" s="1"/>
      <c r="AV4314" s="1"/>
      <c r="AW4314" s="1"/>
      <c r="AX4314" s="2"/>
      <c r="AY4314" s="1"/>
      <c r="AZ4314" s="1"/>
      <c r="BA4314" s="36"/>
      <c r="BB4314" s="2"/>
      <c r="BC4314" s="1"/>
      <c r="BD4314" s="1"/>
      <c r="BE4314" s="36">
        <v>205620</v>
      </c>
      <c r="BF4314" s="36">
        <v>214820</v>
      </c>
      <c r="BG4314" s="1"/>
      <c r="BH4314" s="1"/>
      <c r="BI4314" s="1">
        <v>10</v>
      </c>
      <c r="BJ4314" s="55">
        <v>0</v>
      </c>
      <c r="BK4314" s="56">
        <v>2.0000000000000001E-4</v>
      </c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37" t="s">
        <v>82</v>
      </c>
    </row>
    <row r="4315" spans="1:77" x14ac:dyDescent="0.25">
      <c r="A4315" s="1">
        <v>4310</v>
      </c>
      <c r="B4315" s="1"/>
      <c r="C4315" s="1"/>
      <c r="D4315" s="1"/>
      <c r="E4315" s="1"/>
      <c r="F4315" s="1">
        <v>4310</v>
      </c>
      <c r="G4315" s="1" t="s">
        <v>78</v>
      </c>
      <c r="H4315" s="1">
        <v>22</v>
      </c>
      <c r="M4315" s="1">
        <v>0</v>
      </c>
      <c r="N4315" s="1">
        <v>0</v>
      </c>
      <c r="O4315" s="1">
        <v>98</v>
      </c>
      <c r="P4315" s="2" t="s">
        <v>80</v>
      </c>
      <c r="Q4315" s="2">
        <v>98</v>
      </c>
      <c r="R4315" s="1"/>
      <c r="S4315" s="2">
        <v>200</v>
      </c>
      <c r="T4315" s="1"/>
      <c r="U4315" s="1"/>
      <c r="V4315" s="1"/>
      <c r="W4315" s="1"/>
      <c r="X4315" s="35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 t="s">
        <v>72</v>
      </c>
      <c r="AM4315" s="1" t="s">
        <v>73</v>
      </c>
      <c r="AN4315" s="2" t="s">
        <v>80</v>
      </c>
      <c r="AO4315" s="1">
        <v>392</v>
      </c>
      <c r="AP4315" s="1"/>
      <c r="AQ4315" s="2">
        <v>7450</v>
      </c>
      <c r="AR4315" s="54">
        <v>2920400</v>
      </c>
      <c r="AS4315" s="1">
        <v>48</v>
      </c>
      <c r="AT4315" s="45">
        <v>0.85</v>
      </c>
      <c r="AU4315" s="1"/>
      <c r="AV4315" s="1"/>
      <c r="AW4315" s="1"/>
      <c r="AX4315" s="2"/>
      <c r="AY4315" s="1"/>
      <c r="AZ4315" s="1"/>
      <c r="BA4315" s="36"/>
      <c r="BB4315" s="2"/>
      <c r="BC4315" s="1"/>
      <c r="BD4315" s="1"/>
      <c r="BE4315" s="36">
        <v>438060</v>
      </c>
      <c r="BF4315" s="36">
        <v>457660</v>
      </c>
      <c r="BG4315" s="1"/>
      <c r="BH4315" s="1"/>
      <c r="BI4315" s="1">
        <v>10</v>
      </c>
      <c r="BJ4315" s="55">
        <v>0</v>
      </c>
      <c r="BK4315" s="56">
        <v>2.0000000000000001E-4</v>
      </c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37" t="s">
        <v>82</v>
      </c>
    </row>
    <row r="4316" spans="1:77" x14ac:dyDescent="0.25">
      <c r="A4316" s="1">
        <v>4311</v>
      </c>
      <c r="B4316" s="1"/>
      <c r="C4316" s="1"/>
      <c r="D4316" s="1"/>
      <c r="E4316" s="1"/>
      <c r="F4316" s="1">
        <v>4311</v>
      </c>
      <c r="G4316" s="1" t="s">
        <v>78</v>
      </c>
      <c r="H4316" s="1">
        <v>610</v>
      </c>
      <c r="M4316" s="1">
        <v>0</v>
      </c>
      <c r="N4316" s="1">
        <v>0</v>
      </c>
      <c r="O4316" s="1">
        <v>65</v>
      </c>
      <c r="P4316" s="2" t="s">
        <v>80</v>
      </c>
      <c r="Q4316" s="2">
        <v>65</v>
      </c>
      <c r="R4316" s="1"/>
      <c r="S4316" s="2">
        <v>250</v>
      </c>
      <c r="T4316" s="1"/>
      <c r="U4316" s="1"/>
      <c r="V4316" s="1"/>
      <c r="W4316" s="1"/>
      <c r="X4316" s="35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 t="s">
        <v>72</v>
      </c>
      <c r="AM4316" s="1" t="s">
        <v>73</v>
      </c>
      <c r="AN4316" s="2" t="s">
        <v>80</v>
      </c>
      <c r="AO4316" s="1">
        <v>260</v>
      </c>
      <c r="AP4316" s="1"/>
      <c r="AQ4316" s="2">
        <v>7450</v>
      </c>
      <c r="AR4316" s="54">
        <v>1937000</v>
      </c>
      <c r="AS4316" s="1">
        <v>76</v>
      </c>
      <c r="AT4316" s="45">
        <v>0.85</v>
      </c>
      <c r="AU4316" s="1"/>
      <c r="AV4316" s="1"/>
      <c r="AW4316" s="1"/>
      <c r="AX4316" s="2"/>
      <c r="AY4316" s="1"/>
      <c r="AZ4316" s="1"/>
      <c r="BA4316" s="36"/>
      <c r="BB4316" s="2"/>
      <c r="BC4316" s="1"/>
      <c r="BD4316" s="1"/>
      <c r="BE4316" s="36">
        <v>290550</v>
      </c>
      <c r="BF4316" s="36">
        <v>306800</v>
      </c>
      <c r="BG4316" s="1"/>
      <c r="BH4316" s="1"/>
      <c r="BI4316" s="1">
        <v>10</v>
      </c>
      <c r="BJ4316" s="55">
        <v>0</v>
      </c>
      <c r="BK4316" s="56">
        <v>2.0000000000000001E-4</v>
      </c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37" t="s">
        <v>82</v>
      </c>
    </row>
    <row r="4317" spans="1:77" x14ac:dyDescent="0.25">
      <c r="A4317" s="1">
        <v>4312</v>
      </c>
      <c r="B4317" s="1"/>
      <c r="C4317" s="1"/>
      <c r="D4317" s="1"/>
      <c r="E4317" s="1"/>
      <c r="F4317" s="1">
        <v>4312</v>
      </c>
      <c r="G4317" s="1" t="s">
        <v>78</v>
      </c>
      <c r="H4317" s="1">
        <v>195</v>
      </c>
      <c r="M4317" s="1">
        <v>0</v>
      </c>
      <c r="N4317" s="1">
        <v>0</v>
      </c>
      <c r="O4317" s="1">
        <v>60</v>
      </c>
      <c r="P4317" s="2" t="s">
        <v>80</v>
      </c>
      <c r="Q4317" s="2">
        <v>60</v>
      </c>
      <c r="R4317" s="1"/>
      <c r="S4317" s="2">
        <v>200</v>
      </c>
      <c r="T4317" s="1"/>
      <c r="U4317" s="1"/>
      <c r="V4317" s="1"/>
      <c r="W4317" s="1"/>
      <c r="X4317" s="35"/>
      <c r="Y4317" s="1"/>
      <c r="Z4317" s="1"/>
      <c r="AA4317" s="1"/>
      <c r="AB4317" s="1"/>
      <c r="AC4317" s="1"/>
      <c r="AD4317" s="1"/>
      <c r="AE4317" s="1"/>
      <c r="AF4317" s="1"/>
      <c r="AG4317" s="1"/>
      <c r="AH4317" s="1"/>
      <c r="AI4317" s="1"/>
      <c r="AJ4317" s="1"/>
      <c r="AK4317" s="1"/>
      <c r="AL4317" s="1" t="s">
        <v>72</v>
      </c>
      <c r="AM4317" s="1" t="s">
        <v>73</v>
      </c>
      <c r="AN4317" s="2" t="s">
        <v>80</v>
      </c>
      <c r="AO4317" s="1">
        <v>240</v>
      </c>
      <c r="AP4317" s="1"/>
      <c r="AQ4317" s="2">
        <v>7450</v>
      </c>
      <c r="AR4317" s="54">
        <v>1788000</v>
      </c>
      <c r="AS4317" s="1">
        <v>30</v>
      </c>
      <c r="AT4317" s="45">
        <v>0.85</v>
      </c>
      <c r="AU4317" s="1"/>
      <c r="AV4317" s="1"/>
      <c r="AW4317" s="1"/>
      <c r="AX4317" s="2"/>
      <c r="AY4317" s="1"/>
      <c r="AZ4317" s="1"/>
      <c r="BA4317" s="36"/>
      <c r="BB4317" s="2"/>
      <c r="BC4317" s="1"/>
      <c r="BD4317" s="1"/>
      <c r="BE4317" s="36">
        <v>268200</v>
      </c>
      <c r="BF4317" s="36">
        <v>280200</v>
      </c>
      <c r="BG4317" s="1"/>
      <c r="BH4317" s="1"/>
      <c r="BI4317" s="1">
        <v>10</v>
      </c>
      <c r="BJ4317" s="55">
        <v>0</v>
      </c>
      <c r="BK4317" s="56">
        <v>2.0000000000000001E-4</v>
      </c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37" t="s">
        <v>82</v>
      </c>
    </row>
    <row r="4318" spans="1:77" x14ac:dyDescent="0.25">
      <c r="A4318" s="1">
        <v>4313</v>
      </c>
      <c r="B4318" s="1"/>
      <c r="C4318" s="1"/>
      <c r="D4318" s="1"/>
      <c r="E4318" s="1"/>
      <c r="F4318" s="1">
        <v>4313</v>
      </c>
      <c r="G4318" s="1" t="s">
        <v>78</v>
      </c>
      <c r="H4318" s="1">
        <v>175</v>
      </c>
      <c r="M4318" s="1">
        <v>0</v>
      </c>
      <c r="N4318" s="1">
        <v>1</v>
      </c>
      <c r="O4318" s="1">
        <v>6</v>
      </c>
      <c r="P4318" s="2" t="s">
        <v>80</v>
      </c>
      <c r="Q4318" s="2">
        <v>106</v>
      </c>
      <c r="R4318" s="1"/>
      <c r="S4318" s="2">
        <v>80</v>
      </c>
      <c r="T4318" s="1"/>
      <c r="U4318" s="1"/>
      <c r="V4318" s="1"/>
      <c r="W4318" s="1"/>
      <c r="X4318" s="35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 t="s">
        <v>72</v>
      </c>
      <c r="AM4318" s="1" t="s">
        <v>73</v>
      </c>
      <c r="AN4318" s="2" t="s">
        <v>80</v>
      </c>
      <c r="AO4318" s="1">
        <v>424</v>
      </c>
      <c r="AP4318" s="1"/>
      <c r="AQ4318" s="2">
        <v>7450</v>
      </c>
      <c r="AR4318" s="54">
        <v>3158800</v>
      </c>
      <c r="AS4318" s="1">
        <v>80</v>
      </c>
      <c r="AT4318" s="45">
        <v>0.85</v>
      </c>
      <c r="AU4318" s="1"/>
      <c r="AV4318" s="1"/>
      <c r="AW4318" s="1"/>
      <c r="AX4318" s="2"/>
      <c r="AY4318" s="1"/>
      <c r="AZ4318" s="1"/>
      <c r="BA4318" s="36"/>
      <c r="BB4318" s="2"/>
      <c r="BC4318" s="1"/>
      <c r="BD4318" s="1"/>
      <c r="BE4318" s="36">
        <v>473820</v>
      </c>
      <c r="BF4318" s="36">
        <v>482300</v>
      </c>
      <c r="BG4318" s="1"/>
      <c r="BH4318" s="1"/>
      <c r="BI4318" s="1">
        <v>10</v>
      </c>
      <c r="BJ4318" s="55">
        <v>0</v>
      </c>
      <c r="BK4318" s="56">
        <v>2.0000000000000001E-4</v>
      </c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37" t="s">
        <v>82</v>
      </c>
    </row>
    <row r="4319" spans="1:77" x14ac:dyDescent="0.25">
      <c r="A4319" s="1">
        <v>4314</v>
      </c>
      <c r="B4319" s="1"/>
      <c r="C4319" s="1"/>
      <c r="D4319" s="1"/>
      <c r="E4319" s="1"/>
      <c r="F4319" s="1">
        <v>4314</v>
      </c>
      <c r="G4319" s="1" t="s">
        <v>78</v>
      </c>
      <c r="H4319" s="1">
        <v>816</v>
      </c>
      <c r="M4319" s="1">
        <v>2</v>
      </c>
      <c r="N4319" s="1">
        <v>3</v>
      </c>
      <c r="O4319" s="1">
        <v>57</v>
      </c>
      <c r="P4319" s="2" t="s">
        <v>81</v>
      </c>
      <c r="Q4319" s="2">
        <v>1157</v>
      </c>
      <c r="R4319" s="1"/>
      <c r="S4319" s="2">
        <v>180</v>
      </c>
      <c r="T4319" s="1"/>
      <c r="U4319" s="1"/>
      <c r="V4319" s="1"/>
      <c r="W4319" s="1"/>
      <c r="X4319" s="35"/>
      <c r="Y4319" s="1"/>
      <c r="Z4319" s="1"/>
      <c r="AA4319" s="1"/>
      <c r="AB4319" s="1"/>
      <c r="AC4319" s="1"/>
      <c r="AD4319" s="1"/>
      <c r="AE4319" s="1"/>
      <c r="AF4319" s="1"/>
      <c r="AG4319" s="1"/>
      <c r="AH4319" s="1"/>
      <c r="AI4319" s="1"/>
      <c r="AJ4319" s="1"/>
      <c r="AK4319" s="1"/>
      <c r="AL4319" s="1"/>
      <c r="AM4319" s="1"/>
      <c r="AN4319" s="2" t="s">
        <v>81</v>
      </c>
      <c r="AO4319" s="1" t="s">
        <v>68</v>
      </c>
      <c r="AP4319" s="1"/>
      <c r="AQ4319" s="2"/>
      <c r="AR4319" s="54"/>
      <c r="AS4319" s="1"/>
      <c r="AT4319" s="45"/>
      <c r="AU4319" s="1"/>
      <c r="AV4319" s="1"/>
      <c r="AW4319" s="1"/>
      <c r="AX4319" s="2"/>
      <c r="AY4319" s="1"/>
      <c r="AZ4319" s="1"/>
      <c r="BA4319" s="36"/>
      <c r="BB4319" s="2"/>
      <c r="BC4319" s="1"/>
      <c r="BD4319" s="1"/>
      <c r="BE4319" s="36"/>
      <c r="BF4319" s="36"/>
      <c r="BG4319" s="1"/>
      <c r="BH4319" s="1"/>
      <c r="BI4319" s="1"/>
      <c r="BJ4319" s="55">
        <v>0</v>
      </c>
      <c r="BK4319" s="56">
        <v>1E-4</v>
      </c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37" t="s">
        <v>82</v>
      </c>
    </row>
    <row r="4320" spans="1:77" x14ac:dyDescent="0.25">
      <c r="A4320" s="1">
        <v>4315</v>
      </c>
      <c r="B4320" s="1"/>
      <c r="C4320" s="1"/>
      <c r="D4320" s="1"/>
      <c r="E4320" s="1"/>
      <c r="F4320" s="1">
        <v>4315</v>
      </c>
      <c r="G4320" s="1" t="s">
        <v>78</v>
      </c>
      <c r="H4320" s="1">
        <v>2944</v>
      </c>
      <c r="M4320" s="1">
        <v>0</v>
      </c>
      <c r="N4320" s="1">
        <v>1</v>
      </c>
      <c r="O4320" s="1">
        <v>76</v>
      </c>
      <c r="P4320" s="2" t="s">
        <v>80</v>
      </c>
      <c r="Q4320" s="2">
        <v>176</v>
      </c>
      <c r="R4320" s="1"/>
      <c r="S4320" s="2">
        <v>250</v>
      </c>
      <c r="T4320" s="1"/>
      <c r="U4320" s="1"/>
      <c r="V4320" s="1"/>
      <c r="W4320" s="1"/>
      <c r="X4320" s="35"/>
      <c r="Y4320" s="1"/>
      <c r="Z4320" s="1"/>
      <c r="AA4320" s="1"/>
      <c r="AB4320" s="1"/>
      <c r="AC4320" s="1"/>
      <c r="AD4320" s="1"/>
      <c r="AE4320" s="1"/>
      <c r="AF4320" s="1"/>
      <c r="AG4320" s="1"/>
      <c r="AH4320" s="1"/>
      <c r="AI4320" s="1"/>
      <c r="AJ4320" s="1"/>
      <c r="AK4320" s="1"/>
      <c r="AL4320" s="1" t="s">
        <v>72</v>
      </c>
      <c r="AM4320" s="1" t="s">
        <v>73</v>
      </c>
      <c r="AN4320" s="2" t="s">
        <v>80</v>
      </c>
      <c r="AO4320" s="1">
        <v>704</v>
      </c>
      <c r="AP4320" s="1"/>
      <c r="AQ4320" s="2">
        <v>7450</v>
      </c>
      <c r="AR4320" s="54">
        <v>5244800</v>
      </c>
      <c r="AS4320" s="1">
        <v>25</v>
      </c>
      <c r="AT4320" s="45">
        <v>0.85</v>
      </c>
      <c r="AU4320" s="1"/>
      <c r="AV4320" s="1"/>
      <c r="AW4320" s="1"/>
      <c r="AX4320" s="2"/>
      <c r="AY4320" s="1"/>
      <c r="AZ4320" s="1"/>
      <c r="BA4320" s="36"/>
      <c r="BB4320" s="2"/>
      <c r="BC4320" s="1"/>
      <c r="BD4320" s="1"/>
      <c r="BE4320" s="36">
        <v>786720</v>
      </c>
      <c r="BF4320" s="36">
        <v>830720</v>
      </c>
      <c r="BG4320" s="1"/>
      <c r="BH4320" s="1"/>
      <c r="BI4320" s="1">
        <v>10</v>
      </c>
      <c r="BJ4320" s="55">
        <v>0</v>
      </c>
      <c r="BK4320" s="56">
        <v>2.0000000000000001E-4</v>
      </c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37" t="s">
        <v>82</v>
      </c>
    </row>
    <row r="4321" spans="1:77" x14ac:dyDescent="0.25">
      <c r="A4321" s="1">
        <v>4316</v>
      </c>
      <c r="B4321" s="1"/>
      <c r="C4321" s="1"/>
      <c r="D4321" s="1"/>
      <c r="E4321" s="1"/>
      <c r="F4321" s="1">
        <v>4316</v>
      </c>
      <c r="G4321" s="1" t="s">
        <v>78</v>
      </c>
      <c r="H4321" s="1">
        <v>183</v>
      </c>
      <c r="M4321" s="1">
        <v>0</v>
      </c>
      <c r="N4321" s="1">
        <v>0</v>
      </c>
      <c r="O4321" s="1">
        <v>86</v>
      </c>
      <c r="P4321" s="2" t="s">
        <v>80</v>
      </c>
      <c r="Q4321" s="2">
        <v>86</v>
      </c>
      <c r="R4321" s="1"/>
      <c r="S4321" s="2">
        <v>250</v>
      </c>
      <c r="T4321" s="1"/>
      <c r="U4321" s="1"/>
      <c r="V4321" s="1"/>
      <c r="W4321" s="1"/>
      <c r="X4321" s="35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 t="s">
        <v>72</v>
      </c>
      <c r="AM4321" s="1" t="s">
        <v>73</v>
      </c>
      <c r="AN4321" s="2" t="s">
        <v>80</v>
      </c>
      <c r="AO4321" s="1">
        <v>344</v>
      </c>
      <c r="AP4321" s="1"/>
      <c r="AQ4321" s="2">
        <v>7450</v>
      </c>
      <c r="AR4321" s="54">
        <v>2562800</v>
      </c>
      <c r="AS4321" s="1">
        <v>74</v>
      </c>
      <c r="AT4321" s="45">
        <v>0.85</v>
      </c>
      <c r="AU4321" s="1"/>
      <c r="AV4321" s="1"/>
      <c r="AW4321" s="1"/>
      <c r="AX4321" s="2"/>
      <c r="AY4321" s="1"/>
      <c r="AZ4321" s="1"/>
      <c r="BA4321" s="36"/>
      <c r="BB4321" s="2"/>
      <c r="BC4321" s="1"/>
      <c r="BD4321" s="1"/>
      <c r="BE4321" s="36">
        <v>384420</v>
      </c>
      <c r="BF4321" s="36">
        <v>405920</v>
      </c>
      <c r="BG4321" s="1"/>
      <c r="BH4321" s="1"/>
      <c r="BI4321" s="1">
        <v>10</v>
      </c>
      <c r="BJ4321" s="55">
        <v>0</v>
      </c>
      <c r="BK4321" s="56">
        <v>2.0000000000000001E-4</v>
      </c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37" t="s">
        <v>82</v>
      </c>
    </row>
    <row r="4322" spans="1:77" x14ac:dyDescent="0.25">
      <c r="A4322" s="1">
        <v>4317</v>
      </c>
      <c r="B4322" s="1"/>
      <c r="C4322" s="1"/>
      <c r="D4322" s="1"/>
      <c r="E4322" s="1"/>
      <c r="F4322" s="1">
        <v>4317</v>
      </c>
      <c r="G4322" s="1" t="s">
        <v>78</v>
      </c>
      <c r="H4322" s="1">
        <v>1237</v>
      </c>
      <c r="M4322" s="1">
        <v>5</v>
      </c>
      <c r="N4322" s="1">
        <v>2</v>
      </c>
      <c r="O4322" s="1">
        <v>60</v>
      </c>
      <c r="P4322" s="2" t="s">
        <v>81</v>
      </c>
      <c r="Q4322" s="2">
        <v>2260</v>
      </c>
      <c r="R4322" s="1"/>
      <c r="S4322" s="2">
        <v>190</v>
      </c>
      <c r="T4322" s="1"/>
      <c r="U4322" s="1"/>
      <c r="V4322" s="1"/>
      <c r="W4322" s="1"/>
      <c r="X4322" s="35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2" t="s">
        <v>81</v>
      </c>
      <c r="AO4322" s="1" t="s">
        <v>68</v>
      </c>
      <c r="AP4322" s="1"/>
      <c r="AQ4322" s="2"/>
      <c r="AR4322" s="54"/>
      <c r="AS4322" s="1"/>
      <c r="AT4322" s="45"/>
      <c r="AU4322" s="1"/>
      <c r="AV4322" s="1"/>
      <c r="AW4322" s="1"/>
      <c r="AX4322" s="2"/>
      <c r="AY4322" s="1"/>
      <c r="AZ4322" s="1"/>
      <c r="BA4322" s="36"/>
      <c r="BB4322" s="2"/>
      <c r="BC4322" s="1"/>
      <c r="BD4322" s="1"/>
      <c r="BE4322" s="36"/>
      <c r="BF4322" s="36"/>
      <c r="BG4322" s="1"/>
      <c r="BH4322" s="1"/>
      <c r="BI4322" s="1"/>
      <c r="BJ4322" s="55">
        <v>0</v>
      </c>
      <c r="BK4322" s="56">
        <v>1E-4</v>
      </c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37" t="s">
        <v>82</v>
      </c>
    </row>
    <row r="4323" spans="1:77" x14ac:dyDescent="0.25">
      <c r="A4323" s="1">
        <v>4318</v>
      </c>
      <c r="B4323" s="1"/>
      <c r="C4323" s="1"/>
      <c r="D4323" s="1"/>
      <c r="E4323" s="1"/>
      <c r="F4323" s="1">
        <v>4318</v>
      </c>
      <c r="G4323" s="1" t="s">
        <v>78</v>
      </c>
      <c r="H4323" s="1">
        <v>3279</v>
      </c>
      <c r="M4323" s="1">
        <v>0</v>
      </c>
      <c r="N4323" s="1">
        <v>0</v>
      </c>
      <c r="O4323" s="1">
        <v>44</v>
      </c>
      <c r="P4323" s="2" t="s">
        <v>80</v>
      </c>
      <c r="Q4323" s="2">
        <v>44</v>
      </c>
      <c r="R4323" s="1"/>
      <c r="S4323" s="2">
        <v>100</v>
      </c>
      <c r="T4323" s="1"/>
      <c r="U4323" s="1"/>
      <c r="V4323" s="1"/>
      <c r="W4323" s="1"/>
      <c r="X4323" s="35"/>
      <c r="Y4323" s="1"/>
      <c r="Z4323" s="1"/>
      <c r="AA4323" s="1"/>
      <c r="AB4323" s="1"/>
      <c r="AC4323" s="1"/>
      <c r="AD4323" s="1"/>
      <c r="AE4323" s="1"/>
      <c r="AF4323" s="1"/>
      <c r="AG4323" s="1"/>
      <c r="AH4323" s="1"/>
      <c r="AI4323" s="1"/>
      <c r="AJ4323" s="1"/>
      <c r="AK4323" s="1"/>
      <c r="AL4323" s="1" t="s">
        <v>72</v>
      </c>
      <c r="AM4323" s="1" t="s">
        <v>73</v>
      </c>
      <c r="AN4323" s="2" t="s">
        <v>80</v>
      </c>
      <c r="AO4323" s="1">
        <v>176</v>
      </c>
      <c r="AP4323" s="1"/>
      <c r="AQ4323" s="2">
        <v>7450</v>
      </c>
      <c r="AR4323" s="54">
        <v>1311200</v>
      </c>
      <c r="AS4323" s="1">
        <v>32</v>
      </c>
      <c r="AT4323" s="45">
        <v>0.85</v>
      </c>
      <c r="AU4323" s="1"/>
      <c r="AV4323" s="1"/>
      <c r="AW4323" s="1"/>
      <c r="AX4323" s="2"/>
      <c r="AY4323" s="1"/>
      <c r="AZ4323" s="1"/>
      <c r="BA4323" s="36"/>
      <c r="BB4323" s="2"/>
      <c r="BC4323" s="1"/>
      <c r="BD4323" s="1"/>
      <c r="BE4323" s="36">
        <v>196680</v>
      </c>
      <c r="BF4323" s="36">
        <v>201080</v>
      </c>
      <c r="BG4323" s="1"/>
      <c r="BH4323" s="1"/>
      <c r="BI4323" s="1">
        <v>10</v>
      </c>
      <c r="BJ4323" s="55">
        <v>0</v>
      </c>
      <c r="BK4323" s="56">
        <v>2.0000000000000001E-4</v>
      </c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37" t="s">
        <v>82</v>
      </c>
    </row>
    <row r="4324" spans="1:77" x14ac:dyDescent="0.25">
      <c r="A4324" s="1">
        <v>4319</v>
      </c>
      <c r="B4324" s="1"/>
      <c r="C4324" s="1"/>
      <c r="D4324" s="1"/>
      <c r="E4324" s="1"/>
      <c r="F4324" s="1">
        <v>4319</v>
      </c>
      <c r="G4324" s="1" t="s">
        <v>78</v>
      </c>
      <c r="H4324" s="1">
        <v>604</v>
      </c>
      <c r="M4324" s="1">
        <v>0</v>
      </c>
      <c r="N4324" s="1">
        <v>2</v>
      </c>
      <c r="O4324" s="1">
        <v>40</v>
      </c>
      <c r="P4324" s="2" t="s">
        <v>80</v>
      </c>
      <c r="Q4324" s="2">
        <v>240</v>
      </c>
      <c r="R4324" s="1"/>
      <c r="S4324" s="2">
        <v>200</v>
      </c>
      <c r="T4324" s="1"/>
      <c r="U4324" s="1"/>
      <c r="V4324" s="1"/>
      <c r="W4324" s="1"/>
      <c r="X4324" s="35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 t="s">
        <v>72</v>
      </c>
      <c r="AM4324" s="1" t="s">
        <v>73</v>
      </c>
      <c r="AN4324" s="2" t="s">
        <v>80</v>
      </c>
      <c r="AO4324" s="1">
        <v>960</v>
      </c>
      <c r="AP4324" s="1"/>
      <c r="AQ4324" s="2">
        <v>7450</v>
      </c>
      <c r="AR4324" s="54">
        <v>7152000</v>
      </c>
      <c r="AS4324" s="1">
        <v>88</v>
      </c>
      <c r="AT4324" s="45">
        <v>0.85</v>
      </c>
      <c r="AU4324" s="1"/>
      <c r="AV4324" s="1"/>
      <c r="AW4324" s="1"/>
      <c r="AX4324" s="2"/>
      <c r="AY4324" s="1"/>
      <c r="AZ4324" s="1"/>
      <c r="BA4324" s="36"/>
      <c r="BB4324" s="2"/>
      <c r="BC4324" s="1"/>
      <c r="BD4324" s="1"/>
      <c r="BE4324" s="36">
        <v>1072800</v>
      </c>
      <c r="BF4324" s="36">
        <v>1120800</v>
      </c>
      <c r="BG4324" s="1"/>
      <c r="BH4324" s="1"/>
      <c r="BI4324" s="1">
        <v>10</v>
      </c>
      <c r="BJ4324" s="55">
        <v>0</v>
      </c>
      <c r="BK4324" s="56">
        <v>2.0000000000000001E-4</v>
      </c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37" t="s">
        <v>82</v>
      </c>
    </row>
    <row r="4325" spans="1:77" x14ac:dyDescent="0.25">
      <c r="A4325" s="1">
        <v>4320</v>
      </c>
      <c r="B4325" s="1"/>
      <c r="C4325" s="1"/>
      <c r="D4325" s="1"/>
      <c r="E4325" s="1"/>
      <c r="F4325" s="1">
        <v>4320</v>
      </c>
      <c r="G4325" s="1" t="s">
        <v>78</v>
      </c>
      <c r="H4325" s="1">
        <v>1292</v>
      </c>
      <c r="M4325" s="1">
        <v>13</v>
      </c>
      <c r="N4325" s="1">
        <v>2</v>
      </c>
      <c r="O4325" s="1">
        <v>10</v>
      </c>
      <c r="P4325" s="2" t="s">
        <v>81</v>
      </c>
      <c r="Q4325" s="2">
        <v>5410</v>
      </c>
      <c r="R4325" s="1"/>
      <c r="S4325" s="2">
        <v>200</v>
      </c>
      <c r="T4325" s="1"/>
      <c r="U4325" s="1"/>
      <c r="V4325" s="1"/>
      <c r="W4325" s="1"/>
      <c r="X4325" s="35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2" t="s">
        <v>81</v>
      </c>
      <c r="AO4325" s="1" t="s">
        <v>68</v>
      </c>
      <c r="AP4325" s="1"/>
      <c r="AQ4325" s="2"/>
      <c r="AR4325" s="54"/>
      <c r="AS4325" s="1"/>
      <c r="AT4325" s="45"/>
      <c r="AU4325" s="1"/>
      <c r="AV4325" s="1"/>
      <c r="AW4325" s="1"/>
      <c r="AX4325" s="2"/>
      <c r="AY4325" s="1"/>
      <c r="AZ4325" s="1"/>
      <c r="BA4325" s="36"/>
      <c r="BB4325" s="2"/>
      <c r="BC4325" s="1"/>
      <c r="BD4325" s="1"/>
      <c r="BE4325" s="36"/>
      <c r="BF4325" s="36"/>
      <c r="BG4325" s="1"/>
      <c r="BH4325" s="1"/>
      <c r="BI4325" s="1"/>
      <c r="BJ4325" s="55">
        <v>0</v>
      </c>
      <c r="BK4325" s="56">
        <v>1E-4</v>
      </c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37" t="s">
        <v>82</v>
      </c>
    </row>
    <row r="4326" spans="1:77" x14ac:dyDescent="0.25">
      <c r="A4326" s="1">
        <v>4321</v>
      </c>
      <c r="B4326" s="1"/>
      <c r="C4326" s="1"/>
      <c r="D4326" s="1"/>
      <c r="E4326" s="1"/>
      <c r="F4326" s="1">
        <v>4321</v>
      </c>
      <c r="G4326" s="1" t="s">
        <v>78</v>
      </c>
      <c r="H4326" s="1">
        <v>182</v>
      </c>
      <c r="M4326" s="1">
        <v>0</v>
      </c>
      <c r="N4326" s="1">
        <v>2</v>
      </c>
      <c r="O4326" s="1">
        <v>74</v>
      </c>
      <c r="P4326" s="2" t="s">
        <v>80</v>
      </c>
      <c r="Q4326" s="2">
        <v>274</v>
      </c>
      <c r="R4326" s="1"/>
      <c r="S4326" s="2">
        <v>250</v>
      </c>
      <c r="T4326" s="1"/>
      <c r="U4326" s="1"/>
      <c r="V4326" s="1"/>
      <c r="W4326" s="1"/>
      <c r="X4326" s="35"/>
      <c r="Y4326" s="1"/>
      <c r="Z4326" s="1"/>
      <c r="AA4326" s="1"/>
      <c r="AB4326" s="1"/>
      <c r="AC4326" s="1"/>
      <c r="AD4326" s="1"/>
      <c r="AE4326" s="1"/>
      <c r="AF4326" s="1"/>
      <c r="AG4326" s="1"/>
      <c r="AH4326" s="1"/>
      <c r="AI4326" s="1"/>
      <c r="AJ4326" s="1"/>
      <c r="AK4326" s="1"/>
      <c r="AL4326" s="1" t="s">
        <v>72</v>
      </c>
      <c r="AM4326" s="1" t="s">
        <v>73</v>
      </c>
      <c r="AN4326" s="2" t="s">
        <v>80</v>
      </c>
      <c r="AO4326" s="1">
        <v>1096</v>
      </c>
      <c r="AP4326" s="1"/>
      <c r="AQ4326" s="2">
        <v>7450</v>
      </c>
      <c r="AR4326" s="54">
        <v>8165200</v>
      </c>
      <c r="AS4326" s="1">
        <v>10</v>
      </c>
      <c r="AT4326" s="45">
        <v>0.3</v>
      </c>
      <c r="AU4326" s="1"/>
      <c r="AV4326" s="1"/>
      <c r="AW4326" s="1"/>
      <c r="AX4326" s="2"/>
      <c r="AY4326" s="1"/>
      <c r="AZ4326" s="1"/>
      <c r="BA4326" s="36"/>
      <c r="BB4326" s="2"/>
      <c r="BC4326" s="1"/>
      <c r="BD4326" s="1"/>
      <c r="BE4326" s="36">
        <v>5715640</v>
      </c>
      <c r="BF4326" s="36">
        <v>5784140</v>
      </c>
      <c r="BG4326" s="1"/>
      <c r="BH4326" s="1"/>
      <c r="BI4326" s="1">
        <v>10</v>
      </c>
      <c r="BJ4326" s="55">
        <v>0</v>
      </c>
      <c r="BK4326" s="56">
        <v>2.0000000000000001E-4</v>
      </c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37" t="s">
        <v>82</v>
      </c>
    </row>
    <row r="4327" spans="1:77" x14ac:dyDescent="0.25">
      <c r="A4327" s="1">
        <v>4322</v>
      </c>
      <c r="B4327" s="1"/>
      <c r="C4327" s="1"/>
      <c r="D4327" s="1"/>
      <c r="E4327" s="1"/>
      <c r="F4327" s="1">
        <v>4322</v>
      </c>
      <c r="G4327" s="1" t="s">
        <v>78</v>
      </c>
      <c r="H4327" s="1">
        <v>2936</v>
      </c>
      <c r="M4327" s="1">
        <v>0</v>
      </c>
      <c r="N4327" s="1">
        <v>0</v>
      </c>
      <c r="O4327" s="1">
        <v>52</v>
      </c>
      <c r="P4327" s="2" t="s">
        <v>80</v>
      </c>
      <c r="Q4327" s="2">
        <v>52</v>
      </c>
      <c r="R4327" s="1"/>
      <c r="S4327" s="2">
        <v>200</v>
      </c>
      <c r="T4327" s="1"/>
      <c r="U4327" s="1"/>
      <c r="V4327" s="1"/>
      <c r="W4327" s="1"/>
      <c r="X4327" s="35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 t="s">
        <v>72</v>
      </c>
      <c r="AM4327" s="1" t="s">
        <v>73</v>
      </c>
      <c r="AN4327" s="2" t="s">
        <v>80</v>
      </c>
      <c r="AO4327" s="1">
        <v>208</v>
      </c>
      <c r="AP4327" s="1"/>
      <c r="AQ4327" s="2">
        <v>7450</v>
      </c>
      <c r="AR4327" s="54">
        <v>1549600</v>
      </c>
      <c r="AS4327" s="1">
        <v>73</v>
      </c>
      <c r="AT4327" s="45">
        <v>0.85</v>
      </c>
      <c r="AU4327" s="1"/>
      <c r="AV4327" s="1"/>
      <c r="AW4327" s="1"/>
      <c r="AX4327" s="2"/>
      <c r="AY4327" s="1"/>
      <c r="AZ4327" s="1"/>
      <c r="BA4327" s="36"/>
      <c r="BB4327" s="2"/>
      <c r="BC4327" s="1"/>
      <c r="BD4327" s="1"/>
      <c r="BE4327" s="36">
        <v>232440</v>
      </c>
      <c r="BF4327" s="36">
        <v>242840</v>
      </c>
      <c r="BG4327" s="1"/>
      <c r="BH4327" s="1"/>
      <c r="BI4327" s="1">
        <v>10</v>
      </c>
      <c r="BJ4327" s="55">
        <v>0</v>
      </c>
      <c r="BK4327" s="56">
        <v>2.0000000000000001E-4</v>
      </c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37" t="s">
        <v>82</v>
      </c>
    </row>
    <row r="4328" spans="1:77" x14ac:dyDescent="0.25">
      <c r="A4328" s="1">
        <v>4323</v>
      </c>
      <c r="B4328" s="1"/>
      <c r="C4328" s="1"/>
      <c r="D4328" s="1"/>
      <c r="E4328" s="1"/>
      <c r="F4328" s="1">
        <v>4323</v>
      </c>
      <c r="G4328" s="1" t="s">
        <v>78</v>
      </c>
      <c r="H4328" s="1">
        <v>572</v>
      </c>
      <c r="M4328" s="1">
        <v>0</v>
      </c>
      <c r="N4328" s="1">
        <v>0</v>
      </c>
      <c r="O4328" s="1">
        <v>70</v>
      </c>
      <c r="P4328" s="2" t="s">
        <v>80</v>
      </c>
      <c r="Q4328" s="2">
        <v>70</v>
      </c>
      <c r="R4328" s="1"/>
      <c r="S4328" s="2">
        <v>200</v>
      </c>
      <c r="T4328" s="1"/>
      <c r="U4328" s="1"/>
      <c r="V4328" s="1"/>
      <c r="W4328" s="1"/>
      <c r="X4328" s="35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 t="s">
        <v>72</v>
      </c>
      <c r="AM4328" s="1" t="s">
        <v>73</v>
      </c>
      <c r="AN4328" s="2" t="s">
        <v>80</v>
      </c>
      <c r="AO4328" s="1">
        <v>280</v>
      </c>
      <c r="AP4328" s="1"/>
      <c r="AQ4328" s="2">
        <v>7450</v>
      </c>
      <c r="AR4328" s="54">
        <v>2086000</v>
      </c>
      <c r="AS4328" s="1">
        <v>46</v>
      </c>
      <c r="AT4328" s="45">
        <v>0.85</v>
      </c>
      <c r="AU4328" s="1"/>
      <c r="AV4328" s="1"/>
      <c r="AW4328" s="1"/>
      <c r="AX4328" s="2"/>
      <c r="AY4328" s="1"/>
      <c r="AZ4328" s="1"/>
      <c r="BA4328" s="36"/>
      <c r="BB4328" s="2"/>
      <c r="BC4328" s="1"/>
      <c r="BD4328" s="1"/>
      <c r="BE4328" s="36">
        <v>312900</v>
      </c>
      <c r="BF4328" s="36">
        <v>326900</v>
      </c>
      <c r="BG4328" s="1"/>
      <c r="BH4328" s="1"/>
      <c r="BI4328" s="1">
        <v>10</v>
      </c>
      <c r="BJ4328" s="55">
        <v>0</v>
      </c>
      <c r="BK4328" s="56">
        <v>2.0000000000000001E-4</v>
      </c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37" t="s">
        <v>82</v>
      </c>
    </row>
    <row r="4329" spans="1:77" x14ac:dyDescent="0.25">
      <c r="A4329" s="1">
        <v>4324</v>
      </c>
      <c r="B4329" s="1"/>
      <c r="C4329" s="1"/>
      <c r="D4329" s="1"/>
      <c r="E4329" s="1"/>
      <c r="F4329" s="1">
        <v>4324</v>
      </c>
      <c r="G4329" s="1" t="s">
        <v>78</v>
      </c>
      <c r="H4329" s="1">
        <v>3048</v>
      </c>
      <c r="M4329" s="1">
        <v>0</v>
      </c>
      <c r="N4329" s="1">
        <v>0</v>
      </c>
      <c r="O4329" s="1">
        <v>84</v>
      </c>
      <c r="P4329" s="2" t="s">
        <v>80</v>
      </c>
      <c r="Q4329" s="2">
        <v>84</v>
      </c>
      <c r="R4329" s="1"/>
      <c r="S4329" s="2">
        <v>250</v>
      </c>
      <c r="T4329" s="1"/>
      <c r="U4329" s="1"/>
      <c r="V4329" s="1"/>
      <c r="W4329" s="1"/>
      <c r="X4329" s="35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 t="s">
        <v>72</v>
      </c>
      <c r="AM4329" s="1" t="s">
        <v>73</v>
      </c>
      <c r="AN4329" s="2" t="s">
        <v>80</v>
      </c>
      <c r="AO4329" s="1">
        <v>336</v>
      </c>
      <c r="AP4329" s="1"/>
      <c r="AQ4329" s="2">
        <v>7450</v>
      </c>
      <c r="AR4329" s="54">
        <v>2503200</v>
      </c>
      <c r="AS4329" s="1">
        <v>46</v>
      </c>
      <c r="AT4329" s="45">
        <v>0.85</v>
      </c>
      <c r="AU4329" s="1"/>
      <c r="AV4329" s="1"/>
      <c r="AW4329" s="1"/>
      <c r="AX4329" s="2"/>
      <c r="AY4329" s="1"/>
      <c r="AZ4329" s="1"/>
      <c r="BA4329" s="36"/>
      <c r="BB4329" s="2"/>
      <c r="BC4329" s="1"/>
      <c r="BD4329" s="1"/>
      <c r="BE4329" s="36">
        <v>375480</v>
      </c>
      <c r="BF4329" s="36">
        <v>396480</v>
      </c>
      <c r="BG4329" s="1"/>
      <c r="BH4329" s="1"/>
      <c r="BI4329" s="1">
        <v>10</v>
      </c>
      <c r="BJ4329" s="55">
        <v>0</v>
      </c>
      <c r="BK4329" s="56">
        <v>2.0000000000000001E-4</v>
      </c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37" t="s">
        <v>82</v>
      </c>
    </row>
    <row r="4330" spans="1:77" x14ac:dyDescent="0.25">
      <c r="A4330" s="1">
        <v>4325</v>
      </c>
      <c r="B4330" s="1"/>
      <c r="C4330" s="1"/>
      <c r="D4330" s="1"/>
      <c r="E4330" s="1"/>
      <c r="F4330" s="1">
        <v>4325</v>
      </c>
      <c r="G4330" s="1" t="s">
        <v>78</v>
      </c>
      <c r="H4330" s="1">
        <v>3199</v>
      </c>
      <c r="M4330" s="1">
        <v>0</v>
      </c>
      <c r="N4330" s="1">
        <v>0</v>
      </c>
      <c r="O4330" s="1">
        <v>16</v>
      </c>
      <c r="P4330" s="2" t="s">
        <v>80</v>
      </c>
      <c r="Q4330" s="2">
        <v>16</v>
      </c>
      <c r="R4330" s="1"/>
      <c r="S4330" s="2">
        <v>80</v>
      </c>
      <c r="T4330" s="1"/>
      <c r="U4330" s="1"/>
      <c r="V4330" s="1"/>
      <c r="W4330" s="1"/>
      <c r="X4330" s="35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 t="s">
        <v>72</v>
      </c>
      <c r="AM4330" s="1" t="s">
        <v>73</v>
      </c>
      <c r="AN4330" s="2" t="s">
        <v>80</v>
      </c>
      <c r="AO4330" s="1">
        <v>64</v>
      </c>
      <c r="AP4330" s="1"/>
      <c r="AQ4330" s="2">
        <v>7450</v>
      </c>
      <c r="AR4330" s="54">
        <v>476800</v>
      </c>
      <c r="AS4330" s="1">
        <v>87</v>
      </c>
      <c r="AT4330" s="45">
        <v>0.85</v>
      </c>
      <c r="AU4330" s="1"/>
      <c r="AV4330" s="1"/>
      <c r="AW4330" s="1"/>
      <c r="AX4330" s="2"/>
      <c r="AY4330" s="1"/>
      <c r="AZ4330" s="1"/>
      <c r="BA4330" s="36"/>
      <c r="BB4330" s="2"/>
      <c r="BC4330" s="1"/>
      <c r="BD4330" s="1"/>
      <c r="BE4330" s="36">
        <v>71520</v>
      </c>
      <c r="BF4330" s="36">
        <v>72800</v>
      </c>
      <c r="BG4330" s="1"/>
      <c r="BH4330" s="1"/>
      <c r="BI4330" s="1">
        <v>10</v>
      </c>
      <c r="BJ4330" s="55">
        <v>0</v>
      </c>
      <c r="BK4330" s="56">
        <v>2.0000000000000001E-4</v>
      </c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37" t="s">
        <v>82</v>
      </c>
    </row>
    <row r="4331" spans="1:77" x14ac:dyDescent="0.25">
      <c r="A4331" s="1">
        <v>4326</v>
      </c>
      <c r="B4331" s="1"/>
      <c r="C4331" s="1"/>
      <c r="D4331" s="1"/>
      <c r="E4331" s="1"/>
      <c r="F4331" s="1">
        <v>4326</v>
      </c>
      <c r="G4331" s="1" t="s">
        <v>78</v>
      </c>
      <c r="H4331" s="1">
        <v>3227</v>
      </c>
      <c r="M4331" s="1">
        <v>0</v>
      </c>
      <c r="N4331" s="1">
        <v>0</v>
      </c>
      <c r="O4331" s="1">
        <v>72</v>
      </c>
      <c r="P4331" s="2" t="s">
        <v>80</v>
      </c>
      <c r="Q4331" s="2">
        <v>72</v>
      </c>
      <c r="R4331" s="1"/>
      <c r="S4331" s="2">
        <v>80</v>
      </c>
      <c r="T4331" s="1"/>
      <c r="U4331" s="1"/>
      <c r="V4331" s="1"/>
      <c r="W4331" s="1"/>
      <c r="X4331" s="35"/>
      <c r="Y4331" s="1"/>
      <c r="Z4331" s="1"/>
      <c r="AA4331" s="1"/>
      <c r="AB4331" s="1"/>
      <c r="AC4331" s="1"/>
      <c r="AD4331" s="1"/>
      <c r="AE4331" s="1"/>
      <c r="AF4331" s="1"/>
      <c r="AG4331" s="1"/>
      <c r="AH4331" s="1"/>
      <c r="AI4331" s="1"/>
      <c r="AJ4331" s="1"/>
      <c r="AK4331" s="1"/>
      <c r="AL4331" s="1" t="s">
        <v>72</v>
      </c>
      <c r="AM4331" s="1" t="s">
        <v>73</v>
      </c>
      <c r="AN4331" s="2" t="s">
        <v>80</v>
      </c>
      <c r="AO4331" s="1">
        <v>288</v>
      </c>
      <c r="AP4331" s="1"/>
      <c r="AQ4331" s="2">
        <v>7450</v>
      </c>
      <c r="AR4331" s="54">
        <v>2145600</v>
      </c>
      <c r="AS4331" s="1">
        <v>32</v>
      </c>
      <c r="AT4331" s="45">
        <v>0.85</v>
      </c>
      <c r="AU4331" s="1"/>
      <c r="AV4331" s="1"/>
      <c r="AW4331" s="1"/>
      <c r="AX4331" s="2"/>
      <c r="AY4331" s="1"/>
      <c r="AZ4331" s="1"/>
      <c r="BA4331" s="36"/>
      <c r="BB4331" s="2"/>
      <c r="BC4331" s="1"/>
      <c r="BD4331" s="1"/>
      <c r="BE4331" s="36">
        <v>321840</v>
      </c>
      <c r="BF4331" s="36">
        <v>327600</v>
      </c>
      <c r="BG4331" s="1"/>
      <c r="BH4331" s="1"/>
      <c r="BI4331" s="1">
        <v>10</v>
      </c>
      <c r="BJ4331" s="55">
        <v>0</v>
      </c>
      <c r="BK4331" s="56">
        <v>2.0000000000000001E-4</v>
      </c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37" t="s">
        <v>82</v>
      </c>
    </row>
    <row r="4332" spans="1:77" x14ac:dyDescent="0.25">
      <c r="A4332" s="1">
        <v>4327</v>
      </c>
      <c r="B4332" s="1"/>
      <c r="C4332" s="1"/>
      <c r="D4332" s="1"/>
      <c r="E4332" s="1"/>
      <c r="F4332" s="1">
        <v>4327</v>
      </c>
      <c r="G4332" s="1" t="s">
        <v>78</v>
      </c>
      <c r="H4332" s="1">
        <v>504</v>
      </c>
      <c r="M4332" s="1">
        <v>0</v>
      </c>
      <c r="N4332" s="1">
        <v>0</v>
      </c>
      <c r="O4332" s="1">
        <v>30</v>
      </c>
      <c r="P4332" s="2" t="s">
        <v>80</v>
      </c>
      <c r="Q4332" s="2">
        <v>30</v>
      </c>
      <c r="R4332" s="1"/>
      <c r="S4332" s="2">
        <v>200</v>
      </c>
      <c r="T4332" s="1"/>
      <c r="U4332" s="1"/>
      <c r="V4332" s="1"/>
      <c r="W4332" s="1"/>
      <c r="X4332" s="35"/>
      <c r="Y4332" s="1"/>
      <c r="Z4332" s="1"/>
      <c r="AA4332" s="1"/>
      <c r="AB4332" s="1"/>
      <c r="AC4332" s="1"/>
      <c r="AD4332" s="1"/>
      <c r="AE4332" s="1"/>
      <c r="AF4332" s="1"/>
      <c r="AG4332" s="1"/>
      <c r="AH4332" s="1"/>
      <c r="AI4332" s="1"/>
      <c r="AJ4332" s="1"/>
      <c r="AK4332" s="1"/>
      <c r="AL4332" s="1" t="s">
        <v>72</v>
      </c>
      <c r="AM4332" s="1" t="s">
        <v>73</v>
      </c>
      <c r="AN4332" s="2" t="s">
        <v>80</v>
      </c>
      <c r="AO4332" s="1">
        <v>120</v>
      </c>
      <c r="AP4332" s="1"/>
      <c r="AQ4332" s="2">
        <v>7450</v>
      </c>
      <c r="AR4332" s="54">
        <v>894000</v>
      </c>
      <c r="AS4332" s="1">
        <v>73</v>
      </c>
      <c r="AT4332" s="45">
        <v>0.85</v>
      </c>
      <c r="AU4332" s="1"/>
      <c r="AV4332" s="1"/>
      <c r="AW4332" s="1"/>
      <c r="AX4332" s="2"/>
      <c r="AY4332" s="1"/>
      <c r="AZ4332" s="1"/>
      <c r="BA4332" s="36"/>
      <c r="BB4332" s="2"/>
      <c r="BC4332" s="1"/>
      <c r="BD4332" s="1"/>
      <c r="BE4332" s="36">
        <v>134100</v>
      </c>
      <c r="BF4332" s="36">
        <v>140100</v>
      </c>
      <c r="BG4332" s="1"/>
      <c r="BH4332" s="1"/>
      <c r="BI4332" s="1">
        <v>10</v>
      </c>
      <c r="BJ4332" s="55">
        <v>0</v>
      </c>
      <c r="BK4332" s="56">
        <v>2.0000000000000001E-4</v>
      </c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37" t="s">
        <v>82</v>
      </c>
    </row>
    <row r="4333" spans="1:77" x14ac:dyDescent="0.25">
      <c r="A4333" s="1">
        <v>4328</v>
      </c>
      <c r="B4333" s="1"/>
      <c r="C4333" s="1"/>
      <c r="D4333" s="1"/>
      <c r="E4333" s="1"/>
      <c r="F4333" s="1">
        <v>4328</v>
      </c>
      <c r="G4333" s="1" t="s">
        <v>78</v>
      </c>
      <c r="H4333" s="1">
        <v>3252</v>
      </c>
      <c r="M4333" s="1">
        <v>0</v>
      </c>
      <c r="N4333" s="1">
        <v>0</v>
      </c>
      <c r="O4333" s="1">
        <v>98</v>
      </c>
      <c r="P4333" s="2" t="s">
        <v>80</v>
      </c>
      <c r="Q4333" s="2">
        <v>98</v>
      </c>
      <c r="R4333" s="1"/>
      <c r="S4333" s="2">
        <v>250</v>
      </c>
      <c r="T4333" s="1"/>
      <c r="U4333" s="1"/>
      <c r="V4333" s="1"/>
      <c r="W4333" s="1"/>
      <c r="X4333" s="35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 t="s">
        <v>72</v>
      </c>
      <c r="AM4333" s="1" t="s">
        <v>73</v>
      </c>
      <c r="AN4333" s="2" t="s">
        <v>80</v>
      </c>
      <c r="AO4333" s="1">
        <v>392</v>
      </c>
      <c r="AP4333" s="1"/>
      <c r="AQ4333" s="2">
        <v>7450</v>
      </c>
      <c r="AR4333" s="54">
        <v>2920400</v>
      </c>
      <c r="AS4333" s="1">
        <v>32</v>
      </c>
      <c r="AT4333" s="45">
        <v>0.85</v>
      </c>
      <c r="AU4333" s="1"/>
      <c r="AV4333" s="1"/>
      <c r="AW4333" s="1"/>
      <c r="AX4333" s="2"/>
      <c r="AY4333" s="1"/>
      <c r="AZ4333" s="1"/>
      <c r="BA4333" s="36"/>
      <c r="BB4333" s="2"/>
      <c r="BC4333" s="1"/>
      <c r="BD4333" s="1"/>
      <c r="BE4333" s="36">
        <v>438060</v>
      </c>
      <c r="BF4333" s="36">
        <v>462560</v>
      </c>
      <c r="BG4333" s="1"/>
      <c r="BH4333" s="1"/>
      <c r="BI4333" s="1">
        <v>10</v>
      </c>
      <c r="BJ4333" s="55">
        <v>0</v>
      </c>
      <c r="BK4333" s="56">
        <v>2.0000000000000001E-4</v>
      </c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37" t="s">
        <v>82</v>
      </c>
    </row>
    <row r="4334" spans="1:77" x14ac:dyDescent="0.25">
      <c r="A4334" s="1">
        <v>4329</v>
      </c>
      <c r="B4334" s="1"/>
      <c r="C4334" s="1"/>
      <c r="D4334" s="1"/>
      <c r="E4334" s="1"/>
      <c r="F4334" s="1">
        <v>4329</v>
      </c>
      <c r="G4334" s="1" t="s">
        <v>78</v>
      </c>
      <c r="H4334" s="1">
        <v>592</v>
      </c>
      <c r="M4334" s="1">
        <v>0</v>
      </c>
      <c r="N4334" s="1">
        <v>1</v>
      </c>
      <c r="O4334" s="1">
        <v>12</v>
      </c>
      <c r="P4334" s="2" t="s">
        <v>80</v>
      </c>
      <c r="Q4334" s="2">
        <v>112</v>
      </c>
      <c r="R4334" s="1"/>
      <c r="S4334" s="2">
        <v>200</v>
      </c>
      <c r="T4334" s="1"/>
      <c r="U4334" s="1"/>
      <c r="V4334" s="1"/>
      <c r="W4334" s="1"/>
      <c r="X4334" s="35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 t="s">
        <v>72</v>
      </c>
      <c r="AM4334" s="1" t="s">
        <v>73</v>
      </c>
      <c r="AN4334" s="2" t="s">
        <v>80</v>
      </c>
      <c r="AO4334" s="1">
        <v>448</v>
      </c>
      <c r="AP4334" s="1"/>
      <c r="AQ4334" s="2">
        <v>7450</v>
      </c>
      <c r="AR4334" s="54">
        <v>3337600</v>
      </c>
      <c r="AS4334" s="1">
        <v>28</v>
      </c>
      <c r="AT4334" s="45">
        <v>0.85</v>
      </c>
      <c r="AU4334" s="1"/>
      <c r="AV4334" s="1"/>
      <c r="AW4334" s="1"/>
      <c r="AX4334" s="2"/>
      <c r="AY4334" s="1"/>
      <c r="AZ4334" s="1"/>
      <c r="BA4334" s="36"/>
      <c r="BB4334" s="2"/>
      <c r="BC4334" s="1"/>
      <c r="BD4334" s="1"/>
      <c r="BE4334" s="36">
        <v>500640</v>
      </c>
      <c r="BF4334" s="36">
        <v>523040</v>
      </c>
      <c r="BG4334" s="1"/>
      <c r="BH4334" s="1"/>
      <c r="BI4334" s="1">
        <v>10</v>
      </c>
      <c r="BJ4334" s="55">
        <v>0</v>
      </c>
      <c r="BK4334" s="56">
        <v>2.0000000000000001E-4</v>
      </c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37" t="s">
        <v>82</v>
      </c>
    </row>
    <row r="4335" spans="1:77" x14ac:dyDescent="0.25">
      <c r="A4335" s="1">
        <v>4330</v>
      </c>
      <c r="B4335" s="1"/>
      <c r="C4335" s="1"/>
      <c r="D4335" s="1"/>
      <c r="E4335" s="1"/>
      <c r="F4335" s="1">
        <v>4330</v>
      </c>
      <c r="G4335" s="1" t="s">
        <v>78</v>
      </c>
      <c r="H4335" s="1">
        <v>1800</v>
      </c>
      <c r="M4335" s="1">
        <v>0</v>
      </c>
      <c r="N4335" s="1">
        <v>3</v>
      </c>
      <c r="O4335" s="1">
        <v>0</v>
      </c>
      <c r="P4335" s="2" t="s">
        <v>80</v>
      </c>
      <c r="Q4335" s="2">
        <v>300</v>
      </c>
      <c r="R4335" s="1"/>
      <c r="S4335" s="2">
        <v>150</v>
      </c>
      <c r="T4335" s="1"/>
      <c r="U4335" s="1"/>
      <c r="V4335" s="1"/>
      <c r="W4335" s="1"/>
      <c r="X4335" s="35"/>
      <c r="Y4335" s="1"/>
      <c r="Z4335" s="1"/>
      <c r="AA4335" s="1"/>
      <c r="AB4335" s="1"/>
      <c r="AC4335" s="1"/>
      <c r="AD4335" s="1"/>
      <c r="AE4335" s="1"/>
      <c r="AF4335" s="1"/>
      <c r="AG4335" s="1"/>
      <c r="AH4335" s="1"/>
      <c r="AI4335" s="1"/>
      <c r="AJ4335" s="1"/>
      <c r="AK4335" s="1"/>
      <c r="AL4335" s="1" t="s">
        <v>72</v>
      </c>
      <c r="AM4335" s="1" t="s">
        <v>73</v>
      </c>
      <c r="AN4335" s="2" t="s">
        <v>80</v>
      </c>
      <c r="AO4335" s="1">
        <v>1200</v>
      </c>
      <c r="AP4335" s="1"/>
      <c r="AQ4335" s="2">
        <v>7450</v>
      </c>
      <c r="AR4335" s="54">
        <v>8940000</v>
      </c>
      <c r="AS4335" s="1">
        <v>17</v>
      </c>
      <c r="AT4335" s="45">
        <v>0.6</v>
      </c>
      <c r="AU4335" s="1"/>
      <c r="AV4335" s="1"/>
      <c r="AW4335" s="1"/>
      <c r="AX4335" s="2"/>
      <c r="AY4335" s="1"/>
      <c r="AZ4335" s="1"/>
      <c r="BA4335" s="36"/>
      <c r="BB4335" s="2"/>
      <c r="BC4335" s="1"/>
      <c r="BD4335" s="1"/>
      <c r="BE4335" s="36">
        <v>3576000</v>
      </c>
      <c r="BF4335" s="36">
        <v>3621000</v>
      </c>
      <c r="BG4335" s="1"/>
      <c r="BH4335" s="1"/>
      <c r="BI4335" s="1">
        <v>10</v>
      </c>
      <c r="BJ4335" s="55">
        <v>0</v>
      </c>
      <c r="BK4335" s="56">
        <v>2.0000000000000001E-4</v>
      </c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37" t="s">
        <v>82</v>
      </c>
    </row>
    <row r="4336" spans="1:77" x14ac:dyDescent="0.25">
      <c r="A4336" s="1">
        <v>4331</v>
      </c>
      <c r="B4336" s="1"/>
      <c r="C4336" s="1"/>
      <c r="D4336" s="1"/>
      <c r="E4336" s="1"/>
      <c r="F4336" s="1">
        <v>4331</v>
      </c>
      <c r="G4336" s="1" t="s">
        <v>78</v>
      </c>
      <c r="H4336" s="1">
        <v>2973</v>
      </c>
      <c r="M4336" s="1">
        <v>0</v>
      </c>
      <c r="N4336" s="1">
        <v>1</v>
      </c>
      <c r="O4336" s="1">
        <v>21</v>
      </c>
      <c r="P4336" s="2" t="s">
        <v>80</v>
      </c>
      <c r="Q4336" s="2">
        <v>121</v>
      </c>
      <c r="R4336" s="1"/>
      <c r="S4336" s="2">
        <v>200</v>
      </c>
      <c r="T4336" s="1"/>
      <c r="U4336" s="1"/>
      <c r="V4336" s="1"/>
      <c r="W4336" s="1"/>
      <c r="X4336" s="35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 t="s">
        <v>72</v>
      </c>
      <c r="AM4336" s="1" t="s">
        <v>75</v>
      </c>
      <c r="AN4336" s="2" t="s">
        <v>80</v>
      </c>
      <c r="AO4336" s="1">
        <v>484</v>
      </c>
      <c r="AP4336" s="1"/>
      <c r="AQ4336" s="2">
        <v>8050</v>
      </c>
      <c r="AR4336" s="54">
        <v>3896200</v>
      </c>
      <c r="AS4336" s="1">
        <v>27</v>
      </c>
      <c r="AT4336" s="45">
        <v>0.44</v>
      </c>
      <c r="AU4336" s="1"/>
      <c r="AV4336" s="1"/>
      <c r="AW4336" s="1"/>
      <c r="AX4336" s="2"/>
      <c r="AY4336" s="1"/>
      <c r="AZ4336" s="1"/>
      <c r="BA4336" s="36"/>
      <c r="BB4336" s="2"/>
      <c r="BC4336" s="1"/>
      <c r="BD4336" s="1"/>
      <c r="BE4336" s="36">
        <v>2181872</v>
      </c>
      <c r="BF4336" s="36">
        <v>2206072</v>
      </c>
      <c r="BG4336" s="1"/>
      <c r="BH4336" s="1"/>
      <c r="BI4336" s="1">
        <v>10</v>
      </c>
      <c r="BJ4336" s="55">
        <v>0</v>
      </c>
      <c r="BK4336" s="56">
        <v>2.0000000000000001E-4</v>
      </c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37" t="s">
        <v>82</v>
      </c>
    </row>
    <row r="4337" spans="1:77" x14ac:dyDescent="0.25">
      <c r="A4337" s="1">
        <v>4332</v>
      </c>
      <c r="B4337" s="1"/>
      <c r="C4337" s="1"/>
      <c r="D4337" s="1"/>
      <c r="E4337" s="1"/>
      <c r="F4337" s="1">
        <v>4332</v>
      </c>
      <c r="G4337" s="1" t="s">
        <v>78</v>
      </c>
      <c r="H4337" s="1">
        <v>3259</v>
      </c>
      <c r="M4337" s="1">
        <v>0</v>
      </c>
      <c r="N4337" s="1">
        <v>1</v>
      </c>
      <c r="O4337" s="1">
        <v>20</v>
      </c>
      <c r="P4337" s="2" t="s">
        <v>80</v>
      </c>
      <c r="Q4337" s="2">
        <v>120</v>
      </c>
      <c r="R4337" s="1"/>
      <c r="S4337" s="2">
        <v>80</v>
      </c>
      <c r="T4337" s="1"/>
      <c r="U4337" s="1"/>
      <c r="V4337" s="1"/>
      <c r="W4337" s="1"/>
      <c r="X4337" s="35"/>
      <c r="Y4337" s="1"/>
      <c r="Z4337" s="1"/>
      <c r="AA4337" s="1"/>
      <c r="AB4337" s="1"/>
      <c r="AC4337" s="1"/>
      <c r="AD4337" s="1"/>
      <c r="AE4337" s="1"/>
      <c r="AF4337" s="1"/>
      <c r="AG4337" s="1"/>
      <c r="AH4337" s="1"/>
      <c r="AI4337" s="1"/>
      <c r="AJ4337" s="1"/>
      <c r="AK4337" s="1"/>
      <c r="AL4337" s="1" t="s">
        <v>72</v>
      </c>
      <c r="AM4337" s="1" t="s">
        <v>73</v>
      </c>
      <c r="AN4337" s="2" t="s">
        <v>80</v>
      </c>
      <c r="AO4337" s="1">
        <v>480</v>
      </c>
      <c r="AP4337" s="1"/>
      <c r="AQ4337" s="2">
        <v>7450</v>
      </c>
      <c r="AR4337" s="54">
        <v>3576000</v>
      </c>
      <c r="AS4337" s="1">
        <v>32</v>
      </c>
      <c r="AT4337" s="45">
        <v>0.85</v>
      </c>
      <c r="AU4337" s="1"/>
      <c r="AV4337" s="1"/>
      <c r="AW4337" s="1"/>
      <c r="AX4337" s="2"/>
      <c r="AY4337" s="1"/>
      <c r="AZ4337" s="1"/>
      <c r="BA4337" s="36"/>
      <c r="BB4337" s="2"/>
      <c r="BC4337" s="1"/>
      <c r="BD4337" s="1"/>
      <c r="BE4337" s="36">
        <v>536400</v>
      </c>
      <c r="BF4337" s="36">
        <v>546000</v>
      </c>
      <c r="BG4337" s="1"/>
      <c r="BH4337" s="1"/>
      <c r="BI4337" s="1">
        <v>10</v>
      </c>
      <c r="BJ4337" s="55">
        <v>0</v>
      </c>
      <c r="BK4337" s="56">
        <v>2.0000000000000001E-4</v>
      </c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37" t="s">
        <v>82</v>
      </c>
    </row>
    <row r="4338" spans="1:77" x14ac:dyDescent="0.25">
      <c r="A4338" s="1">
        <v>4333</v>
      </c>
      <c r="B4338" s="1"/>
      <c r="C4338" s="1"/>
      <c r="D4338" s="1"/>
      <c r="E4338" s="1"/>
      <c r="F4338" s="1">
        <v>4333</v>
      </c>
      <c r="G4338" s="1" t="s">
        <v>78</v>
      </c>
      <c r="H4338" s="1">
        <v>1955</v>
      </c>
      <c r="M4338" s="1">
        <v>0</v>
      </c>
      <c r="N4338" s="1">
        <v>0</v>
      </c>
      <c r="O4338" s="1">
        <v>55</v>
      </c>
      <c r="P4338" s="2" t="s">
        <v>80</v>
      </c>
      <c r="Q4338" s="2">
        <v>55</v>
      </c>
      <c r="R4338" s="1"/>
      <c r="S4338" s="2">
        <v>200</v>
      </c>
      <c r="T4338" s="1"/>
      <c r="U4338" s="1"/>
      <c r="V4338" s="1"/>
      <c r="W4338" s="1"/>
      <c r="X4338" s="35"/>
      <c r="Y4338" s="1"/>
      <c r="Z4338" s="1"/>
      <c r="AA4338" s="1"/>
      <c r="AB4338" s="1"/>
      <c r="AC4338" s="1"/>
      <c r="AD4338" s="1"/>
      <c r="AE4338" s="1"/>
      <c r="AF4338" s="1"/>
      <c r="AG4338" s="1"/>
      <c r="AH4338" s="1"/>
      <c r="AI4338" s="1"/>
      <c r="AJ4338" s="1"/>
      <c r="AK4338" s="1"/>
      <c r="AL4338" s="1" t="s">
        <v>72</v>
      </c>
      <c r="AM4338" s="1" t="s">
        <v>73</v>
      </c>
      <c r="AN4338" s="2" t="s">
        <v>80</v>
      </c>
      <c r="AO4338" s="1">
        <v>220</v>
      </c>
      <c r="AP4338" s="1"/>
      <c r="AQ4338" s="2">
        <v>7450</v>
      </c>
      <c r="AR4338" s="54">
        <v>1639000</v>
      </c>
      <c r="AS4338" s="1">
        <v>32</v>
      </c>
      <c r="AT4338" s="45">
        <v>0.85</v>
      </c>
      <c r="AU4338" s="1"/>
      <c r="AV4338" s="1"/>
      <c r="AW4338" s="1"/>
      <c r="AX4338" s="2"/>
      <c r="AY4338" s="1"/>
      <c r="AZ4338" s="1"/>
      <c r="BA4338" s="36"/>
      <c r="BB4338" s="2"/>
      <c r="BC4338" s="1"/>
      <c r="BD4338" s="1"/>
      <c r="BE4338" s="36">
        <v>245850</v>
      </c>
      <c r="BF4338" s="36">
        <v>256850</v>
      </c>
      <c r="BG4338" s="1"/>
      <c r="BH4338" s="1"/>
      <c r="BI4338" s="1">
        <v>10</v>
      </c>
      <c r="BJ4338" s="55">
        <v>0</v>
      </c>
      <c r="BK4338" s="56">
        <v>2.0000000000000001E-4</v>
      </c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37" t="s">
        <v>82</v>
      </c>
    </row>
    <row r="4339" spans="1:77" x14ac:dyDescent="0.25">
      <c r="A4339" s="1">
        <v>4334</v>
      </c>
      <c r="B4339" s="1"/>
      <c r="C4339" s="1"/>
      <c r="D4339" s="1"/>
      <c r="E4339" s="1"/>
      <c r="F4339" s="1">
        <v>4334</v>
      </c>
      <c r="G4339" s="1" t="s">
        <v>78</v>
      </c>
      <c r="H4339" s="1">
        <v>1958</v>
      </c>
      <c r="M4339" s="1">
        <v>0</v>
      </c>
      <c r="N4339" s="1">
        <v>1</v>
      </c>
      <c r="O4339" s="1">
        <v>20</v>
      </c>
      <c r="P4339" s="2" t="s">
        <v>80</v>
      </c>
      <c r="Q4339" s="2">
        <v>120</v>
      </c>
      <c r="R4339" s="1"/>
      <c r="S4339" s="2">
        <v>80</v>
      </c>
      <c r="T4339" s="1"/>
      <c r="U4339" s="1"/>
      <c r="V4339" s="1"/>
      <c r="W4339" s="1"/>
      <c r="X4339" s="35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 t="s">
        <v>72</v>
      </c>
      <c r="AM4339" s="1" t="s">
        <v>73</v>
      </c>
      <c r="AN4339" s="2" t="s">
        <v>80</v>
      </c>
      <c r="AO4339" s="1">
        <v>480</v>
      </c>
      <c r="AP4339" s="1"/>
      <c r="AQ4339" s="2">
        <v>7450</v>
      </c>
      <c r="AR4339" s="54">
        <v>3576000</v>
      </c>
      <c r="AS4339" s="1">
        <v>32</v>
      </c>
      <c r="AT4339" s="45">
        <v>0.85</v>
      </c>
      <c r="AU4339" s="1"/>
      <c r="AV4339" s="1"/>
      <c r="AW4339" s="1"/>
      <c r="AX4339" s="2"/>
      <c r="AY4339" s="1"/>
      <c r="AZ4339" s="1"/>
      <c r="BA4339" s="36"/>
      <c r="BB4339" s="2"/>
      <c r="BC4339" s="1"/>
      <c r="BD4339" s="1"/>
      <c r="BE4339" s="36">
        <v>536400</v>
      </c>
      <c r="BF4339" s="36">
        <v>546000</v>
      </c>
      <c r="BG4339" s="1"/>
      <c r="BH4339" s="1"/>
      <c r="BI4339" s="1">
        <v>10</v>
      </c>
      <c r="BJ4339" s="55">
        <v>0</v>
      </c>
      <c r="BK4339" s="56">
        <v>2.0000000000000001E-4</v>
      </c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37" t="s">
        <v>82</v>
      </c>
    </row>
    <row r="4340" spans="1:77" x14ac:dyDescent="0.25">
      <c r="A4340" s="1">
        <v>4335</v>
      </c>
      <c r="B4340" s="1"/>
      <c r="C4340" s="1"/>
      <c r="D4340" s="1"/>
      <c r="E4340" s="1"/>
      <c r="F4340" s="1">
        <v>4335</v>
      </c>
      <c r="G4340" s="1" t="s">
        <v>78</v>
      </c>
      <c r="H4340" s="1">
        <v>1960</v>
      </c>
      <c r="M4340" s="1">
        <v>0</v>
      </c>
      <c r="N4340" s="1">
        <v>1</v>
      </c>
      <c r="O4340" s="1">
        <v>70</v>
      </c>
      <c r="P4340" s="2" t="s">
        <v>80</v>
      </c>
      <c r="Q4340" s="2">
        <v>170</v>
      </c>
      <c r="R4340" s="1"/>
      <c r="S4340" s="2">
        <v>80</v>
      </c>
      <c r="T4340" s="1"/>
      <c r="U4340" s="1"/>
      <c r="V4340" s="1"/>
      <c r="W4340" s="1"/>
      <c r="X4340" s="35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 t="s">
        <v>72</v>
      </c>
      <c r="AM4340" s="1" t="s">
        <v>74</v>
      </c>
      <c r="AN4340" s="2" t="s">
        <v>80</v>
      </c>
      <c r="AO4340" s="1">
        <v>680</v>
      </c>
      <c r="AP4340" s="1"/>
      <c r="AQ4340" s="2">
        <v>7650</v>
      </c>
      <c r="AR4340" s="54">
        <v>5202000</v>
      </c>
      <c r="AS4340" s="1">
        <v>32</v>
      </c>
      <c r="AT4340" s="45">
        <v>0.93</v>
      </c>
      <c r="AU4340" s="1"/>
      <c r="AV4340" s="1"/>
      <c r="AW4340" s="1"/>
      <c r="AX4340" s="2"/>
      <c r="AY4340" s="1"/>
      <c r="AZ4340" s="1"/>
      <c r="BA4340" s="36"/>
      <c r="BB4340" s="2"/>
      <c r="BC4340" s="1"/>
      <c r="BD4340" s="1"/>
      <c r="BE4340" s="36">
        <v>364140</v>
      </c>
      <c r="BF4340" s="36">
        <v>377740</v>
      </c>
      <c r="BG4340" s="1"/>
      <c r="BH4340" s="1"/>
      <c r="BI4340" s="1">
        <v>10</v>
      </c>
      <c r="BJ4340" s="55">
        <v>0</v>
      </c>
      <c r="BK4340" s="56">
        <v>2.0000000000000001E-4</v>
      </c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37" t="s">
        <v>82</v>
      </c>
    </row>
    <row r="4341" spans="1:77" x14ac:dyDescent="0.25">
      <c r="A4341" s="1">
        <v>4336</v>
      </c>
      <c r="B4341" s="1"/>
      <c r="C4341" s="1"/>
      <c r="D4341" s="1"/>
      <c r="E4341" s="1"/>
      <c r="F4341" s="1">
        <v>4336</v>
      </c>
      <c r="G4341" s="1" t="s">
        <v>78</v>
      </c>
      <c r="H4341" s="1">
        <v>590</v>
      </c>
      <c r="M4341" s="1">
        <v>0</v>
      </c>
      <c r="N4341" s="1">
        <v>0</v>
      </c>
      <c r="O4341" s="1">
        <v>27</v>
      </c>
      <c r="P4341" s="2" t="s">
        <v>80</v>
      </c>
      <c r="Q4341" s="2">
        <v>27</v>
      </c>
      <c r="R4341" s="1"/>
      <c r="S4341" s="2">
        <v>200</v>
      </c>
      <c r="T4341" s="1"/>
      <c r="U4341" s="1"/>
      <c r="V4341" s="1"/>
      <c r="W4341" s="1"/>
      <c r="X4341" s="35"/>
      <c r="Y4341" s="1"/>
      <c r="Z4341" s="1"/>
      <c r="AA4341" s="1"/>
      <c r="AB4341" s="1"/>
      <c r="AC4341" s="1"/>
      <c r="AD4341" s="1"/>
      <c r="AE4341" s="1"/>
      <c r="AF4341" s="1"/>
      <c r="AG4341" s="1"/>
      <c r="AH4341" s="1"/>
      <c r="AI4341" s="1"/>
      <c r="AJ4341" s="1"/>
      <c r="AK4341" s="1"/>
      <c r="AL4341" s="1" t="s">
        <v>72</v>
      </c>
      <c r="AM4341" s="1" t="s">
        <v>73</v>
      </c>
      <c r="AN4341" s="2" t="s">
        <v>80</v>
      </c>
      <c r="AO4341" s="1">
        <v>108</v>
      </c>
      <c r="AP4341" s="1"/>
      <c r="AQ4341" s="2">
        <v>7450</v>
      </c>
      <c r="AR4341" s="54">
        <v>804600</v>
      </c>
      <c r="AS4341" s="1">
        <v>85</v>
      </c>
      <c r="AT4341" s="45">
        <v>0.85</v>
      </c>
      <c r="AU4341" s="1"/>
      <c r="AV4341" s="1"/>
      <c r="AW4341" s="1"/>
      <c r="AX4341" s="2"/>
      <c r="AY4341" s="1"/>
      <c r="AZ4341" s="1"/>
      <c r="BA4341" s="36"/>
      <c r="BB4341" s="2"/>
      <c r="BC4341" s="1"/>
      <c r="BD4341" s="1"/>
      <c r="BE4341" s="36">
        <v>120690</v>
      </c>
      <c r="BF4341" s="36">
        <v>126090</v>
      </c>
      <c r="BG4341" s="1"/>
      <c r="BH4341" s="1"/>
      <c r="BI4341" s="1">
        <v>10</v>
      </c>
      <c r="BJ4341" s="55">
        <v>0</v>
      </c>
      <c r="BK4341" s="56">
        <v>2.0000000000000001E-4</v>
      </c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37" t="s">
        <v>82</v>
      </c>
    </row>
    <row r="4342" spans="1:77" x14ac:dyDescent="0.25">
      <c r="A4342" s="1">
        <v>4337</v>
      </c>
      <c r="B4342" s="1"/>
      <c r="C4342" s="1"/>
      <c r="D4342" s="1"/>
      <c r="E4342" s="1"/>
      <c r="F4342" s="1">
        <v>4337</v>
      </c>
      <c r="G4342" s="1" t="s">
        <v>78</v>
      </c>
      <c r="H4342" s="1">
        <v>284</v>
      </c>
      <c r="M4342" s="1">
        <v>0</v>
      </c>
      <c r="N4342" s="1">
        <v>0</v>
      </c>
      <c r="O4342" s="1">
        <v>58</v>
      </c>
      <c r="P4342" s="2" t="s">
        <v>80</v>
      </c>
      <c r="Q4342" s="2">
        <v>58</v>
      </c>
      <c r="R4342" s="1"/>
      <c r="S4342" s="2">
        <v>200</v>
      </c>
      <c r="T4342" s="1"/>
      <c r="U4342" s="1"/>
      <c r="V4342" s="1"/>
      <c r="W4342" s="1"/>
      <c r="X4342" s="35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 t="s">
        <v>72</v>
      </c>
      <c r="AM4342" s="1" t="s">
        <v>73</v>
      </c>
      <c r="AN4342" s="2" t="s">
        <v>80</v>
      </c>
      <c r="AO4342" s="1">
        <v>232</v>
      </c>
      <c r="AP4342" s="1"/>
      <c r="AQ4342" s="2">
        <v>7450</v>
      </c>
      <c r="AR4342" s="54">
        <v>1728400</v>
      </c>
      <c r="AS4342" s="1">
        <v>77</v>
      </c>
      <c r="AT4342" s="45">
        <v>0.85</v>
      </c>
      <c r="AU4342" s="1"/>
      <c r="AV4342" s="1"/>
      <c r="AW4342" s="1"/>
      <c r="AX4342" s="2"/>
      <c r="AY4342" s="1"/>
      <c r="AZ4342" s="1"/>
      <c r="BA4342" s="36"/>
      <c r="BB4342" s="2"/>
      <c r="BC4342" s="1"/>
      <c r="BD4342" s="1"/>
      <c r="BE4342" s="36">
        <v>259260</v>
      </c>
      <c r="BF4342" s="36">
        <v>270860</v>
      </c>
      <c r="BG4342" s="1"/>
      <c r="BH4342" s="1"/>
      <c r="BI4342" s="1">
        <v>10</v>
      </c>
      <c r="BJ4342" s="55">
        <v>0</v>
      </c>
      <c r="BK4342" s="56">
        <v>2.0000000000000001E-4</v>
      </c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37" t="s">
        <v>82</v>
      </c>
    </row>
    <row r="4343" spans="1:77" x14ac:dyDescent="0.25">
      <c r="A4343" s="1">
        <v>4338</v>
      </c>
      <c r="B4343" s="1"/>
      <c r="C4343" s="1"/>
      <c r="D4343" s="1"/>
      <c r="E4343" s="1"/>
      <c r="F4343" s="1">
        <v>4338</v>
      </c>
      <c r="G4343" s="1" t="s">
        <v>78</v>
      </c>
      <c r="H4343" s="1">
        <v>295</v>
      </c>
      <c r="M4343" s="1">
        <v>0</v>
      </c>
      <c r="N4343" s="1">
        <v>1</v>
      </c>
      <c r="O4343" s="1">
        <v>24</v>
      </c>
      <c r="P4343" s="2" t="s">
        <v>80</v>
      </c>
      <c r="Q4343" s="2">
        <v>124</v>
      </c>
      <c r="R4343" s="1"/>
      <c r="S4343" s="2">
        <v>450</v>
      </c>
      <c r="T4343" s="1"/>
      <c r="U4343" s="1"/>
      <c r="V4343" s="1"/>
      <c r="W4343" s="1"/>
      <c r="X4343" s="35"/>
      <c r="Y4343" s="1"/>
      <c r="Z4343" s="1"/>
      <c r="AA4343" s="1"/>
      <c r="AB4343" s="1"/>
      <c r="AC4343" s="1"/>
      <c r="AD4343" s="1"/>
      <c r="AE4343" s="1"/>
      <c r="AF4343" s="1"/>
      <c r="AG4343" s="1"/>
      <c r="AH4343" s="1"/>
      <c r="AI4343" s="1"/>
      <c r="AJ4343" s="1"/>
      <c r="AK4343" s="1"/>
      <c r="AL4343" s="1" t="s">
        <v>72</v>
      </c>
      <c r="AM4343" s="1" t="s">
        <v>73</v>
      </c>
      <c r="AN4343" s="2" t="s">
        <v>80</v>
      </c>
      <c r="AO4343" s="1">
        <v>496</v>
      </c>
      <c r="AP4343" s="1"/>
      <c r="AQ4343" s="2">
        <v>7450</v>
      </c>
      <c r="AR4343" s="54">
        <v>3695200</v>
      </c>
      <c r="AS4343" s="1">
        <v>86</v>
      </c>
      <c r="AT4343" s="45">
        <v>0.85</v>
      </c>
      <c r="AU4343" s="1"/>
      <c r="AV4343" s="1"/>
      <c r="AW4343" s="1"/>
      <c r="AX4343" s="2"/>
      <c r="AY4343" s="1"/>
      <c r="AZ4343" s="1"/>
      <c r="BA4343" s="36"/>
      <c r="BB4343" s="2"/>
      <c r="BC4343" s="1"/>
      <c r="BD4343" s="1"/>
      <c r="BE4343" s="36">
        <v>554280</v>
      </c>
      <c r="BF4343" s="36">
        <v>610080</v>
      </c>
      <c r="BG4343" s="1"/>
      <c r="BH4343" s="1"/>
      <c r="BI4343" s="1">
        <v>10</v>
      </c>
      <c r="BJ4343" s="55">
        <v>0</v>
      </c>
      <c r="BK4343" s="56">
        <v>2.0000000000000001E-4</v>
      </c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37" t="s">
        <v>82</v>
      </c>
    </row>
    <row r="4344" spans="1:77" x14ac:dyDescent="0.25">
      <c r="A4344" s="1">
        <v>4339</v>
      </c>
      <c r="B4344" s="1"/>
      <c r="C4344" s="1"/>
      <c r="D4344" s="1"/>
      <c r="E4344" s="1"/>
      <c r="F4344" s="1">
        <v>4339</v>
      </c>
      <c r="G4344" s="1" t="s">
        <v>78</v>
      </c>
      <c r="H4344" s="1">
        <v>157</v>
      </c>
      <c r="M4344" s="1">
        <v>0</v>
      </c>
      <c r="N4344" s="1">
        <v>2</v>
      </c>
      <c r="O4344" s="1">
        <v>6</v>
      </c>
      <c r="P4344" s="2" t="s">
        <v>80</v>
      </c>
      <c r="Q4344" s="2">
        <v>206</v>
      </c>
      <c r="R4344" s="1"/>
      <c r="S4344" s="2">
        <v>200</v>
      </c>
      <c r="T4344" s="1"/>
      <c r="U4344" s="1"/>
      <c r="V4344" s="1"/>
      <c r="W4344" s="1"/>
      <c r="X4344" s="35"/>
      <c r="Y4344" s="1"/>
      <c r="Z4344" s="1"/>
      <c r="AA4344" s="1"/>
      <c r="AB4344" s="1"/>
      <c r="AC4344" s="1"/>
      <c r="AD4344" s="1"/>
      <c r="AE4344" s="1"/>
      <c r="AF4344" s="1"/>
      <c r="AG4344" s="1"/>
      <c r="AH4344" s="1"/>
      <c r="AI4344" s="1"/>
      <c r="AJ4344" s="1"/>
      <c r="AK4344" s="1"/>
      <c r="AL4344" s="1" t="s">
        <v>72</v>
      </c>
      <c r="AM4344" s="1" t="s">
        <v>73</v>
      </c>
      <c r="AN4344" s="2" t="s">
        <v>80</v>
      </c>
      <c r="AO4344" s="1">
        <v>824</v>
      </c>
      <c r="AP4344" s="1"/>
      <c r="AQ4344" s="2">
        <v>7450</v>
      </c>
      <c r="AR4344" s="54">
        <v>6138800</v>
      </c>
      <c r="AS4344" s="1">
        <v>65</v>
      </c>
      <c r="AT4344" s="45">
        <v>0.85</v>
      </c>
      <c r="AU4344" s="1"/>
      <c r="AV4344" s="1"/>
      <c r="AW4344" s="1"/>
      <c r="AX4344" s="2"/>
      <c r="AY4344" s="1"/>
      <c r="AZ4344" s="1"/>
      <c r="BA4344" s="36"/>
      <c r="BB4344" s="2"/>
      <c r="BC4344" s="1"/>
      <c r="BD4344" s="1"/>
      <c r="BE4344" s="36">
        <v>920820</v>
      </c>
      <c r="BF4344" s="36">
        <v>962020</v>
      </c>
      <c r="BG4344" s="1"/>
      <c r="BH4344" s="1"/>
      <c r="BI4344" s="1">
        <v>10</v>
      </c>
      <c r="BJ4344" s="55">
        <v>0</v>
      </c>
      <c r="BK4344" s="56">
        <v>2.0000000000000001E-4</v>
      </c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37" t="s">
        <v>82</v>
      </c>
    </row>
    <row r="4345" spans="1:77" x14ac:dyDescent="0.25">
      <c r="A4345" s="1">
        <v>4340</v>
      </c>
      <c r="B4345" s="1"/>
      <c r="C4345" s="1"/>
      <c r="D4345" s="1"/>
      <c r="E4345" s="1"/>
      <c r="F4345" s="1">
        <v>4340</v>
      </c>
      <c r="G4345" s="1" t="s">
        <v>78</v>
      </c>
      <c r="H4345" s="1">
        <v>589</v>
      </c>
      <c r="M4345" s="1">
        <v>0</v>
      </c>
      <c r="N4345" s="1">
        <v>3</v>
      </c>
      <c r="O4345" s="1">
        <v>90</v>
      </c>
      <c r="P4345" s="2" t="s">
        <v>80</v>
      </c>
      <c r="Q4345" s="2">
        <v>390</v>
      </c>
      <c r="R4345" s="1"/>
      <c r="S4345" s="2">
        <v>200</v>
      </c>
      <c r="T4345" s="1"/>
      <c r="U4345" s="1"/>
      <c r="V4345" s="1"/>
      <c r="W4345" s="1"/>
      <c r="X4345" s="35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 t="s">
        <v>72</v>
      </c>
      <c r="AM4345" s="1" t="s">
        <v>73</v>
      </c>
      <c r="AN4345" s="2" t="s">
        <v>80</v>
      </c>
      <c r="AO4345" s="1">
        <v>1560</v>
      </c>
      <c r="AP4345" s="1"/>
      <c r="AQ4345" s="2">
        <v>7450</v>
      </c>
      <c r="AR4345" s="54">
        <v>11622000</v>
      </c>
      <c r="AS4345" s="1">
        <v>32</v>
      </c>
      <c r="AT4345" s="45">
        <v>0.85</v>
      </c>
      <c r="AU4345" s="1"/>
      <c r="AV4345" s="1"/>
      <c r="AW4345" s="1"/>
      <c r="AX4345" s="2"/>
      <c r="AY4345" s="1"/>
      <c r="AZ4345" s="1"/>
      <c r="BA4345" s="36"/>
      <c r="BB4345" s="2"/>
      <c r="BC4345" s="1"/>
      <c r="BD4345" s="1"/>
      <c r="BE4345" s="36">
        <v>1743300</v>
      </c>
      <c r="BF4345" s="36">
        <v>1821300</v>
      </c>
      <c r="BG4345" s="1"/>
      <c r="BH4345" s="1"/>
      <c r="BI4345" s="1">
        <v>10</v>
      </c>
      <c r="BJ4345" s="55">
        <v>0</v>
      </c>
      <c r="BK4345" s="56">
        <v>2.0000000000000001E-4</v>
      </c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37" t="s">
        <v>82</v>
      </c>
    </row>
    <row r="4346" spans="1:77" x14ac:dyDescent="0.25">
      <c r="A4346" s="1">
        <v>4341</v>
      </c>
      <c r="B4346" s="1"/>
      <c r="C4346" s="1"/>
      <c r="D4346" s="1"/>
      <c r="E4346" s="1"/>
      <c r="F4346" s="1">
        <v>4341</v>
      </c>
      <c r="G4346" s="1" t="s">
        <v>78</v>
      </c>
      <c r="H4346" s="1">
        <v>291</v>
      </c>
      <c r="M4346" s="1">
        <v>0</v>
      </c>
      <c r="N4346" s="1">
        <v>2</v>
      </c>
      <c r="O4346" s="1">
        <v>31</v>
      </c>
      <c r="P4346" s="2" t="s">
        <v>80</v>
      </c>
      <c r="Q4346" s="2">
        <v>231</v>
      </c>
      <c r="R4346" s="1"/>
      <c r="S4346" s="2">
        <v>130</v>
      </c>
      <c r="T4346" s="1"/>
      <c r="U4346" s="1"/>
      <c r="V4346" s="1"/>
      <c r="W4346" s="1"/>
      <c r="X4346" s="35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 t="s">
        <v>72</v>
      </c>
      <c r="AM4346" s="1" t="s">
        <v>73</v>
      </c>
      <c r="AN4346" s="2" t="s">
        <v>80</v>
      </c>
      <c r="AO4346" s="1">
        <v>924</v>
      </c>
      <c r="AP4346" s="1"/>
      <c r="AQ4346" s="2">
        <v>7450</v>
      </c>
      <c r="AR4346" s="54">
        <v>6883800</v>
      </c>
      <c r="AS4346" s="1">
        <v>32</v>
      </c>
      <c r="AT4346" s="45">
        <v>0.85</v>
      </c>
      <c r="AU4346" s="1"/>
      <c r="AV4346" s="1"/>
      <c r="AW4346" s="1"/>
      <c r="AX4346" s="2"/>
      <c r="AY4346" s="1"/>
      <c r="AZ4346" s="1"/>
      <c r="BA4346" s="36"/>
      <c r="BB4346" s="2"/>
      <c r="BC4346" s="1"/>
      <c r="BD4346" s="1"/>
      <c r="BE4346" s="36">
        <v>1032570</v>
      </c>
      <c r="BF4346" s="36">
        <v>1062600</v>
      </c>
      <c r="BG4346" s="1"/>
      <c r="BH4346" s="1"/>
      <c r="BI4346" s="1">
        <v>10</v>
      </c>
      <c r="BJ4346" s="55">
        <v>0</v>
      </c>
      <c r="BK4346" s="56">
        <v>2.0000000000000001E-4</v>
      </c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37" t="s">
        <v>82</v>
      </c>
    </row>
    <row r="4347" spans="1:77" x14ac:dyDescent="0.25">
      <c r="A4347" s="1">
        <v>4342</v>
      </c>
      <c r="B4347" s="1"/>
      <c r="C4347" s="1"/>
      <c r="D4347" s="1"/>
      <c r="E4347" s="1"/>
      <c r="F4347" s="1">
        <v>4342</v>
      </c>
      <c r="G4347" s="1" t="s">
        <v>78</v>
      </c>
      <c r="H4347" s="1">
        <v>476</v>
      </c>
      <c r="M4347" s="1">
        <v>0</v>
      </c>
      <c r="N4347" s="1">
        <v>3</v>
      </c>
      <c r="O4347" s="1">
        <v>37</v>
      </c>
      <c r="P4347" s="2" t="s">
        <v>80</v>
      </c>
      <c r="Q4347" s="2">
        <v>337</v>
      </c>
      <c r="R4347" s="1"/>
      <c r="S4347" s="2">
        <v>130</v>
      </c>
      <c r="T4347" s="1"/>
      <c r="U4347" s="1"/>
      <c r="V4347" s="1"/>
      <c r="W4347" s="1"/>
      <c r="X4347" s="35"/>
      <c r="Y4347" s="1"/>
      <c r="Z4347" s="1"/>
      <c r="AA4347" s="1"/>
      <c r="AB4347" s="1"/>
      <c r="AC4347" s="1"/>
      <c r="AD4347" s="1"/>
      <c r="AE4347" s="1"/>
      <c r="AF4347" s="1"/>
      <c r="AG4347" s="1"/>
      <c r="AH4347" s="1"/>
      <c r="AI4347" s="1"/>
      <c r="AJ4347" s="1"/>
      <c r="AK4347" s="1"/>
      <c r="AL4347" s="1" t="s">
        <v>72</v>
      </c>
      <c r="AM4347" s="1" t="s">
        <v>73</v>
      </c>
      <c r="AN4347" s="2" t="s">
        <v>80</v>
      </c>
      <c r="AO4347" s="1">
        <v>1348</v>
      </c>
      <c r="AP4347" s="1"/>
      <c r="AQ4347" s="2">
        <v>7450</v>
      </c>
      <c r="AR4347" s="54">
        <v>10042600</v>
      </c>
      <c r="AS4347" s="1">
        <v>7</v>
      </c>
      <c r="AT4347" s="45">
        <v>0.18</v>
      </c>
      <c r="AU4347" s="1"/>
      <c r="AV4347" s="1"/>
      <c r="AW4347" s="1"/>
      <c r="AX4347" s="2"/>
      <c r="AY4347" s="1"/>
      <c r="AZ4347" s="1"/>
      <c r="BA4347" s="36"/>
      <c r="BB4347" s="2"/>
      <c r="BC4347" s="1"/>
      <c r="BD4347" s="1"/>
      <c r="BE4347" s="36">
        <v>8234932</v>
      </c>
      <c r="BF4347" s="36">
        <v>8278742</v>
      </c>
      <c r="BG4347" s="1"/>
      <c r="BH4347" s="1"/>
      <c r="BI4347" s="1">
        <v>10</v>
      </c>
      <c r="BJ4347" s="55">
        <v>0</v>
      </c>
      <c r="BK4347" s="56">
        <v>2.0000000000000001E-4</v>
      </c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37" t="s">
        <v>82</v>
      </c>
    </row>
    <row r="4348" spans="1:77" x14ac:dyDescent="0.25">
      <c r="A4348" s="1">
        <v>4343</v>
      </c>
      <c r="B4348" s="1"/>
      <c r="C4348" s="1"/>
      <c r="D4348" s="1"/>
      <c r="E4348" s="1"/>
      <c r="F4348" s="1">
        <v>4343</v>
      </c>
      <c r="G4348" s="1" t="s">
        <v>78</v>
      </c>
      <c r="H4348" s="1">
        <v>663</v>
      </c>
      <c r="M4348" s="1">
        <v>0</v>
      </c>
      <c r="N4348" s="1">
        <v>1</v>
      </c>
      <c r="O4348" s="1">
        <v>32</v>
      </c>
      <c r="P4348" s="2" t="s">
        <v>80</v>
      </c>
      <c r="Q4348" s="2">
        <v>132</v>
      </c>
      <c r="R4348" s="1"/>
      <c r="S4348" s="2">
        <v>200</v>
      </c>
      <c r="T4348" s="1"/>
      <c r="U4348" s="1"/>
      <c r="V4348" s="1"/>
      <c r="W4348" s="1"/>
      <c r="X4348" s="35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 t="s">
        <v>72</v>
      </c>
      <c r="AM4348" s="1" t="s">
        <v>73</v>
      </c>
      <c r="AN4348" s="2" t="s">
        <v>80</v>
      </c>
      <c r="AO4348" s="1">
        <v>528</v>
      </c>
      <c r="AP4348" s="1"/>
      <c r="AQ4348" s="2">
        <v>7450</v>
      </c>
      <c r="AR4348" s="54">
        <v>3933600</v>
      </c>
      <c r="AS4348" s="1">
        <v>48</v>
      </c>
      <c r="AT4348" s="45">
        <v>0.85</v>
      </c>
      <c r="AU4348" s="1"/>
      <c r="AV4348" s="1"/>
      <c r="AW4348" s="1"/>
      <c r="AX4348" s="2"/>
      <c r="AY4348" s="1"/>
      <c r="AZ4348" s="1"/>
      <c r="BA4348" s="36"/>
      <c r="BB4348" s="2"/>
      <c r="BC4348" s="1"/>
      <c r="BD4348" s="1"/>
      <c r="BE4348" s="36">
        <v>590040</v>
      </c>
      <c r="BF4348" s="36">
        <v>616440</v>
      </c>
      <c r="BG4348" s="1"/>
      <c r="BH4348" s="1"/>
      <c r="BI4348" s="1">
        <v>10</v>
      </c>
      <c r="BJ4348" s="55">
        <v>0</v>
      </c>
      <c r="BK4348" s="56">
        <v>2.0000000000000001E-4</v>
      </c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37" t="s">
        <v>82</v>
      </c>
    </row>
    <row r="4349" spans="1:77" x14ac:dyDescent="0.25">
      <c r="A4349" s="1">
        <v>4344</v>
      </c>
      <c r="B4349" s="1"/>
      <c r="C4349" s="1"/>
      <c r="D4349" s="1"/>
      <c r="E4349" s="1"/>
      <c r="F4349" s="1">
        <v>4344</v>
      </c>
      <c r="G4349" s="1" t="s">
        <v>78</v>
      </c>
      <c r="H4349" s="1">
        <v>3230</v>
      </c>
      <c r="M4349" s="1">
        <v>0</v>
      </c>
      <c r="N4349" s="1">
        <v>1</v>
      </c>
      <c r="O4349" s="1">
        <v>9</v>
      </c>
      <c r="P4349" s="2" t="s">
        <v>80</v>
      </c>
      <c r="Q4349" s="2">
        <v>109</v>
      </c>
      <c r="R4349" s="1"/>
      <c r="S4349" s="2">
        <v>200</v>
      </c>
      <c r="T4349" s="1"/>
      <c r="U4349" s="1"/>
      <c r="V4349" s="1"/>
      <c r="W4349" s="1"/>
      <c r="X4349" s="35"/>
      <c r="Y4349" s="1"/>
      <c r="Z4349" s="1"/>
      <c r="AA4349" s="1"/>
      <c r="AB4349" s="1"/>
      <c r="AC4349" s="1"/>
      <c r="AD4349" s="1"/>
      <c r="AE4349" s="1"/>
      <c r="AF4349" s="1"/>
      <c r="AG4349" s="1"/>
      <c r="AH4349" s="1"/>
      <c r="AI4349" s="1"/>
      <c r="AJ4349" s="1"/>
      <c r="AK4349" s="1"/>
      <c r="AL4349" s="1" t="s">
        <v>72</v>
      </c>
      <c r="AM4349" s="1" t="s">
        <v>73</v>
      </c>
      <c r="AN4349" s="2" t="s">
        <v>80</v>
      </c>
      <c r="AO4349" s="1">
        <v>436</v>
      </c>
      <c r="AP4349" s="1"/>
      <c r="AQ4349" s="2">
        <v>7450</v>
      </c>
      <c r="AR4349" s="54">
        <v>3248200</v>
      </c>
      <c r="AS4349" s="1">
        <v>20</v>
      </c>
      <c r="AT4349" s="45">
        <v>0.75</v>
      </c>
      <c r="AU4349" s="1"/>
      <c r="AV4349" s="1"/>
      <c r="AW4349" s="1"/>
      <c r="AX4349" s="2"/>
      <c r="AY4349" s="1"/>
      <c r="AZ4349" s="1"/>
      <c r="BA4349" s="36"/>
      <c r="BB4349" s="2"/>
      <c r="BC4349" s="1"/>
      <c r="BD4349" s="1"/>
      <c r="BE4349" s="36">
        <v>812050</v>
      </c>
      <c r="BF4349" s="36">
        <v>833850</v>
      </c>
      <c r="BG4349" s="1"/>
      <c r="BH4349" s="1"/>
      <c r="BI4349" s="1">
        <v>10</v>
      </c>
      <c r="BJ4349" s="55">
        <v>0</v>
      </c>
      <c r="BK4349" s="56">
        <v>2.0000000000000001E-4</v>
      </c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37" t="s">
        <v>82</v>
      </c>
    </row>
    <row r="4350" spans="1:77" x14ac:dyDescent="0.25">
      <c r="A4350" s="1">
        <v>4345</v>
      </c>
      <c r="B4350" s="1"/>
      <c r="C4350" s="1"/>
      <c r="D4350" s="1"/>
      <c r="E4350" s="1"/>
      <c r="F4350" s="1">
        <v>4345</v>
      </c>
      <c r="G4350" s="1" t="s">
        <v>78</v>
      </c>
      <c r="H4350" s="1">
        <v>257</v>
      </c>
      <c r="M4350" s="1">
        <v>0</v>
      </c>
      <c r="N4350" s="1">
        <v>3</v>
      </c>
      <c r="O4350" s="1">
        <v>50</v>
      </c>
      <c r="P4350" s="2" t="s">
        <v>80</v>
      </c>
      <c r="Q4350" s="2">
        <v>350</v>
      </c>
      <c r="R4350" s="1"/>
      <c r="S4350" s="2">
        <v>310</v>
      </c>
      <c r="T4350" s="1"/>
      <c r="U4350" s="1"/>
      <c r="V4350" s="1"/>
      <c r="W4350" s="1"/>
      <c r="X4350" s="35"/>
      <c r="Y4350" s="1"/>
      <c r="Z4350" s="1"/>
      <c r="AA4350" s="1"/>
      <c r="AB4350" s="1"/>
      <c r="AC4350" s="1"/>
      <c r="AD4350" s="1"/>
      <c r="AE4350" s="1"/>
      <c r="AF4350" s="1"/>
      <c r="AG4350" s="1"/>
      <c r="AH4350" s="1"/>
      <c r="AI4350" s="1"/>
      <c r="AJ4350" s="1"/>
      <c r="AK4350" s="1"/>
      <c r="AL4350" s="1" t="s">
        <v>72</v>
      </c>
      <c r="AM4350" s="1" t="s">
        <v>73</v>
      </c>
      <c r="AN4350" s="2" t="s">
        <v>80</v>
      </c>
      <c r="AO4350" s="1">
        <v>1400</v>
      </c>
      <c r="AP4350" s="1"/>
      <c r="AQ4350" s="2">
        <v>7450</v>
      </c>
      <c r="AR4350" s="54">
        <v>10430000</v>
      </c>
      <c r="AS4350" s="1">
        <v>55</v>
      </c>
      <c r="AT4350" s="45">
        <v>0.85</v>
      </c>
      <c r="AU4350" s="1"/>
      <c r="AV4350" s="1"/>
      <c r="AW4350" s="1"/>
      <c r="AX4350" s="2"/>
      <c r="AY4350" s="1"/>
      <c r="AZ4350" s="1"/>
      <c r="BA4350" s="36"/>
      <c r="BB4350" s="2"/>
      <c r="BC4350" s="1"/>
      <c r="BD4350" s="1"/>
      <c r="BE4350" s="36">
        <v>1564500</v>
      </c>
      <c r="BF4350" s="36">
        <v>1673000</v>
      </c>
      <c r="BG4350" s="1"/>
      <c r="BH4350" s="1"/>
      <c r="BI4350" s="1">
        <v>10</v>
      </c>
      <c r="BJ4350" s="55">
        <v>0</v>
      </c>
      <c r="BK4350" s="56">
        <v>2.0000000000000001E-4</v>
      </c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37" t="s">
        <v>82</v>
      </c>
    </row>
    <row r="4351" spans="1:77" x14ac:dyDescent="0.25">
      <c r="A4351" s="1">
        <v>4346</v>
      </c>
      <c r="B4351" s="1"/>
      <c r="C4351" s="1"/>
      <c r="D4351" s="1"/>
      <c r="E4351" s="1"/>
      <c r="F4351" s="1">
        <v>4346</v>
      </c>
      <c r="G4351" s="1" t="s">
        <v>78</v>
      </c>
      <c r="H4351" s="1">
        <v>1949</v>
      </c>
      <c r="M4351" s="1">
        <v>0</v>
      </c>
      <c r="N4351" s="1">
        <v>1</v>
      </c>
      <c r="O4351" s="1">
        <v>0</v>
      </c>
      <c r="P4351" s="2" t="s">
        <v>80</v>
      </c>
      <c r="Q4351" s="2">
        <v>100</v>
      </c>
      <c r="R4351" s="1"/>
      <c r="S4351" s="2">
        <v>100</v>
      </c>
      <c r="T4351" s="1"/>
      <c r="U4351" s="1"/>
      <c r="V4351" s="1"/>
      <c r="W4351" s="1"/>
      <c r="X4351" s="35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 t="s">
        <v>72</v>
      </c>
      <c r="AM4351" s="1" t="s">
        <v>73</v>
      </c>
      <c r="AN4351" s="2" t="s">
        <v>80</v>
      </c>
      <c r="AO4351" s="1">
        <v>400</v>
      </c>
      <c r="AP4351" s="1"/>
      <c r="AQ4351" s="2">
        <v>7450</v>
      </c>
      <c r="AR4351" s="54">
        <v>2980000</v>
      </c>
      <c r="AS4351" s="1">
        <v>73</v>
      </c>
      <c r="AT4351" s="45">
        <v>0.85</v>
      </c>
      <c r="AU4351" s="1"/>
      <c r="AV4351" s="1"/>
      <c r="AW4351" s="1"/>
      <c r="AX4351" s="2"/>
      <c r="AY4351" s="1"/>
      <c r="AZ4351" s="1"/>
      <c r="BA4351" s="36"/>
      <c r="BB4351" s="2"/>
      <c r="BC4351" s="1"/>
      <c r="BD4351" s="1"/>
      <c r="BE4351" s="36">
        <v>447000</v>
      </c>
      <c r="BF4351" s="36">
        <v>457000</v>
      </c>
      <c r="BG4351" s="1"/>
      <c r="BH4351" s="1"/>
      <c r="BI4351" s="1">
        <v>10</v>
      </c>
      <c r="BJ4351" s="55">
        <v>0</v>
      </c>
      <c r="BK4351" s="56">
        <v>2.0000000000000001E-4</v>
      </c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37" t="s">
        <v>82</v>
      </c>
    </row>
    <row r="4352" spans="1:77" x14ac:dyDescent="0.25">
      <c r="A4352" s="1">
        <v>4347</v>
      </c>
      <c r="B4352" s="1"/>
      <c r="C4352" s="1"/>
      <c r="D4352" s="1"/>
      <c r="E4352" s="1"/>
      <c r="F4352" s="1">
        <v>4347</v>
      </c>
      <c r="G4352" s="1" t="s">
        <v>78</v>
      </c>
      <c r="H4352" s="1">
        <v>1801</v>
      </c>
      <c r="M4352" s="1">
        <v>0</v>
      </c>
      <c r="N4352" s="1">
        <v>1</v>
      </c>
      <c r="O4352" s="1">
        <v>70</v>
      </c>
      <c r="P4352" s="2" t="s">
        <v>80</v>
      </c>
      <c r="Q4352" s="2">
        <v>170</v>
      </c>
      <c r="R4352" s="1"/>
      <c r="S4352" s="2">
        <v>150</v>
      </c>
      <c r="T4352" s="1"/>
      <c r="U4352" s="1"/>
      <c r="V4352" s="1"/>
      <c r="W4352" s="1"/>
      <c r="X4352" s="35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 t="s">
        <v>72</v>
      </c>
      <c r="AM4352" s="1" t="s">
        <v>73</v>
      </c>
      <c r="AN4352" s="2" t="s">
        <v>80</v>
      </c>
      <c r="AO4352" s="1">
        <v>680</v>
      </c>
      <c r="AP4352" s="1"/>
      <c r="AQ4352" s="2">
        <v>7450</v>
      </c>
      <c r="AR4352" s="54">
        <v>5066000</v>
      </c>
      <c r="AS4352" s="1">
        <v>17</v>
      </c>
      <c r="AT4352" s="45">
        <v>0.6</v>
      </c>
      <c r="AU4352" s="1"/>
      <c r="AV4352" s="1"/>
      <c r="AW4352" s="1"/>
      <c r="AX4352" s="2"/>
      <c r="AY4352" s="1"/>
      <c r="AZ4352" s="1"/>
      <c r="BA4352" s="36"/>
      <c r="BB4352" s="2"/>
      <c r="BC4352" s="1"/>
      <c r="BD4352" s="1"/>
      <c r="BE4352" s="36">
        <v>2026400</v>
      </c>
      <c r="BF4352" s="36">
        <v>2051900</v>
      </c>
      <c r="BG4352" s="1"/>
      <c r="BH4352" s="1"/>
      <c r="BI4352" s="1">
        <v>10</v>
      </c>
      <c r="BJ4352" s="55">
        <v>0</v>
      </c>
      <c r="BK4352" s="56">
        <v>2.0000000000000001E-4</v>
      </c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37" t="s">
        <v>82</v>
      </c>
    </row>
    <row r="4353" spans="1:77" x14ac:dyDescent="0.25">
      <c r="A4353" s="1">
        <v>4348</v>
      </c>
      <c r="B4353" s="1"/>
      <c r="C4353" s="1"/>
      <c r="D4353" s="1"/>
      <c r="E4353" s="1"/>
      <c r="F4353" s="1">
        <v>4348</v>
      </c>
      <c r="G4353" s="1" t="s">
        <v>78</v>
      </c>
      <c r="H4353" s="1">
        <v>1802</v>
      </c>
      <c r="M4353" s="1">
        <v>0</v>
      </c>
      <c r="N4353" s="1">
        <v>1</v>
      </c>
      <c r="O4353" s="1">
        <v>20</v>
      </c>
      <c r="P4353" s="2" t="s">
        <v>80</v>
      </c>
      <c r="Q4353" s="2">
        <v>120</v>
      </c>
      <c r="R4353" s="1"/>
      <c r="S4353" s="2">
        <v>150</v>
      </c>
      <c r="T4353" s="1"/>
      <c r="U4353" s="1"/>
      <c r="V4353" s="1"/>
      <c r="W4353" s="1"/>
      <c r="X4353" s="35"/>
      <c r="Y4353" s="1"/>
      <c r="Z4353" s="1"/>
      <c r="AA4353" s="1"/>
      <c r="AB4353" s="1"/>
      <c r="AC4353" s="1"/>
      <c r="AD4353" s="1"/>
      <c r="AE4353" s="1"/>
      <c r="AF4353" s="1"/>
      <c r="AG4353" s="1"/>
      <c r="AH4353" s="1"/>
      <c r="AI4353" s="1"/>
      <c r="AJ4353" s="1"/>
      <c r="AK4353" s="1"/>
      <c r="AL4353" s="1" t="s">
        <v>72</v>
      </c>
      <c r="AM4353" s="1" t="s">
        <v>73</v>
      </c>
      <c r="AN4353" s="2" t="s">
        <v>80</v>
      </c>
      <c r="AO4353" s="1">
        <v>480</v>
      </c>
      <c r="AP4353" s="1"/>
      <c r="AQ4353" s="2">
        <v>7450</v>
      </c>
      <c r="AR4353" s="54">
        <v>3576000</v>
      </c>
      <c r="AS4353" s="1">
        <v>17</v>
      </c>
      <c r="AT4353" s="45">
        <v>0.6</v>
      </c>
      <c r="AU4353" s="1"/>
      <c r="AV4353" s="1"/>
      <c r="AW4353" s="1"/>
      <c r="AX4353" s="2"/>
      <c r="AY4353" s="1"/>
      <c r="AZ4353" s="1"/>
      <c r="BA4353" s="36"/>
      <c r="BB4353" s="2"/>
      <c r="BC4353" s="1"/>
      <c r="BD4353" s="1"/>
      <c r="BE4353" s="36">
        <v>1430400</v>
      </c>
      <c r="BF4353" s="36">
        <v>1448400</v>
      </c>
      <c r="BG4353" s="1"/>
      <c r="BH4353" s="1"/>
      <c r="BI4353" s="1">
        <v>10</v>
      </c>
      <c r="BJ4353" s="55">
        <v>0</v>
      </c>
      <c r="BK4353" s="56">
        <v>2.0000000000000001E-4</v>
      </c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37" t="s">
        <v>82</v>
      </c>
    </row>
    <row r="4354" spans="1:77" x14ac:dyDescent="0.25">
      <c r="A4354" s="1">
        <v>4349</v>
      </c>
      <c r="B4354" s="1"/>
      <c r="C4354" s="1"/>
      <c r="D4354" s="1"/>
      <c r="E4354" s="1"/>
      <c r="F4354" s="1">
        <v>4349</v>
      </c>
      <c r="G4354" s="1" t="s">
        <v>78</v>
      </c>
      <c r="H4354" s="1">
        <v>1810</v>
      </c>
      <c r="M4354" s="1">
        <v>0</v>
      </c>
      <c r="N4354" s="1">
        <v>1</v>
      </c>
      <c r="O4354" s="1">
        <v>60</v>
      </c>
      <c r="P4354" s="2" t="s">
        <v>80</v>
      </c>
      <c r="Q4354" s="2">
        <v>160</v>
      </c>
      <c r="R4354" s="1"/>
      <c r="S4354" s="2">
        <v>130</v>
      </c>
      <c r="T4354" s="1"/>
      <c r="U4354" s="1"/>
      <c r="V4354" s="1"/>
      <c r="W4354" s="1"/>
      <c r="X4354" s="35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 t="s">
        <v>72</v>
      </c>
      <c r="AM4354" s="1" t="s">
        <v>73</v>
      </c>
      <c r="AN4354" s="2" t="s">
        <v>80</v>
      </c>
      <c r="AO4354" s="1">
        <v>640</v>
      </c>
      <c r="AP4354" s="1"/>
      <c r="AQ4354" s="2">
        <v>7450</v>
      </c>
      <c r="AR4354" s="54">
        <v>4768000</v>
      </c>
      <c r="AS4354" s="1">
        <v>17</v>
      </c>
      <c r="AT4354" s="45">
        <v>0.6</v>
      </c>
      <c r="AU4354" s="1"/>
      <c r="AV4354" s="1"/>
      <c r="AW4354" s="1"/>
      <c r="AX4354" s="2"/>
      <c r="AY4354" s="1"/>
      <c r="AZ4354" s="1"/>
      <c r="BA4354" s="36"/>
      <c r="BB4354" s="2"/>
      <c r="BC4354" s="1"/>
      <c r="BD4354" s="1"/>
      <c r="BE4354" s="36">
        <v>1907200</v>
      </c>
      <c r="BF4354" s="36">
        <v>1928000</v>
      </c>
      <c r="BG4354" s="1"/>
      <c r="BH4354" s="1"/>
      <c r="BI4354" s="1">
        <v>10</v>
      </c>
      <c r="BJ4354" s="55">
        <v>0</v>
      </c>
      <c r="BK4354" s="56">
        <v>2.0000000000000001E-4</v>
      </c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37" t="s">
        <v>82</v>
      </c>
    </row>
    <row r="4355" spans="1:77" x14ac:dyDescent="0.25">
      <c r="A4355" s="1">
        <v>4350</v>
      </c>
      <c r="B4355" s="1"/>
      <c r="C4355" s="1"/>
      <c r="D4355" s="1"/>
      <c r="E4355" s="1"/>
      <c r="F4355" s="1">
        <v>4350</v>
      </c>
      <c r="G4355" s="1" t="s">
        <v>78</v>
      </c>
      <c r="H4355" s="1">
        <v>635</v>
      </c>
      <c r="M4355" s="1">
        <v>0</v>
      </c>
      <c r="N4355" s="1">
        <v>1</v>
      </c>
      <c r="O4355" s="1">
        <v>7</v>
      </c>
      <c r="P4355" s="2" t="s">
        <v>80</v>
      </c>
      <c r="Q4355" s="2">
        <v>107</v>
      </c>
      <c r="R4355" s="1"/>
      <c r="S4355" s="2">
        <v>250</v>
      </c>
      <c r="T4355" s="1"/>
      <c r="U4355" s="1"/>
      <c r="V4355" s="1"/>
      <c r="W4355" s="1"/>
      <c r="X4355" s="35"/>
      <c r="Y4355" s="1"/>
      <c r="Z4355" s="1"/>
      <c r="AA4355" s="1"/>
      <c r="AB4355" s="1"/>
      <c r="AC4355" s="1"/>
      <c r="AD4355" s="1"/>
      <c r="AE4355" s="1"/>
      <c r="AF4355" s="1"/>
      <c r="AG4355" s="1"/>
      <c r="AH4355" s="1"/>
      <c r="AI4355" s="1"/>
      <c r="AJ4355" s="1"/>
      <c r="AK4355" s="1"/>
      <c r="AL4355" s="1" t="s">
        <v>72</v>
      </c>
      <c r="AM4355" s="1" t="s">
        <v>74</v>
      </c>
      <c r="AN4355" s="2" t="s">
        <v>80</v>
      </c>
      <c r="AO4355" s="1">
        <v>428</v>
      </c>
      <c r="AP4355" s="1"/>
      <c r="AQ4355" s="2">
        <v>7650</v>
      </c>
      <c r="AR4355" s="54">
        <v>3274200</v>
      </c>
      <c r="AS4355" s="1">
        <v>68</v>
      </c>
      <c r="AT4355" s="45">
        <v>0.93</v>
      </c>
      <c r="AU4355" s="1"/>
      <c r="AV4355" s="1"/>
      <c r="AW4355" s="1"/>
      <c r="AX4355" s="2"/>
      <c r="AY4355" s="1"/>
      <c r="AZ4355" s="1"/>
      <c r="BA4355" s="36"/>
      <c r="BB4355" s="2"/>
      <c r="BC4355" s="1"/>
      <c r="BD4355" s="1"/>
      <c r="BE4355" s="36">
        <v>229194</v>
      </c>
      <c r="BF4355" s="36">
        <v>255944</v>
      </c>
      <c r="BG4355" s="1"/>
      <c r="BH4355" s="1"/>
      <c r="BI4355" s="1">
        <v>10</v>
      </c>
      <c r="BJ4355" s="55">
        <v>0</v>
      </c>
      <c r="BK4355" s="56">
        <v>2.0000000000000001E-4</v>
      </c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37" t="s">
        <v>82</v>
      </c>
    </row>
    <row r="4356" spans="1:77" x14ac:dyDescent="0.25">
      <c r="A4356" s="1">
        <v>4351</v>
      </c>
      <c r="B4356" s="1"/>
      <c r="C4356" s="1"/>
      <c r="D4356" s="1"/>
      <c r="E4356" s="1"/>
      <c r="F4356" s="1">
        <v>4351</v>
      </c>
      <c r="G4356" s="1" t="s">
        <v>78</v>
      </c>
      <c r="H4356" s="1">
        <v>1306</v>
      </c>
      <c r="M4356" s="1">
        <v>0</v>
      </c>
      <c r="N4356" s="1">
        <v>2</v>
      </c>
      <c r="O4356" s="1">
        <v>15</v>
      </c>
      <c r="P4356" s="2" t="s">
        <v>80</v>
      </c>
      <c r="Q4356" s="2">
        <v>215</v>
      </c>
      <c r="R4356" s="1"/>
      <c r="S4356" s="2">
        <v>80</v>
      </c>
      <c r="T4356" s="1"/>
      <c r="U4356" s="1"/>
      <c r="V4356" s="1"/>
      <c r="W4356" s="1"/>
      <c r="X4356" s="35"/>
      <c r="Y4356" s="1"/>
      <c r="Z4356" s="1"/>
      <c r="AA4356" s="1"/>
      <c r="AB4356" s="1"/>
      <c r="AC4356" s="1"/>
      <c r="AD4356" s="1"/>
      <c r="AE4356" s="1"/>
      <c r="AF4356" s="1"/>
      <c r="AG4356" s="1"/>
      <c r="AH4356" s="1"/>
      <c r="AI4356" s="1"/>
      <c r="AJ4356" s="1"/>
      <c r="AK4356" s="1"/>
      <c r="AL4356" s="1" t="s">
        <v>72</v>
      </c>
      <c r="AM4356" s="1" t="s">
        <v>73</v>
      </c>
      <c r="AN4356" s="2" t="s">
        <v>80</v>
      </c>
      <c r="AO4356" s="1">
        <v>860</v>
      </c>
      <c r="AP4356" s="1"/>
      <c r="AQ4356" s="2">
        <v>7450</v>
      </c>
      <c r="AR4356" s="54">
        <v>6407000</v>
      </c>
      <c r="AS4356" s="1">
        <v>54</v>
      </c>
      <c r="AT4356" s="45">
        <v>0.85</v>
      </c>
      <c r="AU4356" s="1"/>
      <c r="AV4356" s="1"/>
      <c r="AW4356" s="1"/>
      <c r="AX4356" s="2"/>
      <c r="AY4356" s="1"/>
      <c r="AZ4356" s="1"/>
      <c r="BA4356" s="36"/>
      <c r="BB4356" s="2"/>
      <c r="BC4356" s="1"/>
      <c r="BD4356" s="1"/>
      <c r="BE4356" s="36">
        <v>961050</v>
      </c>
      <c r="BF4356" s="36">
        <v>978250</v>
      </c>
      <c r="BG4356" s="1"/>
      <c r="BH4356" s="1"/>
      <c r="BI4356" s="1">
        <v>10</v>
      </c>
      <c r="BJ4356" s="55">
        <v>0</v>
      </c>
      <c r="BK4356" s="56">
        <v>2.0000000000000001E-4</v>
      </c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37" t="s">
        <v>82</v>
      </c>
    </row>
    <row r="4357" spans="1:77" x14ac:dyDescent="0.25">
      <c r="A4357" s="1">
        <v>4352</v>
      </c>
      <c r="B4357" s="1"/>
      <c r="C4357" s="1"/>
      <c r="D4357" s="1"/>
      <c r="E4357" s="1"/>
      <c r="F4357" s="1">
        <v>4352</v>
      </c>
      <c r="G4357" s="1" t="s">
        <v>78</v>
      </c>
      <c r="H4357" s="1">
        <v>721</v>
      </c>
      <c r="M4357" s="1">
        <v>0</v>
      </c>
      <c r="N4357" s="1">
        <v>3</v>
      </c>
      <c r="O4357" s="1">
        <v>90</v>
      </c>
      <c r="P4357" s="2" t="s">
        <v>80</v>
      </c>
      <c r="Q4357" s="2">
        <v>390</v>
      </c>
      <c r="R4357" s="1"/>
      <c r="S4357" s="2">
        <v>100</v>
      </c>
      <c r="T4357" s="1"/>
      <c r="U4357" s="1"/>
      <c r="V4357" s="1"/>
      <c r="W4357" s="1"/>
      <c r="X4357" s="35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 t="s">
        <v>72</v>
      </c>
      <c r="AM4357" s="1" t="s">
        <v>73</v>
      </c>
      <c r="AN4357" s="2" t="s">
        <v>80</v>
      </c>
      <c r="AO4357" s="1">
        <v>1560</v>
      </c>
      <c r="AP4357" s="1"/>
      <c r="AQ4357" s="2">
        <v>7450</v>
      </c>
      <c r="AR4357" s="54">
        <v>11622000</v>
      </c>
      <c r="AS4357" s="1">
        <v>68</v>
      </c>
      <c r="AT4357" s="45">
        <v>0.85</v>
      </c>
      <c r="AU4357" s="1"/>
      <c r="AV4357" s="1"/>
      <c r="AW4357" s="1"/>
      <c r="AX4357" s="2"/>
      <c r="AY4357" s="1"/>
      <c r="AZ4357" s="1"/>
      <c r="BA4357" s="36"/>
      <c r="BB4357" s="2"/>
      <c r="BC4357" s="1"/>
      <c r="BD4357" s="1"/>
      <c r="BE4357" s="36">
        <v>1743300</v>
      </c>
      <c r="BF4357" s="36">
        <v>1782300</v>
      </c>
      <c r="BG4357" s="1"/>
      <c r="BH4357" s="1"/>
      <c r="BI4357" s="1">
        <v>10</v>
      </c>
      <c r="BJ4357" s="55">
        <v>0</v>
      </c>
      <c r="BK4357" s="56">
        <v>2.0000000000000001E-4</v>
      </c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37" t="s">
        <v>82</v>
      </c>
    </row>
    <row r="4358" spans="1:77" x14ac:dyDescent="0.25">
      <c r="A4358" s="1">
        <v>4353</v>
      </c>
      <c r="B4358" s="1"/>
      <c r="C4358" s="1"/>
      <c r="D4358" s="1"/>
      <c r="E4358" s="1"/>
      <c r="F4358" s="1">
        <v>4353</v>
      </c>
      <c r="G4358" s="1" t="s">
        <v>78</v>
      </c>
      <c r="H4358" s="1">
        <v>401</v>
      </c>
      <c r="M4358" s="1">
        <v>0</v>
      </c>
      <c r="N4358" s="1">
        <v>2</v>
      </c>
      <c r="O4358" s="1">
        <v>36</v>
      </c>
      <c r="P4358" s="2" t="s">
        <v>80</v>
      </c>
      <c r="Q4358" s="2">
        <v>236</v>
      </c>
      <c r="R4358" s="1"/>
      <c r="S4358" s="2">
        <v>250</v>
      </c>
      <c r="T4358" s="1"/>
      <c r="U4358" s="1"/>
      <c r="V4358" s="1"/>
      <c r="W4358" s="1"/>
      <c r="X4358" s="35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 t="s">
        <v>72</v>
      </c>
      <c r="AM4358" s="1" t="s">
        <v>73</v>
      </c>
      <c r="AN4358" s="2" t="s">
        <v>80</v>
      </c>
      <c r="AO4358" s="1">
        <v>944</v>
      </c>
      <c r="AP4358" s="1"/>
      <c r="AQ4358" s="2">
        <v>7450</v>
      </c>
      <c r="AR4358" s="54">
        <v>7032800</v>
      </c>
      <c r="AS4358" s="1">
        <v>83</v>
      </c>
      <c r="AT4358" s="45">
        <v>0.85</v>
      </c>
      <c r="AU4358" s="1"/>
      <c r="AV4358" s="1"/>
      <c r="AW4358" s="1"/>
      <c r="AX4358" s="2"/>
      <c r="AY4358" s="1"/>
      <c r="AZ4358" s="1"/>
      <c r="BA4358" s="36"/>
      <c r="BB4358" s="2"/>
      <c r="BC4358" s="1"/>
      <c r="BD4358" s="1"/>
      <c r="BE4358" s="36">
        <v>1054920</v>
      </c>
      <c r="BF4358" s="36">
        <v>1113920</v>
      </c>
      <c r="BG4358" s="1"/>
      <c r="BH4358" s="1"/>
      <c r="BI4358" s="1">
        <v>10</v>
      </c>
      <c r="BJ4358" s="55">
        <v>0</v>
      </c>
      <c r="BK4358" s="56">
        <v>2.0000000000000001E-4</v>
      </c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37" t="s">
        <v>82</v>
      </c>
    </row>
    <row r="4359" spans="1:77" x14ac:dyDescent="0.25">
      <c r="A4359" s="1">
        <v>4354</v>
      </c>
      <c r="B4359" s="1"/>
      <c r="C4359" s="1"/>
      <c r="D4359" s="1"/>
      <c r="E4359" s="1"/>
      <c r="F4359" s="1">
        <v>4354</v>
      </c>
      <c r="G4359" s="1" t="s">
        <v>78</v>
      </c>
      <c r="H4359" s="1">
        <v>3196</v>
      </c>
      <c r="M4359" s="1">
        <v>0</v>
      </c>
      <c r="N4359" s="1">
        <v>0</v>
      </c>
      <c r="O4359" s="1">
        <v>37</v>
      </c>
      <c r="P4359" s="2" t="s">
        <v>80</v>
      </c>
      <c r="Q4359" s="2">
        <v>37</v>
      </c>
      <c r="R4359" s="1"/>
      <c r="S4359" s="2">
        <v>200</v>
      </c>
      <c r="T4359" s="1"/>
      <c r="U4359" s="1"/>
      <c r="V4359" s="1"/>
      <c r="W4359" s="1"/>
      <c r="X4359" s="35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 t="s">
        <v>72</v>
      </c>
      <c r="AM4359" s="1" t="s">
        <v>74</v>
      </c>
      <c r="AN4359" s="2" t="s">
        <v>80</v>
      </c>
      <c r="AO4359" s="1">
        <v>148</v>
      </c>
      <c r="AP4359" s="1"/>
      <c r="AQ4359" s="2">
        <v>7650</v>
      </c>
      <c r="AR4359" s="54">
        <v>1132200</v>
      </c>
      <c r="AS4359" s="1">
        <v>36</v>
      </c>
      <c r="AT4359" s="45">
        <v>0.93</v>
      </c>
      <c r="AU4359" s="1"/>
      <c r="AV4359" s="1"/>
      <c r="AW4359" s="1"/>
      <c r="AX4359" s="2"/>
      <c r="AY4359" s="1"/>
      <c r="AZ4359" s="1"/>
      <c r="BA4359" s="36"/>
      <c r="BB4359" s="2"/>
      <c r="BC4359" s="1"/>
      <c r="BD4359" s="1"/>
      <c r="BE4359" s="36">
        <v>79254</v>
      </c>
      <c r="BF4359" s="36">
        <v>86654</v>
      </c>
      <c r="BG4359" s="1"/>
      <c r="BH4359" s="1"/>
      <c r="BI4359" s="1">
        <v>10</v>
      </c>
      <c r="BJ4359" s="55">
        <v>0</v>
      </c>
      <c r="BK4359" s="56">
        <v>2.0000000000000001E-4</v>
      </c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37" t="s">
        <v>82</v>
      </c>
    </row>
    <row r="4360" spans="1:77" x14ac:dyDescent="0.25">
      <c r="A4360" s="1">
        <v>4355</v>
      </c>
      <c r="B4360" s="1"/>
      <c r="C4360" s="1"/>
      <c r="D4360" s="1"/>
      <c r="E4360" s="1"/>
      <c r="F4360" s="1">
        <v>4355</v>
      </c>
      <c r="G4360" s="1" t="s">
        <v>78</v>
      </c>
      <c r="H4360" s="1">
        <v>3201</v>
      </c>
      <c r="M4360" s="1">
        <v>0</v>
      </c>
      <c r="N4360" s="1">
        <v>0</v>
      </c>
      <c r="O4360" s="1">
        <v>93</v>
      </c>
      <c r="P4360" s="2" t="s">
        <v>80</v>
      </c>
      <c r="Q4360" s="2">
        <v>93</v>
      </c>
      <c r="R4360" s="1"/>
      <c r="S4360" s="2">
        <v>80</v>
      </c>
      <c r="T4360" s="1"/>
      <c r="U4360" s="1"/>
      <c r="V4360" s="1"/>
      <c r="W4360" s="1"/>
      <c r="X4360" s="35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 t="s">
        <v>72</v>
      </c>
      <c r="AM4360" s="1" t="s">
        <v>73</v>
      </c>
      <c r="AN4360" s="2" t="s">
        <v>80</v>
      </c>
      <c r="AO4360" s="1">
        <v>372</v>
      </c>
      <c r="AP4360" s="1"/>
      <c r="AQ4360" s="2">
        <v>7450</v>
      </c>
      <c r="AR4360" s="54">
        <v>2771400</v>
      </c>
      <c r="AS4360" s="1">
        <v>36</v>
      </c>
      <c r="AT4360" s="45">
        <v>0.85</v>
      </c>
      <c r="AU4360" s="1"/>
      <c r="AV4360" s="1"/>
      <c r="AW4360" s="1"/>
      <c r="AX4360" s="2"/>
      <c r="AY4360" s="1"/>
      <c r="AZ4360" s="1"/>
      <c r="BA4360" s="36"/>
      <c r="BB4360" s="2"/>
      <c r="BC4360" s="1"/>
      <c r="BD4360" s="1"/>
      <c r="BE4360" s="36">
        <v>415710</v>
      </c>
      <c r="BF4360" s="36">
        <v>423150</v>
      </c>
      <c r="BG4360" s="1"/>
      <c r="BH4360" s="1"/>
      <c r="BI4360" s="1">
        <v>10</v>
      </c>
      <c r="BJ4360" s="55">
        <v>0</v>
      </c>
      <c r="BK4360" s="56">
        <v>2.0000000000000001E-4</v>
      </c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37" t="s">
        <v>82</v>
      </c>
    </row>
    <row r="4361" spans="1:77" x14ac:dyDescent="0.25">
      <c r="A4361" s="1">
        <v>4356</v>
      </c>
      <c r="B4361" s="1"/>
      <c r="C4361" s="1"/>
      <c r="D4361" s="1"/>
      <c r="E4361" s="1"/>
      <c r="F4361" s="1">
        <v>4356</v>
      </c>
      <c r="G4361" s="1" t="s">
        <v>78</v>
      </c>
      <c r="H4361" s="1">
        <v>367</v>
      </c>
      <c r="M4361" s="1">
        <v>0</v>
      </c>
      <c r="N4361" s="1">
        <v>0</v>
      </c>
      <c r="O4361" s="1">
        <v>78</v>
      </c>
      <c r="P4361" s="2" t="s">
        <v>80</v>
      </c>
      <c r="Q4361" s="2">
        <v>78</v>
      </c>
      <c r="R4361" s="1"/>
      <c r="S4361" s="2">
        <v>200</v>
      </c>
      <c r="T4361" s="1"/>
      <c r="U4361" s="1"/>
      <c r="V4361" s="1"/>
      <c r="W4361" s="1"/>
      <c r="X4361" s="35"/>
      <c r="Y4361" s="1"/>
      <c r="Z4361" s="1"/>
      <c r="AA4361" s="1"/>
      <c r="AB4361" s="1"/>
      <c r="AC4361" s="1"/>
      <c r="AD4361" s="1"/>
      <c r="AE4361" s="1"/>
      <c r="AF4361" s="1"/>
      <c r="AG4361" s="1"/>
      <c r="AH4361" s="1"/>
      <c r="AI4361" s="1"/>
      <c r="AJ4361" s="1"/>
      <c r="AK4361" s="1"/>
      <c r="AL4361" s="1" t="s">
        <v>72</v>
      </c>
      <c r="AM4361" s="1" t="s">
        <v>73</v>
      </c>
      <c r="AN4361" s="2" t="s">
        <v>80</v>
      </c>
      <c r="AO4361" s="1">
        <v>312</v>
      </c>
      <c r="AP4361" s="1"/>
      <c r="AQ4361" s="2">
        <v>7450</v>
      </c>
      <c r="AR4361" s="54">
        <v>2324400</v>
      </c>
      <c r="AS4361" s="1">
        <v>68</v>
      </c>
      <c r="AT4361" s="45">
        <v>0.85</v>
      </c>
      <c r="AU4361" s="1"/>
      <c r="AV4361" s="1"/>
      <c r="AW4361" s="1"/>
      <c r="AX4361" s="2"/>
      <c r="AY4361" s="1"/>
      <c r="AZ4361" s="1"/>
      <c r="BA4361" s="36"/>
      <c r="BB4361" s="2"/>
      <c r="BC4361" s="1"/>
      <c r="BD4361" s="1"/>
      <c r="BE4361" s="36">
        <v>348660</v>
      </c>
      <c r="BF4361" s="36">
        <v>364260</v>
      </c>
      <c r="BG4361" s="1"/>
      <c r="BH4361" s="1"/>
      <c r="BI4361" s="1">
        <v>10</v>
      </c>
      <c r="BJ4361" s="55">
        <v>0</v>
      </c>
      <c r="BK4361" s="56">
        <v>2.0000000000000001E-4</v>
      </c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37" t="s">
        <v>82</v>
      </c>
    </row>
    <row r="4362" spans="1:77" x14ac:dyDescent="0.25">
      <c r="A4362" s="1">
        <v>4357</v>
      </c>
      <c r="B4362" s="1"/>
      <c r="C4362" s="1"/>
      <c r="D4362" s="1"/>
      <c r="E4362" s="1"/>
      <c r="F4362" s="1">
        <v>4357</v>
      </c>
      <c r="G4362" s="1" t="s">
        <v>78</v>
      </c>
      <c r="H4362" s="1">
        <v>1998</v>
      </c>
      <c r="M4362" s="1">
        <v>0</v>
      </c>
      <c r="N4362" s="1">
        <v>2</v>
      </c>
      <c r="O4362" s="1">
        <v>1</v>
      </c>
      <c r="P4362" s="2" t="s">
        <v>80</v>
      </c>
      <c r="Q4362" s="2">
        <v>201</v>
      </c>
      <c r="R4362" s="1"/>
      <c r="S4362" s="2">
        <v>80</v>
      </c>
      <c r="T4362" s="1"/>
      <c r="U4362" s="1"/>
      <c r="V4362" s="1"/>
      <c r="W4362" s="1"/>
      <c r="X4362" s="35"/>
      <c r="Y4362" s="1"/>
      <c r="Z4362" s="1"/>
      <c r="AA4362" s="1"/>
      <c r="AB4362" s="1"/>
      <c r="AC4362" s="1"/>
      <c r="AD4362" s="1"/>
      <c r="AE4362" s="1"/>
      <c r="AF4362" s="1"/>
      <c r="AG4362" s="1"/>
      <c r="AH4362" s="1"/>
      <c r="AI4362" s="1"/>
      <c r="AJ4362" s="1"/>
      <c r="AK4362" s="1"/>
      <c r="AL4362" s="1" t="s">
        <v>72</v>
      </c>
      <c r="AM4362" s="1" t="s">
        <v>73</v>
      </c>
      <c r="AN4362" s="2" t="s">
        <v>80</v>
      </c>
      <c r="AO4362" s="1">
        <v>804</v>
      </c>
      <c r="AP4362" s="1"/>
      <c r="AQ4362" s="2">
        <v>7450</v>
      </c>
      <c r="AR4362" s="54">
        <v>5989800</v>
      </c>
      <c r="AS4362" s="1">
        <v>32</v>
      </c>
      <c r="AT4362" s="45">
        <v>0.85</v>
      </c>
      <c r="AU4362" s="1"/>
      <c r="AV4362" s="1"/>
      <c r="AW4362" s="1"/>
      <c r="AX4362" s="2"/>
      <c r="AY4362" s="1"/>
      <c r="AZ4362" s="1"/>
      <c r="BA4362" s="36"/>
      <c r="BB4362" s="2"/>
      <c r="BC4362" s="1"/>
      <c r="BD4362" s="1"/>
      <c r="BE4362" s="36">
        <v>898470</v>
      </c>
      <c r="BF4362" s="36">
        <v>914550</v>
      </c>
      <c r="BG4362" s="1"/>
      <c r="BH4362" s="1"/>
      <c r="BI4362" s="1">
        <v>10</v>
      </c>
      <c r="BJ4362" s="55">
        <v>0</v>
      </c>
      <c r="BK4362" s="56">
        <v>2.0000000000000001E-4</v>
      </c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37" t="s">
        <v>82</v>
      </c>
    </row>
    <row r="4363" spans="1:77" x14ac:dyDescent="0.25">
      <c r="A4363" s="1">
        <v>4358</v>
      </c>
      <c r="B4363" s="1"/>
      <c r="C4363" s="1"/>
      <c r="D4363" s="1"/>
      <c r="E4363" s="1"/>
      <c r="F4363" s="1">
        <v>4358</v>
      </c>
      <c r="G4363" s="1" t="s">
        <v>78</v>
      </c>
      <c r="H4363" s="1">
        <v>3276</v>
      </c>
      <c r="M4363" s="1">
        <v>0</v>
      </c>
      <c r="N4363" s="1">
        <v>0</v>
      </c>
      <c r="O4363" s="1">
        <v>98</v>
      </c>
      <c r="P4363" s="2" t="s">
        <v>80</v>
      </c>
      <c r="Q4363" s="2">
        <v>98</v>
      </c>
      <c r="R4363" s="1"/>
      <c r="S4363" s="2">
        <v>250</v>
      </c>
      <c r="T4363" s="1"/>
      <c r="U4363" s="1"/>
      <c r="V4363" s="1"/>
      <c r="W4363" s="1"/>
      <c r="X4363" s="35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 t="s">
        <v>72</v>
      </c>
      <c r="AM4363" s="1" t="s">
        <v>73</v>
      </c>
      <c r="AN4363" s="2" t="s">
        <v>80</v>
      </c>
      <c r="AO4363" s="1">
        <v>392</v>
      </c>
      <c r="AP4363" s="1"/>
      <c r="AQ4363" s="2">
        <v>7450</v>
      </c>
      <c r="AR4363" s="54">
        <v>2920400</v>
      </c>
      <c r="AS4363" s="1">
        <v>32</v>
      </c>
      <c r="AT4363" s="45">
        <v>0.85</v>
      </c>
      <c r="AU4363" s="1"/>
      <c r="AV4363" s="1"/>
      <c r="AW4363" s="1"/>
      <c r="AX4363" s="2"/>
      <c r="AY4363" s="1"/>
      <c r="AZ4363" s="1"/>
      <c r="BA4363" s="36"/>
      <c r="BB4363" s="2"/>
      <c r="BC4363" s="1"/>
      <c r="BD4363" s="1"/>
      <c r="BE4363" s="36">
        <v>438060</v>
      </c>
      <c r="BF4363" s="36">
        <v>462560</v>
      </c>
      <c r="BG4363" s="1"/>
      <c r="BH4363" s="1"/>
      <c r="BI4363" s="1">
        <v>10</v>
      </c>
      <c r="BJ4363" s="55">
        <v>0</v>
      </c>
      <c r="BK4363" s="56">
        <v>2.0000000000000001E-4</v>
      </c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37" t="s">
        <v>82</v>
      </c>
    </row>
    <row r="4364" spans="1:77" x14ac:dyDescent="0.25">
      <c r="A4364" s="1">
        <v>4359</v>
      </c>
      <c r="B4364" s="1"/>
      <c r="C4364" s="1"/>
      <c r="D4364" s="1"/>
      <c r="E4364" s="1"/>
      <c r="F4364" s="1">
        <v>4359</v>
      </c>
      <c r="G4364" s="1" t="s">
        <v>78</v>
      </c>
      <c r="H4364" s="1">
        <v>356</v>
      </c>
      <c r="M4364" s="1">
        <v>0</v>
      </c>
      <c r="N4364" s="1">
        <v>0</v>
      </c>
      <c r="O4364" s="1">
        <v>81</v>
      </c>
      <c r="P4364" s="2" t="s">
        <v>80</v>
      </c>
      <c r="Q4364" s="2">
        <v>81</v>
      </c>
      <c r="R4364" s="1"/>
      <c r="S4364" s="2">
        <v>200</v>
      </c>
      <c r="T4364" s="1"/>
      <c r="U4364" s="1"/>
      <c r="V4364" s="1"/>
      <c r="W4364" s="1"/>
      <c r="X4364" s="35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 t="s">
        <v>72</v>
      </c>
      <c r="AM4364" s="1" t="s">
        <v>73</v>
      </c>
      <c r="AN4364" s="2" t="s">
        <v>80</v>
      </c>
      <c r="AO4364" s="1">
        <v>324</v>
      </c>
      <c r="AP4364" s="1"/>
      <c r="AQ4364" s="2">
        <v>7450</v>
      </c>
      <c r="AR4364" s="54">
        <v>2413800</v>
      </c>
      <c r="AS4364" s="1">
        <v>16</v>
      </c>
      <c r="AT4364" s="45">
        <v>0.55000000000000004</v>
      </c>
      <c r="AU4364" s="1"/>
      <c r="AV4364" s="1"/>
      <c r="AW4364" s="1"/>
      <c r="AX4364" s="2"/>
      <c r="AY4364" s="1"/>
      <c r="AZ4364" s="1"/>
      <c r="BA4364" s="36"/>
      <c r="BB4364" s="2"/>
      <c r="BC4364" s="1"/>
      <c r="BD4364" s="1"/>
      <c r="BE4364" s="36">
        <v>1086210</v>
      </c>
      <c r="BF4364" s="36">
        <v>1102410</v>
      </c>
      <c r="BG4364" s="1"/>
      <c r="BH4364" s="1"/>
      <c r="BI4364" s="1">
        <v>10</v>
      </c>
      <c r="BJ4364" s="55">
        <v>0</v>
      </c>
      <c r="BK4364" s="56">
        <v>2.0000000000000001E-4</v>
      </c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37" t="s">
        <v>82</v>
      </c>
    </row>
    <row r="4365" spans="1:77" x14ac:dyDescent="0.25">
      <c r="A4365" s="1">
        <v>4360</v>
      </c>
      <c r="B4365" s="1"/>
      <c r="C4365" s="1"/>
      <c r="D4365" s="1"/>
      <c r="E4365" s="1"/>
      <c r="F4365" s="1">
        <v>4360</v>
      </c>
      <c r="G4365" s="1" t="s">
        <v>78</v>
      </c>
      <c r="H4365" s="1">
        <v>3203</v>
      </c>
      <c r="M4365" s="1">
        <v>0</v>
      </c>
      <c r="N4365" s="1">
        <v>0</v>
      </c>
      <c r="O4365" s="1">
        <v>45</v>
      </c>
      <c r="P4365" s="2" t="s">
        <v>80</v>
      </c>
      <c r="Q4365" s="2">
        <v>45</v>
      </c>
      <c r="R4365" s="1"/>
      <c r="S4365" s="2">
        <v>250</v>
      </c>
      <c r="T4365" s="1"/>
      <c r="U4365" s="1"/>
      <c r="V4365" s="1"/>
      <c r="W4365" s="1"/>
      <c r="X4365" s="35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 t="s">
        <v>72</v>
      </c>
      <c r="AM4365" s="1" t="s">
        <v>74</v>
      </c>
      <c r="AN4365" s="2" t="s">
        <v>80</v>
      </c>
      <c r="AO4365" s="1">
        <v>180</v>
      </c>
      <c r="AP4365" s="1"/>
      <c r="AQ4365" s="2">
        <v>7650</v>
      </c>
      <c r="AR4365" s="54">
        <v>1377000</v>
      </c>
      <c r="AS4365" s="1">
        <v>78</v>
      </c>
      <c r="AT4365" s="45">
        <v>0.93</v>
      </c>
      <c r="AU4365" s="1"/>
      <c r="AV4365" s="1"/>
      <c r="AW4365" s="1"/>
      <c r="AX4365" s="2"/>
      <c r="AY4365" s="1"/>
      <c r="AZ4365" s="1"/>
      <c r="BA4365" s="36"/>
      <c r="BB4365" s="2"/>
      <c r="BC4365" s="1"/>
      <c r="BD4365" s="1"/>
      <c r="BE4365" s="36">
        <v>96390</v>
      </c>
      <c r="BF4365" s="36">
        <v>107640</v>
      </c>
      <c r="BG4365" s="1"/>
      <c r="BH4365" s="1"/>
      <c r="BI4365" s="1">
        <v>10</v>
      </c>
      <c r="BJ4365" s="55">
        <v>0</v>
      </c>
      <c r="BK4365" s="56">
        <v>2.0000000000000001E-4</v>
      </c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37" t="s">
        <v>82</v>
      </c>
    </row>
    <row r="4366" spans="1:77" x14ac:dyDescent="0.25">
      <c r="A4366" s="1">
        <v>4361</v>
      </c>
      <c r="B4366" s="1"/>
      <c r="C4366" s="1"/>
      <c r="D4366" s="1"/>
      <c r="E4366" s="1"/>
      <c r="F4366" s="1">
        <v>4361</v>
      </c>
      <c r="G4366" s="1" t="s">
        <v>78</v>
      </c>
      <c r="H4366" s="1">
        <v>3205</v>
      </c>
      <c r="M4366" s="1">
        <v>0</v>
      </c>
      <c r="N4366" s="1">
        <v>0</v>
      </c>
      <c r="O4366" s="1">
        <v>9</v>
      </c>
      <c r="P4366" s="2" t="s">
        <v>80</v>
      </c>
      <c r="Q4366" s="2">
        <v>9</v>
      </c>
      <c r="R4366" s="1"/>
      <c r="S4366" s="2">
        <v>80</v>
      </c>
      <c r="T4366" s="1"/>
      <c r="U4366" s="1"/>
      <c r="V4366" s="1"/>
      <c r="W4366" s="1"/>
      <c r="X4366" s="35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 t="s">
        <v>72</v>
      </c>
      <c r="AM4366" s="1" t="s">
        <v>73</v>
      </c>
      <c r="AN4366" s="2" t="s">
        <v>80</v>
      </c>
      <c r="AO4366" s="1">
        <v>36</v>
      </c>
      <c r="AP4366" s="1"/>
      <c r="AQ4366" s="2">
        <v>7450</v>
      </c>
      <c r="AR4366" s="54">
        <v>268200</v>
      </c>
      <c r="AS4366" s="1">
        <v>78</v>
      </c>
      <c r="AT4366" s="45">
        <v>0.85</v>
      </c>
      <c r="AU4366" s="1"/>
      <c r="AV4366" s="1"/>
      <c r="AW4366" s="1"/>
      <c r="AX4366" s="2"/>
      <c r="AY4366" s="1"/>
      <c r="AZ4366" s="1"/>
      <c r="BA4366" s="36"/>
      <c r="BB4366" s="2"/>
      <c r="BC4366" s="1"/>
      <c r="BD4366" s="1"/>
      <c r="BE4366" s="36">
        <v>40230</v>
      </c>
      <c r="BF4366" s="36">
        <v>40950</v>
      </c>
      <c r="BG4366" s="1"/>
      <c r="BH4366" s="1"/>
      <c r="BI4366" s="1">
        <v>10</v>
      </c>
      <c r="BJ4366" s="55">
        <v>0</v>
      </c>
      <c r="BK4366" s="56">
        <v>2.0000000000000001E-4</v>
      </c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37" t="s">
        <v>82</v>
      </c>
    </row>
    <row r="4367" spans="1:77" x14ac:dyDescent="0.25">
      <c r="A4367" s="1">
        <v>4362</v>
      </c>
      <c r="B4367" s="1"/>
      <c r="C4367" s="1"/>
      <c r="D4367" s="1"/>
      <c r="E4367" s="1"/>
      <c r="F4367" s="1">
        <v>4362</v>
      </c>
      <c r="G4367" s="1" t="s">
        <v>78</v>
      </c>
      <c r="H4367" s="1">
        <v>3115</v>
      </c>
      <c r="M4367" s="1">
        <v>0</v>
      </c>
      <c r="N4367" s="1">
        <v>1</v>
      </c>
      <c r="O4367" s="1">
        <v>20</v>
      </c>
      <c r="P4367" s="2" t="s">
        <v>80</v>
      </c>
      <c r="Q4367" s="2">
        <v>120</v>
      </c>
      <c r="R4367" s="1"/>
      <c r="S4367" s="2">
        <v>80</v>
      </c>
      <c r="T4367" s="1"/>
      <c r="U4367" s="1"/>
      <c r="V4367" s="1"/>
      <c r="W4367" s="1"/>
      <c r="X4367" s="35"/>
      <c r="Y4367" s="1"/>
      <c r="Z4367" s="1"/>
      <c r="AA4367" s="1"/>
      <c r="AB4367" s="1"/>
      <c r="AC4367" s="1"/>
      <c r="AD4367" s="1"/>
      <c r="AE4367" s="1"/>
      <c r="AF4367" s="1"/>
      <c r="AG4367" s="1"/>
      <c r="AH4367" s="1"/>
      <c r="AI4367" s="1"/>
      <c r="AJ4367" s="1"/>
      <c r="AK4367" s="1"/>
      <c r="AL4367" s="1" t="s">
        <v>72</v>
      </c>
      <c r="AM4367" s="1" t="s">
        <v>73</v>
      </c>
      <c r="AN4367" s="2" t="s">
        <v>80</v>
      </c>
      <c r="AO4367" s="1">
        <v>480</v>
      </c>
      <c r="AP4367" s="1"/>
      <c r="AQ4367" s="2">
        <v>7450</v>
      </c>
      <c r="AR4367" s="54">
        <v>3576000</v>
      </c>
      <c r="AS4367" s="1">
        <v>74</v>
      </c>
      <c r="AT4367" s="45">
        <v>0.85</v>
      </c>
      <c r="AU4367" s="1"/>
      <c r="AV4367" s="1"/>
      <c r="AW4367" s="1"/>
      <c r="AX4367" s="2"/>
      <c r="AY4367" s="1"/>
      <c r="AZ4367" s="1"/>
      <c r="BA4367" s="36"/>
      <c r="BB4367" s="2"/>
      <c r="BC4367" s="1"/>
      <c r="BD4367" s="1"/>
      <c r="BE4367" s="36">
        <v>536400</v>
      </c>
      <c r="BF4367" s="36">
        <v>546000</v>
      </c>
      <c r="BG4367" s="1"/>
      <c r="BH4367" s="1"/>
      <c r="BI4367" s="1">
        <v>10</v>
      </c>
      <c r="BJ4367" s="55">
        <v>0</v>
      </c>
      <c r="BK4367" s="56">
        <v>2.0000000000000001E-4</v>
      </c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37" t="s">
        <v>82</v>
      </c>
    </row>
    <row r="4368" spans="1:77" x14ac:dyDescent="0.25">
      <c r="A4368" s="1">
        <v>4363</v>
      </c>
      <c r="B4368" s="1"/>
      <c r="C4368" s="1"/>
      <c r="D4368" s="1"/>
      <c r="E4368" s="1"/>
      <c r="F4368" s="1">
        <v>4363</v>
      </c>
      <c r="G4368" s="1" t="s">
        <v>78</v>
      </c>
      <c r="H4368" s="1">
        <v>461</v>
      </c>
      <c r="M4368" s="1">
        <v>0</v>
      </c>
      <c r="N4368" s="1">
        <v>2</v>
      </c>
      <c r="O4368" s="1">
        <v>98</v>
      </c>
      <c r="P4368" s="2" t="s">
        <v>80</v>
      </c>
      <c r="Q4368" s="2">
        <v>298</v>
      </c>
      <c r="R4368" s="1"/>
      <c r="S4368" s="2">
        <v>100</v>
      </c>
      <c r="T4368" s="1"/>
      <c r="U4368" s="1"/>
      <c r="V4368" s="1"/>
      <c r="W4368" s="1"/>
      <c r="X4368" s="35"/>
      <c r="Y4368" s="1"/>
      <c r="Z4368" s="1"/>
      <c r="AA4368" s="1"/>
      <c r="AB4368" s="1"/>
      <c r="AC4368" s="1"/>
      <c r="AD4368" s="1"/>
      <c r="AE4368" s="1"/>
      <c r="AF4368" s="1"/>
      <c r="AG4368" s="1"/>
      <c r="AH4368" s="1"/>
      <c r="AI4368" s="1"/>
      <c r="AJ4368" s="1"/>
      <c r="AK4368" s="1"/>
      <c r="AL4368" s="1" t="s">
        <v>72</v>
      </c>
      <c r="AM4368" s="1" t="s">
        <v>73</v>
      </c>
      <c r="AN4368" s="2" t="s">
        <v>80</v>
      </c>
      <c r="AO4368" s="1">
        <v>1192</v>
      </c>
      <c r="AP4368" s="1"/>
      <c r="AQ4368" s="2">
        <v>7450</v>
      </c>
      <c r="AR4368" s="54">
        <v>8880400</v>
      </c>
      <c r="AS4368" s="1">
        <v>32</v>
      </c>
      <c r="AT4368" s="45">
        <v>0.85</v>
      </c>
      <c r="AU4368" s="1"/>
      <c r="AV4368" s="1"/>
      <c r="AW4368" s="1"/>
      <c r="AX4368" s="2"/>
      <c r="AY4368" s="1"/>
      <c r="AZ4368" s="1"/>
      <c r="BA4368" s="36"/>
      <c r="BB4368" s="2"/>
      <c r="BC4368" s="1"/>
      <c r="BD4368" s="1"/>
      <c r="BE4368" s="36">
        <v>1332060</v>
      </c>
      <c r="BF4368" s="36">
        <v>1361860</v>
      </c>
      <c r="BG4368" s="1"/>
      <c r="BH4368" s="1"/>
      <c r="BI4368" s="1">
        <v>10</v>
      </c>
      <c r="BJ4368" s="55">
        <v>0</v>
      </c>
      <c r="BK4368" s="56">
        <v>2.0000000000000001E-4</v>
      </c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37" t="s">
        <v>82</v>
      </c>
    </row>
    <row r="4369" spans="1:77" x14ac:dyDescent="0.25">
      <c r="A4369" s="1">
        <v>4364</v>
      </c>
      <c r="B4369" s="1"/>
      <c r="C4369" s="1"/>
      <c r="D4369" s="1"/>
      <c r="E4369" s="1"/>
      <c r="F4369" s="1">
        <v>4364</v>
      </c>
      <c r="G4369" s="1" t="s">
        <v>78</v>
      </c>
      <c r="H4369" s="1">
        <v>541</v>
      </c>
      <c r="M4369" s="1">
        <v>0</v>
      </c>
      <c r="N4369" s="1">
        <v>1</v>
      </c>
      <c r="O4369" s="1">
        <v>82</v>
      </c>
      <c r="P4369" s="2" t="s">
        <v>80</v>
      </c>
      <c r="Q4369" s="2">
        <v>182</v>
      </c>
      <c r="R4369" s="1"/>
      <c r="S4369" s="2">
        <v>350</v>
      </c>
      <c r="T4369" s="1"/>
      <c r="U4369" s="1"/>
      <c r="V4369" s="1"/>
      <c r="W4369" s="1"/>
      <c r="X4369" s="35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 t="s">
        <v>72</v>
      </c>
      <c r="AM4369" s="1" t="s">
        <v>73</v>
      </c>
      <c r="AN4369" s="2" t="s">
        <v>80</v>
      </c>
      <c r="AO4369" s="1">
        <v>728</v>
      </c>
      <c r="AP4369" s="1"/>
      <c r="AQ4369" s="2">
        <v>7450</v>
      </c>
      <c r="AR4369" s="54">
        <v>5423600</v>
      </c>
      <c r="AS4369" s="1">
        <v>75</v>
      </c>
      <c r="AT4369" s="45">
        <v>0.85</v>
      </c>
      <c r="AU4369" s="1"/>
      <c r="AV4369" s="1"/>
      <c r="AW4369" s="1"/>
      <c r="AX4369" s="2"/>
      <c r="AY4369" s="1"/>
      <c r="AZ4369" s="1"/>
      <c r="BA4369" s="36"/>
      <c r="BB4369" s="2"/>
      <c r="BC4369" s="1"/>
      <c r="BD4369" s="1"/>
      <c r="BE4369" s="36">
        <v>813540</v>
      </c>
      <c r="BF4369" s="36">
        <v>877240</v>
      </c>
      <c r="BG4369" s="1"/>
      <c r="BH4369" s="1"/>
      <c r="BI4369" s="1">
        <v>10</v>
      </c>
      <c r="BJ4369" s="55">
        <v>0</v>
      </c>
      <c r="BK4369" s="56">
        <v>2.0000000000000001E-4</v>
      </c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37" t="s">
        <v>82</v>
      </c>
    </row>
    <row r="4370" spans="1:77" x14ac:dyDescent="0.25">
      <c r="A4370" s="1">
        <v>4365</v>
      </c>
      <c r="B4370" s="1"/>
      <c r="C4370" s="1"/>
      <c r="D4370" s="1"/>
      <c r="E4370" s="1"/>
      <c r="F4370" s="1">
        <v>4365</v>
      </c>
      <c r="G4370" s="1" t="s">
        <v>78</v>
      </c>
      <c r="H4370" s="1">
        <v>606</v>
      </c>
      <c r="M4370" s="1">
        <v>0</v>
      </c>
      <c r="N4370" s="1">
        <v>0</v>
      </c>
      <c r="O4370" s="1">
        <v>89</v>
      </c>
      <c r="P4370" s="2" t="s">
        <v>80</v>
      </c>
      <c r="Q4370" s="2">
        <v>89</v>
      </c>
      <c r="R4370" s="1"/>
      <c r="S4370" s="2">
        <v>200</v>
      </c>
      <c r="T4370" s="1"/>
      <c r="U4370" s="1"/>
      <c r="V4370" s="1"/>
      <c r="W4370" s="1"/>
      <c r="X4370" s="35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 t="s">
        <v>72</v>
      </c>
      <c r="AM4370" s="1" t="s">
        <v>73</v>
      </c>
      <c r="AN4370" s="2" t="s">
        <v>80</v>
      </c>
      <c r="AO4370" s="1">
        <v>356</v>
      </c>
      <c r="AP4370" s="1"/>
      <c r="AQ4370" s="2">
        <v>7450</v>
      </c>
      <c r="AR4370" s="54">
        <v>2652200</v>
      </c>
      <c r="AS4370" s="1">
        <v>88</v>
      </c>
      <c r="AT4370" s="45">
        <v>0.85</v>
      </c>
      <c r="AU4370" s="1"/>
      <c r="AV4370" s="1"/>
      <c r="AW4370" s="1"/>
      <c r="AX4370" s="2"/>
      <c r="AY4370" s="1"/>
      <c r="AZ4370" s="1"/>
      <c r="BA4370" s="36"/>
      <c r="BB4370" s="2"/>
      <c r="BC4370" s="1"/>
      <c r="BD4370" s="1"/>
      <c r="BE4370" s="36">
        <v>397830</v>
      </c>
      <c r="BF4370" s="36">
        <v>415630</v>
      </c>
      <c r="BG4370" s="1"/>
      <c r="BH4370" s="1"/>
      <c r="BI4370" s="1">
        <v>10</v>
      </c>
      <c r="BJ4370" s="55">
        <v>0</v>
      </c>
      <c r="BK4370" s="56">
        <v>2.0000000000000001E-4</v>
      </c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37" t="s">
        <v>82</v>
      </c>
    </row>
    <row r="4371" spans="1:77" x14ac:dyDescent="0.25">
      <c r="A4371" s="1">
        <v>4366</v>
      </c>
      <c r="B4371" s="1"/>
      <c r="C4371" s="1"/>
      <c r="D4371" s="1"/>
      <c r="E4371" s="1"/>
      <c r="F4371" s="1">
        <v>4366</v>
      </c>
      <c r="G4371" s="1" t="s">
        <v>78</v>
      </c>
      <c r="H4371" s="1">
        <v>1833</v>
      </c>
      <c r="M4371" s="1">
        <v>0</v>
      </c>
      <c r="N4371" s="1">
        <v>2</v>
      </c>
      <c r="O4371" s="1">
        <v>10</v>
      </c>
      <c r="P4371" s="2" t="s">
        <v>80</v>
      </c>
      <c r="Q4371" s="2">
        <v>210</v>
      </c>
      <c r="R4371" s="1"/>
      <c r="S4371" s="2">
        <v>350</v>
      </c>
      <c r="T4371" s="1"/>
      <c r="U4371" s="1"/>
      <c r="V4371" s="1"/>
      <c r="W4371" s="1"/>
      <c r="X4371" s="35"/>
      <c r="Y4371" s="1"/>
      <c r="Z4371" s="1"/>
      <c r="AA4371" s="1"/>
      <c r="AB4371" s="1"/>
      <c r="AC4371" s="1"/>
      <c r="AD4371" s="1"/>
      <c r="AE4371" s="1"/>
      <c r="AF4371" s="1"/>
      <c r="AG4371" s="1"/>
      <c r="AH4371" s="1"/>
      <c r="AI4371" s="1"/>
      <c r="AJ4371" s="1"/>
      <c r="AK4371" s="1"/>
      <c r="AL4371" s="1" t="s">
        <v>72</v>
      </c>
      <c r="AM4371" s="1" t="s">
        <v>73</v>
      </c>
      <c r="AN4371" s="2" t="s">
        <v>80</v>
      </c>
      <c r="AO4371" s="1">
        <v>840</v>
      </c>
      <c r="AP4371" s="1"/>
      <c r="AQ4371" s="2">
        <v>7450</v>
      </c>
      <c r="AR4371" s="54">
        <v>6258000</v>
      </c>
      <c r="AS4371" s="1">
        <v>71</v>
      </c>
      <c r="AT4371" s="45">
        <v>0.85</v>
      </c>
      <c r="AU4371" s="1"/>
      <c r="AV4371" s="1"/>
      <c r="AW4371" s="1"/>
      <c r="AX4371" s="2"/>
      <c r="AY4371" s="1"/>
      <c r="AZ4371" s="1"/>
      <c r="BA4371" s="36"/>
      <c r="BB4371" s="2"/>
      <c r="BC4371" s="1"/>
      <c r="BD4371" s="1"/>
      <c r="BE4371" s="36">
        <v>938700</v>
      </c>
      <c r="BF4371" s="36">
        <v>1012200</v>
      </c>
      <c r="BG4371" s="1"/>
      <c r="BH4371" s="1"/>
      <c r="BI4371" s="1">
        <v>10</v>
      </c>
      <c r="BJ4371" s="55">
        <v>0</v>
      </c>
      <c r="BK4371" s="56">
        <v>2.0000000000000001E-4</v>
      </c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37" t="s">
        <v>82</v>
      </c>
    </row>
    <row r="4372" spans="1:77" x14ac:dyDescent="0.25">
      <c r="A4372" s="1">
        <v>4367</v>
      </c>
      <c r="B4372" s="1"/>
      <c r="C4372" s="1"/>
      <c r="D4372" s="1"/>
      <c r="E4372" s="1"/>
      <c r="F4372" s="1">
        <v>4367</v>
      </c>
      <c r="G4372" s="1" t="s">
        <v>78</v>
      </c>
      <c r="H4372" s="1">
        <v>3093</v>
      </c>
      <c r="M4372" s="1">
        <v>0</v>
      </c>
      <c r="N4372" s="1">
        <v>0</v>
      </c>
      <c r="O4372" s="1">
        <v>85</v>
      </c>
      <c r="P4372" s="2" t="s">
        <v>80</v>
      </c>
      <c r="Q4372" s="2">
        <v>85</v>
      </c>
      <c r="R4372" s="1"/>
      <c r="S4372" s="2">
        <v>250</v>
      </c>
      <c r="T4372" s="1"/>
      <c r="U4372" s="1"/>
      <c r="V4372" s="1"/>
      <c r="W4372" s="1"/>
      <c r="X4372" s="35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 t="s">
        <v>72</v>
      </c>
      <c r="AM4372" s="1" t="s">
        <v>74</v>
      </c>
      <c r="AN4372" s="2" t="s">
        <v>80</v>
      </c>
      <c r="AO4372" s="1">
        <v>340</v>
      </c>
      <c r="AP4372" s="1"/>
      <c r="AQ4372" s="2">
        <v>7650</v>
      </c>
      <c r="AR4372" s="54">
        <v>2601000</v>
      </c>
      <c r="AS4372" s="1">
        <v>56</v>
      </c>
      <c r="AT4372" s="45">
        <v>0.93</v>
      </c>
      <c r="AU4372" s="1"/>
      <c r="AV4372" s="1"/>
      <c r="AW4372" s="1"/>
      <c r="AX4372" s="2"/>
      <c r="AY4372" s="1"/>
      <c r="AZ4372" s="1"/>
      <c r="BA4372" s="36"/>
      <c r="BB4372" s="2"/>
      <c r="BC4372" s="1"/>
      <c r="BD4372" s="1"/>
      <c r="BE4372" s="36">
        <v>182070</v>
      </c>
      <c r="BF4372" s="36">
        <v>203320</v>
      </c>
      <c r="BG4372" s="1"/>
      <c r="BH4372" s="1"/>
      <c r="BI4372" s="1">
        <v>10</v>
      </c>
      <c r="BJ4372" s="55">
        <v>0</v>
      </c>
      <c r="BK4372" s="56">
        <v>2.0000000000000001E-4</v>
      </c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37" t="s">
        <v>82</v>
      </c>
    </row>
    <row r="4373" spans="1:77" x14ac:dyDescent="0.25">
      <c r="A4373" s="1">
        <v>4368</v>
      </c>
      <c r="B4373" s="1"/>
      <c r="C4373" s="1"/>
      <c r="D4373" s="1"/>
      <c r="E4373" s="1"/>
      <c r="F4373" s="1">
        <v>4368</v>
      </c>
      <c r="G4373" s="1" t="s">
        <v>78</v>
      </c>
      <c r="H4373" s="1">
        <v>1367</v>
      </c>
      <c r="M4373" s="1">
        <v>0</v>
      </c>
      <c r="N4373" s="1">
        <v>2</v>
      </c>
      <c r="O4373" s="1">
        <v>0</v>
      </c>
      <c r="P4373" s="2" t="s">
        <v>80</v>
      </c>
      <c r="Q4373" s="2">
        <v>200</v>
      </c>
      <c r="R4373" s="1"/>
      <c r="S4373" s="2">
        <v>200</v>
      </c>
      <c r="T4373" s="1"/>
      <c r="U4373" s="1"/>
      <c r="V4373" s="1"/>
      <c r="W4373" s="1"/>
      <c r="X4373" s="35"/>
      <c r="Y4373" s="1"/>
      <c r="Z4373" s="1"/>
      <c r="AA4373" s="1"/>
      <c r="AB4373" s="1"/>
      <c r="AC4373" s="1"/>
      <c r="AD4373" s="1"/>
      <c r="AE4373" s="1"/>
      <c r="AF4373" s="1"/>
      <c r="AG4373" s="1"/>
      <c r="AH4373" s="1"/>
      <c r="AI4373" s="1"/>
      <c r="AJ4373" s="1"/>
      <c r="AK4373" s="1"/>
      <c r="AL4373" s="1" t="s">
        <v>72</v>
      </c>
      <c r="AM4373" s="1" t="s">
        <v>73</v>
      </c>
      <c r="AN4373" s="2" t="s">
        <v>80</v>
      </c>
      <c r="AO4373" s="1">
        <v>800</v>
      </c>
      <c r="AP4373" s="1"/>
      <c r="AQ4373" s="2">
        <v>7450</v>
      </c>
      <c r="AR4373" s="54">
        <v>5960000</v>
      </c>
      <c r="AS4373" s="1">
        <v>52</v>
      </c>
      <c r="AT4373" s="45">
        <v>0.85</v>
      </c>
      <c r="AU4373" s="1"/>
      <c r="AV4373" s="1"/>
      <c r="AW4373" s="1"/>
      <c r="AX4373" s="2"/>
      <c r="AY4373" s="1"/>
      <c r="AZ4373" s="1"/>
      <c r="BA4373" s="36"/>
      <c r="BB4373" s="2"/>
      <c r="BC4373" s="1"/>
      <c r="BD4373" s="1"/>
      <c r="BE4373" s="36">
        <v>894000</v>
      </c>
      <c r="BF4373" s="36">
        <v>934000</v>
      </c>
      <c r="BG4373" s="1"/>
      <c r="BH4373" s="1"/>
      <c r="BI4373" s="1">
        <v>10</v>
      </c>
      <c r="BJ4373" s="55">
        <v>0</v>
      </c>
      <c r="BK4373" s="56">
        <v>2.0000000000000001E-4</v>
      </c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37" t="s">
        <v>82</v>
      </c>
    </row>
    <row r="4374" spans="1:77" x14ac:dyDescent="0.25">
      <c r="A4374" s="1">
        <v>4369</v>
      </c>
      <c r="B4374" s="1"/>
      <c r="C4374" s="1"/>
      <c r="D4374" s="1"/>
      <c r="E4374" s="1"/>
      <c r="F4374" s="1">
        <v>4369</v>
      </c>
      <c r="G4374" s="1" t="s">
        <v>78</v>
      </c>
      <c r="H4374" s="1">
        <v>2972</v>
      </c>
      <c r="M4374" s="1">
        <v>0</v>
      </c>
      <c r="N4374" s="1">
        <v>1</v>
      </c>
      <c r="O4374" s="1">
        <v>10</v>
      </c>
      <c r="P4374" s="2" t="s">
        <v>80</v>
      </c>
      <c r="Q4374" s="2">
        <v>110</v>
      </c>
      <c r="R4374" s="1"/>
      <c r="S4374" s="2">
        <v>200</v>
      </c>
      <c r="T4374" s="1"/>
      <c r="U4374" s="1"/>
      <c r="V4374" s="1"/>
      <c r="W4374" s="1"/>
      <c r="X4374" s="35"/>
      <c r="Y4374" s="1"/>
      <c r="Z4374" s="1"/>
      <c r="AA4374" s="1"/>
      <c r="AB4374" s="1"/>
      <c r="AC4374" s="1"/>
      <c r="AD4374" s="1"/>
      <c r="AE4374" s="1"/>
      <c r="AF4374" s="1"/>
      <c r="AG4374" s="1"/>
      <c r="AH4374" s="1"/>
      <c r="AI4374" s="1"/>
      <c r="AJ4374" s="1"/>
      <c r="AK4374" s="1"/>
      <c r="AL4374" s="1" t="s">
        <v>72</v>
      </c>
      <c r="AM4374" s="1" t="s">
        <v>74</v>
      </c>
      <c r="AN4374" s="2" t="s">
        <v>80</v>
      </c>
      <c r="AO4374" s="1">
        <v>440</v>
      </c>
      <c r="AP4374" s="1"/>
      <c r="AQ4374" s="2">
        <v>7650</v>
      </c>
      <c r="AR4374" s="54">
        <v>3366000</v>
      </c>
      <c r="AS4374" s="1">
        <v>73</v>
      </c>
      <c r="AT4374" s="45">
        <v>0.93</v>
      </c>
      <c r="AU4374" s="1"/>
      <c r="AV4374" s="1"/>
      <c r="AW4374" s="1"/>
      <c r="AX4374" s="2"/>
      <c r="AY4374" s="1"/>
      <c r="AZ4374" s="1"/>
      <c r="BA4374" s="36"/>
      <c r="BB4374" s="2"/>
      <c r="BC4374" s="1"/>
      <c r="BD4374" s="1"/>
      <c r="BE4374" s="36">
        <v>235620</v>
      </c>
      <c r="BF4374" s="36">
        <v>257620</v>
      </c>
      <c r="BG4374" s="1"/>
      <c r="BH4374" s="1"/>
      <c r="BI4374" s="1">
        <v>10</v>
      </c>
      <c r="BJ4374" s="55">
        <v>0</v>
      </c>
      <c r="BK4374" s="56">
        <v>2.0000000000000001E-4</v>
      </c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37" t="s">
        <v>82</v>
      </c>
    </row>
    <row r="4375" spans="1:77" x14ac:dyDescent="0.25">
      <c r="A4375" s="1">
        <v>4370</v>
      </c>
      <c r="B4375" s="1"/>
      <c r="C4375" s="1"/>
      <c r="D4375" s="1"/>
      <c r="E4375" s="1"/>
      <c r="F4375" s="1">
        <v>4370</v>
      </c>
      <c r="G4375" s="1" t="s">
        <v>78</v>
      </c>
      <c r="H4375" s="1">
        <v>725</v>
      </c>
      <c r="M4375" s="1">
        <v>0</v>
      </c>
      <c r="N4375" s="1">
        <v>2</v>
      </c>
      <c r="O4375" s="1">
        <v>50</v>
      </c>
      <c r="P4375" s="2" t="s">
        <v>80</v>
      </c>
      <c r="Q4375" s="2">
        <v>250</v>
      </c>
      <c r="R4375" s="1"/>
      <c r="S4375" s="2">
        <v>100</v>
      </c>
      <c r="T4375" s="1"/>
      <c r="U4375" s="1"/>
      <c r="V4375" s="1"/>
      <c r="W4375" s="1"/>
      <c r="X4375" s="35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 t="s">
        <v>72</v>
      </c>
      <c r="AM4375" s="1" t="s">
        <v>73</v>
      </c>
      <c r="AN4375" s="2" t="s">
        <v>80</v>
      </c>
      <c r="AO4375" s="1">
        <v>1000</v>
      </c>
      <c r="AP4375" s="1"/>
      <c r="AQ4375" s="2">
        <v>7450</v>
      </c>
      <c r="AR4375" s="54">
        <v>7450000</v>
      </c>
      <c r="AS4375" s="1">
        <v>36</v>
      </c>
      <c r="AT4375" s="45">
        <v>0.85</v>
      </c>
      <c r="AU4375" s="1"/>
      <c r="AV4375" s="1"/>
      <c r="AW4375" s="1"/>
      <c r="AX4375" s="2"/>
      <c r="AY4375" s="1"/>
      <c r="AZ4375" s="1"/>
      <c r="BA4375" s="36"/>
      <c r="BB4375" s="2"/>
      <c r="BC4375" s="1"/>
      <c r="BD4375" s="1"/>
      <c r="BE4375" s="36">
        <v>1117500</v>
      </c>
      <c r="BF4375" s="36">
        <v>1142500</v>
      </c>
      <c r="BG4375" s="1"/>
      <c r="BH4375" s="1"/>
      <c r="BI4375" s="1">
        <v>10</v>
      </c>
      <c r="BJ4375" s="55">
        <v>0</v>
      </c>
      <c r="BK4375" s="56">
        <v>2.0000000000000001E-4</v>
      </c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37" t="s">
        <v>82</v>
      </c>
    </row>
    <row r="4376" spans="1:77" x14ac:dyDescent="0.25">
      <c r="A4376" s="1">
        <v>4371</v>
      </c>
      <c r="B4376" s="1"/>
      <c r="C4376" s="1"/>
      <c r="D4376" s="1"/>
      <c r="E4376" s="1"/>
      <c r="F4376" s="1">
        <v>4371</v>
      </c>
      <c r="G4376" s="1" t="s">
        <v>78</v>
      </c>
      <c r="H4376" s="1">
        <v>619</v>
      </c>
      <c r="M4376" s="1">
        <v>0</v>
      </c>
      <c r="N4376" s="1">
        <v>1</v>
      </c>
      <c r="O4376" s="1">
        <v>73</v>
      </c>
      <c r="P4376" s="2" t="s">
        <v>80</v>
      </c>
      <c r="Q4376" s="2">
        <v>173</v>
      </c>
      <c r="R4376" s="1"/>
      <c r="S4376" s="2">
        <v>180</v>
      </c>
      <c r="T4376" s="1"/>
      <c r="U4376" s="1"/>
      <c r="V4376" s="1"/>
      <c r="W4376" s="1"/>
      <c r="X4376" s="35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 t="s">
        <v>72</v>
      </c>
      <c r="AM4376" s="1" t="s">
        <v>73</v>
      </c>
      <c r="AN4376" s="2" t="s">
        <v>80</v>
      </c>
      <c r="AO4376" s="1">
        <v>692</v>
      </c>
      <c r="AP4376" s="1"/>
      <c r="AQ4376" s="2">
        <v>7450</v>
      </c>
      <c r="AR4376" s="54">
        <v>5155400</v>
      </c>
      <c r="AS4376" s="1">
        <v>65</v>
      </c>
      <c r="AT4376" s="45">
        <v>0.85</v>
      </c>
      <c r="AU4376" s="1"/>
      <c r="AV4376" s="1"/>
      <c r="AW4376" s="1"/>
      <c r="AX4376" s="2"/>
      <c r="AY4376" s="1"/>
      <c r="AZ4376" s="1"/>
      <c r="BA4376" s="36"/>
      <c r="BB4376" s="2"/>
      <c r="BC4376" s="1"/>
      <c r="BD4376" s="1"/>
      <c r="BE4376" s="36">
        <v>773310</v>
      </c>
      <c r="BF4376" s="36">
        <v>804450</v>
      </c>
      <c r="BG4376" s="1"/>
      <c r="BH4376" s="1"/>
      <c r="BI4376" s="1">
        <v>10</v>
      </c>
      <c r="BJ4376" s="55">
        <v>0</v>
      </c>
      <c r="BK4376" s="56">
        <v>2.0000000000000001E-4</v>
      </c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37" t="s">
        <v>82</v>
      </c>
    </row>
    <row r="4377" spans="1:77" x14ac:dyDescent="0.25">
      <c r="A4377" s="1">
        <v>4372</v>
      </c>
      <c r="B4377" s="1"/>
      <c r="C4377" s="1"/>
      <c r="D4377" s="1"/>
      <c r="E4377" s="1"/>
      <c r="F4377" s="1">
        <v>4372</v>
      </c>
      <c r="G4377" s="1" t="s">
        <v>78</v>
      </c>
      <c r="H4377" s="1">
        <v>3197</v>
      </c>
      <c r="M4377" s="1">
        <v>0</v>
      </c>
      <c r="N4377" s="1">
        <v>0</v>
      </c>
      <c r="O4377" s="1">
        <v>73</v>
      </c>
      <c r="P4377" s="2" t="s">
        <v>80</v>
      </c>
      <c r="Q4377" s="2">
        <v>73</v>
      </c>
      <c r="R4377" s="1"/>
      <c r="S4377" s="2">
        <v>200</v>
      </c>
      <c r="T4377" s="1"/>
      <c r="U4377" s="1"/>
      <c r="V4377" s="1"/>
      <c r="W4377" s="1"/>
      <c r="X4377" s="35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 t="s">
        <v>72</v>
      </c>
      <c r="AM4377" s="1" t="s">
        <v>73</v>
      </c>
      <c r="AN4377" s="2" t="s">
        <v>80</v>
      </c>
      <c r="AO4377" s="1">
        <v>292</v>
      </c>
      <c r="AP4377" s="1"/>
      <c r="AQ4377" s="2">
        <v>7450</v>
      </c>
      <c r="AR4377" s="54">
        <v>2175400</v>
      </c>
      <c r="AS4377" s="1">
        <v>36</v>
      </c>
      <c r="AT4377" s="45">
        <v>0.85</v>
      </c>
      <c r="AU4377" s="1"/>
      <c r="AV4377" s="1"/>
      <c r="AW4377" s="1"/>
      <c r="AX4377" s="2"/>
      <c r="AY4377" s="1"/>
      <c r="AZ4377" s="1"/>
      <c r="BA4377" s="36"/>
      <c r="BB4377" s="2"/>
      <c r="BC4377" s="1"/>
      <c r="BD4377" s="1"/>
      <c r="BE4377" s="36">
        <v>326310</v>
      </c>
      <c r="BF4377" s="36">
        <v>340910</v>
      </c>
      <c r="BG4377" s="1"/>
      <c r="BH4377" s="1"/>
      <c r="BI4377" s="1">
        <v>10</v>
      </c>
      <c r="BJ4377" s="55">
        <v>0</v>
      </c>
      <c r="BK4377" s="56">
        <v>2.0000000000000001E-4</v>
      </c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37" t="s">
        <v>82</v>
      </c>
    </row>
    <row r="4378" spans="1:77" x14ac:dyDescent="0.25">
      <c r="A4378" s="1">
        <v>4373</v>
      </c>
      <c r="B4378" s="1"/>
      <c r="C4378" s="1"/>
      <c r="D4378" s="1"/>
      <c r="E4378" s="1"/>
      <c r="F4378" s="1">
        <v>4373</v>
      </c>
      <c r="G4378" s="1" t="s">
        <v>78</v>
      </c>
      <c r="H4378" s="1">
        <v>1827</v>
      </c>
      <c r="M4378" s="1">
        <v>0</v>
      </c>
      <c r="N4378" s="1">
        <v>1</v>
      </c>
      <c r="O4378" s="1">
        <v>50</v>
      </c>
      <c r="P4378" s="2" t="s">
        <v>80</v>
      </c>
      <c r="Q4378" s="2">
        <v>150</v>
      </c>
      <c r="R4378" s="1"/>
      <c r="S4378" s="2">
        <v>200</v>
      </c>
      <c r="T4378" s="1"/>
      <c r="U4378" s="1"/>
      <c r="V4378" s="1"/>
      <c r="W4378" s="1"/>
      <c r="X4378" s="35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 t="s">
        <v>72</v>
      </c>
      <c r="AM4378" s="1" t="s">
        <v>73</v>
      </c>
      <c r="AN4378" s="2" t="s">
        <v>80</v>
      </c>
      <c r="AO4378" s="1">
        <v>600</v>
      </c>
      <c r="AP4378" s="1"/>
      <c r="AQ4378" s="2">
        <v>7450</v>
      </c>
      <c r="AR4378" s="54">
        <v>4470000</v>
      </c>
      <c r="AS4378" s="1">
        <v>40</v>
      </c>
      <c r="AT4378" s="45">
        <v>0.85</v>
      </c>
      <c r="AU4378" s="1"/>
      <c r="AV4378" s="1"/>
      <c r="AW4378" s="1"/>
      <c r="AX4378" s="2"/>
      <c r="AY4378" s="1"/>
      <c r="AZ4378" s="1"/>
      <c r="BA4378" s="36"/>
      <c r="BB4378" s="2"/>
      <c r="BC4378" s="1"/>
      <c r="BD4378" s="1"/>
      <c r="BE4378" s="36">
        <v>670500</v>
      </c>
      <c r="BF4378" s="36">
        <v>700500</v>
      </c>
      <c r="BG4378" s="1"/>
      <c r="BH4378" s="1"/>
      <c r="BI4378" s="1">
        <v>10</v>
      </c>
      <c r="BJ4378" s="55">
        <v>0</v>
      </c>
      <c r="BK4378" s="56">
        <v>2.0000000000000001E-4</v>
      </c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37" t="s">
        <v>82</v>
      </c>
    </row>
    <row r="4379" spans="1:77" x14ac:dyDescent="0.25">
      <c r="A4379" s="1">
        <v>4374</v>
      </c>
      <c r="B4379" s="1"/>
      <c r="C4379" s="1"/>
      <c r="D4379" s="1"/>
      <c r="E4379" s="1"/>
      <c r="F4379" s="1">
        <v>4374</v>
      </c>
      <c r="G4379" s="1" t="s">
        <v>78</v>
      </c>
      <c r="H4379" s="1">
        <v>63</v>
      </c>
      <c r="M4379" s="1">
        <v>0</v>
      </c>
      <c r="N4379" s="1">
        <v>1</v>
      </c>
      <c r="O4379" s="1">
        <v>95</v>
      </c>
      <c r="P4379" s="2" t="s">
        <v>80</v>
      </c>
      <c r="Q4379" s="2">
        <v>195</v>
      </c>
      <c r="R4379" s="1"/>
      <c r="S4379" s="2">
        <v>200</v>
      </c>
      <c r="T4379" s="1"/>
      <c r="U4379" s="1"/>
      <c r="V4379" s="1"/>
      <c r="W4379" s="1"/>
      <c r="X4379" s="35"/>
      <c r="Y4379" s="1"/>
      <c r="Z4379" s="1"/>
      <c r="AA4379" s="1"/>
      <c r="AB4379" s="1"/>
      <c r="AC4379" s="1"/>
      <c r="AD4379" s="1"/>
      <c r="AE4379" s="1"/>
      <c r="AF4379" s="1"/>
      <c r="AG4379" s="1"/>
      <c r="AH4379" s="1"/>
      <c r="AI4379" s="1"/>
      <c r="AJ4379" s="1"/>
      <c r="AK4379" s="1"/>
      <c r="AL4379" s="1" t="s">
        <v>72</v>
      </c>
      <c r="AM4379" s="1" t="s">
        <v>73</v>
      </c>
      <c r="AN4379" s="2" t="s">
        <v>80</v>
      </c>
      <c r="AO4379" s="1">
        <v>780</v>
      </c>
      <c r="AP4379" s="1"/>
      <c r="AQ4379" s="2">
        <v>7450</v>
      </c>
      <c r="AR4379" s="54">
        <v>5811000</v>
      </c>
      <c r="AS4379" s="1">
        <v>38</v>
      </c>
      <c r="AT4379" s="45">
        <v>0.85</v>
      </c>
      <c r="AU4379" s="1"/>
      <c r="AV4379" s="1"/>
      <c r="AW4379" s="1"/>
      <c r="AX4379" s="2"/>
      <c r="AY4379" s="1"/>
      <c r="AZ4379" s="1"/>
      <c r="BA4379" s="36"/>
      <c r="BB4379" s="2"/>
      <c r="BC4379" s="1"/>
      <c r="BD4379" s="1"/>
      <c r="BE4379" s="36">
        <v>871650</v>
      </c>
      <c r="BF4379" s="36">
        <v>910650</v>
      </c>
      <c r="BG4379" s="1"/>
      <c r="BH4379" s="1"/>
      <c r="BI4379" s="1">
        <v>10</v>
      </c>
      <c r="BJ4379" s="55">
        <v>0</v>
      </c>
      <c r="BK4379" s="56">
        <v>2.0000000000000001E-4</v>
      </c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37" t="s">
        <v>82</v>
      </c>
    </row>
    <row r="4380" spans="1:77" x14ac:dyDescent="0.25">
      <c r="A4380" s="1">
        <v>4375</v>
      </c>
      <c r="B4380" s="1"/>
      <c r="C4380" s="1"/>
      <c r="D4380" s="1"/>
      <c r="E4380" s="1"/>
      <c r="F4380" s="1">
        <v>4375</v>
      </c>
      <c r="G4380" s="1" t="s">
        <v>78</v>
      </c>
      <c r="H4380" s="1">
        <v>620</v>
      </c>
      <c r="M4380" s="1">
        <v>0</v>
      </c>
      <c r="N4380" s="1">
        <v>2</v>
      </c>
      <c r="O4380" s="1">
        <v>15</v>
      </c>
      <c r="P4380" s="2" t="s">
        <v>80</v>
      </c>
      <c r="Q4380" s="2">
        <v>215</v>
      </c>
      <c r="R4380" s="1"/>
      <c r="S4380" s="2">
        <v>200</v>
      </c>
      <c r="T4380" s="1"/>
      <c r="U4380" s="1"/>
      <c r="V4380" s="1"/>
      <c r="W4380" s="1"/>
      <c r="X4380" s="35"/>
      <c r="Y4380" s="1"/>
      <c r="Z4380" s="1"/>
      <c r="AA4380" s="1"/>
      <c r="AB4380" s="1"/>
      <c r="AC4380" s="1"/>
      <c r="AD4380" s="1"/>
      <c r="AE4380" s="1"/>
      <c r="AF4380" s="1"/>
      <c r="AG4380" s="1"/>
      <c r="AH4380" s="1"/>
      <c r="AI4380" s="1"/>
      <c r="AJ4380" s="1"/>
      <c r="AK4380" s="1"/>
      <c r="AL4380" s="1" t="s">
        <v>72</v>
      </c>
      <c r="AM4380" s="1" t="s">
        <v>73</v>
      </c>
      <c r="AN4380" s="2" t="s">
        <v>80</v>
      </c>
      <c r="AO4380" s="1">
        <v>860</v>
      </c>
      <c r="AP4380" s="1"/>
      <c r="AQ4380" s="2">
        <v>7450</v>
      </c>
      <c r="AR4380" s="54">
        <v>6407000</v>
      </c>
      <c r="AS4380" s="1">
        <v>75</v>
      </c>
      <c r="AT4380" s="45">
        <v>0.85</v>
      </c>
      <c r="AU4380" s="1"/>
      <c r="AV4380" s="1"/>
      <c r="AW4380" s="1"/>
      <c r="AX4380" s="2"/>
      <c r="AY4380" s="1"/>
      <c r="AZ4380" s="1"/>
      <c r="BA4380" s="36"/>
      <c r="BB4380" s="2"/>
      <c r="BC4380" s="1"/>
      <c r="BD4380" s="1"/>
      <c r="BE4380" s="36">
        <v>961050</v>
      </c>
      <c r="BF4380" s="36">
        <v>1004050</v>
      </c>
      <c r="BG4380" s="1"/>
      <c r="BH4380" s="1"/>
      <c r="BI4380" s="1">
        <v>10</v>
      </c>
      <c r="BJ4380" s="55">
        <v>0</v>
      </c>
      <c r="BK4380" s="56">
        <v>2.0000000000000001E-4</v>
      </c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37" t="s">
        <v>82</v>
      </c>
    </row>
    <row r="4381" spans="1:77" x14ac:dyDescent="0.25">
      <c r="A4381" s="1">
        <v>4376</v>
      </c>
      <c r="B4381" s="1"/>
      <c r="C4381" s="1"/>
      <c r="D4381" s="1"/>
      <c r="E4381" s="1"/>
      <c r="F4381" s="1">
        <v>4376</v>
      </c>
      <c r="G4381" s="1" t="s">
        <v>78</v>
      </c>
      <c r="H4381" s="1">
        <v>3254</v>
      </c>
      <c r="M4381" s="1">
        <v>0</v>
      </c>
      <c r="N4381" s="1">
        <v>0</v>
      </c>
      <c r="O4381" s="1">
        <v>99</v>
      </c>
      <c r="P4381" s="2" t="s">
        <v>80</v>
      </c>
      <c r="Q4381" s="2">
        <v>99</v>
      </c>
      <c r="R4381" s="1"/>
      <c r="S4381" s="2">
        <v>250</v>
      </c>
      <c r="T4381" s="1"/>
      <c r="U4381" s="1"/>
      <c r="V4381" s="1"/>
      <c r="W4381" s="1"/>
      <c r="X4381" s="35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 t="s">
        <v>72</v>
      </c>
      <c r="AM4381" s="1" t="s">
        <v>73</v>
      </c>
      <c r="AN4381" s="2" t="s">
        <v>80</v>
      </c>
      <c r="AO4381" s="1">
        <v>396</v>
      </c>
      <c r="AP4381" s="1"/>
      <c r="AQ4381" s="2">
        <v>7450</v>
      </c>
      <c r="AR4381" s="54">
        <v>2950200</v>
      </c>
      <c r="AS4381" s="1">
        <v>32</v>
      </c>
      <c r="AT4381" s="45">
        <v>0.85</v>
      </c>
      <c r="AU4381" s="1"/>
      <c r="AV4381" s="1"/>
      <c r="AW4381" s="1"/>
      <c r="AX4381" s="2"/>
      <c r="AY4381" s="1"/>
      <c r="AZ4381" s="1"/>
      <c r="BA4381" s="36"/>
      <c r="BB4381" s="2"/>
      <c r="BC4381" s="1"/>
      <c r="BD4381" s="1"/>
      <c r="BE4381" s="36">
        <v>442530</v>
      </c>
      <c r="BF4381" s="36">
        <v>467280</v>
      </c>
      <c r="BG4381" s="1"/>
      <c r="BH4381" s="1"/>
      <c r="BI4381" s="1">
        <v>10</v>
      </c>
      <c r="BJ4381" s="55">
        <v>0</v>
      </c>
      <c r="BK4381" s="56">
        <v>2.0000000000000001E-4</v>
      </c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37" t="s">
        <v>82</v>
      </c>
    </row>
    <row r="4382" spans="1:77" x14ac:dyDescent="0.25">
      <c r="A4382" s="1">
        <v>4377</v>
      </c>
      <c r="B4382" s="1"/>
      <c r="C4382" s="1"/>
      <c r="D4382" s="1"/>
      <c r="E4382" s="1"/>
      <c r="F4382" s="1">
        <v>4377</v>
      </c>
      <c r="G4382" s="1" t="s">
        <v>78</v>
      </c>
      <c r="H4382" s="1">
        <v>1455</v>
      </c>
      <c r="M4382" s="1">
        <v>0</v>
      </c>
      <c r="N4382" s="1">
        <v>2</v>
      </c>
      <c r="O4382" s="1">
        <v>30</v>
      </c>
      <c r="P4382" s="2" t="s">
        <v>80</v>
      </c>
      <c r="Q4382" s="2">
        <v>230</v>
      </c>
      <c r="R4382" s="1"/>
      <c r="S4382" s="2">
        <v>200</v>
      </c>
      <c r="T4382" s="1"/>
      <c r="U4382" s="1"/>
      <c r="V4382" s="1"/>
      <c r="W4382" s="1"/>
      <c r="X4382" s="35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 t="s">
        <v>72</v>
      </c>
      <c r="AM4382" s="1" t="s">
        <v>75</v>
      </c>
      <c r="AN4382" s="2" t="s">
        <v>80</v>
      </c>
      <c r="AO4382" s="1">
        <v>920</v>
      </c>
      <c r="AP4382" s="1"/>
      <c r="AQ4382" s="2">
        <v>8050</v>
      </c>
      <c r="AR4382" s="54">
        <v>7406000</v>
      </c>
      <c r="AS4382" s="1">
        <v>76</v>
      </c>
      <c r="AT4382" s="45">
        <v>0.76</v>
      </c>
      <c r="AU4382" s="1"/>
      <c r="AV4382" s="1"/>
      <c r="AW4382" s="1"/>
      <c r="AX4382" s="2"/>
      <c r="AY4382" s="1"/>
      <c r="AZ4382" s="1"/>
      <c r="BA4382" s="36"/>
      <c r="BB4382" s="2"/>
      <c r="BC4382" s="1"/>
      <c r="BD4382" s="1"/>
      <c r="BE4382" s="36">
        <v>1777440</v>
      </c>
      <c r="BF4382" s="36">
        <v>1823440</v>
      </c>
      <c r="BG4382" s="1"/>
      <c r="BH4382" s="1"/>
      <c r="BI4382" s="1">
        <v>10</v>
      </c>
      <c r="BJ4382" s="55">
        <v>0</v>
      </c>
      <c r="BK4382" s="56">
        <v>2.0000000000000001E-4</v>
      </c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37" t="s">
        <v>82</v>
      </c>
    </row>
    <row r="4383" spans="1:77" x14ac:dyDescent="0.25">
      <c r="A4383" s="1">
        <v>4378</v>
      </c>
      <c r="B4383" s="1"/>
      <c r="C4383" s="1"/>
      <c r="D4383" s="1"/>
      <c r="E4383" s="1"/>
      <c r="F4383" s="1">
        <v>4378</v>
      </c>
      <c r="G4383" s="1" t="s">
        <v>78</v>
      </c>
      <c r="H4383" s="1">
        <v>3321</v>
      </c>
      <c r="M4383" s="1">
        <v>0</v>
      </c>
      <c r="N4383" s="1">
        <v>1</v>
      </c>
      <c r="O4383" s="1">
        <v>6</v>
      </c>
      <c r="P4383" s="2" t="s">
        <v>80</v>
      </c>
      <c r="Q4383" s="2">
        <v>106</v>
      </c>
      <c r="R4383" s="1"/>
      <c r="S4383" s="2">
        <v>80</v>
      </c>
      <c r="T4383" s="1"/>
      <c r="U4383" s="1"/>
      <c r="V4383" s="1"/>
      <c r="W4383" s="1"/>
      <c r="X4383" s="35"/>
      <c r="Y4383" s="1"/>
      <c r="Z4383" s="1"/>
      <c r="AA4383" s="1"/>
      <c r="AB4383" s="1"/>
      <c r="AC4383" s="1"/>
      <c r="AD4383" s="1"/>
      <c r="AE4383" s="1"/>
      <c r="AF4383" s="1"/>
      <c r="AG4383" s="1"/>
      <c r="AH4383" s="1"/>
      <c r="AI4383" s="1"/>
      <c r="AJ4383" s="1"/>
      <c r="AK4383" s="1"/>
      <c r="AL4383" s="1" t="s">
        <v>72</v>
      </c>
      <c r="AM4383" s="1" t="s">
        <v>73</v>
      </c>
      <c r="AN4383" s="2" t="s">
        <v>80</v>
      </c>
      <c r="AO4383" s="1">
        <v>424</v>
      </c>
      <c r="AP4383" s="1"/>
      <c r="AQ4383" s="2">
        <v>7450</v>
      </c>
      <c r="AR4383" s="54">
        <v>3158800</v>
      </c>
      <c r="AS4383" s="1">
        <v>32</v>
      </c>
      <c r="AT4383" s="45">
        <v>0.85</v>
      </c>
      <c r="AU4383" s="1"/>
      <c r="AV4383" s="1"/>
      <c r="AW4383" s="1"/>
      <c r="AX4383" s="2"/>
      <c r="AY4383" s="1"/>
      <c r="AZ4383" s="1"/>
      <c r="BA4383" s="36"/>
      <c r="BB4383" s="2"/>
      <c r="BC4383" s="1"/>
      <c r="BD4383" s="1"/>
      <c r="BE4383" s="36">
        <v>473820</v>
      </c>
      <c r="BF4383" s="36">
        <v>482300</v>
      </c>
      <c r="BG4383" s="1"/>
      <c r="BH4383" s="1"/>
      <c r="BI4383" s="1">
        <v>10</v>
      </c>
      <c r="BJ4383" s="55">
        <v>0</v>
      </c>
      <c r="BK4383" s="56">
        <v>2.0000000000000001E-4</v>
      </c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37" t="s">
        <v>82</v>
      </c>
    </row>
    <row r="4384" spans="1:77" x14ac:dyDescent="0.25">
      <c r="A4384" s="1">
        <v>4379</v>
      </c>
      <c r="B4384" s="1"/>
      <c r="C4384" s="1"/>
      <c r="D4384" s="1"/>
      <c r="E4384" s="1"/>
      <c r="F4384" s="1">
        <v>4379</v>
      </c>
      <c r="G4384" s="1" t="s">
        <v>78</v>
      </c>
      <c r="H4384" s="1">
        <v>296</v>
      </c>
      <c r="M4384" s="1">
        <v>0</v>
      </c>
      <c r="N4384" s="1">
        <v>2</v>
      </c>
      <c r="O4384" s="1">
        <v>85</v>
      </c>
      <c r="P4384" s="2" t="s">
        <v>80</v>
      </c>
      <c r="Q4384" s="2">
        <v>285</v>
      </c>
      <c r="R4384" s="1"/>
      <c r="S4384" s="2">
        <v>390</v>
      </c>
      <c r="T4384" s="1"/>
      <c r="U4384" s="1"/>
      <c r="V4384" s="1"/>
      <c r="W4384" s="1"/>
      <c r="X4384" s="35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 t="s">
        <v>72</v>
      </c>
      <c r="AM4384" s="1" t="s">
        <v>73</v>
      </c>
      <c r="AN4384" s="2" t="s">
        <v>80</v>
      </c>
      <c r="AO4384" s="1">
        <v>1140</v>
      </c>
      <c r="AP4384" s="1"/>
      <c r="AQ4384" s="2">
        <v>7450</v>
      </c>
      <c r="AR4384" s="54">
        <v>8493000</v>
      </c>
      <c r="AS4384" s="1">
        <v>36</v>
      </c>
      <c r="AT4384" s="45">
        <v>0.85</v>
      </c>
      <c r="AU4384" s="1"/>
      <c r="AV4384" s="1"/>
      <c r="AW4384" s="1"/>
      <c r="AX4384" s="2"/>
      <c r="AY4384" s="1"/>
      <c r="AZ4384" s="1"/>
      <c r="BA4384" s="36"/>
      <c r="BB4384" s="2"/>
      <c r="BC4384" s="1"/>
      <c r="BD4384" s="1"/>
      <c r="BE4384" s="36">
        <v>1273950</v>
      </c>
      <c r="BF4384" s="36">
        <v>1385100</v>
      </c>
      <c r="BG4384" s="1"/>
      <c r="BH4384" s="1"/>
      <c r="BI4384" s="1">
        <v>10</v>
      </c>
      <c r="BJ4384" s="55">
        <v>0</v>
      </c>
      <c r="BK4384" s="56">
        <v>2.0000000000000001E-4</v>
      </c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37" t="s">
        <v>82</v>
      </c>
    </row>
    <row r="4385" spans="1:77" x14ac:dyDescent="0.25">
      <c r="A4385" s="1">
        <v>4380</v>
      </c>
      <c r="B4385" s="1"/>
      <c r="C4385" s="1"/>
      <c r="D4385" s="1"/>
      <c r="E4385" s="1"/>
      <c r="F4385" s="1">
        <v>4380</v>
      </c>
      <c r="G4385" s="1" t="s">
        <v>78</v>
      </c>
      <c r="H4385" s="1">
        <v>297</v>
      </c>
      <c r="M4385" s="1">
        <v>0</v>
      </c>
      <c r="N4385" s="1">
        <v>1</v>
      </c>
      <c r="O4385" s="1">
        <v>95</v>
      </c>
      <c r="P4385" s="2" t="s">
        <v>80</v>
      </c>
      <c r="Q4385" s="2">
        <v>195</v>
      </c>
      <c r="R4385" s="1"/>
      <c r="S4385" s="2">
        <v>130</v>
      </c>
      <c r="T4385" s="1"/>
      <c r="U4385" s="1"/>
      <c r="V4385" s="1"/>
      <c r="W4385" s="1"/>
      <c r="X4385" s="35"/>
      <c r="Y4385" s="1"/>
      <c r="Z4385" s="1"/>
      <c r="AA4385" s="1"/>
      <c r="AB4385" s="1"/>
      <c r="AC4385" s="1"/>
      <c r="AD4385" s="1"/>
      <c r="AE4385" s="1"/>
      <c r="AF4385" s="1"/>
      <c r="AG4385" s="1"/>
      <c r="AH4385" s="1"/>
      <c r="AI4385" s="1"/>
      <c r="AJ4385" s="1"/>
      <c r="AK4385" s="1"/>
      <c r="AL4385" s="1" t="s">
        <v>72</v>
      </c>
      <c r="AM4385" s="1" t="s">
        <v>73</v>
      </c>
      <c r="AN4385" s="2" t="s">
        <v>80</v>
      </c>
      <c r="AO4385" s="1">
        <v>780</v>
      </c>
      <c r="AP4385" s="1"/>
      <c r="AQ4385" s="2">
        <v>7450</v>
      </c>
      <c r="AR4385" s="54">
        <v>5811000</v>
      </c>
      <c r="AS4385" s="1">
        <v>81</v>
      </c>
      <c r="AT4385" s="45">
        <v>0.85</v>
      </c>
      <c r="AU4385" s="1"/>
      <c r="AV4385" s="1"/>
      <c r="AW4385" s="1"/>
      <c r="AX4385" s="2"/>
      <c r="AY4385" s="1"/>
      <c r="AZ4385" s="1"/>
      <c r="BA4385" s="36"/>
      <c r="BB4385" s="2"/>
      <c r="BC4385" s="1"/>
      <c r="BD4385" s="1"/>
      <c r="BE4385" s="36">
        <v>871650</v>
      </c>
      <c r="BF4385" s="36">
        <v>897000</v>
      </c>
      <c r="BG4385" s="1"/>
      <c r="BH4385" s="1"/>
      <c r="BI4385" s="1">
        <v>10</v>
      </c>
      <c r="BJ4385" s="55">
        <v>0</v>
      </c>
      <c r="BK4385" s="56">
        <v>2.0000000000000001E-4</v>
      </c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37" t="s">
        <v>82</v>
      </c>
    </row>
    <row r="4386" spans="1:77" x14ac:dyDescent="0.25">
      <c r="A4386" s="1">
        <v>4381</v>
      </c>
      <c r="B4386" s="1"/>
      <c r="C4386" s="1"/>
      <c r="D4386" s="1"/>
      <c r="E4386" s="1"/>
      <c r="F4386" s="1">
        <v>4381</v>
      </c>
      <c r="G4386" s="1" t="s">
        <v>78</v>
      </c>
      <c r="H4386" s="1">
        <v>33</v>
      </c>
      <c r="M4386" s="1">
        <v>0</v>
      </c>
      <c r="N4386" s="1">
        <v>2</v>
      </c>
      <c r="O4386" s="1">
        <v>23</v>
      </c>
      <c r="P4386" s="2" t="s">
        <v>80</v>
      </c>
      <c r="Q4386" s="2">
        <v>223</v>
      </c>
      <c r="R4386" s="1"/>
      <c r="S4386" s="2">
        <v>200</v>
      </c>
      <c r="T4386" s="1"/>
      <c r="U4386" s="1"/>
      <c r="V4386" s="1"/>
      <c r="W4386" s="1"/>
      <c r="X4386" s="35"/>
      <c r="Y4386" s="1"/>
      <c r="Z4386" s="1"/>
      <c r="AA4386" s="1"/>
      <c r="AB4386" s="1"/>
      <c r="AC4386" s="1"/>
      <c r="AD4386" s="1"/>
      <c r="AE4386" s="1"/>
      <c r="AF4386" s="1"/>
      <c r="AG4386" s="1"/>
      <c r="AH4386" s="1"/>
      <c r="AI4386" s="1"/>
      <c r="AJ4386" s="1"/>
      <c r="AK4386" s="1"/>
      <c r="AL4386" s="1" t="s">
        <v>72</v>
      </c>
      <c r="AM4386" s="1" t="s">
        <v>73</v>
      </c>
      <c r="AN4386" s="2" t="s">
        <v>80</v>
      </c>
      <c r="AO4386" s="1">
        <v>892</v>
      </c>
      <c r="AP4386" s="1"/>
      <c r="AQ4386" s="2">
        <v>7450</v>
      </c>
      <c r="AR4386" s="54">
        <v>6645400</v>
      </c>
      <c r="AS4386" s="1">
        <v>32</v>
      </c>
      <c r="AT4386" s="45">
        <v>0.85</v>
      </c>
      <c r="AU4386" s="1"/>
      <c r="AV4386" s="1"/>
      <c r="AW4386" s="1"/>
      <c r="AX4386" s="2"/>
      <c r="AY4386" s="1"/>
      <c r="AZ4386" s="1"/>
      <c r="BA4386" s="36"/>
      <c r="BB4386" s="2"/>
      <c r="BC4386" s="1"/>
      <c r="BD4386" s="1"/>
      <c r="BE4386" s="36">
        <v>996810</v>
      </c>
      <c r="BF4386" s="36">
        <v>1041410</v>
      </c>
      <c r="BG4386" s="1"/>
      <c r="BH4386" s="1"/>
      <c r="BI4386" s="1">
        <v>10</v>
      </c>
      <c r="BJ4386" s="55">
        <v>0</v>
      </c>
      <c r="BK4386" s="56">
        <v>2.0000000000000001E-4</v>
      </c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37" t="s">
        <v>82</v>
      </c>
    </row>
    <row r="4387" spans="1:77" x14ac:dyDescent="0.25">
      <c r="A4387" s="1">
        <v>4382</v>
      </c>
      <c r="B4387" s="1"/>
      <c r="C4387" s="1"/>
      <c r="D4387" s="1"/>
      <c r="E4387" s="1"/>
      <c r="F4387" s="1">
        <v>4382</v>
      </c>
      <c r="G4387" s="1" t="s">
        <v>78</v>
      </c>
      <c r="H4387" s="1">
        <v>138</v>
      </c>
      <c r="M4387" s="1">
        <v>0</v>
      </c>
      <c r="N4387" s="1">
        <v>1</v>
      </c>
      <c r="O4387" s="1">
        <v>20</v>
      </c>
      <c r="P4387" s="2" t="s">
        <v>80</v>
      </c>
      <c r="Q4387" s="2">
        <v>120</v>
      </c>
      <c r="R4387" s="1"/>
      <c r="S4387" s="2">
        <v>80</v>
      </c>
      <c r="T4387" s="1"/>
      <c r="U4387" s="1"/>
      <c r="V4387" s="1"/>
      <c r="W4387" s="1"/>
      <c r="X4387" s="35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 t="s">
        <v>72</v>
      </c>
      <c r="AM4387" s="1" t="s">
        <v>73</v>
      </c>
      <c r="AN4387" s="2" t="s">
        <v>80</v>
      </c>
      <c r="AO4387" s="1">
        <v>480</v>
      </c>
      <c r="AP4387" s="1"/>
      <c r="AQ4387" s="2">
        <v>7450</v>
      </c>
      <c r="AR4387" s="54">
        <v>3576000</v>
      </c>
      <c r="AS4387" s="1">
        <v>32</v>
      </c>
      <c r="AT4387" s="45">
        <v>0.85</v>
      </c>
      <c r="AU4387" s="1"/>
      <c r="AV4387" s="1"/>
      <c r="AW4387" s="1"/>
      <c r="AX4387" s="2"/>
      <c r="AY4387" s="1"/>
      <c r="AZ4387" s="1"/>
      <c r="BA4387" s="36"/>
      <c r="BB4387" s="2"/>
      <c r="BC4387" s="1"/>
      <c r="BD4387" s="1"/>
      <c r="BE4387" s="36">
        <v>536400</v>
      </c>
      <c r="BF4387" s="36">
        <v>546000</v>
      </c>
      <c r="BG4387" s="1"/>
      <c r="BH4387" s="1"/>
      <c r="BI4387" s="1">
        <v>10</v>
      </c>
      <c r="BJ4387" s="55">
        <v>0</v>
      </c>
      <c r="BK4387" s="56">
        <v>2.0000000000000001E-4</v>
      </c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37" t="s">
        <v>82</v>
      </c>
    </row>
    <row r="4388" spans="1:77" x14ac:dyDescent="0.25">
      <c r="A4388" s="1">
        <v>4383</v>
      </c>
      <c r="B4388" s="1"/>
      <c r="C4388" s="1"/>
      <c r="D4388" s="1"/>
      <c r="E4388" s="1"/>
      <c r="F4388" s="1">
        <v>4383</v>
      </c>
      <c r="G4388" s="1" t="s">
        <v>78</v>
      </c>
      <c r="H4388" s="1">
        <v>3051</v>
      </c>
      <c r="M4388" s="1">
        <v>0</v>
      </c>
      <c r="N4388" s="1">
        <v>1</v>
      </c>
      <c r="O4388" s="1">
        <v>70</v>
      </c>
      <c r="P4388" s="2" t="s">
        <v>80</v>
      </c>
      <c r="Q4388" s="2">
        <v>170</v>
      </c>
      <c r="R4388" s="1"/>
      <c r="S4388" s="2">
        <v>250</v>
      </c>
      <c r="T4388" s="1"/>
      <c r="U4388" s="1"/>
      <c r="V4388" s="1"/>
      <c r="W4388" s="1"/>
      <c r="X4388" s="35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 t="s">
        <v>72</v>
      </c>
      <c r="AM4388" s="1" t="s">
        <v>73</v>
      </c>
      <c r="AN4388" s="2" t="s">
        <v>80</v>
      </c>
      <c r="AO4388" s="1">
        <v>680</v>
      </c>
      <c r="AP4388" s="1"/>
      <c r="AQ4388" s="2">
        <v>7450</v>
      </c>
      <c r="AR4388" s="54">
        <v>5066000</v>
      </c>
      <c r="AS4388" s="1">
        <v>87</v>
      </c>
      <c r="AT4388" s="45">
        <v>0.85</v>
      </c>
      <c r="AU4388" s="1"/>
      <c r="AV4388" s="1"/>
      <c r="AW4388" s="1"/>
      <c r="AX4388" s="2"/>
      <c r="AY4388" s="1"/>
      <c r="AZ4388" s="1"/>
      <c r="BA4388" s="36"/>
      <c r="BB4388" s="2"/>
      <c r="BC4388" s="1"/>
      <c r="BD4388" s="1"/>
      <c r="BE4388" s="36">
        <v>759900</v>
      </c>
      <c r="BF4388" s="36">
        <v>802400</v>
      </c>
      <c r="BG4388" s="1"/>
      <c r="BH4388" s="1"/>
      <c r="BI4388" s="1">
        <v>10</v>
      </c>
      <c r="BJ4388" s="55">
        <v>0</v>
      </c>
      <c r="BK4388" s="56">
        <v>2.0000000000000001E-4</v>
      </c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37" t="s">
        <v>82</v>
      </c>
    </row>
    <row r="4389" spans="1:77" x14ac:dyDescent="0.25">
      <c r="A4389" s="1">
        <v>4384</v>
      </c>
      <c r="B4389" s="1"/>
      <c r="C4389" s="1"/>
      <c r="D4389" s="1"/>
      <c r="E4389" s="1"/>
      <c r="F4389" s="1">
        <v>4384</v>
      </c>
      <c r="G4389" s="1" t="s">
        <v>78</v>
      </c>
      <c r="H4389" s="1">
        <v>3198</v>
      </c>
      <c r="M4389" s="1">
        <v>0</v>
      </c>
      <c r="N4389" s="1">
        <v>0</v>
      </c>
      <c r="O4389" s="1">
        <v>70</v>
      </c>
      <c r="P4389" s="2" t="s">
        <v>80</v>
      </c>
      <c r="Q4389" s="2">
        <v>70</v>
      </c>
      <c r="R4389" s="1"/>
      <c r="S4389" s="2">
        <v>80</v>
      </c>
      <c r="T4389" s="1"/>
      <c r="U4389" s="1"/>
      <c r="V4389" s="1"/>
      <c r="W4389" s="1"/>
      <c r="X4389" s="35"/>
      <c r="Y4389" s="1"/>
      <c r="Z4389" s="1"/>
      <c r="AA4389" s="1"/>
      <c r="AB4389" s="1"/>
      <c r="AC4389" s="1"/>
      <c r="AD4389" s="1"/>
      <c r="AE4389" s="1"/>
      <c r="AF4389" s="1"/>
      <c r="AG4389" s="1"/>
      <c r="AH4389" s="1"/>
      <c r="AI4389" s="1"/>
      <c r="AJ4389" s="1"/>
      <c r="AK4389" s="1"/>
      <c r="AL4389" s="1" t="s">
        <v>72</v>
      </c>
      <c r="AM4389" s="1" t="s">
        <v>73</v>
      </c>
      <c r="AN4389" s="2" t="s">
        <v>80</v>
      </c>
      <c r="AO4389" s="1">
        <v>280</v>
      </c>
      <c r="AP4389" s="1"/>
      <c r="AQ4389" s="2">
        <v>7450</v>
      </c>
      <c r="AR4389" s="54">
        <v>2086000</v>
      </c>
      <c r="AS4389" s="1">
        <v>75</v>
      </c>
      <c r="AT4389" s="45">
        <v>0.85</v>
      </c>
      <c r="AU4389" s="1"/>
      <c r="AV4389" s="1"/>
      <c r="AW4389" s="1"/>
      <c r="AX4389" s="2"/>
      <c r="AY4389" s="1"/>
      <c r="AZ4389" s="1"/>
      <c r="BA4389" s="36"/>
      <c r="BB4389" s="2"/>
      <c r="BC4389" s="1"/>
      <c r="BD4389" s="1"/>
      <c r="BE4389" s="36">
        <v>312900</v>
      </c>
      <c r="BF4389" s="36">
        <v>318500</v>
      </c>
      <c r="BG4389" s="1"/>
      <c r="BH4389" s="1"/>
      <c r="BI4389" s="1">
        <v>10</v>
      </c>
      <c r="BJ4389" s="55">
        <v>0</v>
      </c>
      <c r="BK4389" s="56">
        <v>2.0000000000000001E-4</v>
      </c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37" t="s">
        <v>82</v>
      </c>
    </row>
    <row r="4390" spans="1:77" x14ac:dyDescent="0.25">
      <c r="A4390" s="1">
        <v>4385</v>
      </c>
      <c r="B4390" s="1"/>
      <c r="C4390" s="1"/>
      <c r="D4390" s="1"/>
      <c r="E4390" s="1"/>
      <c r="F4390" s="1">
        <v>4385</v>
      </c>
      <c r="G4390" s="1" t="s">
        <v>78</v>
      </c>
      <c r="H4390" s="1">
        <v>3200</v>
      </c>
      <c r="M4390" s="1">
        <v>0</v>
      </c>
      <c r="N4390" s="1">
        <v>0</v>
      </c>
      <c r="O4390" s="1">
        <v>64</v>
      </c>
      <c r="P4390" s="2" t="s">
        <v>80</v>
      </c>
      <c r="Q4390" s="2">
        <v>64</v>
      </c>
      <c r="R4390" s="1"/>
      <c r="S4390" s="2">
        <v>200</v>
      </c>
      <c r="T4390" s="1"/>
      <c r="U4390" s="1"/>
      <c r="V4390" s="1"/>
      <c r="W4390" s="1"/>
      <c r="X4390" s="35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 t="s">
        <v>72</v>
      </c>
      <c r="AM4390" s="1" t="s">
        <v>73</v>
      </c>
      <c r="AN4390" s="2" t="s">
        <v>80</v>
      </c>
      <c r="AO4390" s="1">
        <v>256</v>
      </c>
      <c r="AP4390" s="1"/>
      <c r="AQ4390" s="2">
        <v>7450</v>
      </c>
      <c r="AR4390" s="54">
        <v>1907200</v>
      </c>
      <c r="AS4390" s="1">
        <v>5</v>
      </c>
      <c r="AT4390" s="45">
        <v>0.1</v>
      </c>
      <c r="AU4390" s="1"/>
      <c r="AV4390" s="1"/>
      <c r="AW4390" s="1"/>
      <c r="AX4390" s="2"/>
      <c r="AY4390" s="1"/>
      <c r="AZ4390" s="1"/>
      <c r="BA4390" s="36"/>
      <c r="BB4390" s="2"/>
      <c r="BC4390" s="1"/>
      <c r="BD4390" s="1"/>
      <c r="BE4390" s="36">
        <v>1716480</v>
      </c>
      <c r="BF4390" s="36">
        <v>1729280</v>
      </c>
      <c r="BG4390" s="1"/>
      <c r="BH4390" s="1"/>
      <c r="BI4390" s="1">
        <v>10</v>
      </c>
      <c r="BJ4390" s="55">
        <v>0</v>
      </c>
      <c r="BK4390" s="56">
        <v>2.0000000000000001E-4</v>
      </c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37" t="s">
        <v>82</v>
      </c>
    </row>
    <row r="4391" spans="1:77" x14ac:dyDescent="0.25">
      <c r="A4391" s="1">
        <v>4386</v>
      </c>
      <c r="B4391" s="1"/>
      <c r="C4391" s="1"/>
      <c r="D4391" s="1"/>
      <c r="E4391" s="1"/>
      <c r="F4391" s="1">
        <v>4386</v>
      </c>
      <c r="G4391" s="1" t="s">
        <v>78</v>
      </c>
      <c r="H4391" s="1">
        <v>480</v>
      </c>
      <c r="M4391" s="1">
        <v>0</v>
      </c>
      <c r="N4391" s="1">
        <v>1</v>
      </c>
      <c r="O4391" s="1">
        <v>72</v>
      </c>
      <c r="P4391" s="2" t="s">
        <v>80</v>
      </c>
      <c r="Q4391" s="2">
        <v>172</v>
      </c>
      <c r="R4391" s="1"/>
      <c r="S4391" s="2">
        <v>80</v>
      </c>
      <c r="T4391" s="1"/>
      <c r="U4391" s="1"/>
      <c r="V4391" s="1"/>
      <c r="W4391" s="1"/>
      <c r="X4391" s="35"/>
      <c r="Y4391" s="1"/>
      <c r="Z4391" s="1"/>
      <c r="AA4391" s="1"/>
      <c r="AB4391" s="1"/>
      <c r="AC4391" s="1"/>
      <c r="AD4391" s="1"/>
      <c r="AE4391" s="1"/>
      <c r="AF4391" s="1"/>
      <c r="AG4391" s="1"/>
      <c r="AH4391" s="1"/>
      <c r="AI4391" s="1"/>
      <c r="AJ4391" s="1"/>
      <c r="AK4391" s="1"/>
      <c r="AL4391" s="1" t="s">
        <v>72</v>
      </c>
      <c r="AM4391" s="1" t="s">
        <v>73</v>
      </c>
      <c r="AN4391" s="2" t="s">
        <v>80</v>
      </c>
      <c r="AO4391" s="1">
        <v>688</v>
      </c>
      <c r="AP4391" s="1"/>
      <c r="AQ4391" s="2">
        <v>7450</v>
      </c>
      <c r="AR4391" s="54">
        <v>5125600</v>
      </c>
      <c r="AS4391" s="1">
        <v>32</v>
      </c>
      <c r="AT4391" s="45">
        <v>0.85</v>
      </c>
      <c r="AU4391" s="1"/>
      <c r="AV4391" s="1"/>
      <c r="AW4391" s="1"/>
      <c r="AX4391" s="2"/>
      <c r="AY4391" s="1"/>
      <c r="AZ4391" s="1"/>
      <c r="BA4391" s="36"/>
      <c r="BB4391" s="2"/>
      <c r="BC4391" s="1"/>
      <c r="BD4391" s="1"/>
      <c r="BE4391" s="36">
        <v>768840</v>
      </c>
      <c r="BF4391" s="36">
        <v>782600</v>
      </c>
      <c r="BG4391" s="1"/>
      <c r="BH4391" s="1"/>
      <c r="BI4391" s="1">
        <v>10</v>
      </c>
      <c r="BJ4391" s="55">
        <v>0</v>
      </c>
      <c r="BK4391" s="56">
        <v>2.0000000000000001E-4</v>
      </c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37" t="s">
        <v>82</v>
      </c>
    </row>
    <row r="4392" spans="1:77" x14ac:dyDescent="0.25">
      <c r="A4392" s="1">
        <v>4387</v>
      </c>
      <c r="B4392" s="1"/>
      <c r="C4392" s="1"/>
      <c r="D4392" s="1"/>
      <c r="E4392" s="1"/>
      <c r="F4392" s="1">
        <v>4387</v>
      </c>
      <c r="G4392" s="1" t="s">
        <v>78</v>
      </c>
      <c r="H4392" s="1">
        <v>1969</v>
      </c>
      <c r="M4392" s="1">
        <v>0</v>
      </c>
      <c r="N4392" s="1">
        <v>2</v>
      </c>
      <c r="O4392" s="1">
        <v>0</v>
      </c>
      <c r="P4392" s="2" t="s">
        <v>80</v>
      </c>
      <c r="Q4392" s="2">
        <v>200</v>
      </c>
      <c r="R4392" s="1"/>
      <c r="S4392" s="2">
        <v>250</v>
      </c>
      <c r="T4392" s="1"/>
      <c r="U4392" s="1"/>
      <c r="V4392" s="1"/>
      <c r="W4392" s="1"/>
      <c r="X4392" s="35"/>
      <c r="Y4392" s="1"/>
      <c r="Z4392" s="1"/>
      <c r="AA4392" s="1"/>
      <c r="AB4392" s="1"/>
      <c r="AC4392" s="1"/>
      <c r="AD4392" s="1"/>
      <c r="AE4392" s="1"/>
      <c r="AF4392" s="1"/>
      <c r="AG4392" s="1"/>
      <c r="AH4392" s="1"/>
      <c r="AI4392" s="1"/>
      <c r="AJ4392" s="1"/>
      <c r="AK4392" s="1"/>
      <c r="AL4392" s="1" t="s">
        <v>72</v>
      </c>
      <c r="AM4392" s="1" t="s">
        <v>73</v>
      </c>
      <c r="AN4392" s="2" t="s">
        <v>80</v>
      </c>
      <c r="AO4392" s="1">
        <v>800</v>
      </c>
      <c r="AP4392" s="1"/>
      <c r="AQ4392" s="2">
        <v>7450</v>
      </c>
      <c r="AR4392" s="54">
        <v>5960000</v>
      </c>
      <c r="AS4392" s="1">
        <v>32</v>
      </c>
      <c r="AT4392" s="45">
        <v>0.85</v>
      </c>
      <c r="AU4392" s="1"/>
      <c r="AV4392" s="1"/>
      <c r="AW4392" s="1"/>
      <c r="AX4392" s="2"/>
      <c r="AY4392" s="1"/>
      <c r="AZ4392" s="1"/>
      <c r="BA4392" s="36"/>
      <c r="BB4392" s="2"/>
      <c r="BC4392" s="1"/>
      <c r="BD4392" s="1"/>
      <c r="BE4392" s="36">
        <v>894000</v>
      </c>
      <c r="BF4392" s="36">
        <v>944000</v>
      </c>
      <c r="BG4392" s="1"/>
      <c r="BH4392" s="1"/>
      <c r="BI4392" s="1">
        <v>10</v>
      </c>
      <c r="BJ4392" s="55">
        <v>0</v>
      </c>
      <c r="BK4392" s="56">
        <v>2.0000000000000001E-4</v>
      </c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37" t="s">
        <v>82</v>
      </c>
    </row>
    <row r="4393" spans="1:77" x14ac:dyDescent="0.25">
      <c r="A4393" s="1">
        <v>4388</v>
      </c>
      <c r="B4393" s="1"/>
      <c r="C4393" s="1"/>
      <c r="D4393" s="1"/>
      <c r="E4393" s="1"/>
      <c r="F4393" s="1">
        <v>4388</v>
      </c>
      <c r="G4393" s="1" t="s">
        <v>78</v>
      </c>
      <c r="H4393" s="1">
        <v>235</v>
      </c>
      <c r="M4393" s="1">
        <v>0</v>
      </c>
      <c r="N4393" s="1">
        <v>0</v>
      </c>
      <c r="O4393" s="1">
        <v>53</v>
      </c>
      <c r="P4393" s="2" t="s">
        <v>80</v>
      </c>
      <c r="Q4393" s="2">
        <v>53</v>
      </c>
      <c r="R4393" s="1"/>
      <c r="S4393" s="2">
        <v>200</v>
      </c>
      <c r="T4393" s="1"/>
      <c r="U4393" s="1"/>
      <c r="V4393" s="1"/>
      <c r="W4393" s="1"/>
      <c r="X4393" s="35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 t="s">
        <v>72</v>
      </c>
      <c r="AM4393" s="1" t="s">
        <v>73</v>
      </c>
      <c r="AN4393" s="2" t="s">
        <v>80</v>
      </c>
      <c r="AO4393" s="1">
        <v>212</v>
      </c>
      <c r="AP4393" s="1"/>
      <c r="AQ4393" s="2">
        <v>7450</v>
      </c>
      <c r="AR4393" s="54">
        <v>1579400</v>
      </c>
      <c r="AS4393" s="1">
        <v>55</v>
      </c>
      <c r="AT4393" s="45">
        <v>0.85</v>
      </c>
      <c r="AU4393" s="1"/>
      <c r="AV4393" s="1"/>
      <c r="AW4393" s="1"/>
      <c r="AX4393" s="2"/>
      <c r="AY4393" s="1"/>
      <c r="AZ4393" s="1"/>
      <c r="BA4393" s="36"/>
      <c r="BB4393" s="2"/>
      <c r="BC4393" s="1"/>
      <c r="BD4393" s="1"/>
      <c r="BE4393" s="36">
        <v>236910</v>
      </c>
      <c r="BF4393" s="36">
        <v>247510</v>
      </c>
      <c r="BG4393" s="1"/>
      <c r="BH4393" s="1"/>
      <c r="BI4393" s="1">
        <v>10</v>
      </c>
      <c r="BJ4393" s="55">
        <v>0</v>
      </c>
      <c r="BK4393" s="56">
        <v>2.0000000000000001E-4</v>
      </c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37" t="s">
        <v>82</v>
      </c>
    </row>
    <row r="4394" spans="1:77" x14ac:dyDescent="0.25">
      <c r="A4394" s="1">
        <v>4389</v>
      </c>
      <c r="B4394" s="1"/>
      <c r="C4394" s="1"/>
      <c r="D4394" s="1"/>
      <c r="E4394" s="1"/>
      <c r="F4394" s="1">
        <v>4389</v>
      </c>
      <c r="G4394" s="1" t="s">
        <v>78</v>
      </c>
      <c r="H4394" s="1">
        <v>3260</v>
      </c>
      <c r="M4394" s="1">
        <v>0</v>
      </c>
      <c r="N4394" s="1">
        <v>1</v>
      </c>
      <c r="O4394" s="1">
        <v>71</v>
      </c>
      <c r="P4394" s="2" t="s">
        <v>80</v>
      </c>
      <c r="Q4394" s="2">
        <v>171</v>
      </c>
      <c r="R4394" s="1"/>
      <c r="S4394" s="2">
        <v>80</v>
      </c>
      <c r="T4394" s="1"/>
      <c r="U4394" s="1"/>
      <c r="V4394" s="1"/>
      <c r="W4394" s="1"/>
      <c r="X4394" s="35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 t="s">
        <v>72</v>
      </c>
      <c r="AM4394" s="1" t="s">
        <v>73</v>
      </c>
      <c r="AN4394" s="2" t="s">
        <v>80</v>
      </c>
      <c r="AO4394" s="1">
        <v>684</v>
      </c>
      <c r="AP4394" s="1"/>
      <c r="AQ4394" s="2">
        <v>7450</v>
      </c>
      <c r="AR4394" s="54">
        <v>5095800</v>
      </c>
      <c r="AS4394" s="1">
        <v>83</v>
      </c>
      <c r="AT4394" s="45">
        <v>0.85</v>
      </c>
      <c r="AU4394" s="1"/>
      <c r="AV4394" s="1"/>
      <c r="AW4394" s="1"/>
      <c r="AX4394" s="2"/>
      <c r="AY4394" s="1"/>
      <c r="AZ4394" s="1"/>
      <c r="BA4394" s="36"/>
      <c r="BB4394" s="2"/>
      <c r="BC4394" s="1"/>
      <c r="BD4394" s="1"/>
      <c r="BE4394" s="36">
        <v>764370</v>
      </c>
      <c r="BF4394" s="36">
        <v>778050</v>
      </c>
      <c r="BG4394" s="1"/>
      <c r="BH4394" s="1"/>
      <c r="BI4394" s="1">
        <v>10</v>
      </c>
      <c r="BJ4394" s="55">
        <v>0</v>
      </c>
      <c r="BK4394" s="56">
        <v>2.0000000000000001E-4</v>
      </c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37" t="s">
        <v>82</v>
      </c>
    </row>
    <row r="4395" spans="1:77" x14ac:dyDescent="0.25">
      <c r="A4395" s="1">
        <v>4390</v>
      </c>
      <c r="B4395" s="1"/>
      <c r="C4395" s="1"/>
      <c r="D4395" s="1"/>
      <c r="E4395" s="1"/>
      <c r="F4395" s="1">
        <v>4390</v>
      </c>
      <c r="G4395" s="1" t="s">
        <v>78</v>
      </c>
      <c r="H4395" s="1">
        <v>1783</v>
      </c>
      <c r="M4395" s="1">
        <v>0</v>
      </c>
      <c r="N4395" s="1">
        <v>1</v>
      </c>
      <c r="O4395" s="1">
        <v>10</v>
      </c>
      <c r="P4395" s="2" t="s">
        <v>80</v>
      </c>
      <c r="Q4395" s="2">
        <v>110</v>
      </c>
      <c r="R4395" s="1"/>
      <c r="S4395" s="2">
        <v>250</v>
      </c>
      <c r="T4395" s="1"/>
      <c r="U4395" s="1"/>
      <c r="V4395" s="1"/>
      <c r="W4395" s="1"/>
      <c r="X4395" s="35"/>
      <c r="Y4395" s="1"/>
      <c r="Z4395" s="1"/>
      <c r="AA4395" s="1"/>
      <c r="AB4395" s="1"/>
      <c r="AC4395" s="1"/>
      <c r="AD4395" s="1"/>
      <c r="AE4395" s="1"/>
      <c r="AF4395" s="1"/>
      <c r="AG4395" s="1"/>
      <c r="AH4395" s="1"/>
      <c r="AI4395" s="1"/>
      <c r="AJ4395" s="1"/>
      <c r="AK4395" s="1"/>
      <c r="AL4395" s="1" t="s">
        <v>72</v>
      </c>
      <c r="AM4395" s="1" t="s">
        <v>73</v>
      </c>
      <c r="AN4395" s="2" t="s">
        <v>80</v>
      </c>
      <c r="AO4395" s="1">
        <v>440</v>
      </c>
      <c r="AP4395" s="1"/>
      <c r="AQ4395" s="2">
        <v>7450</v>
      </c>
      <c r="AR4395" s="54">
        <v>3278000</v>
      </c>
      <c r="AS4395" s="1">
        <v>87</v>
      </c>
      <c r="AT4395" s="45">
        <v>0.85</v>
      </c>
      <c r="AU4395" s="1"/>
      <c r="AV4395" s="1"/>
      <c r="AW4395" s="1"/>
      <c r="AX4395" s="2"/>
      <c r="AY4395" s="1"/>
      <c r="AZ4395" s="1"/>
      <c r="BA4395" s="36"/>
      <c r="BB4395" s="2"/>
      <c r="BC4395" s="1"/>
      <c r="BD4395" s="1"/>
      <c r="BE4395" s="36">
        <v>491700</v>
      </c>
      <c r="BF4395" s="36">
        <v>519200</v>
      </c>
      <c r="BG4395" s="1"/>
      <c r="BH4395" s="1"/>
      <c r="BI4395" s="1">
        <v>10</v>
      </c>
      <c r="BJ4395" s="55">
        <v>0</v>
      </c>
      <c r="BK4395" s="56">
        <v>2.0000000000000001E-4</v>
      </c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37" t="s">
        <v>82</v>
      </c>
    </row>
    <row r="4396" spans="1:77" x14ac:dyDescent="0.25">
      <c r="A4396" s="1">
        <v>4391</v>
      </c>
      <c r="B4396" s="1"/>
      <c r="C4396" s="1"/>
      <c r="D4396" s="1"/>
      <c r="E4396" s="1"/>
      <c r="F4396" s="1">
        <v>4391</v>
      </c>
      <c r="G4396" s="1" t="s">
        <v>78</v>
      </c>
      <c r="H4396" s="1">
        <v>3315</v>
      </c>
      <c r="M4396" s="1">
        <v>0</v>
      </c>
      <c r="N4396" s="1">
        <v>1</v>
      </c>
      <c r="O4396" s="1">
        <v>0</v>
      </c>
      <c r="P4396" s="2" t="s">
        <v>80</v>
      </c>
      <c r="Q4396" s="2">
        <v>100</v>
      </c>
      <c r="R4396" s="1"/>
      <c r="S4396" s="2">
        <v>260</v>
      </c>
      <c r="T4396" s="1"/>
      <c r="U4396" s="1"/>
      <c r="V4396" s="1"/>
      <c r="W4396" s="1"/>
      <c r="X4396" s="35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 t="s">
        <v>72</v>
      </c>
      <c r="AM4396" s="1" t="s">
        <v>73</v>
      </c>
      <c r="AN4396" s="2" t="s">
        <v>80</v>
      </c>
      <c r="AO4396" s="1">
        <v>400</v>
      </c>
      <c r="AP4396" s="1"/>
      <c r="AQ4396" s="2">
        <v>7450</v>
      </c>
      <c r="AR4396" s="54">
        <v>2980000</v>
      </c>
      <c r="AS4396" s="1">
        <v>27</v>
      </c>
      <c r="AT4396" s="45">
        <v>0.85</v>
      </c>
      <c r="AU4396" s="1"/>
      <c r="AV4396" s="1"/>
      <c r="AW4396" s="1"/>
      <c r="AX4396" s="2"/>
      <c r="AY4396" s="1"/>
      <c r="AZ4396" s="1"/>
      <c r="BA4396" s="36"/>
      <c r="BB4396" s="2"/>
      <c r="BC4396" s="1"/>
      <c r="BD4396" s="1"/>
      <c r="BE4396" s="36">
        <v>447000</v>
      </c>
      <c r="BF4396" s="36">
        <v>473000</v>
      </c>
      <c r="BG4396" s="1"/>
      <c r="BH4396" s="1"/>
      <c r="BI4396" s="1">
        <v>10</v>
      </c>
      <c r="BJ4396" s="55">
        <v>0</v>
      </c>
      <c r="BK4396" s="56">
        <v>2.0000000000000001E-4</v>
      </c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37" t="s">
        <v>82</v>
      </c>
    </row>
    <row r="4397" spans="1:77" x14ac:dyDescent="0.25">
      <c r="A4397" s="1">
        <v>4392</v>
      </c>
      <c r="B4397" s="1"/>
      <c r="C4397" s="1"/>
      <c r="D4397" s="1"/>
      <c r="E4397" s="1"/>
      <c r="F4397" s="1">
        <v>4392</v>
      </c>
      <c r="G4397" s="1" t="s">
        <v>78</v>
      </c>
      <c r="H4397" s="1">
        <v>3253</v>
      </c>
      <c r="M4397" s="1">
        <v>0</v>
      </c>
      <c r="N4397" s="1">
        <v>0</v>
      </c>
      <c r="O4397" s="1">
        <v>99</v>
      </c>
      <c r="P4397" s="2" t="s">
        <v>80</v>
      </c>
      <c r="Q4397" s="2">
        <v>99</v>
      </c>
      <c r="R4397" s="1"/>
      <c r="S4397" s="2">
        <v>250</v>
      </c>
      <c r="T4397" s="1"/>
      <c r="U4397" s="1"/>
      <c r="V4397" s="1"/>
      <c r="W4397" s="1"/>
      <c r="X4397" s="35"/>
      <c r="Y4397" s="1"/>
      <c r="Z4397" s="1"/>
      <c r="AA4397" s="1"/>
      <c r="AB4397" s="1"/>
      <c r="AC4397" s="1"/>
      <c r="AD4397" s="1"/>
      <c r="AE4397" s="1"/>
      <c r="AF4397" s="1"/>
      <c r="AG4397" s="1"/>
      <c r="AH4397" s="1"/>
      <c r="AI4397" s="1"/>
      <c r="AJ4397" s="1"/>
      <c r="AK4397" s="1"/>
      <c r="AL4397" s="1" t="s">
        <v>72</v>
      </c>
      <c r="AM4397" s="1" t="s">
        <v>73</v>
      </c>
      <c r="AN4397" s="2" t="s">
        <v>80</v>
      </c>
      <c r="AO4397" s="1">
        <v>396</v>
      </c>
      <c r="AP4397" s="1"/>
      <c r="AQ4397" s="2">
        <v>7450</v>
      </c>
      <c r="AR4397" s="54">
        <v>2950200</v>
      </c>
      <c r="AS4397" s="1">
        <v>32</v>
      </c>
      <c r="AT4397" s="45">
        <v>0.85</v>
      </c>
      <c r="AU4397" s="1"/>
      <c r="AV4397" s="1"/>
      <c r="AW4397" s="1"/>
      <c r="AX4397" s="2"/>
      <c r="AY4397" s="1"/>
      <c r="AZ4397" s="1"/>
      <c r="BA4397" s="36"/>
      <c r="BB4397" s="2"/>
      <c r="BC4397" s="1"/>
      <c r="BD4397" s="1"/>
      <c r="BE4397" s="36">
        <v>442530</v>
      </c>
      <c r="BF4397" s="36">
        <v>467280</v>
      </c>
      <c r="BG4397" s="1"/>
      <c r="BH4397" s="1"/>
      <c r="BI4397" s="1">
        <v>10</v>
      </c>
      <c r="BJ4397" s="55">
        <v>0</v>
      </c>
      <c r="BK4397" s="56">
        <v>2.0000000000000001E-4</v>
      </c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37" t="s">
        <v>82</v>
      </c>
    </row>
    <row r="4398" spans="1:77" x14ac:dyDescent="0.25">
      <c r="A4398" s="1">
        <v>4393</v>
      </c>
      <c r="B4398" s="1"/>
      <c r="C4398" s="1"/>
      <c r="D4398" s="1"/>
      <c r="E4398" s="1"/>
      <c r="F4398" s="1">
        <v>4393</v>
      </c>
      <c r="G4398" s="1" t="s">
        <v>78</v>
      </c>
      <c r="H4398" s="1">
        <v>3292</v>
      </c>
      <c r="M4398" s="1">
        <v>0</v>
      </c>
      <c r="N4398" s="1">
        <v>1</v>
      </c>
      <c r="O4398" s="1">
        <v>62</v>
      </c>
      <c r="P4398" s="2" t="s">
        <v>80</v>
      </c>
      <c r="Q4398" s="2">
        <v>162</v>
      </c>
      <c r="R4398" s="1"/>
      <c r="S4398" s="2">
        <v>350</v>
      </c>
      <c r="T4398" s="1"/>
      <c r="U4398" s="1"/>
      <c r="V4398" s="1"/>
      <c r="W4398" s="1"/>
      <c r="X4398" s="35"/>
      <c r="Y4398" s="1"/>
      <c r="Z4398" s="1"/>
      <c r="AA4398" s="1"/>
      <c r="AB4398" s="1"/>
      <c r="AC4398" s="1"/>
      <c r="AD4398" s="1"/>
      <c r="AE4398" s="1"/>
      <c r="AF4398" s="1"/>
      <c r="AG4398" s="1"/>
      <c r="AH4398" s="1"/>
      <c r="AI4398" s="1"/>
      <c r="AJ4398" s="1"/>
      <c r="AK4398" s="1"/>
      <c r="AL4398" s="1" t="s">
        <v>72</v>
      </c>
      <c r="AM4398" s="1" t="s">
        <v>73</v>
      </c>
      <c r="AN4398" s="2" t="s">
        <v>80</v>
      </c>
      <c r="AO4398" s="1">
        <v>648</v>
      </c>
      <c r="AP4398" s="1"/>
      <c r="AQ4398" s="2">
        <v>7450</v>
      </c>
      <c r="AR4398" s="54">
        <v>4827600</v>
      </c>
      <c r="AS4398" s="1">
        <v>100</v>
      </c>
      <c r="AT4398" s="45">
        <v>0.85</v>
      </c>
      <c r="AU4398" s="1"/>
      <c r="AV4398" s="1"/>
      <c r="AW4398" s="1"/>
      <c r="AX4398" s="2"/>
      <c r="AY4398" s="1"/>
      <c r="AZ4398" s="1"/>
      <c r="BA4398" s="36"/>
      <c r="BB4398" s="2"/>
      <c r="BC4398" s="1"/>
      <c r="BD4398" s="1"/>
      <c r="BE4398" s="36">
        <v>724140</v>
      </c>
      <c r="BF4398" s="36">
        <v>780840</v>
      </c>
      <c r="BG4398" s="1"/>
      <c r="BH4398" s="1"/>
      <c r="BI4398" s="1">
        <v>10</v>
      </c>
      <c r="BJ4398" s="55">
        <v>0</v>
      </c>
      <c r="BK4398" s="56">
        <v>2.0000000000000001E-4</v>
      </c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37" t="s">
        <v>82</v>
      </c>
    </row>
    <row r="4399" spans="1:77" x14ac:dyDescent="0.25">
      <c r="A4399" s="1">
        <v>4394</v>
      </c>
      <c r="B4399" s="1"/>
      <c r="C4399" s="1"/>
      <c r="D4399" s="1"/>
      <c r="E4399" s="1"/>
      <c r="F4399" s="1">
        <v>4394</v>
      </c>
      <c r="G4399" s="1" t="s">
        <v>78</v>
      </c>
      <c r="H4399" s="1">
        <v>213</v>
      </c>
      <c r="M4399" s="1">
        <v>0</v>
      </c>
      <c r="N4399" s="1">
        <v>2</v>
      </c>
      <c r="O4399" s="1">
        <v>75</v>
      </c>
      <c r="P4399" s="2" t="s">
        <v>80</v>
      </c>
      <c r="Q4399" s="2">
        <v>275</v>
      </c>
      <c r="R4399" s="1"/>
      <c r="S4399" s="2">
        <v>100</v>
      </c>
      <c r="T4399" s="1"/>
      <c r="U4399" s="1"/>
      <c r="V4399" s="1"/>
      <c r="W4399" s="1"/>
      <c r="X4399" s="35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 t="s">
        <v>72</v>
      </c>
      <c r="AM4399" s="1" t="s">
        <v>73</v>
      </c>
      <c r="AN4399" s="2" t="s">
        <v>80</v>
      </c>
      <c r="AO4399" s="1">
        <v>1100</v>
      </c>
      <c r="AP4399" s="1"/>
      <c r="AQ4399" s="2">
        <v>7450</v>
      </c>
      <c r="AR4399" s="54">
        <v>8195000</v>
      </c>
      <c r="AS4399" s="1">
        <v>19</v>
      </c>
      <c r="AT4399" s="45">
        <v>0.7</v>
      </c>
      <c r="AU4399" s="1"/>
      <c r="AV4399" s="1"/>
      <c r="AW4399" s="1"/>
      <c r="AX4399" s="2"/>
      <c r="AY4399" s="1"/>
      <c r="AZ4399" s="1"/>
      <c r="BA4399" s="36"/>
      <c r="BB4399" s="2"/>
      <c r="BC4399" s="1"/>
      <c r="BD4399" s="1"/>
      <c r="BE4399" s="36">
        <v>2458500</v>
      </c>
      <c r="BF4399" s="36">
        <v>2486000</v>
      </c>
      <c r="BG4399" s="1"/>
      <c r="BH4399" s="1"/>
      <c r="BI4399" s="1">
        <v>10</v>
      </c>
      <c r="BJ4399" s="55">
        <v>0</v>
      </c>
      <c r="BK4399" s="56">
        <v>2.0000000000000001E-4</v>
      </c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37" t="s">
        <v>82</v>
      </c>
    </row>
    <row r="4400" spans="1:77" x14ac:dyDescent="0.25">
      <c r="A4400" s="1">
        <v>4395</v>
      </c>
      <c r="B4400" s="1"/>
      <c r="C4400" s="1"/>
      <c r="D4400" s="1"/>
      <c r="E4400" s="1"/>
      <c r="F4400" s="1">
        <v>4395</v>
      </c>
      <c r="G4400" s="1" t="s">
        <v>78</v>
      </c>
      <c r="H4400" s="1">
        <v>626</v>
      </c>
      <c r="M4400" s="1">
        <v>0</v>
      </c>
      <c r="N4400" s="1">
        <v>0</v>
      </c>
      <c r="O4400" s="1">
        <v>98</v>
      </c>
      <c r="P4400" s="2" t="s">
        <v>80</v>
      </c>
      <c r="Q4400" s="2">
        <v>98</v>
      </c>
      <c r="R4400" s="1"/>
      <c r="S4400" s="2">
        <v>250</v>
      </c>
      <c r="T4400" s="1"/>
      <c r="U4400" s="1"/>
      <c r="V4400" s="1"/>
      <c r="W4400" s="1"/>
      <c r="X4400" s="35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 t="s">
        <v>72</v>
      </c>
      <c r="AM4400" s="1" t="s">
        <v>73</v>
      </c>
      <c r="AN4400" s="2" t="s">
        <v>80</v>
      </c>
      <c r="AO4400" s="1">
        <v>392</v>
      </c>
      <c r="AP4400" s="1"/>
      <c r="AQ4400" s="2">
        <v>7450</v>
      </c>
      <c r="AR4400" s="54">
        <v>2920400</v>
      </c>
      <c r="AS4400" s="1">
        <v>32</v>
      </c>
      <c r="AT4400" s="45">
        <v>0.85</v>
      </c>
      <c r="AU4400" s="1"/>
      <c r="AV4400" s="1"/>
      <c r="AW4400" s="1"/>
      <c r="AX4400" s="2"/>
      <c r="AY4400" s="1"/>
      <c r="AZ4400" s="1"/>
      <c r="BA4400" s="36"/>
      <c r="BB4400" s="2"/>
      <c r="BC4400" s="1"/>
      <c r="BD4400" s="1"/>
      <c r="BE4400" s="36">
        <v>438060</v>
      </c>
      <c r="BF4400" s="36">
        <v>462560</v>
      </c>
      <c r="BG4400" s="1"/>
      <c r="BH4400" s="1"/>
      <c r="BI4400" s="1">
        <v>10</v>
      </c>
      <c r="BJ4400" s="55">
        <v>0</v>
      </c>
      <c r="BK4400" s="56">
        <v>2.0000000000000001E-4</v>
      </c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37" t="s">
        <v>82</v>
      </c>
    </row>
    <row r="4401" spans="1:77" x14ac:dyDescent="0.25">
      <c r="A4401" s="1">
        <v>4396</v>
      </c>
      <c r="B4401" s="1"/>
      <c r="C4401" s="1"/>
      <c r="D4401" s="1"/>
      <c r="E4401" s="1"/>
      <c r="F4401" s="1">
        <v>4396</v>
      </c>
      <c r="G4401" s="1" t="s">
        <v>78</v>
      </c>
      <c r="H4401" s="1">
        <v>1957</v>
      </c>
      <c r="M4401" s="1">
        <v>0</v>
      </c>
      <c r="N4401" s="1">
        <v>1</v>
      </c>
      <c r="O4401" s="1">
        <v>90</v>
      </c>
      <c r="P4401" s="2" t="s">
        <v>80</v>
      </c>
      <c r="Q4401" s="2">
        <v>190</v>
      </c>
      <c r="R4401" s="1"/>
      <c r="S4401" s="2">
        <v>200</v>
      </c>
      <c r="T4401" s="1"/>
      <c r="U4401" s="1"/>
      <c r="V4401" s="1"/>
      <c r="W4401" s="1"/>
      <c r="X4401" s="35"/>
      <c r="Y4401" s="1"/>
      <c r="Z4401" s="1"/>
      <c r="AA4401" s="1"/>
      <c r="AB4401" s="1"/>
      <c r="AC4401" s="1"/>
      <c r="AD4401" s="1"/>
      <c r="AE4401" s="1"/>
      <c r="AF4401" s="1"/>
      <c r="AG4401" s="1"/>
      <c r="AH4401" s="1"/>
      <c r="AI4401" s="1"/>
      <c r="AJ4401" s="1"/>
      <c r="AK4401" s="1"/>
      <c r="AL4401" s="1" t="s">
        <v>72</v>
      </c>
      <c r="AM4401" s="1" t="s">
        <v>73</v>
      </c>
      <c r="AN4401" s="2" t="s">
        <v>80</v>
      </c>
      <c r="AO4401" s="1">
        <v>760</v>
      </c>
      <c r="AP4401" s="1"/>
      <c r="AQ4401" s="2">
        <v>7450</v>
      </c>
      <c r="AR4401" s="54">
        <v>5662000</v>
      </c>
      <c r="AS4401" s="1">
        <v>12</v>
      </c>
      <c r="AT4401" s="45">
        <v>0.38</v>
      </c>
      <c r="AU4401" s="1"/>
      <c r="AV4401" s="1"/>
      <c r="AW4401" s="1"/>
      <c r="AX4401" s="2"/>
      <c r="AY4401" s="1"/>
      <c r="AZ4401" s="1"/>
      <c r="BA4401" s="36"/>
      <c r="BB4401" s="2"/>
      <c r="BC4401" s="1"/>
      <c r="BD4401" s="1"/>
      <c r="BE4401" s="36">
        <v>3510440</v>
      </c>
      <c r="BF4401" s="36">
        <v>3548440</v>
      </c>
      <c r="BG4401" s="1"/>
      <c r="BH4401" s="1"/>
      <c r="BI4401" s="1">
        <v>10</v>
      </c>
      <c r="BJ4401" s="55">
        <v>0</v>
      </c>
      <c r="BK4401" s="56">
        <v>2.0000000000000001E-4</v>
      </c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37" t="s">
        <v>82</v>
      </c>
    </row>
    <row r="4402" spans="1:77" x14ac:dyDescent="0.25">
      <c r="A4402" s="1">
        <v>4397</v>
      </c>
      <c r="B4402" s="1"/>
      <c r="C4402" s="1"/>
      <c r="D4402" s="1"/>
      <c r="E4402" s="1"/>
      <c r="F4402" s="1">
        <v>4397</v>
      </c>
      <c r="G4402" s="1" t="s">
        <v>78</v>
      </c>
      <c r="H4402" s="1">
        <v>1814</v>
      </c>
      <c r="M4402" s="1">
        <v>0</v>
      </c>
      <c r="N4402" s="1">
        <v>3</v>
      </c>
      <c r="O4402" s="1">
        <v>0</v>
      </c>
      <c r="P4402" s="2" t="s">
        <v>80</v>
      </c>
      <c r="Q4402" s="2">
        <v>300</v>
      </c>
      <c r="R4402" s="1"/>
      <c r="S4402" s="2">
        <v>200</v>
      </c>
      <c r="T4402" s="1"/>
      <c r="U4402" s="1"/>
      <c r="V4402" s="1"/>
      <c r="W4402" s="1"/>
      <c r="X4402" s="35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 t="s">
        <v>72</v>
      </c>
      <c r="AM4402" s="1" t="s">
        <v>73</v>
      </c>
      <c r="AN4402" s="2" t="s">
        <v>80</v>
      </c>
      <c r="AO4402" s="1">
        <v>1200</v>
      </c>
      <c r="AP4402" s="1"/>
      <c r="AQ4402" s="2">
        <v>7450</v>
      </c>
      <c r="AR4402" s="54">
        <v>8940000</v>
      </c>
      <c r="AS4402" s="1">
        <v>32</v>
      </c>
      <c r="AT4402" s="45">
        <v>0.85</v>
      </c>
      <c r="AU4402" s="1"/>
      <c r="AV4402" s="1"/>
      <c r="AW4402" s="1"/>
      <c r="AX4402" s="2"/>
      <c r="AY4402" s="1"/>
      <c r="AZ4402" s="1"/>
      <c r="BA4402" s="36"/>
      <c r="BB4402" s="2"/>
      <c r="BC4402" s="1"/>
      <c r="BD4402" s="1"/>
      <c r="BE4402" s="36">
        <v>1341000</v>
      </c>
      <c r="BF4402" s="36">
        <v>1401000</v>
      </c>
      <c r="BG4402" s="1"/>
      <c r="BH4402" s="1"/>
      <c r="BI4402" s="1">
        <v>10</v>
      </c>
      <c r="BJ4402" s="55">
        <v>0</v>
      </c>
      <c r="BK4402" s="56">
        <v>2.0000000000000001E-4</v>
      </c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37" t="s">
        <v>82</v>
      </c>
    </row>
    <row r="4403" spans="1:77" x14ac:dyDescent="0.25">
      <c r="A4403" s="1">
        <v>4398</v>
      </c>
      <c r="B4403" s="1"/>
      <c r="C4403" s="1"/>
      <c r="D4403" s="1"/>
      <c r="E4403" s="1"/>
      <c r="F4403" s="1">
        <v>4398</v>
      </c>
      <c r="G4403" s="1" t="s">
        <v>78</v>
      </c>
      <c r="H4403" s="1">
        <v>3094</v>
      </c>
      <c r="M4403" s="1">
        <v>0</v>
      </c>
      <c r="N4403" s="1">
        <v>1</v>
      </c>
      <c r="O4403" s="1">
        <v>5</v>
      </c>
      <c r="P4403" s="2" t="s">
        <v>80</v>
      </c>
      <c r="Q4403" s="2">
        <v>105</v>
      </c>
      <c r="R4403" s="1"/>
      <c r="S4403" s="2">
        <v>250</v>
      </c>
      <c r="T4403" s="1"/>
      <c r="U4403" s="1"/>
      <c r="V4403" s="1"/>
      <c r="W4403" s="1"/>
      <c r="X4403" s="35"/>
      <c r="Y4403" s="1"/>
      <c r="Z4403" s="1"/>
      <c r="AA4403" s="1"/>
      <c r="AB4403" s="1"/>
      <c r="AC4403" s="1"/>
      <c r="AD4403" s="1"/>
      <c r="AE4403" s="1"/>
      <c r="AF4403" s="1"/>
      <c r="AG4403" s="1"/>
      <c r="AH4403" s="1"/>
      <c r="AI4403" s="1"/>
      <c r="AJ4403" s="1"/>
      <c r="AK4403" s="1"/>
      <c r="AL4403" s="1" t="s">
        <v>72</v>
      </c>
      <c r="AM4403" s="1" t="s">
        <v>73</v>
      </c>
      <c r="AN4403" s="2" t="s">
        <v>80</v>
      </c>
      <c r="AO4403" s="1">
        <v>420</v>
      </c>
      <c r="AP4403" s="1"/>
      <c r="AQ4403" s="2">
        <v>7450</v>
      </c>
      <c r="AR4403" s="54">
        <v>3129000</v>
      </c>
      <c r="AS4403" s="1">
        <v>17</v>
      </c>
      <c r="AT4403" s="45">
        <v>0.6</v>
      </c>
      <c r="AU4403" s="1"/>
      <c r="AV4403" s="1"/>
      <c r="AW4403" s="1"/>
      <c r="AX4403" s="2"/>
      <c r="AY4403" s="1"/>
      <c r="AZ4403" s="1"/>
      <c r="BA4403" s="36"/>
      <c r="BB4403" s="2"/>
      <c r="BC4403" s="1"/>
      <c r="BD4403" s="1"/>
      <c r="BE4403" s="36">
        <v>1251600</v>
      </c>
      <c r="BF4403" s="36">
        <v>1277850</v>
      </c>
      <c r="BG4403" s="1"/>
      <c r="BH4403" s="1"/>
      <c r="BI4403" s="1">
        <v>10</v>
      </c>
      <c r="BJ4403" s="55">
        <v>0</v>
      </c>
      <c r="BK4403" s="56">
        <v>2.0000000000000001E-4</v>
      </c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37" t="s">
        <v>82</v>
      </c>
    </row>
    <row r="4404" spans="1:77" x14ac:dyDescent="0.25">
      <c r="A4404" s="1">
        <v>4399</v>
      </c>
      <c r="B4404" s="1"/>
      <c r="C4404" s="1"/>
      <c r="D4404" s="1"/>
      <c r="E4404" s="1"/>
      <c r="F4404" s="1">
        <v>4399</v>
      </c>
      <c r="G4404" s="1" t="s">
        <v>78</v>
      </c>
      <c r="H4404" s="1">
        <v>637</v>
      </c>
      <c r="M4404" s="1">
        <v>0</v>
      </c>
      <c r="N4404" s="1">
        <v>0</v>
      </c>
      <c r="O4404" s="1">
        <v>57</v>
      </c>
      <c r="P4404" s="2" t="s">
        <v>80</v>
      </c>
      <c r="Q4404" s="2">
        <v>57</v>
      </c>
      <c r="R4404" s="1"/>
      <c r="S4404" s="2">
        <v>250</v>
      </c>
      <c r="T4404" s="1"/>
      <c r="U4404" s="1"/>
      <c r="V4404" s="1"/>
      <c r="W4404" s="1"/>
      <c r="X4404" s="35"/>
      <c r="Y4404" s="1"/>
      <c r="Z4404" s="1"/>
      <c r="AA4404" s="1"/>
      <c r="AB4404" s="1"/>
      <c r="AC4404" s="1"/>
      <c r="AD4404" s="1"/>
      <c r="AE4404" s="1"/>
      <c r="AF4404" s="1"/>
      <c r="AG4404" s="1"/>
      <c r="AH4404" s="1"/>
      <c r="AI4404" s="1"/>
      <c r="AJ4404" s="1"/>
      <c r="AK4404" s="1"/>
      <c r="AL4404" s="1" t="s">
        <v>72</v>
      </c>
      <c r="AM4404" s="1" t="s">
        <v>73</v>
      </c>
      <c r="AN4404" s="2" t="s">
        <v>80</v>
      </c>
      <c r="AO4404" s="1">
        <v>228</v>
      </c>
      <c r="AP4404" s="1"/>
      <c r="AQ4404" s="2">
        <v>7450</v>
      </c>
      <c r="AR4404" s="54">
        <v>1698600</v>
      </c>
      <c r="AS4404" s="1">
        <v>86</v>
      </c>
      <c r="AT4404" s="45">
        <v>0.85</v>
      </c>
      <c r="AU4404" s="1"/>
      <c r="AV4404" s="1"/>
      <c r="AW4404" s="1"/>
      <c r="AX4404" s="2"/>
      <c r="AY4404" s="1"/>
      <c r="AZ4404" s="1"/>
      <c r="BA4404" s="36"/>
      <c r="BB4404" s="2"/>
      <c r="BC4404" s="1"/>
      <c r="BD4404" s="1"/>
      <c r="BE4404" s="36">
        <v>254790</v>
      </c>
      <c r="BF4404" s="36">
        <v>269040</v>
      </c>
      <c r="BG4404" s="1"/>
      <c r="BH4404" s="1"/>
      <c r="BI4404" s="1">
        <v>10</v>
      </c>
      <c r="BJ4404" s="55">
        <v>0</v>
      </c>
      <c r="BK4404" s="56">
        <v>2.0000000000000001E-4</v>
      </c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37" t="s">
        <v>82</v>
      </c>
    </row>
    <row r="4405" spans="1:77" x14ac:dyDescent="0.25">
      <c r="A4405" s="1">
        <v>4400</v>
      </c>
      <c r="B4405" s="1"/>
      <c r="C4405" s="1"/>
      <c r="D4405" s="1"/>
      <c r="E4405" s="1"/>
      <c r="F4405" s="1">
        <v>4400</v>
      </c>
      <c r="G4405" s="1" t="s">
        <v>78</v>
      </c>
      <c r="H4405" s="1">
        <v>647</v>
      </c>
      <c r="M4405" s="1">
        <v>0</v>
      </c>
      <c r="N4405" s="1">
        <v>0</v>
      </c>
      <c r="O4405" s="1">
        <v>75</v>
      </c>
      <c r="P4405" s="2" t="s">
        <v>80</v>
      </c>
      <c r="Q4405" s="2">
        <v>75</v>
      </c>
      <c r="R4405" s="1"/>
      <c r="S4405" s="2">
        <v>80</v>
      </c>
      <c r="T4405" s="1"/>
      <c r="U4405" s="1"/>
      <c r="V4405" s="1"/>
      <c r="W4405" s="1"/>
      <c r="X4405" s="35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 t="s">
        <v>72</v>
      </c>
      <c r="AM4405" s="1" t="s">
        <v>73</v>
      </c>
      <c r="AN4405" s="2" t="s">
        <v>80</v>
      </c>
      <c r="AO4405" s="1">
        <v>300</v>
      </c>
      <c r="AP4405" s="1"/>
      <c r="AQ4405" s="2">
        <v>7450</v>
      </c>
      <c r="AR4405" s="54">
        <v>2235000</v>
      </c>
      <c r="AS4405" s="1">
        <v>48</v>
      </c>
      <c r="AT4405" s="45">
        <v>0.85</v>
      </c>
      <c r="AU4405" s="1"/>
      <c r="AV4405" s="1"/>
      <c r="AW4405" s="1"/>
      <c r="AX4405" s="2"/>
      <c r="AY4405" s="1"/>
      <c r="AZ4405" s="1"/>
      <c r="BA4405" s="36"/>
      <c r="BB4405" s="2"/>
      <c r="BC4405" s="1"/>
      <c r="BD4405" s="1"/>
      <c r="BE4405" s="36">
        <v>335250</v>
      </c>
      <c r="BF4405" s="36">
        <v>341250</v>
      </c>
      <c r="BG4405" s="1"/>
      <c r="BH4405" s="1"/>
      <c r="BI4405" s="1">
        <v>10</v>
      </c>
      <c r="BJ4405" s="55">
        <v>0</v>
      </c>
      <c r="BK4405" s="56">
        <v>2.0000000000000001E-4</v>
      </c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37" t="s">
        <v>82</v>
      </c>
    </row>
    <row r="4406" spans="1:77" x14ac:dyDescent="0.25">
      <c r="A4406" s="1">
        <v>4401</v>
      </c>
      <c r="B4406" s="1"/>
      <c r="C4406" s="1"/>
      <c r="D4406" s="1"/>
      <c r="E4406" s="1"/>
      <c r="F4406" s="1">
        <v>4401</v>
      </c>
      <c r="G4406" s="1" t="s">
        <v>78</v>
      </c>
      <c r="H4406" s="1">
        <v>1853</v>
      </c>
      <c r="M4406" s="1">
        <v>0</v>
      </c>
      <c r="N4406" s="1">
        <v>2</v>
      </c>
      <c r="O4406" s="1">
        <v>10</v>
      </c>
      <c r="P4406" s="2" t="s">
        <v>80</v>
      </c>
      <c r="Q4406" s="2">
        <v>210</v>
      </c>
      <c r="R4406" s="1"/>
      <c r="S4406" s="2">
        <v>200</v>
      </c>
      <c r="T4406" s="1"/>
      <c r="U4406" s="1"/>
      <c r="V4406" s="1"/>
      <c r="W4406" s="1"/>
      <c r="X4406" s="35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 t="s">
        <v>72</v>
      </c>
      <c r="AM4406" s="1" t="s">
        <v>73</v>
      </c>
      <c r="AN4406" s="2" t="s">
        <v>80</v>
      </c>
      <c r="AO4406" s="1">
        <v>840</v>
      </c>
      <c r="AP4406" s="1"/>
      <c r="AQ4406" s="2">
        <v>7450</v>
      </c>
      <c r="AR4406" s="54">
        <v>6258000</v>
      </c>
      <c r="AS4406" s="1">
        <v>64</v>
      </c>
      <c r="AT4406" s="45">
        <v>0.85</v>
      </c>
      <c r="AU4406" s="1"/>
      <c r="AV4406" s="1"/>
      <c r="AW4406" s="1"/>
      <c r="AX4406" s="2"/>
      <c r="AY4406" s="1"/>
      <c r="AZ4406" s="1"/>
      <c r="BA4406" s="36"/>
      <c r="BB4406" s="2"/>
      <c r="BC4406" s="1"/>
      <c r="BD4406" s="1"/>
      <c r="BE4406" s="36">
        <v>938700</v>
      </c>
      <c r="BF4406" s="36">
        <v>980700</v>
      </c>
      <c r="BG4406" s="1"/>
      <c r="BH4406" s="1"/>
      <c r="BI4406" s="1">
        <v>10</v>
      </c>
      <c r="BJ4406" s="55">
        <v>0</v>
      </c>
      <c r="BK4406" s="56">
        <v>2.0000000000000001E-4</v>
      </c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37" t="s">
        <v>82</v>
      </c>
    </row>
    <row r="4407" spans="1:77" x14ac:dyDescent="0.25">
      <c r="A4407" s="1">
        <v>4402</v>
      </c>
      <c r="B4407" s="1"/>
      <c r="C4407" s="1"/>
      <c r="D4407" s="1"/>
      <c r="E4407" s="1"/>
      <c r="F4407" s="1">
        <v>4402</v>
      </c>
      <c r="G4407" s="1" t="s">
        <v>78</v>
      </c>
      <c r="H4407" s="1">
        <v>3052</v>
      </c>
      <c r="M4407" s="1">
        <v>0</v>
      </c>
      <c r="N4407" s="1">
        <v>1</v>
      </c>
      <c r="O4407" s="1">
        <v>4</v>
      </c>
      <c r="P4407" s="2" t="s">
        <v>80</v>
      </c>
      <c r="Q4407" s="2">
        <v>104</v>
      </c>
      <c r="R4407" s="1"/>
      <c r="S4407" s="2">
        <v>200</v>
      </c>
      <c r="T4407" s="1"/>
      <c r="U4407" s="1"/>
      <c r="V4407" s="1"/>
      <c r="W4407" s="1"/>
      <c r="X4407" s="35"/>
      <c r="Y4407" s="1"/>
      <c r="Z4407" s="1"/>
      <c r="AA4407" s="1"/>
      <c r="AB4407" s="1"/>
      <c r="AC4407" s="1"/>
      <c r="AD4407" s="1"/>
      <c r="AE4407" s="1"/>
      <c r="AF4407" s="1"/>
      <c r="AG4407" s="1"/>
      <c r="AH4407" s="1"/>
      <c r="AI4407" s="1"/>
      <c r="AJ4407" s="1"/>
      <c r="AK4407" s="1"/>
      <c r="AL4407" s="1" t="s">
        <v>72</v>
      </c>
      <c r="AM4407" s="1" t="s">
        <v>73</v>
      </c>
      <c r="AN4407" s="2" t="s">
        <v>80</v>
      </c>
      <c r="AO4407" s="1">
        <v>416</v>
      </c>
      <c r="AP4407" s="1"/>
      <c r="AQ4407" s="2">
        <v>7450</v>
      </c>
      <c r="AR4407" s="54">
        <v>3099200</v>
      </c>
      <c r="AS4407" s="1">
        <v>32</v>
      </c>
      <c r="AT4407" s="45">
        <v>0.85</v>
      </c>
      <c r="AU4407" s="1"/>
      <c r="AV4407" s="1"/>
      <c r="AW4407" s="1"/>
      <c r="AX4407" s="2"/>
      <c r="AY4407" s="1"/>
      <c r="AZ4407" s="1"/>
      <c r="BA4407" s="36"/>
      <c r="BB4407" s="2"/>
      <c r="BC4407" s="1"/>
      <c r="BD4407" s="1"/>
      <c r="BE4407" s="36">
        <v>464880</v>
      </c>
      <c r="BF4407" s="36">
        <v>485680</v>
      </c>
      <c r="BG4407" s="1"/>
      <c r="BH4407" s="1"/>
      <c r="BI4407" s="1">
        <v>10</v>
      </c>
      <c r="BJ4407" s="55">
        <v>0</v>
      </c>
      <c r="BK4407" s="56">
        <v>2.0000000000000001E-4</v>
      </c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37" t="s">
        <v>82</v>
      </c>
    </row>
    <row r="4408" spans="1:77" x14ac:dyDescent="0.25">
      <c r="A4408" s="1">
        <v>4403</v>
      </c>
      <c r="B4408" s="1"/>
      <c r="C4408" s="1"/>
      <c r="D4408" s="1"/>
      <c r="E4408" s="1"/>
      <c r="F4408" s="1">
        <v>4403</v>
      </c>
      <c r="G4408" s="1" t="s">
        <v>78</v>
      </c>
      <c r="H4408" s="1">
        <v>1835</v>
      </c>
      <c r="M4408" s="1">
        <v>0</v>
      </c>
      <c r="N4408" s="1">
        <v>0</v>
      </c>
      <c r="O4408" s="1">
        <v>90</v>
      </c>
      <c r="P4408" s="2" t="s">
        <v>80</v>
      </c>
      <c r="Q4408" s="2">
        <v>90</v>
      </c>
      <c r="R4408" s="1"/>
      <c r="S4408" s="2">
        <v>80</v>
      </c>
      <c r="T4408" s="1"/>
      <c r="U4408" s="1"/>
      <c r="V4408" s="1"/>
      <c r="W4408" s="1"/>
      <c r="X4408" s="35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 t="s">
        <v>72</v>
      </c>
      <c r="AM4408" s="1" t="s">
        <v>73</v>
      </c>
      <c r="AN4408" s="2" t="s">
        <v>80</v>
      </c>
      <c r="AO4408" s="1">
        <v>360</v>
      </c>
      <c r="AP4408" s="1"/>
      <c r="AQ4408" s="2">
        <v>7450</v>
      </c>
      <c r="AR4408" s="54">
        <v>2682000</v>
      </c>
      <c r="AS4408" s="1">
        <v>66</v>
      </c>
      <c r="AT4408" s="45">
        <v>0.85</v>
      </c>
      <c r="AU4408" s="1"/>
      <c r="AV4408" s="1"/>
      <c r="AW4408" s="1"/>
      <c r="AX4408" s="2"/>
      <c r="AY4408" s="1"/>
      <c r="AZ4408" s="1"/>
      <c r="BA4408" s="36"/>
      <c r="BB4408" s="2"/>
      <c r="BC4408" s="1"/>
      <c r="BD4408" s="1"/>
      <c r="BE4408" s="36">
        <v>402300</v>
      </c>
      <c r="BF4408" s="36">
        <v>409500</v>
      </c>
      <c r="BG4408" s="1"/>
      <c r="BH4408" s="1"/>
      <c r="BI4408" s="1">
        <v>10</v>
      </c>
      <c r="BJ4408" s="55">
        <v>0</v>
      </c>
      <c r="BK4408" s="56">
        <v>2.0000000000000001E-4</v>
      </c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37" t="s">
        <v>82</v>
      </c>
    </row>
    <row r="4409" spans="1:77" x14ac:dyDescent="0.25">
      <c r="A4409" s="1">
        <v>4404</v>
      </c>
      <c r="B4409" s="1"/>
      <c r="C4409" s="1"/>
      <c r="D4409" s="1"/>
      <c r="E4409" s="1"/>
      <c r="F4409" s="1">
        <v>4404</v>
      </c>
      <c r="G4409" s="1" t="s">
        <v>78</v>
      </c>
      <c r="H4409" s="1">
        <v>625</v>
      </c>
      <c r="M4409" s="1">
        <v>0</v>
      </c>
      <c r="N4409" s="1">
        <v>0</v>
      </c>
      <c r="O4409" s="1">
        <v>95</v>
      </c>
      <c r="P4409" s="2" t="s">
        <v>80</v>
      </c>
      <c r="Q4409" s="2">
        <v>95</v>
      </c>
      <c r="R4409" s="1"/>
      <c r="S4409" s="2">
        <v>200</v>
      </c>
      <c r="T4409" s="1"/>
      <c r="U4409" s="1"/>
      <c r="V4409" s="1"/>
      <c r="W4409" s="1"/>
      <c r="X4409" s="35"/>
      <c r="Y4409" s="1"/>
      <c r="Z4409" s="1"/>
      <c r="AA4409" s="1"/>
      <c r="AB4409" s="1"/>
      <c r="AC4409" s="1"/>
      <c r="AD4409" s="1"/>
      <c r="AE4409" s="1"/>
      <c r="AF4409" s="1"/>
      <c r="AG4409" s="1"/>
      <c r="AH4409" s="1"/>
      <c r="AI4409" s="1"/>
      <c r="AJ4409" s="1"/>
      <c r="AK4409" s="1"/>
      <c r="AL4409" s="1" t="s">
        <v>72</v>
      </c>
      <c r="AM4409" s="1" t="s">
        <v>74</v>
      </c>
      <c r="AN4409" s="2" t="s">
        <v>80</v>
      </c>
      <c r="AO4409" s="1">
        <v>380</v>
      </c>
      <c r="AP4409" s="1"/>
      <c r="AQ4409" s="2">
        <v>7650</v>
      </c>
      <c r="AR4409" s="54">
        <v>2907000</v>
      </c>
      <c r="AS4409" s="1">
        <v>48</v>
      </c>
      <c r="AT4409" s="45">
        <v>0.93</v>
      </c>
      <c r="AU4409" s="1"/>
      <c r="AV4409" s="1"/>
      <c r="AW4409" s="1"/>
      <c r="AX4409" s="2"/>
      <c r="AY4409" s="1"/>
      <c r="AZ4409" s="1"/>
      <c r="BA4409" s="36"/>
      <c r="BB4409" s="2"/>
      <c r="BC4409" s="1"/>
      <c r="BD4409" s="1"/>
      <c r="BE4409" s="36">
        <v>203490</v>
      </c>
      <c r="BF4409" s="36">
        <v>222490</v>
      </c>
      <c r="BG4409" s="1"/>
      <c r="BH4409" s="1"/>
      <c r="BI4409" s="1">
        <v>10</v>
      </c>
      <c r="BJ4409" s="55">
        <v>0</v>
      </c>
      <c r="BK4409" s="56">
        <v>2.0000000000000001E-4</v>
      </c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37" t="s">
        <v>82</v>
      </c>
    </row>
    <row r="4410" spans="1:77" x14ac:dyDescent="0.25">
      <c r="A4410" s="1">
        <v>4405</v>
      </c>
      <c r="B4410" s="1"/>
      <c r="C4410" s="1"/>
      <c r="D4410" s="1"/>
      <c r="E4410" s="1"/>
      <c r="F4410" s="1">
        <v>4405</v>
      </c>
      <c r="G4410" s="1" t="s">
        <v>78</v>
      </c>
      <c r="H4410" s="1">
        <v>1349</v>
      </c>
      <c r="M4410" s="1">
        <v>0</v>
      </c>
      <c r="N4410" s="1">
        <v>1</v>
      </c>
      <c r="O4410" s="1">
        <v>0</v>
      </c>
      <c r="P4410" s="2" t="s">
        <v>80</v>
      </c>
      <c r="Q4410" s="2">
        <v>100</v>
      </c>
      <c r="R4410" s="1"/>
      <c r="S4410" s="2">
        <v>250</v>
      </c>
      <c r="T4410" s="1"/>
      <c r="U4410" s="1"/>
      <c r="V4410" s="1"/>
      <c r="W4410" s="1"/>
      <c r="X4410" s="35"/>
      <c r="Y4410" s="1"/>
      <c r="Z4410" s="1"/>
      <c r="AA4410" s="1"/>
      <c r="AB4410" s="1"/>
      <c r="AC4410" s="1"/>
      <c r="AD4410" s="1"/>
      <c r="AE4410" s="1"/>
      <c r="AF4410" s="1"/>
      <c r="AG4410" s="1"/>
      <c r="AH4410" s="1"/>
      <c r="AI4410" s="1"/>
      <c r="AJ4410" s="1"/>
      <c r="AK4410" s="1"/>
      <c r="AL4410" s="1" t="s">
        <v>72</v>
      </c>
      <c r="AM4410" s="1" t="s">
        <v>74</v>
      </c>
      <c r="AN4410" s="2" t="s">
        <v>80</v>
      </c>
      <c r="AO4410" s="1">
        <v>400</v>
      </c>
      <c r="AP4410" s="1"/>
      <c r="AQ4410" s="2">
        <v>7650</v>
      </c>
      <c r="AR4410" s="54">
        <v>3060000</v>
      </c>
      <c r="AS4410" s="1">
        <v>77</v>
      </c>
      <c r="AT4410" s="45">
        <v>0.93</v>
      </c>
      <c r="AU4410" s="1"/>
      <c r="AV4410" s="1"/>
      <c r="AW4410" s="1"/>
      <c r="AX4410" s="2"/>
      <c r="AY4410" s="1"/>
      <c r="AZ4410" s="1"/>
      <c r="BA4410" s="36"/>
      <c r="BB4410" s="2"/>
      <c r="BC4410" s="1"/>
      <c r="BD4410" s="1"/>
      <c r="BE4410" s="36">
        <v>214200</v>
      </c>
      <c r="BF4410" s="36">
        <v>239200</v>
      </c>
      <c r="BG4410" s="1"/>
      <c r="BH4410" s="1"/>
      <c r="BI4410" s="1">
        <v>10</v>
      </c>
      <c r="BJ4410" s="55">
        <v>0</v>
      </c>
      <c r="BK4410" s="56">
        <v>2.0000000000000001E-4</v>
      </c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37" t="s">
        <v>82</v>
      </c>
    </row>
    <row r="4411" spans="1:77" x14ac:dyDescent="0.25">
      <c r="A4411" s="1">
        <v>4406</v>
      </c>
      <c r="B4411" s="1"/>
      <c r="C4411" s="1"/>
      <c r="D4411" s="1"/>
      <c r="E4411" s="1"/>
      <c r="F4411" s="1">
        <v>4406</v>
      </c>
      <c r="G4411" s="1" t="s">
        <v>78</v>
      </c>
      <c r="H4411" s="1">
        <v>3049</v>
      </c>
      <c r="M4411" s="1">
        <v>0</v>
      </c>
      <c r="N4411" s="1">
        <v>0</v>
      </c>
      <c r="O4411" s="1">
        <v>82</v>
      </c>
      <c r="P4411" s="2" t="s">
        <v>80</v>
      </c>
      <c r="Q4411" s="2">
        <v>82</v>
      </c>
      <c r="R4411" s="1"/>
      <c r="S4411" s="2">
        <v>250</v>
      </c>
      <c r="T4411" s="1"/>
      <c r="U4411" s="1"/>
      <c r="V4411" s="1"/>
      <c r="W4411" s="1"/>
      <c r="X4411" s="35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 t="s">
        <v>72</v>
      </c>
      <c r="AM4411" s="1" t="s">
        <v>73</v>
      </c>
      <c r="AN4411" s="2" t="s">
        <v>80</v>
      </c>
      <c r="AO4411" s="1">
        <v>328</v>
      </c>
      <c r="AP4411" s="1"/>
      <c r="AQ4411" s="2">
        <v>7450</v>
      </c>
      <c r="AR4411" s="54">
        <v>2443600</v>
      </c>
      <c r="AS4411" s="1">
        <v>73</v>
      </c>
      <c r="AT4411" s="45">
        <v>0.85</v>
      </c>
      <c r="AU4411" s="1"/>
      <c r="AV4411" s="1"/>
      <c r="AW4411" s="1"/>
      <c r="AX4411" s="2"/>
      <c r="AY4411" s="1"/>
      <c r="AZ4411" s="1"/>
      <c r="BA4411" s="36"/>
      <c r="BB4411" s="2"/>
      <c r="BC4411" s="1"/>
      <c r="BD4411" s="1"/>
      <c r="BE4411" s="36">
        <v>366540</v>
      </c>
      <c r="BF4411" s="36">
        <v>387040</v>
      </c>
      <c r="BG4411" s="1"/>
      <c r="BH4411" s="1"/>
      <c r="BI4411" s="1">
        <v>10</v>
      </c>
      <c r="BJ4411" s="55">
        <v>0</v>
      </c>
      <c r="BK4411" s="56">
        <v>2.0000000000000001E-4</v>
      </c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37" t="s">
        <v>82</v>
      </c>
    </row>
    <row r="4412" spans="1:77" x14ac:dyDescent="0.25">
      <c r="A4412" s="1">
        <v>4407</v>
      </c>
      <c r="B4412" s="1"/>
      <c r="C4412" s="1"/>
      <c r="D4412" s="1"/>
      <c r="E4412" s="1"/>
      <c r="F4412" s="1">
        <v>4407</v>
      </c>
      <c r="G4412" s="1" t="s">
        <v>78</v>
      </c>
      <c r="H4412" s="1">
        <v>442</v>
      </c>
      <c r="M4412" s="1">
        <v>0</v>
      </c>
      <c r="N4412" s="1">
        <v>0</v>
      </c>
      <c r="O4412" s="1">
        <v>63</v>
      </c>
      <c r="P4412" s="2" t="s">
        <v>80</v>
      </c>
      <c r="Q4412" s="2">
        <v>63</v>
      </c>
      <c r="R4412" s="1"/>
      <c r="S4412" s="2">
        <v>200</v>
      </c>
      <c r="T4412" s="1"/>
      <c r="U4412" s="1"/>
      <c r="V4412" s="1"/>
      <c r="W4412" s="1"/>
      <c r="X4412" s="35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 t="s">
        <v>72</v>
      </c>
      <c r="AM4412" s="1" t="s">
        <v>75</v>
      </c>
      <c r="AN4412" s="2" t="s">
        <v>80</v>
      </c>
      <c r="AO4412" s="1">
        <v>252</v>
      </c>
      <c r="AP4412" s="1"/>
      <c r="AQ4412" s="2">
        <v>8050</v>
      </c>
      <c r="AR4412" s="54">
        <v>2028600</v>
      </c>
      <c r="AS4412" s="1">
        <v>85</v>
      </c>
      <c r="AT4412" s="45">
        <v>0.76</v>
      </c>
      <c r="AU4412" s="1"/>
      <c r="AV4412" s="1"/>
      <c r="AW4412" s="1"/>
      <c r="AX4412" s="2"/>
      <c r="AY4412" s="1"/>
      <c r="AZ4412" s="1"/>
      <c r="BA4412" s="36"/>
      <c r="BB4412" s="2"/>
      <c r="BC4412" s="1"/>
      <c r="BD4412" s="1"/>
      <c r="BE4412" s="36">
        <v>486864</v>
      </c>
      <c r="BF4412" s="36">
        <v>499464</v>
      </c>
      <c r="BG4412" s="1"/>
      <c r="BH4412" s="1"/>
      <c r="BI4412" s="1">
        <v>10</v>
      </c>
      <c r="BJ4412" s="55">
        <v>0</v>
      </c>
      <c r="BK4412" s="56">
        <v>2.0000000000000001E-4</v>
      </c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37" t="s">
        <v>82</v>
      </c>
    </row>
    <row r="4413" spans="1:77" x14ac:dyDescent="0.25">
      <c r="A4413" s="1">
        <v>4408</v>
      </c>
      <c r="B4413" s="1"/>
      <c r="C4413" s="1"/>
      <c r="D4413" s="1"/>
      <c r="E4413" s="1"/>
      <c r="F4413" s="1">
        <v>4408</v>
      </c>
      <c r="G4413" s="1" t="s">
        <v>78</v>
      </c>
      <c r="H4413" s="1">
        <v>1808</v>
      </c>
      <c r="M4413" s="1">
        <v>0</v>
      </c>
      <c r="N4413" s="1">
        <v>1</v>
      </c>
      <c r="O4413" s="1">
        <v>5</v>
      </c>
      <c r="P4413" s="2" t="s">
        <v>80</v>
      </c>
      <c r="Q4413" s="2">
        <v>105</v>
      </c>
      <c r="R4413" s="1"/>
      <c r="S4413" s="2">
        <v>200</v>
      </c>
      <c r="T4413" s="1"/>
      <c r="U4413" s="1"/>
      <c r="V4413" s="1"/>
      <c r="W4413" s="1"/>
      <c r="X4413" s="35"/>
      <c r="Y4413" s="1"/>
      <c r="Z4413" s="1"/>
      <c r="AA4413" s="1"/>
      <c r="AB4413" s="1"/>
      <c r="AC4413" s="1"/>
      <c r="AD4413" s="1"/>
      <c r="AE4413" s="1"/>
      <c r="AF4413" s="1"/>
      <c r="AG4413" s="1"/>
      <c r="AH4413" s="1"/>
      <c r="AI4413" s="1"/>
      <c r="AJ4413" s="1"/>
      <c r="AK4413" s="1"/>
      <c r="AL4413" s="1" t="s">
        <v>72</v>
      </c>
      <c r="AM4413" s="1" t="s">
        <v>73</v>
      </c>
      <c r="AN4413" s="2" t="s">
        <v>80</v>
      </c>
      <c r="AO4413" s="1">
        <v>420</v>
      </c>
      <c r="AP4413" s="1"/>
      <c r="AQ4413" s="2">
        <v>7450</v>
      </c>
      <c r="AR4413" s="54">
        <v>3129000</v>
      </c>
      <c r="AS4413" s="1">
        <v>72</v>
      </c>
      <c r="AT4413" s="45">
        <v>0.85</v>
      </c>
      <c r="AU4413" s="1"/>
      <c r="AV4413" s="1"/>
      <c r="AW4413" s="1"/>
      <c r="AX4413" s="2"/>
      <c r="AY4413" s="1"/>
      <c r="AZ4413" s="1"/>
      <c r="BA4413" s="36"/>
      <c r="BB4413" s="2"/>
      <c r="BC4413" s="1"/>
      <c r="BD4413" s="1"/>
      <c r="BE4413" s="36">
        <v>469350</v>
      </c>
      <c r="BF4413" s="36">
        <v>490350</v>
      </c>
      <c r="BG4413" s="1"/>
      <c r="BH4413" s="1"/>
      <c r="BI4413" s="1">
        <v>10</v>
      </c>
      <c r="BJ4413" s="55">
        <v>0</v>
      </c>
      <c r="BK4413" s="56">
        <v>2.0000000000000001E-4</v>
      </c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37" t="s">
        <v>82</v>
      </c>
    </row>
    <row r="4414" spans="1:77" x14ac:dyDescent="0.25">
      <c r="A4414" s="1">
        <v>4409</v>
      </c>
      <c r="B4414" s="1"/>
      <c r="C4414" s="1"/>
      <c r="D4414" s="1"/>
      <c r="E4414" s="1"/>
      <c r="F4414" s="1">
        <v>4409</v>
      </c>
      <c r="G4414" s="1" t="s">
        <v>78</v>
      </c>
      <c r="H4414" s="1">
        <v>153</v>
      </c>
      <c r="M4414" s="1">
        <v>0</v>
      </c>
      <c r="N4414" s="1">
        <v>0</v>
      </c>
      <c r="O4414" s="1">
        <v>44</v>
      </c>
      <c r="P4414" s="2" t="s">
        <v>80</v>
      </c>
      <c r="Q4414" s="2">
        <v>44</v>
      </c>
      <c r="R4414" s="1"/>
      <c r="S4414" s="2">
        <v>80</v>
      </c>
      <c r="T4414" s="1"/>
      <c r="U4414" s="1"/>
      <c r="V4414" s="1"/>
      <c r="W4414" s="1"/>
      <c r="X4414" s="35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 t="s">
        <v>72</v>
      </c>
      <c r="AM4414" s="1" t="s">
        <v>73</v>
      </c>
      <c r="AN4414" s="2" t="s">
        <v>80</v>
      </c>
      <c r="AO4414" s="1">
        <v>176</v>
      </c>
      <c r="AP4414" s="1"/>
      <c r="AQ4414" s="2">
        <v>7450</v>
      </c>
      <c r="AR4414" s="54">
        <v>1311200</v>
      </c>
      <c r="AS4414" s="1">
        <v>27</v>
      </c>
      <c r="AT4414" s="45">
        <v>0.85</v>
      </c>
      <c r="AU4414" s="1"/>
      <c r="AV4414" s="1"/>
      <c r="AW4414" s="1"/>
      <c r="AX4414" s="2"/>
      <c r="AY4414" s="1"/>
      <c r="AZ4414" s="1"/>
      <c r="BA4414" s="36"/>
      <c r="BB4414" s="2"/>
      <c r="BC4414" s="1"/>
      <c r="BD4414" s="1"/>
      <c r="BE4414" s="36">
        <v>196680</v>
      </c>
      <c r="BF4414" s="36">
        <v>200200</v>
      </c>
      <c r="BG4414" s="1"/>
      <c r="BH4414" s="1"/>
      <c r="BI4414" s="1">
        <v>10</v>
      </c>
      <c r="BJ4414" s="55">
        <v>0</v>
      </c>
      <c r="BK4414" s="56">
        <v>2.0000000000000001E-4</v>
      </c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37" t="s">
        <v>82</v>
      </c>
    </row>
    <row r="4415" spans="1:77" x14ac:dyDescent="0.25">
      <c r="A4415" s="1">
        <v>4410</v>
      </c>
      <c r="B4415" s="1"/>
      <c r="C4415" s="1"/>
      <c r="D4415" s="1"/>
      <c r="E4415" s="1"/>
      <c r="F4415" s="1">
        <v>4410</v>
      </c>
      <c r="G4415" s="1" t="s">
        <v>78</v>
      </c>
      <c r="H4415" s="1">
        <v>294</v>
      </c>
      <c r="M4415" s="1">
        <v>0</v>
      </c>
      <c r="N4415" s="1">
        <v>0</v>
      </c>
      <c r="O4415" s="1">
        <v>71</v>
      </c>
      <c r="P4415" s="2" t="s">
        <v>80</v>
      </c>
      <c r="Q4415" s="2">
        <v>71</v>
      </c>
      <c r="R4415" s="1"/>
      <c r="S4415" s="2">
        <v>250</v>
      </c>
      <c r="T4415" s="1"/>
      <c r="U4415" s="1"/>
      <c r="V4415" s="1"/>
      <c r="W4415" s="1"/>
      <c r="X4415" s="35"/>
      <c r="Y4415" s="1"/>
      <c r="Z4415" s="1"/>
      <c r="AA4415" s="1"/>
      <c r="AB4415" s="1"/>
      <c r="AC4415" s="1"/>
      <c r="AD4415" s="1"/>
      <c r="AE4415" s="1"/>
      <c r="AF4415" s="1"/>
      <c r="AG4415" s="1"/>
      <c r="AH4415" s="1"/>
      <c r="AI4415" s="1"/>
      <c r="AJ4415" s="1"/>
      <c r="AK4415" s="1"/>
      <c r="AL4415" s="1" t="s">
        <v>72</v>
      </c>
      <c r="AM4415" s="1" t="s">
        <v>73</v>
      </c>
      <c r="AN4415" s="2" t="s">
        <v>80</v>
      </c>
      <c r="AO4415" s="1">
        <v>284</v>
      </c>
      <c r="AP4415" s="1"/>
      <c r="AQ4415" s="2">
        <v>7450</v>
      </c>
      <c r="AR4415" s="54">
        <v>2115800</v>
      </c>
      <c r="AS4415" s="1">
        <v>96</v>
      </c>
      <c r="AT4415" s="45">
        <v>0.85</v>
      </c>
      <c r="AU4415" s="1"/>
      <c r="AV4415" s="1"/>
      <c r="AW4415" s="1"/>
      <c r="AX4415" s="2"/>
      <c r="AY4415" s="1"/>
      <c r="AZ4415" s="1"/>
      <c r="BA4415" s="36"/>
      <c r="BB4415" s="2"/>
      <c r="BC4415" s="1"/>
      <c r="BD4415" s="1"/>
      <c r="BE4415" s="36">
        <v>317370</v>
      </c>
      <c r="BF4415" s="36">
        <v>335120</v>
      </c>
      <c r="BG4415" s="1"/>
      <c r="BH4415" s="1"/>
      <c r="BI4415" s="1">
        <v>10</v>
      </c>
      <c r="BJ4415" s="55">
        <v>0</v>
      </c>
      <c r="BK4415" s="56">
        <v>2.0000000000000001E-4</v>
      </c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37" t="s">
        <v>82</v>
      </c>
    </row>
    <row r="4416" spans="1:77" x14ac:dyDescent="0.25">
      <c r="A4416" s="1">
        <v>4411</v>
      </c>
      <c r="B4416" s="1"/>
      <c r="C4416" s="1"/>
      <c r="D4416" s="1"/>
      <c r="E4416" s="1"/>
      <c r="F4416" s="1">
        <v>4411</v>
      </c>
      <c r="G4416" s="1" t="s">
        <v>78</v>
      </c>
      <c r="H4416" s="1">
        <v>1852</v>
      </c>
      <c r="M4416" s="1">
        <v>0</v>
      </c>
      <c r="N4416" s="1">
        <v>0</v>
      </c>
      <c r="O4416" s="1">
        <v>80</v>
      </c>
      <c r="P4416" s="2" t="s">
        <v>80</v>
      </c>
      <c r="Q4416" s="2">
        <v>80</v>
      </c>
      <c r="R4416" s="1"/>
      <c r="S4416" s="2">
        <v>200</v>
      </c>
      <c r="T4416" s="1"/>
      <c r="U4416" s="1"/>
      <c r="V4416" s="1"/>
      <c r="W4416" s="1"/>
      <c r="X4416" s="35"/>
      <c r="Y4416" s="1"/>
      <c r="Z4416" s="1"/>
      <c r="AA4416" s="1"/>
      <c r="AB4416" s="1"/>
      <c r="AC4416" s="1"/>
      <c r="AD4416" s="1"/>
      <c r="AE4416" s="1"/>
      <c r="AF4416" s="1"/>
      <c r="AG4416" s="1"/>
      <c r="AH4416" s="1"/>
      <c r="AI4416" s="1"/>
      <c r="AJ4416" s="1"/>
      <c r="AK4416" s="1"/>
      <c r="AL4416" s="1" t="s">
        <v>72</v>
      </c>
      <c r="AM4416" s="1" t="s">
        <v>73</v>
      </c>
      <c r="AN4416" s="2" t="s">
        <v>80</v>
      </c>
      <c r="AO4416" s="1">
        <v>320</v>
      </c>
      <c r="AP4416" s="1"/>
      <c r="AQ4416" s="2">
        <v>7450</v>
      </c>
      <c r="AR4416" s="54">
        <v>2384000</v>
      </c>
      <c r="AS4416" s="1">
        <v>36</v>
      </c>
      <c r="AT4416" s="45">
        <v>0.85</v>
      </c>
      <c r="AU4416" s="1"/>
      <c r="AV4416" s="1"/>
      <c r="AW4416" s="1"/>
      <c r="AX4416" s="2"/>
      <c r="AY4416" s="1"/>
      <c r="AZ4416" s="1"/>
      <c r="BA4416" s="36"/>
      <c r="BB4416" s="2"/>
      <c r="BC4416" s="1"/>
      <c r="BD4416" s="1"/>
      <c r="BE4416" s="36">
        <v>357600</v>
      </c>
      <c r="BF4416" s="36">
        <v>373600</v>
      </c>
      <c r="BG4416" s="1"/>
      <c r="BH4416" s="1"/>
      <c r="BI4416" s="1">
        <v>10</v>
      </c>
      <c r="BJ4416" s="55">
        <v>0</v>
      </c>
      <c r="BK4416" s="56">
        <v>2.0000000000000001E-4</v>
      </c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37" t="s">
        <v>82</v>
      </c>
    </row>
    <row r="4417" spans="1:77" x14ac:dyDescent="0.25">
      <c r="A4417" s="1">
        <v>4412</v>
      </c>
      <c r="B4417" s="1"/>
      <c r="C4417" s="1"/>
      <c r="D4417" s="1"/>
      <c r="E4417" s="1"/>
      <c r="F4417" s="1">
        <v>4412</v>
      </c>
      <c r="G4417" s="1" t="s">
        <v>78</v>
      </c>
      <c r="H4417" s="1">
        <v>1857</v>
      </c>
      <c r="M4417" s="1">
        <v>0</v>
      </c>
      <c r="N4417" s="1">
        <v>1</v>
      </c>
      <c r="O4417" s="1">
        <v>30</v>
      </c>
      <c r="P4417" s="2" t="s">
        <v>80</v>
      </c>
      <c r="Q4417" s="2">
        <v>130</v>
      </c>
      <c r="R4417" s="1"/>
      <c r="S4417" s="2">
        <v>80</v>
      </c>
      <c r="T4417" s="1"/>
      <c r="U4417" s="1"/>
      <c r="V4417" s="1"/>
      <c r="W4417" s="1"/>
      <c r="X4417" s="35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 t="s">
        <v>72</v>
      </c>
      <c r="AM4417" s="1" t="s">
        <v>73</v>
      </c>
      <c r="AN4417" s="2" t="s">
        <v>80</v>
      </c>
      <c r="AO4417" s="1">
        <v>520</v>
      </c>
      <c r="AP4417" s="1"/>
      <c r="AQ4417" s="2">
        <v>7450</v>
      </c>
      <c r="AR4417" s="54">
        <v>3874000</v>
      </c>
      <c r="AS4417" s="1">
        <v>84</v>
      </c>
      <c r="AT4417" s="45">
        <v>0.85</v>
      </c>
      <c r="AU4417" s="1"/>
      <c r="AV4417" s="1"/>
      <c r="AW4417" s="1"/>
      <c r="AX4417" s="2"/>
      <c r="AY4417" s="1"/>
      <c r="AZ4417" s="1"/>
      <c r="BA4417" s="36"/>
      <c r="BB4417" s="2"/>
      <c r="BC4417" s="1"/>
      <c r="BD4417" s="1"/>
      <c r="BE4417" s="36">
        <v>581100</v>
      </c>
      <c r="BF4417" s="36">
        <v>591500</v>
      </c>
      <c r="BG4417" s="1"/>
      <c r="BH4417" s="1"/>
      <c r="BI4417" s="1">
        <v>10</v>
      </c>
      <c r="BJ4417" s="55">
        <v>0</v>
      </c>
      <c r="BK4417" s="56">
        <v>2.0000000000000001E-4</v>
      </c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37" t="s">
        <v>82</v>
      </c>
    </row>
    <row r="4418" spans="1:77" x14ac:dyDescent="0.25">
      <c r="A4418" s="1">
        <v>4413</v>
      </c>
      <c r="B4418" s="1"/>
      <c r="C4418" s="1"/>
      <c r="D4418" s="1"/>
      <c r="E4418" s="1"/>
      <c r="F4418" s="1">
        <v>4413</v>
      </c>
      <c r="G4418" s="1" t="s">
        <v>78</v>
      </c>
      <c r="H4418" s="1">
        <v>3167</v>
      </c>
      <c r="M4418" s="1">
        <v>0</v>
      </c>
      <c r="N4418" s="1">
        <v>2</v>
      </c>
      <c r="O4418" s="1">
        <v>30</v>
      </c>
      <c r="P4418" s="2" t="s">
        <v>80</v>
      </c>
      <c r="Q4418" s="2">
        <v>230</v>
      </c>
      <c r="R4418" s="1"/>
      <c r="S4418" s="2">
        <v>180</v>
      </c>
      <c r="T4418" s="1"/>
      <c r="U4418" s="1"/>
      <c r="V4418" s="1"/>
      <c r="W4418" s="1"/>
      <c r="X4418" s="35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 t="s">
        <v>72</v>
      </c>
      <c r="AM4418" s="1" t="s">
        <v>73</v>
      </c>
      <c r="AN4418" s="2" t="s">
        <v>80</v>
      </c>
      <c r="AO4418" s="1">
        <v>920</v>
      </c>
      <c r="AP4418" s="1"/>
      <c r="AQ4418" s="2">
        <v>7450</v>
      </c>
      <c r="AR4418" s="54">
        <v>6854000</v>
      </c>
      <c r="AS4418" s="1">
        <v>46</v>
      </c>
      <c r="AT4418" s="45">
        <v>0.85</v>
      </c>
      <c r="AU4418" s="1"/>
      <c r="AV4418" s="1"/>
      <c r="AW4418" s="1"/>
      <c r="AX4418" s="2"/>
      <c r="AY4418" s="1"/>
      <c r="AZ4418" s="1"/>
      <c r="BA4418" s="36"/>
      <c r="BB4418" s="2"/>
      <c r="BC4418" s="1"/>
      <c r="BD4418" s="1"/>
      <c r="BE4418" s="36">
        <v>1028100</v>
      </c>
      <c r="BF4418" s="36">
        <v>1069500</v>
      </c>
      <c r="BG4418" s="1"/>
      <c r="BH4418" s="1"/>
      <c r="BI4418" s="1">
        <v>10</v>
      </c>
      <c r="BJ4418" s="55">
        <v>0</v>
      </c>
      <c r="BK4418" s="56">
        <v>2.0000000000000001E-4</v>
      </c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37" t="s">
        <v>82</v>
      </c>
    </row>
    <row r="4419" spans="1:77" x14ac:dyDescent="0.25">
      <c r="A4419" s="1">
        <v>4414</v>
      </c>
      <c r="B4419" s="1"/>
      <c r="C4419" s="1"/>
      <c r="D4419" s="1"/>
      <c r="E4419" s="1"/>
      <c r="F4419" s="1">
        <v>4414</v>
      </c>
      <c r="G4419" s="1" t="s">
        <v>78</v>
      </c>
      <c r="H4419" s="1">
        <v>2851</v>
      </c>
      <c r="M4419" s="1">
        <v>0</v>
      </c>
      <c r="N4419" s="1">
        <v>1</v>
      </c>
      <c r="O4419" s="1">
        <v>16</v>
      </c>
      <c r="P4419" s="2" t="s">
        <v>80</v>
      </c>
      <c r="Q4419" s="2">
        <v>116</v>
      </c>
      <c r="R4419" s="1"/>
      <c r="S4419" s="2">
        <v>350</v>
      </c>
      <c r="T4419" s="1"/>
      <c r="U4419" s="1"/>
      <c r="V4419" s="1"/>
      <c r="W4419" s="1"/>
      <c r="X4419" s="35"/>
      <c r="Y4419" s="1"/>
      <c r="Z4419" s="1"/>
      <c r="AA4419" s="1"/>
      <c r="AB4419" s="1"/>
      <c r="AC4419" s="1"/>
      <c r="AD4419" s="1"/>
      <c r="AE4419" s="1"/>
      <c r="AF4419" s="1"/>
      <c r="AG4419" s="1"/>
      <c r="AH4419" s="1"/>
      <c r="AI4419" s="1"/>
      <c r="AJ4419" s="1"/>
      <c r="AK4419" s="1"/>
      <c r="AL4419" s="1" t="s">
        <v>72</v>
      </c>
      <c r="AM4419" s="1" t="s">
        <v>74</v>
      </c>
      <c r="AN4419" s="2" t="s">
        <v>80</v>
      </c>
      <c r="AO4419" s="1">
        <v>464</v>
      </c>
      <c r="AP4419" s="1"/>
      <c r="AQ4419" s="2">
        <v>7650</v>
      </c>
      <c r="AR4419" s="54">
        <v>3549600</v>
      </c>
      <c r="AS4419" s="1">
        <v>89</v>
      </c>
      <c r="AT4419" s="45">
        <v>0.93</v>
      </c>
      <c r="AU4419" s="1"/>
      <c r="AV4419" s="1"/>
      <c r="AW4419" s="1"/>
      <c r="AX4419" s="2"/>
      <c r="AY4419" s="1"/>
      <c r="AZ4419" s="1"/>
      <c r="BA4419" s="36"/>
      <c r="BB4419" s="2"/>
      <c r="BC4419" s="1"/>
      <c r="BD4419" s="1"/>
      <c r="BE4419" s="36">
        <v>248472</v>
      </c>
      <c r="BF4419" s="36">
        <v>289072</v>
      </c>
      <c r="BG4419" s="1"/>
      <c r="BH4419" s="1"/>
      <c r="BI4419" s="1">
        <v>10</v>
      </c>
      <c r="BJ4419" s="55">
        <v>0</v>
      </c>
      <c r="BK4419" s="56">
        <v>2.0000000000000001E-4</v>
      </c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37" t="s">
        <v>82</v>
      </c>
    </row>
    <row r="4420" spans="1:77" x14ac:dyDescent="0.25">
      <c r="A4420" s="1">
        <v>4415</v>
      </c>
      <c r="B4420" s="1"/>
      <c r="C4420" s="1"/>
      <c r="D4420" s="1"/>
      <c r="E4420" s="1"/>
      <c r="F4420" s="1">
        <v>4415</v>
      </c>
      <c r="G4420" s="1" t="s">
        <v>78</v>
      </c>
      <c r="H4420" s="1">
        <v>287</v>
      </c>
      <c r="M4420" s="1">
        <v>0</v>
      </c>
      <c r="N4420" s="1">
        <v>0</v>
      </c>
      <c r="O4420" s="1">
        <v>67</v>
      </c>
      <c r="P4420" s="2" t="s">
        <v>80</v>
      </c>
      <c r="Q4420" s="2">
        <v>67</v>
      </c>
      <c r="R4420" s="1"/>
      <c r="S4420" s="2">
        <v>100</v>
      </c>
      <c r="T4420" s="1"/>
      <c r="U4420" s="1"/>
      <c r="V4420" s="1"/>
      <c r="W4420" s="1"/>
      <c r="X4420" s="35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 t="s">
        <v>72</v>
      </c>
      <c r="AM4420" s="1" t="s">
        <v>73</v>
      </c>
      <c r="AN4420" s="2" t="s">
        <v>80</v>
      </c>
      <c r="AO4420" s="1">
        <v>268</v>
      </c>
      <c r="AP4420" s="1"/>
      <c r="AQ4420" s="2">
        <v>7450</v>
      </c>
      <c r="AR4420" s="54">
        <v>1996600</v>
      </c>
      <c r="AS4420" s="1">
        <v>19</v>
      </c>
      <c r="AT4420" s="45">
        <v>0.7</v>
      </c>
      <c r="AU4420" s="1"/>
      <c r="AV4420" s="1"/>
      <c r="AW4420" s="1"/>
      <c r="AX4420" s="2"/>
      <c r="AY4420" s="1"/>
      <c r="AZ4420" s="1"/>
      <c r="BA4420" s="36"/>
      <c r="BB4420" s="2"/>
      <c r="BC4420" s="1"/>
      <c r="BD4420" s="1"/>
      <c r="BE4420" s="36">
        <v>598980</v>
      </c>
      <c r="BF4420" s="36">
        <v>605680</v>
      </c>
      <c r="BG4420" s="1"/>
      <c r="BH4420" s="1"/>
      <c r="BI4420" s="1">
        <v>10</v>
      </c>
      <c r="BJ4420" s="55">
        <v>0</v>
      </c>
      <c r="BK4420" s="56">
        <v>2.0000000000000001E-4</v>
      </c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37" t="s">
        <v>82</v>
      </c>
    </row>
    <row r="4421" spans="1:77" x14ac:dyDescent="0.25">
      <c r="A4421" s="1">
        <v>4416</v>
      </c>
      <c r="B4421" s="1"/>
      <c r="C4421" s="1"/>
      <c r="D4421" s="1"/>
      <c r="E4421" s="1"/>
      <c r="F4421" s="1">
        <v>4416</v>
      </c>
      <c r="G4421" s="1" t="s">
        <v>78</v>
      </c>
      <c r="H4421" s="1">
        <v>1811</v>
      </c>
      <c r="M4421" s="1">
        <v>0</v>
      </c>
      <c r="N4421" s="1">
        <v>1</v>
      </c>
      <c r="O4421" s="1">
        <v>20</v>
      </c>
      <c r="P4421" s="2" t="s">
        <v>80</v>
      </c>
      <c r="Q4421" s="2">
        <v>120</v>
      </c>
      <c r="R4421" s="1"/>
      <c r="S4421" s="2">
        <v>80</v>
      </c>
      <c r="T4421" s="1"/>
      <c r="U4421" s="1"/>
      <c r="V4421" s="1"/>
      <c r="W4421" s="1"/>
      <c r="X4421" s="35"/>
      <c r="Y4421" s="1"/>
      <c r="Z4421" s="1"/>
      <c r="AA4421" s="1"/>
      <c r="AB4421" s="1"/>
      <c r="AC4421" s="1"/>
      <c r="AD4421" s="1"/>
      <c r="AE4421" s="1"/>
      <c r="AF4421" s="1"/>
      <c r="AG4421" s="1"/>
      <c r="AH4421" s="1"/>
      <c r="AI4421" s="1"/>
      <c r="AJ4421" s="1"/>
      <c r="AK4421" s="1"/>
      <c r="AL4421" s="1" t="s">
        <v>72</v>
      </c>
      <c r="AM4421" s="1" t="s">
        <v>75</v>
      </c>
      <c r="AN4421" s="2" t="s">
        <v>80</v>
      </c>
      <c r="AO4421" s="1">
        <v>480</v>
      </c>
      <c r="AP4421" s="1"/>
      <c r="AQ4421" s="2">
        <v>8050</v>
      </c>
      <c r="AR4421" s="54">
        <v>3864000</v>
      </c>
      <c r="AS4421" s="1">
        <v>88</v>
      </c>
      <c r="AT4421" s="45">
        <v>0.76</v>
      </c>
      <c r="AU4421" s="1"/>
      <c r="AV4421" s="1"/>
      <c r="AW4421" s="1"/>
      <c r="AX4421" s="2"/>
      <c r="AY4421" s="1"/>
      <c r="AZ4421" s="1"/>
      <c r="BA4421" s="36"/>
      <c r="BB4421" s="2"/>
      <c r="BC4421" s="1"/>
      <c r="BD4421" s="1"/>
      <c r="BE4421" s="36">
        <v>927360</v>
      </c>
      <c r="BF4421" s="36">
        <v>936960</v>
      </c>
      <c r="BG4421" s="1"/>
      <c r="BH4421" s="1"/>
      <c r="BI4421" s="1">
        <v>10</v>
      </c>
      <c r="BJ4421" s="55">
        <v>0</v>
      </c>
      <c r="BK4421" s="56">
        <v>2.0000000000000001E-4</v>
      </c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37" t="s">
        <v>82</v>
      </c>
    </row>
    <row r="4422" spans="1:77" x14ac:dyDescent="0.25">
      <c r="A4422" s="1">
        <v>4417</v>
      </c>
      <c r="B4422" s="1"/>
      <c r="C4422" s="1"/>
      <c r="D4422" s="1"/>
      <c r="E4422" s="1"/>
      <c r="F4422" s="1">
        <v>4417</v>
      </c>
      <c r="G4422" s="1" t="s">
        <v>78</v>
      </c>
      <c r="H4422" s="1">
        <v>3210</v>
      </c>
      <c r="M4422" s="1">
        <v>0</v>
      </c>
      <c r="N4422" s="1">
        <v>2</v>
      </c>
      <c r="O4422" s="1">
        <v>35</v>
      </c>
      <c r="P4422" s="2" t="s">
        <v>80</v>
      </c>
      <c r="Q4422" s="2">
        <v>235</v>
      </c>
      <c r="R4422" s="1"/>
      <c r="S4422" s="2">
        <v>250</v>
      </c>
      <c r="T4422" s="1"/>
      <c r="U4422" s="1"/>
      <c r="V4422" s="1"/>
      <c r="W4422" s="1"/>
      <c r="X4422" s="35"/>
      <c r="Y4422" s="1"/>
      <c r="Z4422" s="1"/>
      <c r="AA4422" s="1"/>
      <c r="AB4422" s="1"/>
      <c r="AC4422" s="1"/>
      <c r="AD4422" s="1"/>
      <c r="AE4422" s="1"/>
      <c r="AF4422" s="1"/>
      <c r="AG4422" s="1"/>
      <c r="AH4422" s="1"/>
      <c r="AI4422" s="1"/>
      <c r="AJ4422" s="1"/>
      <c r="AK4422" s="1"/>
      <c r="AL4422" s="1" t="s">
        <v>72</v>
      </c>
      <c r="AM4422" s="1" t="s">
        <v>73</v>
      </c>
      <c r="AN4422" s="2" t="s">
        <v>80</v>
      </c>
      <c r="AO4422" s="1">
        <v>940</v>
      </c>
      <c r="AP4422" s="1"/>
      <c r="AQ4422" s="2">
        <v>7450</v>
      </c>
      <c r="AR4422" s="54">
        <v>7003000</v>
      </c>
      <c r="AS4422" s="1">
        <v>32</v>
      </c>
      <c r="AT4422" s="45">
        <v>0.85</v>
      </c>
      <c r="AU4422" s="1"/>
      <c r="AV4422" s="1"/>
      <c r="AW4422" s="1"/>
      <c r="AX4422" s="2"/>
      <c r="AY4422" s="1"/>
      <c r="AZ4422" s="1"/>
      <c r="BA4422" s="36"/>
      <c r="BB4422" s="2"/>
      <c r="BC4422" s="1"/>
      <c r="BD4422" s="1"/>
      <c r="BE4422" s="36">
        <v>1050450</v>
      </c>
      <c r="BF4422" s="36">
        <v>1109200</v>
      </c>
      <c r="BG4422" s="1"/>
      <c r="BH4422" s="1"/>
      <c r="BI4422" s="1">
        <v>10</v>
      </c>
      <c r="BJ4422" s="55">
        <v>0</v>
      </c>
      <c r="BK4422" s="56">
        <v>2.0000000000000001E-4</v>
      </c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37" t="s">
        <v>82</v>
      </c>
    </row>
    <row r="4423" spans="1:77" x14ac:dyDescent="0.25">
      <c r="A4423" s="1">
        <v>4418</v>
      </c>
      <c r="B4423" s="1"/>
      <c r="C4423" s="1"/>
      <c r="D4423" s="1"/>
      <c r="E4423" s="1"/>
      <c r="F4423" s="1">
        <v>4418</v>
      </c>
      <c r="G4423" s="1" t="s">
        <v>78</v>
      </c>
      <c r="H4423" s="1">
        <v>126</v>
      </c>
      <c r="M4423" s="1">
        <v>0</v>
      </c>
      <c r="N4423" s="1">
        <v>0</v>
      </c>
      <c r="O4423" s="1">
        <v>51</v>
      </c>
      <c r="P4423" s="2" t="s">
        <v>80</v>
      </c>
      <c r="Q4423" s="2">
        <v>51</v>
      </c>
      <c r="R4423" s="1"/>
      <c r="S4423" s="2">
        <v>200</v>
      </c>
      <c r="T4423" s="1"/>
      <c r="U4423" s="1"/>
      <c r="V4423" s="1"/>
      <c r="W4423" s="1"/>
      <c r="X4423" s="35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 t="s">
        <v>72</v>
      </c>
      <c r="AM4423" s="1" t="s">
        <v>73</v>
      </c>
      <c r="AN4423" s="2" t="s">
        <v>80</v>
      </c>
      <c r="AO4423" s="1">
        <v>204</v>
      </c>
      <c r="AP4423" s="1"/>
      <c r="AQ4423" s="2">
        <v>7450</v>
      </c>
      <c r="AR4423" s="54">
        <v>1519800</v>
      </c>
      <c r="AS4423" s="1">
        <v>83</v>
      </c>
      <c r="AT4423" s="45">
        <v>0.85</v>
      </c>
      <c r="AU4423" s="1"/>
      <c r="AV4423" s="1"/>
      <c r="AW4423" s="1"/>
      <c r="AX4423" s="2"/>
      <c r="AY4423" s="1"/>
      <c r="AZ4423" s="1"/>
      <c r="BA4423" s="36"/>
      <c r="BB4423" s="2"/>
      <c r="BC4423" s="1"/>
      <c r="BD4423" s="1"/>
      <c r="BE4423" s="36">
        <v>227970</v>
      </c>
      <c r="BF4423" s="36">
        <v>238170</v>
      </c>
      <c r="BG4423" s="1"/>
      <c r="BH4423" s="1"/>
      <c r="BI4423" s="1">
        <v>10</v>
      </c>
      <c r="BJ4423" s="55">
        <v>0</v>
      </c>
      <c r="BK4423" s="56">
        <v>2.0000000000000001E-4</v>
      </c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37" t="s">
        <v>82</v>
      </c>
    </row>
    <row r="4424" spans="1:77" x14ac:dyDescent="0.25">
      <c r="A4424" s="1">
        <v>4419</v>
      </c>
      <c r="B4424" s="1"/>
      <c r="C4424" s="1"/>
      <c r="D4424" s="1"/>
      <c r="E4424" s="1"/>
      <c r="F4424" s="1">
        <v>4419</v>
      </c>
      <c r="G4424" s="1" t="s">
        <v>78</v>
      </c>
      <c r="H4424" s="1">
        <v>20</v>
      </c>
      <c r="M4424" s="1">
        <v>0</v>
      </c>
      <c r="N4424" s="1">
        <v>0</v>
      </c>
      <c r="O4424" s="1">
        <v>85</v>
      </c>
      <c r="P4424" s="2" t="s">
        <v>80</v>
      </c>
      <c r="Q4424" s="2">
        <v>85</v>
      </c>
      <c r="R4424" s="1"/>
      <c r="S4424" s="2">
        <v>200</v>
      </c>
      <c r="T4424" s="1"/>
      <c r="U4424" s="1"/>
      <c r="V4424" s="1"/>
      <c r="W4424" s="1"/>
      <c r="X4424" s="35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 t="s">
        <v>72</v>
      </c>
      <c r="AM4424" s="1" t="s">
        <v>74</v>
      </c>
      <c r="AN4424" s="2" t="s">
        <v>80</v>
      </c>
      <c r="AO4424" s="1">
        <v>340</v>
      </c>
      <c r="AP4424" s="1"/>
      <c r="AQ4424" s="2">
        <v>7650</v>
      </c>
      <c r="AR4424" s="54">
        <v>2601000</v>
      </c>
      <c r="AS4424" s="1">
        <v>63</v>
      </c>
      <c r="AT4424" s="45">
        <v>0.93</v>
      </c>
      <c r="AU4424" s="1"/>
      <c r="AV4424" s="1"/>
      <c r="AW4424" s="1"/>
      <c r="AX4424" s="2"/>
      <c r="AY4424" s="1"/>
      <c r="AZ4424" s="1"/>
      <c r="BA4424" s="36"/>
      <c r="BB4424" s="2"/>
      <c r="BC4424" s="1"/>
      <c r="BD4424" s="1"/>
      <c r="BE4424" s="36">
        <v>182070</v>
      </c>
      <c r="BF4424" s="36">
        <v>199070</v>
      </c>
      <c r="BG4424" s="1"/>
      <c r="BH4424" s="1"/>
      <c r="BI4424" s="1">
        <v>10</v>
      </c>
      <c r="BJ4424" s="55">
        <v>0</v>
      </c>
      <c r="BK4424" s="56">
        <v>2.0000000000000001E-4</v>
      </c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37" t="s">
        <v>82</v>
      </c>
    </row>
    <row r="4425" spans="1:77" x14ac:dyDescent="0.25">
      <c r="A4425" s="1">
        <v>4420</v>
      </c>
      <c r="B4425" s="1"/>
      <c r="C4425" s="1"/>
      <c r="D4425" s="1"/>
      <c r="E4425" s="1"/>
      <c r="F4425" s="1">
        <v>4420</v>
      </c>
      <c r="G4425" s="1" t="s">
        <v>78</v>
      </c>
      <c r="H4425" s="1">
        <v>2151</v>
      </c>
      <c r="M4425" s="1">
        <v>0</v>
      </c>
      <c r="N4425" s="1">
        <v>0</v>
      </c>
      <c r="O4425" s="1">
        <v>93</v>
      </c>
      <c r="P4425" s="2" t="s">
        <v>80</v>
      </c>
      <c r="Q4425" s="2">
        <v>93</v>
      </c>
      <c r="R4425" s="1"/>
      <c r="S4425" s="2">
        <v>80</v>
      </c>
      <c r="T4425" s="1"/>
      <c r="U4425" s="1"/>
      <c r="V4425" s="1"/>
      <c r="W4425" s="1"/>
      <c r="X4425" s="35"/>
      <c r="Y4425" s="1"/>
      <c r="Z4425" s="1"/>
      <c r="AA4425" s="1"/>
      <c r="AB4425" s="1"/>
      <c r="AC4425" s="1"/>
      <c r="AD4425" s="1"/>
      <c r="AE4425" s="1"/>
      <c r="AF4425" s="1"/>
      <c r="AG4425" s="1"/>
      <c r="AH4425" s="1"/>
      <c r="AI4425" s="1"/>
      <c r="AJ4425" s="1"/>
      <c r="AK4425" s="1"/>
      <c r="AL4425" s="1" t="s">
        <v>72</v>
      </c>
      <c r="AM4425" s="1" t="s">
        <v>73</v>
      </c>
      <c r="AN4425" s="2" t="s">
        <v>80</v>
      </c>
      <c r="AO4425" s="1">
        <v>372</v>
      </c>
      <c r="AP4425" s="1"/>
      <c r="AQ4425" s="2">
        <v>7450</v>
      </c>
      <c r="AR4425" s="54">
        <v>2771400</v>
      </c>
      <c r="AS4425" s="1">
        <v>65</v>
      </c>
      <c r="AT4425" s="45">
        <v>0.85</v>
      </c>
      <c r="AU4425" s="1"/>
      <c r="AV4425" s="1"/>
      <c r="AW4425" s="1"/>
      <c r="AX4425" s="2"/>
      <c r="AY4425" s="1"/>
      <c r="AZ4425" s="1"/>
      <c r="BA4425" s="36"/>
      <c r="BB4425" s="2"/>
      <c r="BC4425" s="1"/>
      <c r="BD4425" s="1"/>
      <c r="BE4425" s="36">
        <v>415710</v>
      </c>
      <c r="BF4425" s="36">
        <v>423150</v>
      </c>
      <c r="BG4425" s="1"/>
      <c r="BH4425" s="1"/>
      <c r="BI4425" s="1">
        <v>10</v>
      </c>
      <c r="BJ4425" s="55">
        <v>0</v>
      </c>
      <c r="BK4425" s="56">
        <v>2.0000000000000001E-4</v>
      </c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37" t="s">
        <v>82</v>
      </c>
    </row>
    <row r="4426" spans="1:77" x14ac:dyDescent="0.25">
      <c r="A4426" s="1">
        <v>4421</v>
      </c>
      <c r="B4426" s="1"/>
      <c r="C4426" s="1"/>
      <c r="D4426" s="1"/>
      <c r="E4426" s="1"/>
      <c r="F4426" s="1">
        <v>4421</v>
      </c>
      <c r="G4426" s="1" t="s">
        <v>78</v>
      </c>
      <c r="H4426" s="1">
        <v>3019</v>
      </c>
      <c r="M4426" s="1">
        <v>0</v>
      </c>
      <c r="N4426" s="1">
        <v>0</v>
      </c>
      <c r="O4426" s="1">
        <v>51</v>
      </c>
      <c r="P4426" s="2" t="s">
        <v>80</v>
      </c>
      <c r="Q4426" s="2">
        <v>51</v>
      </c>
      <c r="R4426" s="1"/>
      <c r="S4426" s="2">
        <v>200</v>
      </c>
      <c r="T4426" s="1"/>
      <c r="U4426" s="1"/>
      <c r="V4426" s="1"/>
      <c r="W4426" s="1"/>
      <c r="X4426" s="35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 t="s">
        <v>72</v>
      </c>
      <c r="AM4426" s="1" t="s">
        <v>74</v>
      </c>
      <c r="AN4426" s="2" t="s">
        <v>80</v>
      </c>
      <c r="AO4426" s="1">
        <v>204</v>
      </c>
      <c r="AP4426" s="1"/>
      <c r="AQ4426" s="2">
        <v>7650</v>
      </c>
      <c r="AR4426" s="54">
        <v>1560600</v>
      </c>
      <c r="AS4426" s="1">
        <v>48</v>
      </c>
      <c r="AT4426" s="45">
        <v>0.93</v>
      </c>
      <c r="AU4426" s="1"/>
      <c r="AV4426" s="1"/>
      <c r="AW4426" s="1"/>
      <c r="AX4426" s="2"/>
      <c r="AY4426" s="1"/>
      <c r="AZ4426" s="1"/>
      <c r="BA4426" s="36"/>
      <c r="BB4426" s="2"/>
      <c r="BC4426" s="1"/>
      <c r="BD4426" s="1"/>
      <c r="BE4426" s="36">
        <v>109242</v>
      </c>
      <c r="BF4426" s="36">
        <v>119442</v>
      </c>
      <c r="BG4426" s="1"/>
      <c r="BH4426" s="1"/>
      <c r="BI4426" s="1">
        <v>10</v>
      </c>
      <c r="BJ4426" s="55">
        <v>0</v>
      </c>
      <c r="BK4426" s="56">
        <v>2.0000000000000001E-4</v>
      </c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37" t="s">
        <v>82</v>
      </c>
    </row>
    <row r="4427" spans="1:77" x14ac:dyDescent="0.25">
      <c r="A4427" s="1">
        <v>4422</v>
      </c>
      <c r="B4427" s="1"/>
      <c r="C4427" s="1"/>
      <c r="D4427" s="1"/>
      <c r="E4427" s="1"/>
      <c r="F4427" s="1">
        <v>4422</v>
      </c>
      <c r="G4427" s="1" t="s">
        <v>78</v>
      </c>
      <c r="H4427" s="1">
        <v>3021</v>
      </c>
      <c r="M4427" s="1">
        <v>0</v>
      </c>
      <c r="N4427" s="1">
        <v>0</v>
      </c>
      <c r="O4427" s="1">
        <v>73</v>
      </c>
      <c r="P4427" s="2" t="s">
        <v>80</v>
      </c>
      <c r="Q4427" s="2">
        <v>73</v>
      </c>
      <c r="R4427" s="1"/>
      <c r="S4427" s="2">
        <v>200</v>
      </c>
      <c r="T4427" s="1"/>
      <c r="U4427" s="1"/>
      <c r="V4427" s="1"/>
      <c r="W4427" s="1"/>
      <c r="X4427" s="35"/>
      <c r="Y4427" s="1"/>
      <c r="Z4427" s="1"/>
      <c r="AA4427" s="1"/>
      <c r="AB4427" s="1"/>
      <c r="AC4427" s="1"/>
      <c r="AD4427" s="1"/>
      <c r="AE4427" s="1"/>
      <c r="AF4427" s="1"/>
      <c r="AG4427" s="1"/>
      <c r="AH4427" s="1"/>
      <c r="AI4427" s="1"/>
      <c r="AJ4427" s="1"/>
      <c r="AK4427" s="1"/>
      <c r="AL4427" s="1" t="s">
        <v>72</v>
      </c>
      <c r="AM4427" s="1" t="s">
        <v>73</v>
      </c>
      <c r="AN4427" s="2" t="s">
        <v>80</v>
      </c>
      <c r="AO4427" s="1">
        <v>292</v>
      </c>
      <c r="AP4427" s="1"/>
      <c r="AQ4427" s="2">
        <v>7450</v>
      </c>
      <c r="AR4427" s="54">
        <v>2175400</v>
      </c>
      <c r="AS4427" s="1">
        <v>73</v>
      </c>
      <c r="AT4427" s="45">
        <v>0.85</v>
      </c>
      <c r="AU4427" s="1"/>
      <c r="AV4427" s="1"/>
      <c r="AW4427" s="1"/>
      <c r="AX4427" s="2"/>
      <c r="AY4427" s="1"/>
      <c r="AZ4427" s="1"/>
      <c r="BA4427" s="36"/>
      <c r="BB4427" s="2"/>
      <c r="BC4427" s="1"/>
      <c r="BD4427" s="1"/>
      <c r="BE4427" s="36">
        <v>326310</v>
      </c>
      <c r="BF4427" s="36">
        <v>340910</v>
      </c>
      <c r="BG4427" s="1"/>
      <c r="BH4427" s="1"/>
      <c r="BI4427" s="1">
        <v>10</v>
      </c>
      <c r="BJ4427" s="55">
        <v>0</v>
      </c>
      <c r="BK4427" s="56">
        <v>2.0000000000000001E-4</v>
      </c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37" t="s">
        <v>82</v>
      </c>
    </row>
    <row r="4428" spans="1:77" x14ac:dyDescent="0.25">
      <c r="A4428" s="1">
        <v>4423</v>
      </c>
      <c r="B4428" s="1"/>
      <c r="C4428" s="1"/>
      <c r="D4428" s="1"/>
      <c r="E4428" s="1"/>
      <c r="F4428" s="1">
        <v>4423</v>
      </c>
      <c r="G4428" s="1" t="s">
        <v>78</v>
      </c>
      <c r="H4428" s="1">
        <v>59</v>
      </c>
      <c r="M4428" s="1">
        <v>0</v>
      </c>
      <c r="N4428" s="1">
        <v>0</v>
      </c>
      <c r="O4428" s="1">
        <v>88</v>
      </c>
      <c r="P4428" s="2" t="s">
        <v>80</v>
      </c>
      <c r="Q4428" s="2">
        <v>88</v>
      </c>
      <c r="R4428" s="1"/>
      <c r="S4428" s="2">
        <v>350</v>
      </c>
      <c r="T4428" s="1"/>
      <c r="U4428" s="1"/>
      <c r="V4428" s="1"/>
      <c r="W4428" s="1"/>
      <c r="X4428" s="35"/>
      <c r="Y4428" s="1"/>
      <c r="Z4428" s="1"/>
      <c r="AA4428" s="1"/>
      <c r="AB4428" s="1"/>
      <c r="AC4428" s="1"/>
      <c r="AD4428" s="1"/>
      <c r="AE4428" s="1"/>
      <c r="AF4428" s="1"/>
      <c r="AG4428" s="1"/>
      <c r="AH4428" s="1"/>
      <c r="AI4428" s="1"/>
      <c r="AJ4428" s="1"/>
      <c r="AK4428" s="1"/>
      <c r="AL4428" s="1" t="s">
        <v>72</v>
      </c>
      <c r="AM4428" s="1" t="s">
        <v>73</v>
      </c>
      <c r="AN4428" s="2" t="s">
        <v>80</v>
      </c>
      <c r="AO4428" s="1">
        <v>352</v>
      </c>
      <c r="AP4428" s="1"/>
      <c r="AQ4428" s="2">
        <v>7450</v>
      </c>
      <c r="AR4428" s="54">
        <v>2622400</v>
      </c>
      <c r="AS4428" s="1">
        <v>46</v>
      </c>
      <c r="AT4428" s="45">
        <v>0.85</v>
      </c>
      <c r="AU4428" s="1"/>
      <c r="AV4428" s="1"/>
      <c r="AW4428" s="1"/>
      <c r="AX4428" s="2"/>
      <c r="AY4428" s="1"/>
      <c r="AZ4428" s="1"/>
      <c r="BA4428" s="36"/>
      <c r="BB4428" s="2"/>
      <c r="BC4428" s="1"/>
      <c r="BD4428" s="1"/>
      <c r="BE4428" s="36">
        <v>393360</v>
      </c>
      <c r="BF4428" s="36">
        <v>424160</v>
      </c>
      <c r="BG4428" s="1"/>
      <c r="BH4428" s="1"/>
      <c r="BI4428" s="1">
        <v>10</v>
      </c>
      <c r="BJ4428" s="55">
        <v>0</v>
      </c>
      <c r="BK4428" s="56">
        <v>2.0000000000000001E-4</v>
      </c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37" t="s">
        <v>82</v>
      </c>
    </row>
    <row r="4429" spans="1:77" x14ac:dyDescent="0.25">
      <c r="A4429" s="1">
        <v>4424</v>
      </c>
      <c r="B4429" s="1"/>
      <c r="C4429" s="1"/>
      <c r="D4429" s="1"/>
      <c r="E4429" s="1"/>
      <c r="F4429" s="1">
        <v>4424</v>
      </c>
      <c r="G4429" s="1" t="s">
        <v>78</v>
      </c>
      <c r="H4429" s="1">
        <v>64</v>
      </c>
      <c r="M4429" s="1">
        <v>0</v>
      </c>
      <c r="N4429" s="1">
        <v>2</v>
      </c>
      <c r="O4429" s="1">
        <v>43</v>
      </c>
      <c r="P4429" s="2" t="s">
        <v>80</v>
      </c>
      <c r="Q4429" s="2">
        <v>243</v>
      </c>
      <c r="R4429" s="1"/>
      <c r="S4429" s="2">
        <v>200</v>
      </c>
      <c r="T4429" s="1"/>
      <c r="U4429" s="1"/>
      <c r="V4429" s="1"/>
      <c r="W4429" s="1"/>
      <c r="X4429" s="35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 t="s">
        <v>72</v>
      </c>
      <c r="AM4429" s="1" t="s">
        <v>73</v>
      </c>
      <c r="AN4429" s="2" t="s">
        <v>80</v>
      </c>
      <c r="AO4429" s="1">
        <v>972</v>
      </c>
      <c r="AP4429" s="1"/>
      <c r="AQ4429" s="2">
        <v>7450</v>
      </c>
      <c r="AR4429" s="54">
        <v>7241400</v>
      </c>
      <c r="AS4429" s="1">
        <v>45</v>
      </c>
      <c r="AT4429" s="45">
        <v>0.85</v>
      </c>
      <c r="AU4429" s="1"/>
      <c r="AV4429" s="1"/>
      <c r="AW4429" s="1"/>
      <c r="AX4429" s="2"/>
      <c r="AY4429" s="1"/>
      <c r="AZ4429" s="1"/>
      <c r="BA4429" s="36"/>
      <c r="BB4429" s="2"/>
      <c r="BC4429" s="1"/>
      <c r="BD4429" s="1"/>
      <c r="BE4429" s="36">
        <v>1086210</v>
      </c>
      <c r="BF4429" s="36">
        <v>1134810</v>
      </c>
      <c r="BG4429" s="1"/>
      <c r="BH4429" s="1"/>
      <c r="BI4429" s="1">
        <v>10</v>
      </c>
      <c r="BJ4429" s="55">
        <v>0</v>
      </c>
      <c r="BK4429" s="56">
        <v>2.0000000000000001E-4</v>
      </c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37" t="s">
        <v>82</v>
      </c>
    </row>
    <row r="4430" spans="1:77" x14ac:dyDescent="0.25">
      <c r="A4430" s="1">
        <v>4425</v>
      </c>
      <c r="B4430" s="1"/>
      <c r="C4430" s="1"/>
      <c r="D4430" s="1"/>
      <c r="E4430" s="1"/>
      <c r="F4430" s="1">
        <v>4425</v>
      </c>
      <c r="G4430" s="1" t="s">
        <v>78</v>
      </c>
      <c r="H4430" s="1">
        <v>57</v>
      </c>
      <c r="M4430" s="1">
        <v>0</v>
      </c>
      <c r="N4430" s="1">
        <v>2</v>
      </c>
      <c r="O4430" s="1">
        <v>39</v>
      </c>
      <c r="P4430" s="2" t="s">
        <v>80</v>
      </c>
      <c r="Q4430" s="2">
        <v>239</v>
      </c>
      <c r="R4430" s="1"/>
      <c r="S4430" s="2">
        <v>350</v>
      </c>
      <c r="T4430" s="1"/>
      <c r="U4430" s="1"/>
      <c r="V4430" s="1"/>
      <c r="W4430" s="1"/>
      <c r="X4430" s="35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 t="s">
        <v>72</v>
      </c>
      <c r="AM4430" s="1" t="s">
        <v>74</v>
      </c>
      <c r="AN4430" s="2" t="s">
        <v>80</v>
      </c>
      <c r="AO4430" s="1">
        <v>956</v>
      </c>
      <c r="AP4430" s="1"/>
      <c r="AQ4430" s="2">
        <v>7650</v>
      </c>
      <c r="AR4430" s="54">
        <v>7313400</v>
      </c>
      <c r="AS4430" s="1">
        <v>26</v>
      </c>
      <c r="AT4430" s="45">
        <v>0.93</v>
      </c>
      <c r="AU4430" s="1"/>
      <c r="AV4430" s="1"/>
      <c r="AW4430" s="1"/>
      <c r="AX4430" s="2"/>
      <c r="AY4430" s="1"/>
      <c r="AZ4430" s="1"/>
      <c r="BA4430" s="36"/>
      <c r="BB4430" s="2"/>
      <c r="BC4430" s="1"/>
      <c r="BD4430" s="1"/>
      <c r="BE4430" s="36">
        <v>511938</v>
      </c>
      <c r="BF4430" s="36">
        <v>595588</v>
      </c>
      <c r="BG4430" s="1"/>
      <c r="BH4430" s="1"/>
      <c r="BI4430" s="1">
        <v>10</v>
      </c>
      <c r="BJ4430" s="55">
        <v>0</v>
      </c>
      <c r="BK4430" s="56">
        <v>2.0000000000000001E-4</v>
      </c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37" t="s">
        <v>82</v>
      </c>
    </row>
    <row r="4431" spans="1:77" x14ac:dyDescent="0.25">
      <c r="A4431" s="1">
        <v>4426</v>
      </c>
      <c r="B4431" s="1"/>
      <c r="C4431" s="1"/>
      <c r="D4431" s="1"/>
      <c r="E4431" s="1"/>
      <c r="F4431" s="1">
        <v>4426</v>
      </c>
      <c r="G4431" s="1" t="s">
        <v>78</v>
      </c>
      <c r="H4431" s="1">
        <v>380</v>
      </c>
      <c r="M4431" s="1">
        <v>0</v>
      </c>
      <c r="N4431" s="1">
        <v>0</v>
      </c>
      <c r="O4431" s="1">
        <v>72</v>
      </c>
      <c r="P4431" s="2" t="s">
        <v>80</v>
      </c>
      <c r="Q4431" s="2">
        <v>72</v>
      </c>
      <c r="R4431" s="1"/>
      <c r="S4431" s="2">
        <v>200</v>
      </c>
      <c r="T4431" s="1"/>
      <c r="U4431" s="1"/>
      <c r="V4431" s="1"/>
      <c r="W4431" s="1"/>
      <c r="X4431" s="35"/>
      <c r="Y4431" s="1"/>
      <c r="Z4431" s="1"/>
      <c r="AA4431" s="1"/>
      <c r="AB4431" s="1"/>
      <c r="AC4431" s="1"/>
      <c r="AD4431" s="1"/>
      <c r="AE4431" s="1"/>
      <c r="AF4431" s="1"/>
      <c r="AG4431" s="1"/>
      <c r="AH4431" s="1"/>
      <c r="AI4431" s="1"/>
      <c r="AJ4431" s="1"/>
      <c r="AK4431" s="1"/>
      <c r="AL4431" s="1" t="s">
        <v>72</v>
      </c>
      <c r="AM4431" s="1" t="s">
        <v>74</v>
      </c>
      <c r="AN4431" s="2" t="s">
        <v>80</v>
      </c>
      <c r="AO4431" s="1">
        <v>288</v>
      </c>
      <c r="AP4431" s="1"/>
      <c r="AQ4431" s="2">
        <v>7650</v>
      </c>
      <c r="AR4431" s="54">
        <v>2203200</v>
      </c>
      <c r="AS4431" s="1">
        <v>58</v>
      </c>
      <c r="AT4431" s="45">
        <v>0.93</v>
      </c>
      <c r="AU4431" s="1"/>
      <c r="AV4431" s="1"/>
      <c r="AW4431" s="1"/>
      <c r="AX4431" s="2"/>
      <c r="AY4431" s="1"/>
      <c r="AZ4431" s="1"/>
      <c r="BA4431" s="36"/>
      <c r="BB4431" s="2"/>
      <c r="BC4431" s="1"/>
      <c r="BD4431" s="1"/>
      <c r="BE4431" s="36">
        <v>154224</v>
      </c>
      <c r="BF4431" s="36">
        <v>168624</v>
      </c>
      <c r="BG4431" s="1"/>
      <c r="BH4431" s="1"/>
      <c r="BI4431" s="1">
        <v>10</v>
      </c>
      <c r="BJ4431" s="55">
        <v>0</v>
      </c>
      <c r="BK4431" s="56">
        <v>2.0000000000000001E-4</v>
      </c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37" t="s">
        <v>82</v>
      </c>
    </row>
    <row r="4432" spans="1:77" x14ac:dyDescent="0.25">
      <c r="A4432" s="1">
        <v>4427</v>
      </c>
      <c r="B4432" s="1"/>
      <c r="C4432" s="1"/>
      <c r="D4432" s="1"/>
      <c r="E4432" s="1"/>
      <c r="F4432" s="1">
        <v>4427</v>
      </c>
      <c r="G4432" s="1" t="s">
        <v>78</v>
      </c>
      <c r="H4432" s="1">
        <v>600</v>
      </c>
      <c r="M4432" s="1">
        <v>0</v>
      </c>
      <c r="N4432" s="1">
        <v>0</v>
      </c>
      <c r="O4432" s="1">
        <v>80</v>
      </c>
      <c r="P4432" s="2" t="s">
        <v>80</v>
      </c>
      <c r="Q4432" s="2">
        <v>80</v>
      </c>
      <c r="R4432" s="1"/>
      <c r="S4432" s="2">
        <v>200</v>
      </c>
      <c r="T4432" s="1"/>
      <c r="U4432" s="1"/>
      <c r="V4432" s="1"/>
      <c r="W4432" s="1"/>
      <c r="X4432" s="35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 t="s">
        <v>72</v>
      </c>
      <c r="AM4432" s="1" t="s">
        <v>74</v>
      </c>
      <c r="AN4432" s="2" t="s">
        <v>80</v>
      </c>
      <c r="AO4432" s="1">
        <v>320</v>
      </c>
      <c r="AP4432" s="1"/>
      <c r="AQ4432" s="2">
        <v>7650</v>
      </c>
      <c r="AR4432" s="54">
        <v>2448000</v>
      </c>
      <c r="AS4432" s="1">
        <v>73</v>
      </c>
      <c r="AT4432" s="45">
        <v>0.93</v>
      </c>
      <c r="AU4432" s="1"/>
      <c r="AV4432" s="1"/>
      <c r="AW4432" s="1"/>
      <c r="AX4432" s="2"/>
      <c r="AY4432" s="1"/>
      <c r="AZ4432" s="1"/>
      <c r="BA4432" s="36"/>
      <c r="BB4432" s="2"/>
      <c r="BC4432" s="1"/>
      <c r="BD4432" s="1"/>
      <c r="BE4432" s="36">
        <v>171360</v>
      </c>
      <c r="BF4432" s="36">
        <v>187360</v>
      </c>
      <c r="BG4432" s="1"/>
      <c r="BH4432" s="1"/>
      <c r="BI4432" s="1">
        <v>10</v>
      </c>
      <c r="BJ4432" s="55">
        <v>0</v>
      </c>
      <c r="BK4432" s="56">
        <v>2.0000000000000001E-4</v>
      </c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37" t="s">
        <v>82</v>
      </c>
    </row>
    <row r="4433" spans="1:77" x14ac:dyDescent="0.25">
      <c r="A4433" s="1">
        <v>4428</v>
      </c>
      <c r="B4433" s="1"/>
      <c r="C4433" s="1"/>
      <c r="D4433" s="1"/>
      <c r="E4433" s="1"/>
      <c r="F4433" s="1">
        <v>4428</v>
      </c>
      <c r="G4433" s="1" t="s">
        <v>78</v>
      </c>
      <c r="H4433" s="1">
        <v>327</v>
      </c>
      <c r="M4433" s="1">
        <v>0</v>
      </c>
      <c r="N4433" s="1">
        <v>0</v>
      </c>
      <c r="O4433" s="1">
        <v>20</v>
      </c>
      <c r="P4433" s="2" t="s">
        <v>80</v>
      </c>
      <c r="Q4433" s="2">
        <v>20</v>
      </c>
      <c r="R4433" s="1"/>
      <c r="S4433" s="2">
        <v>80</v>
      </c>
      <c r="T4433" s="1"/>
      <c r="U4433" s="1"/>
      <c r="V4433" s="1"/>
      <c r="W4433" s="1"/>
      <c r="X4433" s="35"/>
      <c r="Y4433" s="1"/>
      <c r="Z4433" s="1"/>
      <c r="AA4433" s="1"/>
      <c r="AB4433" s="1"/>
      <c r="AC4433" s="1"/>
      <c r="AD4433" s="1"/>
      <c r="AE4433" s="1"/>
      <c r="AF4433" s="1"/>
      <c r="AG4433" s="1"/>
      <c r="AH4433" s="1"/>
      <c r="AI4433" s="1"/>
      <c r="AJ4433" s="1"/>
      <c r="AK4433" s="1"/>
      <c r="AL4433" s="1" t="s">
        <v>72</v>
      </c>
      <c r="AM4433" s="1" t="s">
        <v>73</v>
      </c>
      <c r="AN4433" s="2" t="s">
        <v>80</v>
      </c>
      <c r="AO4433" s="1">
        <v>80</v>
      </c>
      <c r="AP4433" s="1"/>
      <c r="AQ4433" s="2">
        <v>7450</v>
      </c>
      <c r="AR4433" s="54">
        <v>596000</v>
      </c>
      <c r="AS4433" s="1">
        <v>58</v>
      </c>
      <c r="AT4433" s="45">
        <v>0.85</v>
      </c>
      <c r="AU4433" s="1"/>
      <c r="AV4433" s="1"/>
      <c r="AW4433" s="1"/>
      <c r="AX4433" s="2"/>
      <c r="AY4433" s="1"/>
      <c r="AZ4433" s="1"/>
      <c r="BA4433" s="36"/>
      <c r="BB4433" s="2"/>
      <c r="BC4433" s="1"/>
      <c r="BD4433" s="1"/>
      <c r="BE4433" s="36">
        <v>89400</v>
      </c>
      <c r="BF4433" s="36">
        <v>91000</v>
      </c>
      <c r="BG4433" s="1"/>
      <c r="BH4433" s="1"/>
      <c r="BI4433" s="1">
        <v>10</v>
      </c>
      <c r="BJ4433" s="55">
        <v>0</v>
      </c>
      <c r="BK4433" s="56">
        <v>2.0000000000000001E-4</v>
      </c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37" t="s">
        <v>82</v>
      </c>
    </row>
    <row r="4434" spans="1:77" x14ac:dyDescent="0.25">
      <c r="A4434" s="1">
        <v>4429</v>
      </c>
      <c r="B4434" s="1"/>
      <c r="C4434" s="1"/>
      <c r="D4434" s="1"/>
      <c r="E4434" s="1"/>
      <c r="F4434" s="1">
        <v>4429</v>
      </c>
      <c r="G4434" s="1" t="s">
        <v>78</v>
      </c>
      <c r="H4434" s="1">
        <v>1291</v>
      </c>
      <c r="M4434" s="1">
        <v>0</v>
      </c>
      <c r="N4434" s="1">
        <v>0</v>
      </c>
      <c r="O4434" s="1">
        <v>99</v>
      </c>
      <c r="P4434" s="2" t="s">
        <v>80</v>
      </c>
      <c r="Q4434" s="2">
        <v>99</v>
      </c>
      <c r="R4434" s="1"/>
      <c r="S4434" s="2">
        <v>80</v>
      </c>
      <c r="T4434" s="1"/>
      <c r="U4434" s="1"/>
      <c r="V4434" s="1"/>
      <c r="W4434" s="1"/>
      <c r="X4434" s="35"/>
      <c r="Y4434" s="1"/>
      <c r="Z4434" s="1"/>
      <c r="AA4434" s="1"/>
      <c r="AB4434" s="1"/>
      <c r="AC4434" s="1"/>
      <c r="AD4434" s="1"/>
      <c r="AE4434" s="1"/>
      <c r="AF4434" s="1"/>
      <c r="AG4434" s="1"/>
      <c r="AH4434" s="1"/>
      <c r="AI4434" s="1"/>
      <c r="AJ4434" s="1"/>
      <c r="AK4434" s="1"/>
      <c r="AL4434" s="1" t="s">
        <v>72</v>
      </c>
      <c r="AM4434" s="1" t="s">
        <v>73</v>
      </c>
      <c r="AN4434" s="2" t="s">
        <v>80</v>
      </c>
      <c r="AO4434" s="1">
        <v>396</v>
      </c>
      <c r="AP4434" s="1"/>
      <c r="AQ4434" s="2">
        <v>7450</v>
      </c>
      <c r="AR4434" s="54">
        <v>2950200</v>
      </c>
      <c r="AS4434" s="1">
        <v>62</v>
      </c>
      <c r="AT4434" s="45">
        <v>0.85</v>
      </c>
      <c r="AU4434" s="1"/>
      <c r="AV4434" s="1"/>
      <c r="AW4434" s="1"/>
      <c r="AX4434" s="2"/>
      <c r="AY4434" s="1"/>
      <c r="AZ4434" s="1"/>
      <c r="BA4434" s="36"/>
      <c r="BB4434" s="2"/>
      <c r="BC4434" s="1"/>
      <c r="BD4434" s="1"/>
      <c r="BE4434" s="36">
        <v>442530</v>
      </c>
      <c r="BF4434" s="36">
        <v>450450</v>
      </c>
      <c r="BG4434" s="1"/>
      <c r="BH4434" s="1"/>
      <c r="BI4434" s="1">
        <v>10</v>
      </c>
      <c r="BJ4434" s="55">
        <v>0</v>
      </c>
      <c r="BK4434" s="56">
        <v>2.0000000000000001E-4</v>
      </c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37" t="s">
        <v>82</v>
      </c>
    </row>
    <row r="4435" spans="1:77" x14ac:dyDescent="0.25">
      <c r="A4435" s="1">
        <v>4430</v>
      </c>
      <c r="B4435" s="1"/>
      <c r="C4435" s="1"/>
      <c r="D4435" s="1"/>
      <c r="E4435" s="1"/>
      <c r="F4435" s="1">
        <v>4430</v>
      </c>
      <c r="G4435" s="1" t="s">
        <v>78</v>
      </c>
      <c r="H4435" s="1">
        <v>2442</v>
      </c>
      <c r="M4435" s="1">
        <v>0</v>
      </c>
      <c r="N4435" s="1">
        <v>0</v>
      </c>
      <c r="O4435" s="1">
        <v>68</v>
      </c>
      <c r="P4435" s="2" t="s">
        <v>80</v>
      </c>
      <c r="Q4435" s="2">
        <v>68</v>
      </c>
      <c r="R4435" s="1"/>
      <c r="S4435" s="2">
        <v>250</v>
      </c>
      <c r="T4435" s="1"/>
      <c r="U4435" s="1"/>
      <c r="V4435" s="1"/>
      <c r="W4435" s="1"/>
      <c r="X4435" s="35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 t="s">
        <v>72</v>
      </c>
      <c r="AM4435" s="1" t="s">
        <v>75</v>
      </c>
      <c r="AN4435" s="2" t="s">
        <v>80</v>
      </c>
      <c r="AO4435" s="1">
        <v>272</v>
      </c>
      <c r="AP4435" s="1"/>
      <c r="AQ4435" s="2">
        <v>8050</v>
      </c>
      <c r="AR4435" s="54">
        <v>2189600</v>
      </c>
      <c r="AS4435" s="1">
        <v>80</v>
      </c>
      <c r="AT4435" s="45">
        <v>0.76</v>
      </c>
      <c r="AU4435" s="1"/>
      <c r="AV4435" s="1"/>
      <c r="AW4435" s="1"/>
      <c r="AX4435" s="2"/>
      <c r="AY4435" s="1"/>
      <c r="AZ4435" s="1"/>
      <c r="BA4435" s="36"/>
      <c r="BB4435" s="2"/>
      <c r="BC4435" s="1"/>
      <c r="BD4435" s="1"/>
      <c r="BE4435" s="36">
        <v>525504</v>
      </c>
      <c r="BF4435" s="36">
        <v>542504</v>
      </c>
      <c r="BG4435" s="1"/>
      <c r="BH4435" s="1"/>
      <c r="BI4435" s="1">
        <v>10</v>
      </c>
      <c r="BJ4435" s="55">
        <v>0</v>
      </c>
      <c r="BK4435" s="56">
        <v>2.0000000000000001E-4</v>
      </c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37" t="s">
        <v>82</v>
      </c>
    </row>
    <row r="4436" spans="1:77" x14ac:dyDescent="0.25">
      <c r="A4436" s="1">
        <v>4431</v>
      </c>
      <c r="B4436" s="1"/>
      <c r="C4436" s="1"/>
      <c r="D4436" s="1"/>
      <c r="E4436" s="1"/>
      <c r="F4436" s="1">
        <v>4431</v>
      </c>
      <c r="G4436" s="1" t="s">
        <v>78</v>
      </c>
      <c r="H4436" s="1">
        <v>2444</v>
      </c>
      <c r="M4436" s="1">
        <v>0</v>
      </c>
      <c r="N4436" s="1">
        <v>0</v>
      </c>
      <c r="O4436" s="1">
        <v>34</v>
      </c>
      <c r="P4436" s="2" t="s">
        <v>80</v>
      </c>
      <c r="Q4436" s="2">
        <v>34</v>
      </c>
      <c r="R4436" s="1"/>
      <c r="S4436" s="2">
        <v>80</v>
      </c>
      <c r="T4436" s="1"/>
      <c r="U4436" s="1"/>
      <c r="V4436" s="1"/>
      <c r="W4436" s="1"/>
      <c r="X4436" s="35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 t="s">
        <v>72</v>
      </c>
      <c r="AM4436" s="1" t="s">
        <v>73</v>
      </c>
      <c r="AN4436" s="2" t="s">
        <v>80</v>
      </c>
      <c r="AO4436" s="1">
        <v>136</v>
      </c>
      <c r="AP4436" s="1"/>
      <c r="AQ4436" s="2">
        <v>7450</v>
      </c>
      <c r="AR4436" s="54">
        <v>1013200</v>
      </c>
      <c r="AS4436" s="1">
        <v>80</v>
      </c>
      <c r="AT4436" s="45">
        <v>0.85</v>
      </c>
      <c r="AU4436" s="1"/>
      <c r="AV4436" s="1"/>
      <c r="AW4436" s="1"/>
      <c r="AX4436" s="2"/>
      <c r="AY4436" s="1"/>
      <c r="AZ4436" s="1"/>
      <c r="BA4436" s="36"/>
      <c r="BB4436" s="2"/>
      <c r="BC4436" s="1"/>
      <c r="BD4436" s="1"/>
      <c r="BE4436" s="36">
        <v>151980</v>
      </c>
      <c r="BF4436" s="36">
        <v>154700</v>
      </c>
      <c r="BG4436" s="1"/>
      <c r="BH4436" s="1"/>
      <c r="BI4436" s="1">
        <v>10</v>
      </c>
      <c r="BJ4436" s="55">
        <v>0</v>
      </c>
      <c r="BK4436" s="56">
        <v>2.0000000000000001E-4</v>
      </c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37" t="s">
        <v>82</v>
      </c>
    </row>
    <row r="4437" spans="1:77" x14ac:dyDescent="0.25">
      <c r="A4437" s="1">
        <v>4432</v>
      </c>
      <c r="B4437" s="1"/>
      <c r="C4437" s="1"/>
      <c r="D4437" s="1"/>
      <c r="E4437" s="1"/>
      <c r="F4437" s="1">
        <v>4432</v>
      </c>
      <c r="G4437" s="1" t="s">
        <v>78</v>
      </c>
      <c r="H4437" s="1">
        <v>2445</v>
      </c>
      <c r="M4437" s="1">
        <v>0</v>
      </c>
      <c r="N4437" s="1">
        <v>0</v>
      </c>
      <c r="O4437" s="1">
        <v>37</v>
      </c>
      <c r="P4437" s="2" t="s">
        <v>80</v>
      </c>
      <c r="Q4437" s="2">
        <v>37</v>
      </c>
      <c r="R4437" s="1"/>
      <c r="S4437" s="2">
        <v>80</v>
      </c>
      <c r="T4437" s="1"/>
      <c r="U4437" s="1"/>
      <c r="V4437" s="1"/>
      <c r="W4437" s="1"/>
      <c r="X4437" s="35"/>
      <c r="Y4437" s="1"/>
      <c r="Z4437" s="1"/>
      <c r="AA4437" s="1"/>
      <c r="AB4437" s="1"/>
      <c r="AC4437" s="1"/>
      <c r="AD4437" s="1"/>
      <c r="AE4437" s="1"/>
      <c r="AF4437" s="1"/>
      <c r="AG4437" s="1"/>
      <c r="AH4437" s="1"/>
      <c r="AI4437" s="1"/>
      <c r="AJ4437" s="1"/>
      <c r="AK4437" s="1"/>
      <c r="AL4437" s="1" t="s">
        <v>72</v>
      </c>
      <c r="AM4437" s="1" t="s">
        <v>74</v>
      </c>
      <c r="AN4437" s="2" t="s">
        <v>80</v>
      </c>
      <c r="AO4437" s="1">
        <v>148</v>
      </c>
      <c r="AP4437" s="1"/>
      <c r="AQ4437" s="2">
        <v>7650</v>
      </c>
      <c r="AR4437" s="54">
        <v>1132200</v>
      </c>
      <c r="AS4437" s="1">
        <v>80</v>
      </c>
      <c r="AT4437" s="45">
        <v>0.93</v>
      </c>
      <c r="AU4437" s="1"/>
      <c r="AV4437" s="1"/>
      <c r="AW4437" s="1"/>
      <c r="AX4437" s="2"/>
      <c r="AY4437" s="1"/>
      <c r="AZ4437" s="1"/>
      <c r="BA4437" s="36"/>
      <c r="BB4437" s="2"/>
      <c r="BC4437" s="1"/>
      <c r="BD4437" s="1"/>
      <c r="BE4437" s="36">
        <v>79254</v>
      </c>
      <c r="BF4437" s="36">
        <v>82214</v>
      </c>
      <c r="BG4437" s="1"/>
      <c r="BH4437" s="1"/>
      <c r="BI4437" s="1">
        <v>10</v>
      </c>
      <c r="BJ4437" s="55">
        <v>0</v>
      </c>
      <c r="BK4437" s="56">
        <v>2.0000000000000001E-4</v>
      </c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37" t="s">
        <v>82</v>
      </c>
    </row>
    <row r="4438" spans="1:77" x14ac:dyDescent="0.25">
      <c r="A4438" s="1">
        <v>4433</v>
      </c>
      <c r="B4438" s="1"/>
      <c r="C4438" s="1"/>
      <c r="D4438" s="1"/>
      <c r="E4438" s="1"/>
      <c r="F4438" s="1">
        <v>4433</v>
      </c>
      <c r="G4438" s="1" t="s">
        <v>78</v>
      </c>
      <c r="H4438" s="1">
        <v>2811</v>
      </c>
      <c r="M4438" s="1">
        <v>0</v>
      </c>
      <c r="N4438" s="1">
        <v>2</v>
      </c>
      <c r="O4438" s="1">
        <v>31</v>
      </c>
      <c r="P4438" s="2" t="s">
        <v>80</v>
      </c>
      <c r="Q4438" s="2">
        <v>231</v>
      </c>
      <c r="R4438" s="1"/>
      <c r="S4438" s="2">
        <v>200</v>
      </c>
      <c r="T4438" s="1"/>
      <c r="U4438" s="1"/>
      <c r="V4438" s="1"/>
      <c r="W4438" s="1"/>
      <c r="X4438" s="35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 t="s">
        <v>72</v>
      </c>
      <c r="AM4438" s="1" t="s">
        <v>73</v>
      </c>
      <c r="AN4438" s="2" t="s">
        <v>80</v>
      </c>
      <c r="AO4438" s="1">
        <v>924</v>
      </c>
      <c r="AP4438" s="1"/>
      <c r="AQ4438" s="2">
        <v>7450</v>
      </c>
      <c r="AR4438" s="54">
        <v>6883800</v>
      </c>
      <c r="AS4438" s="1">
        <v>84</v>
      </c>
      <c r="AT4438" s="45">
        <v>0.85</v>
      </c>
      <c r="AU4438" s="1"/>
      <c r="AV4438" s="1"/>
      <c r="AW4438" s="1"/>
      <c r="AX4438" s="2"/>
      <c r="AY4438" s="1"/>
      <c r="AZ4438" s="1"/>
      <c r="BA4438" s="36"/>
      <c r="BB4438" s="2"/>
      <c r="BC4438" s="1"/>
      <c r="BD4438" s="1"/>
      <c r="BE4438" s="36">
        <v>1032570</v>
      </c>
      <c r="BF4438" s="36">
        <v>1078770</v>
      </c>
      <c r="BG4438" s="1"/>
      <c r="BH4438" s="1"/>
      <c r="BI4438" s="1">
        <v>10</v>
      </c>
      <c r="BJ4438" s="55">
        <v>0</v>
      </c>
      <c r="BK4438" s="56">
        <v>2.0000000000000001E-4</v>
      </c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37" t="s">
        <v>82</v>
      </c>
    </row>
    <row r="4439" spans="1:77" x14ac:dyDescent="0.25">
      <c r="A4439" s="1">
        <v>4434</v>
      </c>
      <c r="B4439" s="1"/>
      <c r="C4439" s="1"/>
      <c r="D4439" s="1"/>
      <c r="E4439" s="1"/>
      <c r="F4439" s="1">
        <v>4434</v>
      </c>
      <c r="G4439" s="1" t="s">
        <v>78</v>
      </c>
      <c r="H4439" s="1">
        <v>2937</v>
      </c>
      <c r="M4439" s="1">
        <v>0</v>
      </c>
      <c r="N4439" s="1">
        <v>0</v>
      </c>
      <c r="O4439" s="1">
        <v>50</v>
      </c>
      <c r="P4439" s="2" t="s">
        <v>80</v>
      </c>
      <c r="Q4439" s="2">
        <v>50</v>
      </c>
      <c r="R4439" s="1"/>
      <c r="S4439" s="2">
        <v>200</v>
      </c>
      <c r="T4439" s="1"/>
      <c r="U4439" s="1"/>
      <c r="V4439" s="1"/>
      <c r="W4439" s="1"/>
      <c r="X4439" s="35"/>
      <c r="Y4439" s="1"/>
      <c r="Z4439" s="1"/>
      <c r="AA4439" s="1"/>
      <c r="AB4439" s="1"/>
      <c r="AC4439" s="1"/>
      <c r="AD4439" s="1"/>
      <c r="AE4439" s="1"/>
      <c r="AF4439" s="1"/>
      <c r="AG4439" s="1"/>
      <c r="AH4439" s="1"/>
      <c r="AI4439" s="1"/>
      <c r="AJ4439" s="1"/>
      <c r="AK4439" s="1"/>
      <c r="AL4439" s="1" t="s">
        <v>72</v>
      </c>
      <c r="AM4439" s="1" t="s">
        <v>73</v>
      </c>
      <c r="AN4439" s="2" t="s">
        <v>80</v>
      </c>
      <c r="AO4439" s="1">
        <v>200</v>
      </c>
      <c r="AP4439" s="1"/>
      <c r="AQ4439" s="2">
        <v>7450</v>
      </c>
      <c r="AR4439" s="54">
        <v>1490000</v>
      </c>
      <c r="AS4439" s="1">
        <v>35</v>
      </c>
      <c r="AT4439" s="45">
        <v>0.85</v>
      </c>
      <c r="AU4439" s="1"/>
      <c r="AV4439" s="1"/>
      <c r="AW4439" s="1"/>
      <c r="AX4439" s="2"/>
      <c r="AY4439" s="1"/>
      <c r="AZ4439" s="1"/>
      <c r="BA4439" s="36"/>
      <c r="BB4439" s="2"/>
      <c r="BC4439" s="1"/>
      <c r="BD4439" s="1"/>
      <c r="BE4439" s="36">
        <v>223500</v>
      </c>
      <c r="BF4439" s="36">
        <v>233500</v>
      </c>
      <c r="BG4439" s="1"/>
      <c r="BH4439" s="1"/>
      <c r="BI4439" s="1">
        <v>10</v>
      </c>
      <c r="BJ4439" s="55">
        <v>0</v>
      </c>
      <c r="BK4439" s="56">
        <v>2.0000000000000001E-4</v>
      </c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37" t="s">
        <v>82</v>
      </c>
    </row>
    <row r="4440" spans="1:77" x14ac:dyDescent="0.25">
      <c r="A4440" s="1">
        <v>4435</v>
      </c>
      <c r="B4440" s="1"/>
      <c r="C4440" s="1"/>
      <c r="D4440" s="1"/>
      <c r="E4440" s="1"/>
      <c r="F4440" s="1">
        <v>4435</v>
      </c>
      <c r="G4440" s="1" t="s">
        <v>78</v>
      </c>
      <c r="H4440" s="1">
        <v>545</v>
      </c>
      <c r="M4440" s="1">
        <v>0</v>
      </c>
      <c r="N4440" s="1">
        <v>3</v>
      </c>
      <c r="O4440" s="1">
        <v>30</v>
      </c>
      <c r="P4440" s="2" t="s">
        <v>80</v>
      </c>
      <c r="Q4440" s="2">
        <v>330</v>
      </c>
      <c r="R4440" s="1"/>
      <c r="S4440" s="2">
        <v>200</v>
      </c>
      <c r="T4440" s="1"/>
      <c r="U4440" s="1"/>
      <c r="V4440" s="1"/>
      <c r="W4440" s="1"/>
      <c r="X4440" s="35"/>
      <c r="Y4440" s="1"/>
      <c r="Z4440" s="1"/>
      <c r="AA4440" s="1"/>
      <c r="AB4440" s="1"/>
      <c r="AC4440" s="1"/>
      <c r="AD4440" s="1"/>
      <c r="AE4440" s="1"/>
      <c r="AF4440" s="1"/>
      <c r="AG4440" s="1"/>
      <c r="AH4440" s="1"/>
      <c r="AI4440" s="1"/>
      <c r="AJ4440" s="1"/>
      <c r="AK4440" s="1"/>
      <c r="AL4440" s="1" t="s">
        <v>72</v>
      </c>
      <c r="AM4440" s="1" t="s">
        <v>73</v>
      </c>
      <c r="AN4440" s="2" t="s">
        <v>80</v>
      </c>
      <c r="AO4440" s="1">
        <v>1320</v>
      </c>
      <c r="AP4440" s="1"/>
      <c r="AQ4440" s="2">
        <v>7450</v>
      </c>
      <c r="AR4440" s="54">
        <v>9834000</v>
      </c>
      <c r="AS4440" s="1">
        <v>65</v>
      </c>
      <c r="AT4440" s="45">
        <v>0.85</v>
      </c>
      <c r="AU4440" s="1"/>
      <c r="AV4440" s="1"/>
      <c r="AW4440" s="1"/>
      <c r="AX4440" s="2"/>
      <c r="AY4440" s="1"/>
      <c r="AZ4440" s="1"/>
      <c r="BA4440" s="36"/>
      <c r="BB4440" s="2"/>
      <c r="BC4440" s="1"/>
      <c r="BD4440" s="1"/>
      <c r="BE4440" s="36">
        <v>1475100</v>
      </c>
      <c r="BF4440" s="36">
        <v>1541100</v>
      </c>
      <c r="BG4440" s="1"/>
      <c r="BH4440" s="1"/>
      <c r="BI4440" s="1">
        <v>10</v>
      </c>
      <c r="BJ4440" s="55">
        <v>0</v>
      </c>
      <c r="BK4440" s="56">
        <v>2.0000000000000001E-4</v>
      </c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37" t="s">
        <v>82</v>
      </c>
    </row>
    <row r="4441" spans="1:77" x14ac:dyDescent="0.25">
      <c r="A4441" s="1">
        <v>4436</v>
      </c>
      <c r="B4441" s="1"/>
      <c r="C4441" s="1"/>
      <c r="D4441" s="1"/>
      <c r="E4441" s="1"/>
      <c r="F4441" s="1">
        <v>4436</v>
      </c>
      <c r="G4441" s="1" t="s">
        <v>78</v>
      </c>
      <c r="H4441" s="1">
        <v>612</v>
      </c>
      <c r="M4441" s="1">
        <v>0</v>
      </c>
      <c r="N4441" s="1">
        <v>0</v>
      </c>
      <c r="O4441" s="1">
        <v>79</v>
      </c>
      <c r="P4441" s="2" t="s">
        <v>80</v>
      </c>
      <c r="Q4441" s="2">
        <v>79</v>
      </c>
      <c r="R4441" s="1"/>
      <c r="S4441" s="2">
        <v>200</v>
      </c>
      <c r="T4441" s="1"/>
      <c r="U4441" s="1"/>
      <c r="V4441" s="1"/>
      <c r="W4441" s="1"/>
      <c r="X4441" s="35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 t="s">
        <v>72</v>
      </c>
      <c r="AM4441" s="1" t="s">
        <v>74</v>
      </c>
      <c r="AN4441" s="2" t="s">
        <v>80</v>
      </c>
      <c r="AO4441" s="1">
        <v>316</v>
      </c>
      <c r="AP4441" s="1"/>
      <c r="AQ4441" s="2">
        <v>7650</v>
      </c>
      <c r="AR4441" s="54">
        <v>2417400</v>
      </c>
      <c r="AS4441" s="1">
        <v>62</v>
      </c>
      <c r="AT4441" s="45">
        <v>0.93</v>
      </c>
      <c r="AU4441" s="1"/>
      <c r="AV4441" s="1"/>
      <c r="AW4441" s="1"/>
      <c r="AX4441" s="2"/>
      <c r="AY4441" s="1"/>
      <c r="AZ4441" s="1"/>
      <c r="BA4441" s="36"/>
      <c r="BB4441" s="2"/>
      <c r="BC4441" s="1"/>
      <c r="BD4441" s="1"/>
      <c r="BE4441" s="36">
        <v>169218</v>
      </c>
      <c r="BF4441" s="36">
        <v>185018</v>
      </c>
      <c r="BG4441" s="1"/>
      <c r="BH4441" s="1"/>
      <c r="BI4441" s="1">
        <v>10</v>
      </c>
      <c r="BJ4441" s="55">
        <v>0</v>
      </c>
      <c r="BK4441" s="56">
        <v>2.0000000000000001E-4</v>
      </c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37" t="s">
        <v>82</v>
      </c>
    </row>
    <row r="4442" spans="1:77" x14ac:dyDescent="0.25">
      <c r="A4442" s="1">
        <v>4437</v>
      </c>
      <c r="B4442" s="1"/>
      <c r="C4442" s="1"/>
      <c r="D4442" s="1"/>
      <c r="E4442" s="1"/>
      <c r="F4442" s="1">
        <v>4437</v>
      </c>
      <c r="G4442" s="1" t="s">
        <v>78</v>
      </c>
      <c r="H4442" s="1">
        <v>1372</v>
      </c>
      <c r="M4442" s="1">
        <v>0</v>
      </c>
      <c r="N4442" s="1">
        <v>1</v>
      </c>
      <c r="O4442" s="1">
        <v>50</v>
      </c>
      <c r="P4442" s="2" t="s">
        <v>80</v>
      </c>
      <c r="Q4442" s="2">
        <v>150</v>
      </c>
      <c r="R4442" s="1"/>
      <c r="S4442" s="2">
        <v>250</v>
      </c>
      <c r="T4442" s="1"/>
      <c r="U4442" s="1"/>
      <c r="V4442" s="1"/>
      <c r="W4442" s="1"/>
      <c r="X4442" s="35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 t="s">
        <v>72</v>
      </c>
      <c r="AM4442" s="1" t="s">
        <v>74</v>
      </c>
      <c r="AN4442" s="2" t="s">
        <v>80</v>
      </c>
      <c r="AO4442" s="1">
        <v>600</v>
      </c>
      <c r="AP4442" s="1"/>
      <c r="AQ4442" s="2">
        <v>7650</v>
      </c>
      <c r="AR4442" s="54">
        <v>4590000</v>
      </c>
      <c r="AS4442" s="1">
        <v>21</v>
      </c>
      <c r="AT4442" s="45">
        <v>0.93</v>
      </c>
      <c r="AU4442" s="1"/>
      <c r="AV4442" s="1"/>
      <c r="AW4442" s="1"/>
      <c r="AX4442" s="2"/>
      <c r="AY4442" s="1"/>
      <c r="AZ4442" s="1"/>
      <c r="BA4442" s="36"/>
      <c r="BB4442" s="2"/>
      <c r="BC4442" s="1"/>
      <c r="BD4442" s="1"/>
      <c r="BE4442" s="36">
        <v>321300</v>
      </c>
      <c r="BF4442" s="36">
        <v>358800</v>
      </c>
      <c r="BG4442" s="1"/>
      <c r="BH4442" s="1"/>
      <c r="BI4442" s="1">
        <v>10</v>
      </c>
      <c r="BJ4442" s="55">
        <v>0</v>
      </c>
      <c r="BK4442" s="56">
        <v>2.0000000000000001E-4</v>
      </c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37" t="s">
        <v>82</v>
      </c>
    </row>
    <row r="4443" spans="1:77" x14ac:dyDescent="0.25">
      <c r="A4443" s="1">
        <v>4438</v>
      </c>
      <c r="B4443" s="1"/>
      <c r="C4443" s="1"/>
      <c r="D4443" s="1"/>
      <c r="E4443" s="1"/>
      <c r="F4443" s="1">
        <v>4438</v>
      </c>
      <c r="G4443" s="1" t="s">
        <v>78</v>
      </c>
      <c r="H4443" s="1">
        <v>1779</v>
      </c>
      <c r="M4443" s="1">
        <v>0</v>
      </c>
      <c r="N4443" s="1">
        <v>0</v>
      </c>
      <c r="O4443" s="1">
        <v>23</v>
      </c>
      <c r="P4443" s="2" t="s">
        <v>80</v>
      </c>
      <c r="Q4443" s="2">
        <v>23</v>
      </c>
      <c r="R4443" s="1"/>
      <c r="S4443" s="2">
        <v>80</v>
      </c>
      <c r="T4443" s="1"/>
      <c r="U4443" s="1"/>
      <c r="V4443" s="1"/>
      <c r="W4443" s="1"/>
      <c r="X4443" s="35"/>
      <c r="Y4443" s="1"/>
      <c r="Z4443" s="1"/>
      <c r="AA4443" s="1"/>
      <c r="AB4443" s="1"/>
      <c r="AC4443" s="1"/>
      <c r="AD4443" s="1"/>
      <c r="AE4443" s="1"/>
      <c r="AF4443" s="1"/>
      <c r="AG4443" s="1"/>
      <c r="AH4443" s="1"/>
      <c r="AI4443" s="1"/>
      <c r="AJ4443" s="1"/>
      <c r="AK4443" s="1"/>
      <c r="AL4443" s="1" t="s">
        <v>72</v>
      </c>
      <c r="AM4443" s="1" t="s">
        <v>73</v>
      </c>
      <c r="AN4443" s="2" t="s">
        <v>80</v>
      </c>
      <c r="AO4443" s="1">
        <v>92</v>
      </c>
      <c r="AP4443" s="1"/>
      <c r="AQ4443" s="2">
        <v>7450</v>
      </c>
      <c r="AR4443" s="54">
        <v>685400</v>
      </c>
      <c r="AS4443" s="1">
        <v>65</v>
      </c>
      <c r="AT4443" s="45">
        <v>0.85</v>
      </c>
      <c r="AU4443" s="1"/>
      <c r="AV4443" s="1"/>
      <c r="AW4443" s="1"/>
      <c r="AX4443" s="2"/>
      <c r="AY4443" s="1"/>
      <c r="AZ4443" s="1"/>
      <c r="BA4443" s="36"/>
      <c r="BB4443" s="2"/>
      <c r="BC4443" s="1"/>
      <c r="BD4443" s="1"/>
      <c r="BE4443" s="36">
        <v>102810</v>
      </c>
      <c r="BF4443" s="36">
        <v>104650</v>
      </c>
      <c r="BG4443" s="1"/>
      <c r="BH4443" s="1"/>
      <c r="BI4443" s="1">
        <v>10</v>
      </c>
      <c r="BJ4443" s="55">
        <v>0</v>
      </c>
      <c r="BK4443" s="56">
        <v>2.0000000000000001E-4</v>
      </c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37" t="s">
        <v>82</v>
      </c>
    </row>
    <row r="4444" spans="1:77" x14ac:dyDescent="0.25">
      <c r="A4444" s="1">
        <v>4439</v>
      </c>
      <c r="B4444" s="1"/>
      <c r="C4444" s="1"/>
      <c r="D4444" s="1"/>
      <c r="E4444" s="1"/>
      <c r="F4444" s="1">
        <v>4439</v>
      </c>
      <c r="G4444" s="1" t="s">
        <v>78</v>
      </c>
      <c r="H4444" s="1">
        <v>477</v>
      </c>
      <c r="M4444" s="1">
        <v>0</v>
      </c>
      <c r="N4444" s="1">
        <v>1</v>
      </c>
      <c r="O4444" s="1">
        <v>26</v>
      </c>
      <c r="P4444" s="2" t="s">
        <v>80</v>
      </c>
      <c r="Q4444" s="2">
        <v>126</v>
      </c>
      <c r="R4444" s="1"/>
      <c r="S4444" s="2">
        <v>80</v>
      </c>
      <c r="T4444" s="1"/>
      <c r="U4444" s="1"/>
      <c r="V4444" s="1"/>
      <c r="W4444" s="1"/>
      <c r="X4444" s="35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 t="s">
        <v>72</v>
      </c>
      <c r="AM4444" s="1" t="s">
        <v>73</v>
      </c>
      <c r="AN4444" s="2" t="s">
        <v>80</v>
      </c>
      <c r="AO4444" s="1">
        <v>504</v>
      </c>
      <c r="AP4444" s="1"/>
      <c r="AQ4444" s="2">
        <v>7450</v>
      </c>
      <c r="AR4444" s="54">
        <v>3754800</v>
      </c>
      <c r="AS4444" s="1">
        <v>37</v>
      </c>
      <c r="AT4444" s="45">
        <v>0.85</v>
      </c>
      <c r="AU4444" s="1"/>
      <c r="AV4444" s="1"/>
      <c r="AW4444" s="1"/>
      <c r="AX4444" s="2"/>
      <c r="AY4444" s="1"/>
      <c r="AZ4444" s="1"/>
      <c r="BA4444" s="36"/>
      <c r="BB4444" s="2"/>
      <c r="BC4444" s="1"/>
      <c r="BD4444" s="1"/>
      <c r="BE4444" s="36">
        <v>563220</v>
      </c>
      <c r="BF4444" s="36">
        <v>573300</v>
      </c>
      <c r="BG4444" s="1"/>
      <c r="BH4444" s="1"/>
      <c r="BI4444" s="1">
        <v>10</v>
      </c>
      <c r="BJ4444" s="55">
        <v>0</v>
      </c>
      <c r="BK4444" s="56">
        <v>2.0000000000000001E-4</v>
      </c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37" t="s">
        <v>82</v>
      </c>
    </row>
    <row r="4445" spans="1:77" x14ac:dyDescent="0.25">
      <c r="A4445" s="1">
        <v>4440</v>
      </c>
      <c r="B4445" s="1"/>
      <c r="C4445" s="1"/>
      <c r="D4445" s="1"/>
      <c r="E4445" s="1"/>
      <c r="F4445" s="1">
        <v>4440</v>
      </c>
      <c r="G4445" s="1" t="s">
        <v>78</v>
      </c>
      <c r="H4445" s="1">
        <v>1792</v>
      </c>
      <c r="M4445" s="1">
        <v>0</v>
      </c>
      <c r="N4445" s="1">
        <v>0</v>
      </c>
      <c r="O4445" s="1">
        <v>41</v>
      </c>
      <c r="P4445" s="2" t="s">
        <v>80</v>
      </c>
      <c r="Q4445" s="2">
        <v>41</v>
      </c>
      <c r="R4445" s="1"/>
      <c r="S4445" s="2">
        <v>200</v>
      </c>
      <c r="T4445" s="1"/>
      <c r="U4445" s="1"/>
      <c r="V4445" s="1"/>
      <c r="W4445" s="1"/>
      <c r="X4445" s="35"/>
      <c r="Y4445" s="1"/>
      <c r="Z4445" s="1"/>
      <c r="AA4445" s="1"/>
      <c r="AB4445" s="1"/>
      <c r="AC4445" s="1"/>
      <c r="AD4445" s="1"/>
      <c r="AE4445" s="1"/>
      <c r="AF4445" s="1"/>
      <c r="AG4445" s="1"/>
      <c r="AH4445" s="1"/>
      <c r="AI4445" s="1"/>
      <c r="AJ4445" s="1"/>
      <c r="AK4445" s="1"/>
      <c r="AL4445" s="1" t="s">
        <v>72</v>
      </c>
      <c r="AM4445" s="1" t="s">
        <v>73</v>
      </c>
      <c r="AN4445" s="2" t="s">
        <v>80</v>
      </c>
      <c r="AO4445" s="1">
        <v>164</v>
      </c>
      <c r="AP4445" s="1"/>
      <c r="AQ4445" s="2">
        <v>7450</v>
      </c>
      <c r="AR4445" s="54">
        <v>1221800</v>
      </c>
      <c r="AS4445" s="1">
        <v>52</v>
      </c>
      <c r="AT4445" s="45">
        <v>0.85</v>
      </c>
      <c r="AU4445" s="1"/>
      <c r="AV4445" s="1"/>
      <c r="AW4445" s="1"/>
      <c r="AX4445" s="2"/>
      <c r="AY4445" s="1"/>
      <c r="AZ4445" s="1"/>
      <c r="BA4445" s="36"/>
      <c r="BB4445" s="2"/>
      <c r="BC4445" s="1"/>
      <c r="BD4445" s="1"/>
      <c r="BE4445" s="36">
        <v>183270</v>
      </c>
      <c r="BF4445" s="36">
        <v>191470</v>
      </c>
      <c r="BG4445" s="1"/>
      <c r="BH4445" s="1"/>
      <c r="BI4445" s="1">
        <v>10</v>
      </c>
      <c r="BJ4445" s="55">
        <v>0</v>
      </c>
      <c r="BK4445" s="56">
        <v>2.0000000000000001E-4</v>
      </c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37" t="s">
        <v>82</v>
      </c>
    </row>
    <row r="4446" spans="1:77" x14ac:dyDescent="0.25">
      <c r="A4446" s="1">
        <v>4441</v>
      </c>
      <c r="B4446" s="1"/>
      <c r="C4446" s="1"/>
      <c r="D4446" s="1"/>
      <c r="E4446" s="1"/>
      <c r="F4446" s="1">
        <v>4441</v>
      </c>
      <c r="G4446" s="1" t="s">
        <v>78</v>
      </c>
      <c r="H4446" s="1">
        <v>1794</v>
      </c>
      <c r="M4446" s="1">
        <v>0</v>
      </c>
      <c r="N4446" s="1">
        <v>0</v>
      </c>
      <c r="O4446" s="1">
        <v>48</v>
      </c>
      <c r="P4446" s="2" t="s">
        <v>80</v>
      </c>
      <c r="Q4446" s="2">
        <v>48</v>
      </c>
      <c r="R4446" s="1"/>
      <c r="S4446" s="2">
        <v>80</v>
      </c>
      <c r="T4446" s="1"/>
      <c r="U4446" s="1"/>
      <c r="V4446" s="1"/>
      <c r="W4446" s="1"/>
      <c r="X4446" s="35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 t="s">
        <v>72</v>
      </c>
      <c r="AM4446" s="1" t="s">
        <v>73</v>
      </c>
      <c r="AN4446" s="2" t="s">
        <v>80</v>
      </c>
      <c r="AO4446" s="1">
        <v>192</v>
      </c>
      <c r="AP4446" s="1"/>
      <c r="AQ4446" s="2">
        <v>7450</v>
      </c>
      <c r="AR4446" s="54">
        <v>1430400</v>
      </c>
      <c r="AS4446" s="1">
        <v>52</v>
      </c>
      <c r="AT4446" s="45">
        <v>0.85</v>
      </c>
      <c r="AU4446" s="1"/>
      <c r="AV4446" s="1"/>
      <c r="AW4446" s="1"/>
      <c r="AX4446" s="2"/>
      <c r="AY4446" s="1"/>
      <c r="AZ4446" s="1"/>
      <c r="BA4446" s="36"/>
      <c r="BB4446" s="2"/>
      <c r="BC4446" s="1"/>
      <c r="BD4446" s="1"/>
      <c r="BE4446" s="36">
        <v>214560</v>
      </c>
      <c r="BF4446" s="36">
        <v>218400</v>
      </c>
      <c r="BG4446" s="1"/>
      <c r="BH4446" s="1"/>
      <c r="BI4446" s="1">
        <v>10</v>
      </c>
      <c r="BJ4446" s="55">
        <v>0</v>
      </c>
      <c r="BK4446" s="56">
        <v>2.0000000000000001E-4</v>
      </c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37" t="s">
        <v>82</v>
      </c>
    </row>
    <row r="4447" spans="1:77" x14ac:dyDescent="0.25">
      <c r="A4447" s="1">
        <v>4442</v>
      </c>
      <c r="B4447" s="1"/>
      <c r="C4447" s="1"/>
      <c r="D4447" s="1"/>
      <c r="E4447" s="1"/>
      <c r="F4447" s="1">
        <v>4442</v>
      </c>
      <c r="G4447" s="1" t="s">
        <v>78</v>
      </c>
      <c r="H4447" s="1">
        <v>281</v>
      </c>
      <c r="M4447" s="1">
        <v>0</v>
      </c>
      <c r="N4447" s="1">
        <v>2</v>
      </c>
      <c r="O4447" s="1">
        <v>39</v>
      </c>
      <c r="P4447" s="2" t="s">
        <v>80</v>
      </c>
      <c r="Q4447" s="2">
        <v>239</v>
      </c>
      <c r="R4447" s="1"/>
      <c r="S4447" s="2">
        <v>200</v>
      </c>
      <c r="T4447" s="1"/>
      <c r="U4447" s="1"/>
      <c r="V4447" s="1"/>
      <c r="W4447" s="1"/>
      <c r="X4447" s="35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 t="s">
        <v>72</v>
      </c>
      <c r="AM4447" s="1" t="s">
        <v>73</v>
      </c>
      <c r="AN4447" s="2" t="s">
        <v>80</v>
      </c>
      <c r="AO4447" s="1">
        <v>956</v>
      </c>
      <c r="AP4447" s="1"/>
      <c r="AQ4447" s="2">
        <v>7450</v>
      </c>
      <c r="AR4447" s="54">
        <v>7122200</v>
      </c>
      <c r="AS4447" s="1">
        <v>70</v>
      </c>
      <c r="AT4447" s="45">
        <v>0.85</v>
      </c>
      <c r="AU4447" s="1"/>
      <c r="AV4447" s="1"/>
      <c r="AW4447" s="1"/>
      <c r="AX4447" s="2"/>
      <c r="AY4447" s="1"/>
      <c r="AZ4447" s="1"/>
      <c r="BA4447" s="36"/>
      <c r="BB4447" s="2"/>
      <c r="BC4447" s="1"/>
      <c r="BD4447" s="1"/>
      <c r="BE4447" s="36">
        <v>1068330</v>
      </c>
      <c r="BF4447" s="36">
        <v>1116130</v>
      </c>
      <c r="BG4447" s="1"/>
      <c r="BH4447" s="1"/>
      <c r="BI4447" s="1">
        <v>10</v>
      </c>
      <c r="BJ4447" s="55">
        <v>0</v>
      </c>
      <c r="BK4447" s="56">
        <v>2.0000000000000001E-4</v>
      </c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37" t="s">
        <v>82</v>
      </c>
    </row>
    <row r="4448" spans="1:77" x14ac:dyDescent="0.25">
      <c r="A4448" s="1">
        <v>4443</v>
      </c>
      <c r="B4448" s="1"/>
      <c r="C4448" s="1"/>
      <c r="D4448" s="1"/>
      <c r="E4448" s="1"/>
      <c r="F4448" s="1">
        <v>4443</v>
      </c>
      <c r="G4448" s="1" t="s">
        <v>78</v>
      </c>
      <c r="H4448" s="1">
        <v>3243</v>
      </c>
      <c r="M4448" s="1">
        <v>0</v>
      </c>
      <c r="N4448" s="1">
        <v>3</v>
      </c>
      <c r="O4448" s="1">
        <v>41</v>
      </c>
      <c r="P4448" s="2" t="s">
        <v>80</v>
      </c>
      <c r="Q4448" s="2">
        <v>341</v>
      </c>
      <c r="R4448" s="1"/>
      <c r="S4448" s="2">
        <v>100</v>
      </c>
      <c r="T4448" s="1"/>
      <c r="U4448" s="1"/>
      <c r="V4448" s="1"/>
      <c r="W4448" s="1"/>
      <c r="X4448" s="35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 t="s">
        <v>72</v>
      </c>
      <c r="AM4448" s="1" t="s">
        <v>73</v>
      </c>
      <c r="AN4448" s="2" t="s">
        <v>80</v>
      </c>
      <c r="AO4448" s="1">
        <v>1364</v>
      </c>
      <c r="AP4448" s="1"/>
      <c r="AQ4448" s="2">
        <v>7450</v>
      </c>
      <c r="AR4448" s="54">
        <v>10161800</v>
      </c>
      <c r="AS4448" s="1">
        <v>38</v>
      </c>
      <c r="AT4448" s="45">
        <v>0.85</v>
      </c>
      <c r="AU4448" s="1"/>
      <c r="AV4448" s="1"/>
      <c r="AW4448" s="1"/>
      <c r="AX4448" s="2"/>
      <c r="AY4448" s="1"/>
      <c r="AZ4448" s="1"/>
      <c r="BA4448" s="36"/>
      <c r="BB4448" s="2"/>
      <c r="BC4448" s="1"/>
      <c r="BD4448" s="1"/>
      <c r="BE4448" s="36">
        <v>1524270</v>
      </c>
      <c r="BF4448" s="36">
        <v>1558370</v>
      </c>
      <c r="BG4448" s="1"/>
      <c r="BH4448" s="1"/>
      <c r="BI4448" s="1">
        <v>10</v>
      </c>
      <c r="BJ4448" s="55">
        <v>0</v>
      </c>
      <c r="BK4448" s="56">
        <v>2.0000000000000001E-4</v>
      </c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37" t="s">
        <v>82</v>
      </c>
    </row>
    <row r="4449" spans="1:77" x14ac:dyDescent="0.25">
      <c r="A4449" s="1">
        <v>4444</v>
      </c>
      <c r="B4449" s="1"/>
      <c r="C4449" s="1"/>
      <c r="D4449" s="1"/>
      <c r="E4449" s="1"/>
      <c r="F4449" s="1">
        <v>4444</v>
      </c>
      <c r="G4449" s="1" t="s">
        <v>78</v>
      </c>
      <c r="H4449" s="1">
        <v>402</v>
      </c>
      <c r="M4449" s="1">
        <v>0</v>
      </c>
      <c r="N4449" s="1">
        <v>0</v>
      </c>
      <c r="O4449" s="1">
        <v>34</v>
      </c>
      <c r="P4449" s="2" t="s">
        <v>80</v>
      </c>
      <c r="Q4449" s="2">
        <v>34</v>
      </c>
      <c r="R4449" s="1"/>
      <c r="S4449" s="2">
        <v>200</v>
      </c>
      <c r="T4449" s="1"/>
      <c r="U4449" s="1"/>
      <c r="V4449" s="1"/>
      <c r="W4449" s="1"/>
      <c r="X4449" s="35"/>
      <c r="Y4449" s="1"/>
      <c r="Z4449" s="1"/>
      <c r="AA4449" s="1"/>
      <c r="AB4449" s="1"/>
      <c r="AC4449" s="1"/>
      <c r="AD4449" s="1"/>
      <c r="AE4449" s="1"/>
      <c r="AF4449" s="1"/>
      <c r="AG4449" s="1"/>
      <c r="AH4449" s="1"/>
      <c r="AI4449" s="1"/>
      <c r="AJ4449" s="1"/>
      <c r="AK4449" s="1"/>
      <c r="AL4449" s="1" t="s">
        <v>72</v>
      </c>
      <c r="AM4449" s="1" t="s">
        <v>73</v>
      </c>
      <c r="AN4449" s="2" t="s">
        <v>80</v>
      </c>
      <c r="AO4449" s="1">
        <v>136</v>
      </c>
      <c r="AP4449" s="1"/>
      <c r="AQ4449" s="2">
        <v>7450</v>
      </c>
      <c r="AR4449" s="54">
        <v>1013200</v>
      </c>
      <c r="AS4449" s="1">
        <v>58</v>
      </c>
      <c r="AT4449" s="45">
        <v>0.85</v>
      </c>
      <c r="AU4449" s="1"/>
      <c r="AV4449" s="1"/>
      <c r="AW4449" s="1"/>
      <c r="AX4449" s="2"/>
      <c r="AY4449" s="1"/>
      <c r="AZ4449" s="1"/>
      <c r="BA4449" s="36"/>
      <c r="BB4449" s="2"/>
      <c r="BC4449" s="1"/>
      <c r="BD4449" s="1"/>
      <c r="BE4449" s="36">
        <v>151980</v>
      </c>
      <c r="BF4449" s="36">
        <v>158780</v>
      </c>
      <c r="BG4449" s="1"/>
      <c r="BH4449" s="1"/>
      <c r="BI4449" s="1">
        <v>10</v>
      </c>
      <c r="BJ4449" s="55">
        <v>0</v>
      </c>
      <c r="BK4449" s="56">
        <v>2.0000000000000001E-4</v>
      </c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37" t="s">
        <v>82</v>
      </c>
    </row>
    <row r="4450" spans="1:77" x14ac:dyDescent="0.25">
      <c r="A4450" s="1">
        <v>4445</v>
      </c>
      <c r="B4450" s="1"/>
      <c r="C4450" s="1"/>
      <c r="D4450" s="1"/>
      <c r="E4450" s="1"/>
      <c r="F4450" s="1">
        <v>4445</v>
      </c>
      <c r="G4450" s="1" t="s">
        <v>78</v>
      </c>
      <c r="H4450" s="1">
        <v>209</v>
      </c>
      <c r="M4450" s="1">
        <v>0</v>
      </c>
      <c r="N4450" s="1">
        <v>0</v>
      </c>
      <c r="O4450" s="1">
        <v>36</v>
      </c>
      <c r="P4450" s="2" t="s">
        <v>80</v>
      </c>
      <c r="Q4450" s="2">
        <v>36</v>
      </c>
      <c r="R4450" s="1"/>
      <c r="S4450" s="2">
        <v>200</v>
      </c>
      <c r="T4450" s="1"/>
      <c r="U4450" s="1"/>
      <c r="V4450" s="1"/>
      <c r="W4450" s="1"/>
      <c r="X4450" s="35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 t="s">
        <v>72</v>
      </c>
      <c r="AM4450" s="1" t="s">
        <v>73</v>
      </c>
      <c r="AN4450" s="2" t="s">
        <v>80</v>
      </c>
      <c r="AO4450" s="1">
        <v>144</v>
      </c>
      <c r="AP4450" s="1"/>
      <c r="AQ4450" s="2">
        <v>7450</v>
      </c>
      <c r="AR4450" s="54">
        <v>1072800</v>
      </c>
      <c r="AS4450" s="1">
        <v>82</v>
      </c>
      <c r="AT4450" s="45">
        <v>0.85</v>
      </c>
      <c r="AU4450" s="1"/>
      <c r="AV4450" s="1"/>
      <c r="AW4450" s="1"/>
      <c r="AX4450" s="2"/>
      <c r="AY4450" s="1"/>
      <c r="AZ4450" s="1"/>
      <c r="BA4450" s="36"/>
      <c r="BB4450" s="2"/>
      <c r="BC4450" s="1"/>
      <c r="BD4450" s="1"/>
      <c r="BE4450" s="36">
        <v>160920</v>
      </c>
      <c r="BF4450" s="36">
        <v>168120</v>
      </c>
      <c r="BG4450" s="1"/>
      <c r="BH4450" s="1"/>
      <c r="BI4450" s="1">
        <v>10</v>
      </c>
      <c r="BJ4450" s="55">
        <v>0</v>
      </c>
      <c r="BK4450" s="56">
        <v>2.0000000000000001E-4</v>
      </c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37" t="s">
        <v>82</v>
      </c>
    </row>
    <row r="4451" spans="1:77" x14ac:dyDescent="0.25">
      <c r="A4451" s="1">
        <v>4446</v>
      </c>
      <c r="B4451" s="1"/>
      <c r="C4451" s="1"/>
      <c r="D4451" s="1"/>
      <c r="E4451" s="1"/>
      <c r="F4451" s="1">
        <v>4446</v>
      </c>
      <c r="G4451" s="1" t="s">
        <v>78</v>
      </c>
      <c r="H4451" s="1">
        <v>1464</v>
      </c>
      <c r="M4451" s="1">
        <v>0</v>
      </c>
      <c r="N4451" s="1">
        <v>3</v>
      </c>
      <c r="O4451" s="1">
        <v>55</v>
      </c>
      <c r="P4451" s="2" t="s">
        <v>80</v>
      </c>
      <c r="Q4451" s="2">
        <v>355</v>
      </c>
      <c r="R4451" s="1"/>
      <c r="S4451" s="2">
        <v>80</v>
      </c>
      <c r="T4451" s="1"/>
      <c r="U4451" s="1"/>
      <c r="V4451" s="1"/>
      <c r="W4451" s="1"/>
      <c r="X4451" s="35"/>
      <c r="Y4451" s="1"/>
      <c r="Z4451" s="1"/>
      <c r="AA4451" s="1"/>
      <c r="AB4451" s="1"/>
      <c r="AC4451" s="1"/>
      <c r="AD4451" s="1"/>
      <c r="AE4451" s="1"/>
      <c r="AF4451" s="1"/>
      <c r="AG4451" s="1"/>
      <c r="AH4451" s="1"/>
      <c r="AI4451" s="1"/>
      <c r="AJ4451" s="1"/>
      <c r="AK4451" s="1"/>
      <c r="AL4451" s="1" t="s">
        <v>72</v>
      </c>
      <c r="AM4451" s="1" t="s">
        <v>75</v>
      </c>
      <c r="AN4451" s="2" t="s">
        <v>80</v>
      </c>
      <c r="AO4451" s="1">
        <v>1420</v>
      </c>
      <c r="AP4451" s="1"/>
      <c r="AQ4451" s="2">
        <v>8050</v>
      </c>
      <c r="AR4451" s="54">
        <v>11431000</v>
      </c>
      <c r="AS4451" s="1">
        <v>70</v>
      </c>
      <c r="AT4451" s="45">
        <v>0.76</v>
      </c>
      <c r="AU4451" s="1"/>
      <c r="AV4451" s="1"/>
      <c r="AW4451" s="1"/>
      <c r="AX4451" s="2"/>
      <c r="AY4451" s="1"/>
      <c r="AZ4451" s="1"/>
      <c r="BA4451" s="36"/>
      <c r="BB4451" s="2"/>
      <c r="BC4451" s="1"/>
      <c r="BD4451" s="1"/>
      <c r="BE4451" s="36">
        <v>2743440</v>
      </c>
      <c r="BF4451" s="36">
        <v>2771840</v>
      </c>
      <c r="BG4451" s="1"/>
      <c r="BH4451" s="1"/>
      <c r="BI4451" s="1">
        <v>10</v>
      </c>
      <c r="BJ4451" s="55">
        <v>0</v>
      </c>
      <c r="BK4451" s="56">
        <v>2.0000000000000001E-4</v>
      </c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37" t="s">
        <v>82</v>
      </c>
    </row>
    <row r="4452" spans="1:77" x14ac:dyDescent="0.25">
      <c r="A4452" s="1">
        <v>4447</v>
      </c>
      <c r="B4452" s="1"/>
      <c r="C4452" s="1"/>
      <c r="D4452" s="1"/>
      <c r="E4452" s="1"/>
      <c r="F4452" s="1">
        <v>4447</v>
      </c>
      <c r="G4452" s="1" t="s">
        <v>78</v>
      </c>
      <c r="H4452" s="1">
        <v>2519</v>
      </c>
      <c r="M4452" s="1">
        <v>0</v>
      </c>
      <c r="N4452" s="1">
        <v>2</v>
      </c>
      <c r="O4452" s="1">
        <v>54</v>
      </c>
      <c r="P4452" s="2" t="s">
        <v>80</v>
      </c>
      <c r="Q4452" s="2">
        <v>254</v>
      </c>
      <c r="R4452" s="1"/>
      <c r="S4452" s="2">
        <v>110</v>
      </c>
      <c r="T4452" s="1"/>
      <c r="U4452" s="1"/>
      <c r="V4452" s="1"/>
      <c r="W4452" s="1"/>
      <c r="X4452" s="35"/>
      <c r="Y4452" s="1"/>
      <c r="Z4452" s="1"/>
      <c r="AA4452" s="1"/>
      <c r="AB4452" s="1"/>
      <c r="AC4452" s="1"/>
      <c r="AD4452" s="1"/>
      <c r="AE4452" s="1"/>
      <c r="AF4452" s="1"/>
      <c r="AG4452" s="1"/>
      <c r="AH4452" s="1"/>
      <c r="AI4452" s="1"/>
      <c r="AJ4452" s="1"/>
      <c r="AK4452" s="1"/>
      <c r="AL4452" s="1" t="s">
        <v>72</v>
      </c>
      <c r="AM4452" s="1" t="s">
        <v>74</v>
      </c>
      <c r="AN4452" s="2" t="s">
        <v>80</v>
      </c>
      <c r="AO4452" s="1">
        <v>1016</v>
      </c>
      <c r="AP4452" s="1"/>
      <c r="AQ4452" s="2">
        <v>7650</v>
      </c>
      <c r="AR4452" s="54">
        <v>7772400</v>
      </c>
      <c r="AS4452" s="1">
        <v>70</v>
      </c>
      <c r="AT4452" s="45">
        <v>0.93</v>
      </c>
      <c r="AU4452" s="1"/>
      <c r="AV4452" s="1"/>
      <c r="AW4452" s="1"/>
      <c r="AX4452" s="2"/>
      <c r="AY4452" s="1"/>
      <c r="AZ4452" s="1"/>
      <c r="BA4452" s="36"/>
      <c r="BB4452" s="2"/>
      <c r="BC4452" s="1"/>
      <c r="BD4452" s="1"/>
      <c r="BE4452" s="36">
        <v>544068</v>
      </c>
      <c r="BF4452" s="36">
        <v>572008</v>
      </c>
      <c r="BG4452" s="1"/>
      <c r="BH4452" s="1"/>
      <c r="BI4452" s="1">
        <v>10</v>
      </c>
      <c r="BJ4452" s="55">
        <v>0</v>
      </c>
      <c r="BK4452" s="56">
        <v>2.0000000000000001E-4</v>
      </c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37" t="s">
        <v>82</v>
      </c>
    </row>
    <row r="4453" spans="1:77" x14ac:dyDescent="0.25">
      <c r="A4453" s="1">
        <v>4448</v>
      </c>
      <c r="B4453" s="1"/>
      <c r="C4453" s="1"/>
      <c r="D4453" s="1"/>
      <c r="E4453" s="1"/>
      <c r="F4453" s="1">
        <v>4448</v>
      </c>
      <c r="G4453" s="1" t="s">
        <v>78</v>
      </c>
      <c r="H4453" s="1">
        <v>2938</v>
      </c>
      <c r="M4453" s="1">
        <v>0</v>
      </c>
      <c r="N4453" s="1">
        <v>0</v>
      </c>
      <c r="O4453" s="1">
        <v>55</v>
      </c>
      <c r="P4453" s="2" t="s">
        <v>80</v>
      </c>
      <c r="Q4453" s="2">
        <v>55</v>
      </c>
      <c r="R4453" s="1"/>
      <c r="S4453" s="2">
        <v>200</v>
      </c>
      <c r="T4453" s="1"/>
      <c r="U4453" s="1"/>
      <c r="V4453" s="1"/>
      <c r="W4453" s="1"/>
      <c r="X4453" s="35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 t="s">
        <v>72</v>
      </c>
      <c r="AM4453" s="1" t="s">
        <v>73</v>
      </c>
      <c r="AN4453" s="2" t="s">
        <v>80</v>
      </c>
      <c r="AO4453" s="1">
        <v>220</v>
      </c>
      <c r="AP4453" s="1"/>
      <c r="AQ4453" s="2">
        <v>7450</v>
      </c>
      <c r="AR4453" s="54">
        <v>1639000</v>
      </c>
      <c r="AS4453" s="1">
        <v>73</v>
      </c>
      <c r="AT4453" s="45">
        <v>0.85</v>
      </c>
      <c r="AU4453" s="1"/>
      <c r="AV4453" s="1"/>
      <c r="AW4453" s="1"/>
      <c r="AX4453" s="2"/>
      <c r="AY4453" s="1"/>
      <c r="AZ4453" s="1"/>
      <c r="BA4453" s="36"/>
      <c r="BB4453" s="2"/>
      <c r="BC4453" s="1"/>
      <c r="BD4453" s="1"/>
      <c r="BE4453" s="36">
        <v>245850</v>
      </c>
      <c r="BF4453" s="36">
        <v>256850</v>
      </c>
      <c r="BG4453" s="1"/>
      <c r="BH4453" s="1"/>
      <c r="BI4453" s="1">
        <v>10</v>
      </c>
      <c r="BJ4453" s="55">
        <v>0</v>
      </c>
      <c r="BK4453" s="56">
        <v>2.0000000000000001E-4</v>
      </c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37" t="s">
        <v>82</v>
      </c>
    </row>
    <row r="4454" spans="1:77" x14ac:dyDescent="0.25">
      <c r="A4454" s="1">
        <v>4449</v>
      </c>
      <c r="B4454" s="1"/>
      <c r="C4454" s="1"/>
      <c r="D4454" s="1"/>
      <c r="E4454" s="1"/>
      <c r="F4454" s="1">
        <v>4449</v>
      </c>
      <c r="G4454" s="1" t="s">
        <v>78</v>
      </c>
      <c r="H4454" s="1">
        <v>2971</v>
      </c>
      <c r="M4454" s="1">
        <v>0</v>
      </c>
      <c r="N4454" s="1">
        <v>1</v>
      </c>
      <c r="O4454" s="1">
        <v>28</v>
      </c>
      <c r="P4454" s="2" t="s">
        <v>80</v>
      </c>
      <c r="Q4454" s="2">
        <v>128</v>
      </c>
      <c r="R4454" s="1"/>
      <c r="S4454" s="2">
        <v>200</v>
      </c>
      <c r="T4454" s="1"/>
      <c r="U4454" s="1"/>
      <c r="V4454" s="1"/>
      <c r="W4454" s="1"/>
      <c r="X4454" s="35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 t="s">
        <v>72</v>
      </c>
      <c r="AM4454" s="1" t="s">
        <v>75</v>
      </c>
      <c r="AN4454" s="2" t="s">
        <v>80</v>
      </c>
      <c r="AO4454" s="1">
        <v>512</v>
      </c>
      <c r="AP4454" s="1"/>
      <c r="AQ4454" s="2">
        <v>8050</v>
      </c>
      <c r="AR4454" s="54">
        <v>4121600</v>
      </c>
      <c r="AS4454" s="1">
        <v>7</v>
      </c>
      <c r="AT4454" s="45">
        <v>7.0000000000000007E-2</v>
      </c>
      <c r="AU4454" s="1"/>
      <c r="AV4454" s="1"/>
      <c r="AW4454" s="1"/>
      <c r="AX4454" s="2"/>
      <c r="AY4454" s="1"/>
      <c r="AZ4454" s="1"/>
      <c r="BA4454" s="36"/>
      <c r="BB4454" s="2"/>
      <c r="BC4454" s="1"/>
      <c r="BD4454" s="1"/>
      <c r="BE4454" s="36">
        <v>3833088</v>
      </c>
      <c r="BF4454" s="36">
        <v>3858688</v>
      </c>
      <c r="BG4454" s="1"/>
      <c r="BH4454" s="1"/>
      <c r="BI4454" s="1">
        <v>10</v>
      </c>
      <c r="BJ4454" s="55">
        <v>0</v>
      </c>
      <c r="BK4454" s="56">
        <v>2.0000000000000001E-4</v>
      </c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37" t="s">
        <v>82</v>
      </c>
    </row>
    <row r="4455" spans="1:77" x14ac:dyDescent="0.25">
      <c r="A4455" s="1">
        <v>4450</v>
      </c>
      <c r="B4455" s="1"/>
      <c r="C4455" s="1"/>
      <c r="D4455" s="1"/>
      <c r="E4455" s="1"/>
      <c r="F4455" s="1">
        <v>4450</v>
      </c>
      <c r="G4455" s="1" t="s">
        <v>78</v>
      </c>
      <c r="H4455" s="1">
        <v>433</v>
      </c>
      <c r="M4455" s="1">
        <v>0</v>
      </c>
      <c r="N4455" s="1">
        <v>1</v>
      </c>
      <c r="O4455" s="1">
        <v>80</v>
      </c>
      <c r="P4455" s="2" t="s">
        <v>80</v>
      </c>
      <c r="Q4455" s="2">
        <v>180</v>
      </c>
      <c r="R4455" s="1"/>
      <c r="S4455" s="2">
        <v>200</v>
      </c>
      <c r="T4455" s="1"/>
      <c r="U4455" s="1"/>
      <c r="V4455" s="1"/>
      <c r="W4455" s="1"/>
      <c r="X4455" s="35"/>
      <c r="Y4455" s="1"/>
      <c r="Z4455" s="1"/>
      <c r="AA4455" s="1"/>
      <c r="AB4455" s="1"/>
      <c r="AC4455" s="1"/>
      <c r="AD4455" s="1"/>
      <c r="AE4455" s="1"/>
      <c r="AF4455" s="1"/>
      <c r="AG4455" s="1"/>
      <c r="AH4455" s="1"/>
      <c r="AI4455" s="1"/>
      <c r="AJ4455" s="1"/>
      <c r="AK4455" s="1"/>
      <c r="AL4455" s="1" t="s">
        <v>72</v>
      </c>
      <c r="AM4455" s="1" t="s">
        <v>73</v>
      </c>
      <c r="AN4455" s="2" t="s">
        <v>80</v>
      </c>
      <c r="AO4455" s="1">
        <v>720</v>
      </c>
      <c r="AP4455" s="1"/>
      <c r="AQ4455" s="2">
        <v>7450</v>
      </c>
      <c r="AR4455" s="54">
        <v>5364000</v>
      </c>
      <c r="AS4455" s="1">
        <v>61</v>
      </c>
      <c r="AT4455" s="45">
        <v>0.85</v>
      </c>
      <c r="AU4455" s="1"/>
      <c r="AV4455" s="1"/>
      <c r="AW4455" s="1"/>
      <c r="AX4455" s="2"/>
      <c r="AY4455" s="1"/>
      <c r="AZ4455" s="1"/>
      <c r="BA4455" s="36"/>
      <c r="BB4455" s="2"/>
      <c r="BC4455" s="1"/>
      <c r="BD4455" s="1"/>
      <c r="BE4455" s="36">
        <v>804600</v>
      </c>
      <c r="BF4455" s="36">
        <v>840600</v>
      </c>
      <c r="BG4455" s="1"/>
      <c r="BH4455" s="1"/>
      <c r="BI4455" s="1">
        <v>10</v>
      </c>
      <c r="BJ4455" s="55">
        <v>0</v>
      </c>
      <c r="BK4455" s="56">
        <v>2.0000000000000001E-4</v>
      </c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37" t="s">
        <v>82</v>
      </c>
    </row>
    <row r="4456" spans="1:77" x14ac:dyDescent="0.25">
      <c r="A4456" s="1">
        <v>4451</v>
      </c>
      <c r="B4456" s="1"/>
      <c r="C4456" s="1"/>
      <c r="D4456" s="1"/>
      <c r="E4456" s="1"/>
      <c r="F4456" s="1">
        <v>4451</v>
      </c>
      <c r="G4456" s="1" t="s">
        <v>78</v>
      </c>
      <c r="H4456" s="1">
        <v>3204</v>
      </c>
      <c r="M4456" s="1">
        <v>0</v>
      </c>
      <c r="N4456" s="1">
        <v>0</v>
      </c>
      <c r="O4456" s="1">
        <v>33</v>
      </c>
      <c r="P4456" s="2" t="s">
        <v>80</v>
      </c>
      <c r="Q4456" s="2">
        <v>33</v>
      </c>
      <c r="R4456" s="1"/>
      <c r="S4456" s="2">
        <v>80</v>
      </c>
      <c r="T4456" s="1"/>
      <c r="U4456" s="1"/>
      <c r="V4456" s="1"/>
      <c r="W4456" s="1"/>
      <c r="X4456" s="35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 t="s">
        <v>72</v>
      </c>
      <c r="AM4456" s="1" t="s">
        <v>73</v>
      </c>
      <c r="AN4456" s="2" t="s">
        <v>80</v>
      </c>
      <c r="AO4456" s="1">
        <v>132</v>
      </c>
      <c r="AP4456" s="1"/>
      <c r="AQ4456" s="2">
        <v>7450</v>
      </c>
      <c r="AR4456" s="54">
        <v>983400</v>
      </c>
      <c r="AS4456" s="1">
        <v>32</v>
      </c>
      <c r="AT4456" s="45">
        <v>0.85</v>
      </c>
      <c r="AU4456" s="1"/>
      <c r="AV4456" s="1"/>
      <c r="AW4456" s="1"/>
      <c r="AX4456" s="2"/>
      <c r="AY4456" s="1"/>
      <c r="AZ4456" s="1"/>
      <c r="BA4456" s="36"/>
      <c r="BB4456" s="2"/>
      <c r="BC4456" s="1"/>
      <c r="BD4456" s="1"/>
      <c r="BE4456" s="36">
        <v>147510</v>
      </c>
      <c r="BF4456" s="36">
        <v>150150</v>
      </c>
      <c r="BG4456" s="1"/>
      <c r="BH4456" s="1"/>
      <c r="BI4456" s="1">
        <v>10</v>
      </c>
      <c r="BJ4456" s="55">
        <v>0</v>
      </c>
      <c r="BK4456" s="56">
        <v>2.0000000000000001E-4</v>
      </c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37" t="s">
        <v>82</v>
      </c>
    </row>
    <row r="4457" spans="1:77" x14ac:dyDescent="0.25">
      <c r="A4457" s="1">
        <v>4452</v>
      </c>
      <c r="B4457" s="1"/>
      <c r="C4457" s="1"/>
      <c r="D4457" s="1"/>
      <c r="E4457" s="1"/>
      <c r="F4457" s="1">
        <v>4452</v>
      </c>
      <c r="G4457" s="1" t="s">
        <v>78</v>
      </c>
      <c r="H4457" s="1">
        <v>596</v>
      </c>
      <c r="M4457" s="1">
        <v>0</v>
      </c>
      <c r="N4457" s="1">
        <v>1</v>
      </c>
      <c r="O4457" s="1">
        <v>34</v>
      </c>
      <c r="P4457" s="2" t="s">
        <v>80</v>
      </c>
      <c r="Q4457" s="2">
        <v>134</v>
      </c>
      <c r="R4457" s="1"/>
      <c r="S4457" s="2">
        <v>150</v>
      </c>
      <c r="T4457" s="1"/>
      <c r="U4457" s="1"/>
      <c r="V4457" s="1"/>
      <c r="W4457" s="1"/>
      <c r="X4457" s="35"/>
      <c r="Y4457" s="1"/>
      <c r="Z4457" s="1"/>
      <c r="AA4457" s="1"/>
      <c r="AB4457" s="1"/>
      <c r="AC4457" s="1"/>
      <c r="AD4457" s="1"/>
      <c r="AE4457" s="1"/>
      <c r="AF4457" s="1"/>
      <c r="AG4457" s="1"/>
      <c r="AH4457" s="1"/>
      <c r="AI4457" s="1"/>
      <c r="AJ4457" s="1"/>
      <c r="AK4457" s="1"/>
      <c r="AL4457" s="1" t="s">
        <v>72</v>
      </c>
      <c r="AM4457" s="1" t="s">
        <v>73</v>
      </c>
      <c r="AN4457" s="2" t="s">
        <v>80</v>
      </c>
      <c r="AO4457" s="1">
        <v>536</v>
      </c>
      <c r="AP4457" s="1"/>
      <c r="AQ4457" s="2">
        <v>7450</v>
      </c>
      <c r="AR4457" s="54">
        <v>3993200</v>
      </c>
      <c r="AS4457" s="1">
        <v>71</v>
      </c>
      <c r="AT4457" s="45">
        <v>0.85</v>
      </c>
      <c r="AU4457" s="1"/>
      <c r="AV4457" s="1"/>
      <c r="AW4457" s="1"/>
      <c r="AX4457" s="2"/>
      <c r="AY4457" s="1"/>
      <c r="AZ4457" s="1"/>
      <c r="BA4457" s="36"/>
      <c r="BB4457" s="2"/>
      <c r="BC4457" s="1"/>
      <c r="BD4457" s="1"/>
      <c r="BE4457" s="36">
        <v>598980</v>
      </c>
      <c r="BF4457" s="36">
        <v>619080</v>
      </c>
      <c r="BG4457" s="1"/>
      <c r="BH4457" s="1"/>
      <c r="BI4457" s="1">
        <v>10</v>
      </c>
      <c r="BJ4457" s="55">
        <v>0</v>
      </c>
      <c r="BK4457" s="56">
        <v>2.0000000000000001E-4</v>
      </c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37" t="s">
        <v>82</v>
      </c>
    </row>
    <row r="4458" spans="1:77" x14ac:dyDescent="0.25">
      <c r="A4458" s="1">
        <v>4453</v>
      </c>
      <c r="B4458" s="1"/>
      <c r="C4458" s="1"/>
      <c r="D4458" s="1"/>
      <c r="E4458" s="1"/>
      <c r="F4458" s="1">
        <v>4453</v>
      </c>
      <c r="G4458" s="1" t="s">
        <v>78</v>
      </c>
      <c r="H4458" s="1">
        <v>3255</v>
      </c>
      <c r="M4458" s="1">
        <v>0</v>
      </c>
      <c r="N4458" s="1">
        <v>1</v>
      </c>
      <c r="O4458" s="1">
        <v>0</v>
      </c>
      <c r="P4458" s="2" t="s">
        <v>80</v>
      </c>
      <c r="Q4458" s="2">
        <v>100</v>
      </c>
      <c r="R4458" s="1"/>
      <c r="S4458" s="2">
        <v>100</v>
      </c>
      <c r="T4458" s="1"/>
      <c r="U4458" s="1"/>
      <c r="V4458" s="1"/>
      <c r="W4458" s="1"/>
      <c r="X4458" s="35"/>
      <c r="Y4458" s="1"/>
      <c r="Z4458" s="1"/>
      <c r="AA4458" s="1"/>
      <c r="AB4458" s="1"/>
      <c r="AC4458" s="1"/>
      <c r="AD4458" s="1"/>
      <c r="AE4458" s="1"/>
      <c r="AF4458" s="1"/>
      <c r="AG4458" s="1"/>
      <c r="AH4458" s="1"/>
      <c r="AI4458" s="1"/>
      <c r="AJ4458" s="1"/>
      <c r="AK4458" s="1"/>
      <c r="AL4458" s="1" t="s">
        <v>72</v>
      </c>
      <c r="AM4458" s="1" t="s">
        <v>73</v>
      </c>
      <c r="AN4458" s="2" t="s">
        <v>80</v>
      </c>
      <c r="AO4458" s="1">
        <v>400</v>
      </c>
      <c r="AP4458" s="1"/>
      <c r="AQ4458" s="2">
        <v>7450</v>
      </c>
      <c r="AR4458" s="54">
        <v>2980000</v>
      </c>
      <c r="AS4458" s="1">
        <v>32</v>
      </c>
      <c r="AT4458" s="45">
        <v>0.85</v>
      </c>
      <c r="AU4458" s="1"/>
      <c r="AV4458" s="1"/>
      <c r="AW4458" s="1"/>
      <c r="AX4458" s="2"/>
      <c r="AY4458" s="1"/>
      <c r="AZ4458" s="1"/>
      <c r="BA4458" s="36"/>
      <c r="BB4458" s="2"/>
      <c r="BC4458" s="1"/>
      <c r="BD4458" s="1"/>
      <c r="BE4458" s="36">
        <v>447000</v>
      </c>
      <c r="BF4458" s="36">
        <v>457000</v>
      </c>
      <c r="BG4458" s="1"/>
      <c r="BH4458" s="1"/>
      <c r="BI4458" s="1">
        <v>10</v>
      </c>
      <c r="BJ4458" s="55">
        <v>0</v>
      </c>
      <c r="BK4458" s="56">
        <v>2.0000000000000001E-4</v>
      </c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37" t="s">
        <v>82</v>
      </c>
    </row>
    <row r="4459" spans="1:77" x14ac:dyDescent="0.25">
      <c r="A4459" s="1">
        <v>4454</v>
      </c>
      <c r="B4459" s="1"/>
      <c r="C4459" s="1"/>
      <c r="D4459" s="1"/>
      <c r="E4459" s="1"/>
      <c r="F4459" s="1">
        <v>4454</v>
      </c>
      <c r="G4459" s="1" t="s">
        <v>78</v>
      </c>
      <c r="H4459" s="1">
        <v>645</v>
      </c>
      <c r="M4459" s="1">
        <v>0</v>
      </c>
      <c r="N4459" s="1">
        <v>1</v>
      </c>
      <c r="O4459" s="1">
        <v>54</v>
      </c>
      <c r="P4459" s="2" t="s">
        <v>80</v>
      </c>
      <c r="Q4459" s="2">
        <v>154</v>
      </c>
      <c r="R4459" s="1"/>
      <c r="S4459" s="2">
        <v>80</v>
      </c>
      <c r="T4459" s="1"/>
      <c r="U4459" s="1"/>
      <c r="V4459" s="1"/>
      <c r="W4459" s="1"/>
      <c r="X4459" s="35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 t="s">
        <v>72</v>
      </c>
      <c r="AM4459" s="1" t="s">
        <v>73</v>
      </c>
      <c r="AN4459" s="2" t="s">
        <v>80</v>
      </c>
      <c r="AO4459" s="1">
        <v>616</v>
      </c>
      <c r="AP4459" s="1"/>
      <c r="AQ4459" s="2">
        <v>7450</v>
      </c>
      <c r="AR4459" s="54">
        <v>4589200</v>
      </c>
      <c r="AS4459" s="1">
        <v>86</v>
      </c>
      <c r="AT4459" s="45">
        <v>0.85</v>
      </c>
      <c r="AU4459" s="1"/>
      <c r="AV4459" s="1"/>
      <c r="AW4459" s="1"/>
      <c r="AX4459" s="2"/>
      <c r="AY4459" s="1"/>
      <c r="AZ4459" s="1"/>
      <c r="BA4459" s="36"/>
      <c r="BB4459" s="2"/>
      <c r="BC4459" s="1"/>
      <c r="BD4459" s="1"/>
      <c r="BE4459" s="36">
        <v>688380</v>
      </c>
      <c r="BF4459" s="36">
        <v>700700</v>
      </c>
      <c r="BG4459" s="1"/>
      <c r="BH4459" s="1"/>
      <c r="BI4459" s="1">
        <v>10</v>
      </c>
      <c r="BJ4459" s="55">
        <v>0</v>
      </c>
      <c r="BK4459" s="56">
        <v>2.0000000000000001E-4</v>
      </c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37" t="s">
        <v>82</v>
      </c>
    </row>
    <row r="4460" spans="1:77" x14ac:dyDescent="0.25">
      <c r="A4460" s="1">
        <v>4455</v>
      </c>
      <c r="B4460" s="1"/>
      <c r="C4460" s="1"/>
      <c r="D4460" s="1"/>
      <c r="E4460" s="1"/>
      <c r="F4460" s="1">
        <v>4455</v>
      </c>
      <c r="G4460" s="1" t="s">
        <v>78</v>
      </c>
      <c r="H4460" s="1">
        <v>363</v>
      </c>
      <c r="M4460" s="1">
        <v>0</v>
      </c>
      <c r="N4460" s="1">
        <v>1</v>
      </c>
      <c r="O4460" s="1">
        <v>10</v>
      </c>
      <c r="P4460" s="2" t="s">
        <v>80</v>
      </c>
      <c r="Q4460" s="2">
        <v>110</v>
      </c>
      <c r="R4460" s="1"/>
      <c r="S4460" s="2">
        <v>80</v>
      </c>
      <c r="T4460" s="1"/>
      <c r="U4460" s="1"/>
      <c r="V4460" s="1"/>
      <c r="W4460" s="1"/>
      <c r="X4460" s="35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 t="s">
        <v>72</v>
      </c>
      <c r="AM4460" s="1" t="s">
        <v>73</v>
      </c>
      <c r="AN4460" s="2" t="s">
        <v>80</v>
      </c>
      <c r="AO4460" s="1">
        <v>440</v>
      </c>
      <c r="AP4460" s="1"/>
      <c r="AQ4460" s="2">
        <v>7450</v>
      </c>
      <c r="AR4460" s="54">
        <v>3278000</v>
      </c>
      <c r="AS4460" s="1">
        <v>71</v>
      </c>
      <c r="AT4460" s="45">
        <v>0.85</v>
      </c>
      <c r="AU4460" s="1"/>
      <c r="AV4460" s="1"/>
      <c r="AW4460" s="1"/>
      <c r="AX4460" s="2"/>
      <c r="AY4460" s="1"/>
      <c r="AZ4460" s="1"/>
      <c r="BA4460" s="36"/>
      <c r="BB4460" s="2"/>
      <c r="BC4460" s="1"/>
      <c r="BD4460" s="1"/>
      <c r="BE4460" s="36">
        <v>491700</v>
      </c>
      <c r="BF4460" s="36">
        <v>500500</v>
      </c>
      <c r="BG4460" s="1"/>
      <c r="BH4460" s="1"/>
      <c r="BI4460" s="1">
        <v>10</v>
      </c>
      <c r="BJ4460" s="55">
        <v>0</v>
      </c>
      <c r="BK4460" s="56">
        <v>2.0000000000000001E-4</v>
      </c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37" t="s">
        <v>82</v>
      </c>
    </row>
    <row r="4461" spans="1:77" x14ac:dyDescent="0.25">
      <c r="A4461" s="1">
        <v>4456</v>
      </c>
      <c r="B4461" s="1"/>
      <c r="C4461" s="1"/>
      <c r="D4461" s="1"/>
      <c r="E4461" s="1"/>
      <c r="F4461" s="1">
        <v>4456</v>
      </c>
      <c r="G4461" s="1" t="s">
        <v>78</v>
      </c>
      <c r="H4461" s="1">
        <v>3053</v>
      </c>
      <c r="M4461" s="1">
        <v>0</v>
      </c>
      <c r="N4461" s="1">
        <v>0</v>
      </c>
      <c r="O4461" s="1">
        <v>71</v>
      </c>
      <c r="P4461" s="2" t="s">
        <v>80</v>
      </c>
      <c r="Q4461" s="2">
        <v>71</v>
      </c>
      <c r="R4461" s="1"/>
      <c r="S4461" s="2">
        <v>200</v>
      </c>
      <c r="T4461" s="1"/>
      <c r="U4461" s="1"/>
      <c r="V4461" s="1"/>
      <c r="W4461" s="1"/>
      <c r="X4461" s="35"/>
      <c r="Y4461" s="1"/>
      <c r="Z4461" s="1"/>
      <c r="AA4461" s="1"/>
      <c r="AB4461" s="1"/>
      <c r="AC4461" s="1"/>
      <c r="AD4461" s="1"/>
      <c r="AE4461" s="1"/>
      <c r="AF4461" s="1"/>
      <c r="AG4461" s="1"/>
      <c r="AH4461" s="1"/>
      <c r="AI4461" s="1"/>
      <c r="AJ4461" s="1"/>
      <c r="AK4461" s="1"/>
      <c r="AL4461" s="1" t="s">
        <v>72</v>
      </c>
      <c r="AM4461" s="1" t="s">
        <v>75</v>
      </c>
      <c r="AN4461" s="2" t="s">
        <v>80</v>
      </c>
      <c r="AO4461" s="1">
        <v>284</v>
      </c>
      <c r="AP4461" s="1"/>
      <c r="AQ4461" s="2">
        <v>8050</v>
      </c>
      <c r="AR4461" s="54">
        <v>2286200</v>
      </c>
      <c r="AS4461" s="1">
        <v>24</v>
      </c>
      <c r="AT4461" s="45">
        <v>0.38</v>
      </c>
      <c r="AU4461" s="1"/>
      <c r="AV4461" s="1"/>
      <c r="AW4461" s="1"/>
      <c r="AX4461" s="2"/>
      <c r="AY4461" s="1"/>
      <c r="AZ4461" s="1"/>
      <c r="BA4461" s="36"/>
      <c r="BB4461" s="2"/>
      <c r="BC4461" s="1"/>
      <c r="BD4461" s="1"/>
      <c r="BE4461" s="36">
        <v>1417444</v>
      </c>
      <c r="BF4461" s="36">
        <v>1431644</v>
      </c>
      <c r="BG4461" s="1"/>
      <c r="BH4461" s="1"/>
      <c r="BI4461" s="1">
        <v>10</v>
      </c>
      <c r="BJ4461" s="55">
        <v>0</v>
      </c>
      <c r="BK4461" s="56">
        <v>2.0000000000000001E-4</v>
      </c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37" t="s">
        <v>82</v>
      </c>
    </row>
    <row r="4462" spans="1:77" x14ac:dyDescent="0.25">
      <c r="A4462" s="1">
        <v>4457</v>
      </c>
      <c r="B4462" s="1"/>
      <c r="C4462" s="1"/>
      <c r="D4462" s="1"/>
      <c r="E4462" s="1"/>
      <c r="F4462" s="1">
        <v>4457</v>
      </c>
      <c r="G4462" s="1" t="s">
        <v>78</v>
      </c>
      <c r="H4462" s="1">
        <v>215</v>
      </c>
      <c r="M4462" s="1">
        <v>0</v>
      </c>
      <c r="N4462" s="1">
        <v>3</v>
      </c>
      <c r="O4462" s="1">
        <v>87</v>
      </c>
      <c r="P4462" s="2" t="s">
        <v>80</v>
      </c>
      <c r="Q4462" s="2">
        <v>387</v>
      </c>
      <c r="R4462" s="1"/>
      <c r="S4462" s="2">
        <v>250</v>
      </c>
      <c r="T4462" s="1"/>
      <c r="U4462" s="1"/>
      <c r="V4462" s="1"/>
      <c r="W4462" s="1"/>
      <c r="X4462" s="35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 t="s">
        <v>72</v>
      </c>
      <c r="AM4462" s="1" t="s">
        <v>73</v>
      </c>
      <c r="AN4462" s="2" t="s">
        <v>80</v>
      </c>
      <c r="AO4462" s="1">
        <v>1548</v>
      </c>
      <c r="AP4462" s="1"/>
      <c r="AQ4462" s="2">
        <v>7450</v>
      </c>
      <c r="AR4462" s="54">
        <v>11532600</v>
      </c>
      <c r="AS4462" s="1">
        <v>54</v>
      </c>
      <c r="AT4462" s="45">
        <v>0.85</v>
      </c>
      <c r="AU4462" s="1"/>
      <c r="AV4462" s="1"/>
      <c r="AW4462" s="1"/>
      <c r="AX4462" s="2"/>
      <c r="AY4462" s="1"/>
      <c r="AZ4462" s="1"/>
      <c r="BA4462" s="36"/>
      <c r="BB4462" s="2"/>
      <c r="BC4462" s="1"/>
      <c r="BD4462" s="1"/>
      <c r="BE4462" s="36">
        <v>1729890</v>
      </c>
      <c r="BF4462" s="36">
        <v>1826640</v>
      </c>
      <c r="BG4462" s="1"/>
      <c r="BH4462" s="1"/>
      <c r="BI4462" s="1">
        <v>10</v>
      </c>
      <c r="BJ4462" s="55">
        <v>0</v>
      </c>
      <c r="BK4462" s="56">
        <v>2.0000000000000001E-4</v>
      </c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37" t="s">
        <v>82</v>
      </c>
    </row>
    <row r="4463" spans="1:77" x14ac:dyDescent="0.25">
      <c r="A4463" s="1">
        <v>4458</v>
      </c>
      <c r="B4463" s="1"/>
      <c r="C4463" s="1"/>
      <c r="D4463" s="1"/>
      <c r="E4463" s="1"/>
      <c r="F4463" s="1">
        <v>4458</v>
      </c>
      <c r="G4463" s="1" t="s">
        <v>78</v>
      </c>
      <c r="H4463" s="1">
        <v>467</v>
      </c>
      <c r="M4463" s="1">
        <v>0</v>
      </c>
      <c r="N4463" s="1">
        <v>2</v>
      </c>
      <c r="O4463" s="1">
        <v>14</v>
      </c>
      <c r="P4463" s="2" t="s">
        <v>80</v>
      </c>
      <c r="Q4463" s="2">
        <v>214</v>
      </c>
      <c r="R4463" s="1"/>
      <c r="S4463" s="2">
        <v>200</v>
      </c>
      <c r="T4463" s="1"/>
      <c r="U4463" s="1"/>
      <c r="V4463" s="1"/>
      <c r="W4463" s="1"/>
      <c r="X4463" s="35"/>
      <c r="Y4463" s="1"/>
      <c r="Z4463" s="1"/>
      <c r="AA4463" s="1"/>
      <c r="AB4463" s="1"/>
      <c r="AC4463" s="1"/>
      <c r="AD4463" s="1"/>
      <c r="AE4463" s="1"/>
      <c r="AF4463" s="1"/>
      <c r="AG4463" s="1"/>
      <c r="AH4463" s="1"/>
      <c r="AI4463" s="1"/>
      <c r="AJ4463" s="1"/>
      <c r="AK4463" s="1"/>
      <c r="AL4463" s="1" t="s">
        <v>72</v>
      </c>
      <c r="AM4463" s="1" t="s">
        <v>73</v>
      </c>
      <c r="AN4463" s="2" t="s">
        <v>80</v>
      </c>
      <c r="AO4463" s="1">
        <v>856</v>
      </c>
      <c r="AP4463" s="1"/>
      <c r="AQ4463" s="2">
        <v>7450</v>
      </c>
      <c r="AR4463" s="54">
        <v>6377200</v>
      </c>
      <c r="AS4463" s="1">
        <v>28</v>
      </c>
      <c r="AT4463" s="45">
        <v>0.85</v>
      </c>
      <c r="AU4463" s="1"/>
      <c r="AV4463" s="1"/>
      <c r="AW4463" s="1"/>
      <c r="AX4463" s="2"/>
      <c r="AY4463" s="1"/>
      <c r="AZ4463" s="1"/>
      <c r="BA4463" s="36"/>
      <c r="BB4463" s="2"/>
      <c r="BC4463" s="1"/>
      <c r="BD4463" s="1"/>
      <c r="BE4463" s="36">
        <v>956580</v>
      </c>
      <c r="BF4463" s="36">
        <v>999380</v>
      </c>
      <c r="BG4463" s="1"/>
      <c r="BH4463" s="1"/>
      <c r="BI4463" s="1">
        <v>10</v>
      </c>
      <c r="BJ4463" s="55">
        <v>0</v>
      </c>
      <c r="BK4463" s="56">
        <v>2.0000000000000001E-4</v>
      </c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37" t="s">
        <v>82</v>
      </c>
    </row>
    <row r="4464" spans="1:77" x14ac:dyDescent="0.25">
      <c r="A4464" s="1">
        <v>4459</v>
      </c>
      <c r="B4464" s="1"/>
      <c r="C4464" s="1"/>
      <c r="D4464" s="1"/>
      <c r="E4464" s="1"/>
      <c r="F4464" s="1">
        <v>4459</v>
      </c>
      <c r="G4464" s="1" t="s">
        <v>78</v>
      </c>
      <c r="H4464" s="1">
        <v>1834</v>
      </c>
      <c r="M4464" s="1">
        <v>0</v>
      </c>
      <c r="N4464" s="1">
        <v>0</v>
      </c>
      <c r="O4464" s="1">
        <v>70</v>
      </c>
      <c r="P4464" s="2" t="s">
        <v>80</v>
      </c>
      <c r="Q4464" s="2">
        <v>70</v>
      </c>
      <c r="R4464" s="1"/>
      <c r="S4464" s="2">
        <v>130</v>
      </c>
      <c r="T4464" s="1"/>
      <c r="U4464" s="1"/>
      <c r="V4464" s="1"/>
      <c r="W4464" s="1"/>
      <c r="X4464" s="35"/>
      <c r="Y4464" s="1"/>
      <c r="Z4464" s="1"/>
      <c r="AA4464" s="1"/>
      <c r="AB4464" s="1"/>
      <c r="AC4464" s="1"/>
      <c r="AD4464" s="1"/>
      <c r="AE4464" s="1"/>
      <c r="AF4464" s="1"/>
      <c r="AG4464" s="1"/>
      <c r="AH4464" s="1"/>
      <c r="AI4464" s="1"/>
      <c r="AJ4464" s="1"/>
      <c r="AK4464" s="1"/>
      <c r="AL4464" s="1" t="s">
        <v>72</v>
      </c>
      <c r="AM4464" s="1" t="s">
        <v>73</v>
      </c>
      <c r="AN4464" s="2" t="s">
        <v>80</v>
      </c>
      <c r="AO4464" s="1">
        <v>280</v>
      </c>
      <c r="AP4464" s="1"/>
      <c r="AQ4464" s="2">
        <v>7450</v>
      </c>
      <c r="AR4464" s="54">
        <v>2086000</v>
      </c>
      <c r="AS4464" s="1">
        <v>32</v>
      </c>
      <c r="AT4464" s="45">
        <v>0.85</v>
      </c>
      <c r="AU4464" s="1"/>
      <c r="AV4464" s="1"/>
      <c r="AW4464" s="1"/>
      <c r="AX4464" s="2"/>
      <c r="AY4464" s="1"/>
      <c r="AZ4464" s="1"/>
      <c r="BA4464" s="36"/>
      <c r="BB4464" s="2"/>
      <c r="BC4464" s="1"/>
      <c r="BD4464" s="1"/>
      <c r="BE4464" s="36">
        <v>312900</v>
      </c>
      <c r="BF4464" s="36">
        <v>322000</v>
      </c>
      <c r="BG4464" s="1"/>
      <c r="BH4464" s="1"/>
      <c r="BI4464" s="1">
        <v>10</v>
      </c>
      <c r="BJ4464" s="55">
        <v>0</v>
      </c>
      <c r="BK4464" s="56">
        <v>2.0000000000000001E-4</v>
      </c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37" t="s">
        <v>82</v>
      </c>
    </row>
    <row r="4465" spans="1:77" x14ac:dyDescent="0.25">
      <c r="A4465" s="1">
        <v>4460</v>
      </c>
      <c r="B4465" s="1"/>
      <c r="C4465" s="1"/>
      <c r="D4465" s="1"/>
      <c r="E4465" s="1"/>
      <c r="F4465" s="1">
        <v>4460</v>
      </c>
      <c r="G4465" s="1" t="s">
        <v>78</v>
      </c>
      <c r="H4465" s="1">
        <v>1791</v>
      </c>
      <c r="M4465" s="1">
        <v>0</v>
      </c>
      <c r="N4465" s="1">
        <v>0</v>
      </c>
      <c r="O4465" s="1">
        <v>31</v>
      </c>
      <c r="P4465" s="2" t="s">
        <v>80</v>
      </c>
      <c r="Q4465" s="2">
        <v>31</v>
      </c>
      <c r="R4465" s="1"/>
      <c r="S4465" s="2">
        <v>200</v>
      </c>
      <c r="T4465" s="1"/>
      <c r="U4465" s="1"/>
      <c r="V4465" s="1"/>
      <c r="W4465" s="1"/>
      <c r="X4465" s="35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 t="s">
        <v>72</v>
      </c>
      <c r="AM4465" s="1" t="s">
        <v>73</v>
      </c>
      <c r="AN4465" s="2" t="s">
        <v>80</v>
      </c>
      <c r="AO4465" s="1">
        <v>124</v>
      </c>
      <c r="AP4465" s="1"/>
      <c r="AQ4465" s="2">
        <v>7450</v>
      </c>
      <c r="AR4465" s="54">
        <v>923800</v>
      </c>
      <c r="AS4465" s="1">
        <v>61</v>
      </c>
      <c r="AT4465" s="45">
        <v>0.85</v>
      </c>
      <c r="AU4465" s="1"/>
      <c r="AV4465" s="1"/>
      <c r="AW4465" s="1"/>
      <c r="AX4465" s="2"/>
      <c r="AY4465" s="1"/>
      <c r="AZ4465" s="1"/>
      <c r="BA4465" s="36"/>
      <c r="BB4465" s="2"/>
      <c r="BC4465" s="1"/>
      <c r="BD4465" s="1"/>
      <c r="BE4465" s="36">
        <v>138570</v>
      </c>
      <c r="BF4465" s="36">
        <v>144770</v>
      </c>
      <c r="BG4465" s="1"/>
      <c r="BH4465" s="1"/>
      <c r="BI4465" s="1">
        <v>10</v>
      </c>
      <c r="BJ4465" s="55">
        <v>0</v>
      </c>
      <c r="BK4465" s="56">
        <v>2.0000000000000001E-4</v>
      </c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37" t="s">
        <v>82</v>
      </c>
    </row>
    <row r="4466" spans="1:77" x14ac:dyDescent="0.25">
      <c r="A4466" s="1">
        <v>4461</v>
      </c>
      <c r="B4466" s="1"/>
      <c r="C4466" s="1"/>
      <c r="D4466" s="1"/>
      <c r="E4466" s="1"/>
      <c r="F4466" s="1">
        <v>4461</v>
      </c>
      <c r="G4466" s="1" t="s">
        <v>78</v>
      </c>
      <c r="H4466" s="1">
        <v>636</v>
      </c>
      <c r="M4466" s="1">
        <v>0</v>
      </c>
      <c r="N4466" s="1">
        <v>1</v>
      </c>
      <c r="O4466" s="1">
        <v>46</v>
      </c>
      <c r="P4466" s="2" t="s">
        <v>80</v>
      </c>
      <c r="Q4466" s="2">
        <v>146</v>
      </c>
      <c r="R4466" s="1"/>
      <c r="S4466" s="2">
        <v>100</v>
      </c>
      <c r="T4466" s="1"/>
      <c r="U4466" s="1"/>
      <c r="V4466" s="1"/>
      <c r="W4466" s="1"/>
      <c r="X4466" s="35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 t="s">
        <v>72</v>
      </c>
      <c r="AM4466" s="1" t="s">
        <v>73</v>
      </c>
      <c r="AN4466" s="2" t="s">
        <v>80</v>
      </c>
      <c r="AO4466" s="1">
        <v>584</v>
      </c>
      <c r="AP4466" s="1"/>
      <c r="AQ4466" s="2">
        <v>7450</v>
      </c>
      <c r="AR4466" s="54">
        <v>4350800</v>
      </c>
      <c r="AS4466" s="1">
        <v>99</v>
      </c>
      <c r="AT4466" s="45">
        <v>0.85</v>
      </c>
      <c r="AU4466" s="1"/>
      <c r="AV4466" s="1"/>
      <c r="AW4466" s="1"/>
      <c r="AX4466" s="2"/>
      <c r="AY4466" s="1"/>
      <c r="AZ4466" s="1"/>
      <c r="BA4466" s="36"/>
      <c r="BB4466" s="2"/>
      <c r="BC4466" s="1"/>
      <c r="BD4466" s="1"/>
      <c r="BE4466" s="36">
        <v>652620</v>
      </c>
      <c r="BF4466" s="36">
        <v>667220</v>
      </c>
      <c r="BG4466" s="1"/>
      <c r="BH4466" s="1"/>
      <c r="BI4466" s="1">
        <v>10</v>
      </c>
      <c r="BJ4466" s="55">
        <v>0</v>
      </c>
      <c r="BK4466" s="56">
        <v>2.0000000000000001E-4</v>
      </c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37" t="s">
        <v>82</v>
      </c>
    </row>
    <row r="4467" spans="1:77" x14ac:dyDescent="0.25">
      <c r="A4467" s="1">
        <v>4462</v>
      </c>
      <c r="B4467" s="1"/>
      <c r="C4467" s="1"/>
      <c r="D4467" s="1"/>
      <c r="E4467" s="1"/>
      <c r="F4467" s="1">
        <v>4462</v>
      </c>
      <c r="G4467" s="1" t="s">
        <v>78</v>
      </c>
      <c r="H4467" s="1">
        <v>680</v>
      </c>
      <c r="M4467" s="1">
        <v>0</v>
      </c>
      <c r="N4467" s="1">
        <v>3</v>
      </c>
      <c r="O4467" s="1">
        <v>65</v>
      </c>
      <c r="P4467" s="2" t="s">
        <v>80</v>
      </c>
      <c r="Q4467" s="2">
        <v>365</v>
      </c>
      <c r="R4467" s="1"/>
      <c r="S4467" s="2">
        <v>310</v>
      </c>
      <c r="T4467" s="1"/>
      <c r="U4467" s="1"/>
      <c r="V4467" s="1"/>
      <c r="W4467" s="1"/>
      <c r="X4467" s="35"/>
      <c r="Y4467" s="1"/>
      <c r="Z4467" s="1"/>
      <c r="AA4467" s="1"/>
      <c r="AB4467" s="1"/>
      <c r="AC4467" s="1"/>
      <c r="AD4467" s="1"/>
      <c r="AE4467" s="1"/>
      <c r="AF4467" s="1"/>
      <c r="AG4467" s="1"/>
      <c r="AH4467" s="1"/>
      <c r="AI4467" s="1"/>
      <c r="AJ4467" s="1"/>
      <c r="AK4467" s="1"/>
      <c r="AL4467" s="1" t="s">
        <v>72</v>
      </c>
      <c r="AM4467" s="1" t="s">
        <v>73</v>
      </c>
      <c r="AN4467" s="2" t="s">
        <v>80</v>
      </c>
      <c r="AO4467" s="1">
        <v>1460</v>
      </c>
      <c r="AP4467" s="1"/>
      <c r="AQ4467" s="2">
        <v>7450</v>
      </c>
      <c r="AR4467" s="54">
        <v>10877000</v>
      </c>
      <c r="AS4467" s="1">
        <v>9</v>
      </c>
      <c r="AT4467" s="45">
        <v>0.26</v>
      </c>
      <c r="AU4467" s="1"/>
      <c r="AV4467" s="1"/>
      <c r="AW4467" s="1"/>
      <c r="AX4467" s="2"/>
      <c r="AY4467" s="1"/>
      <c r="AZ4467" s="1"/>
      <c r="BA4467" s="36"/>
      <c r="BB4467" s="2"/>
      <c r="BC4467" s="1"/>
      <c r="BD4467" s="1"/>
      <c r="BE4467" s="36">
        <v>8048980</v>
      </c>
      <c r="BF4467" s="36">
        <v>8162130</v>
      </c>
      <c r="BG4467" s="1"/>
      <c r="BH4467" s="1"/>
      <c r="BI4467" s="1">
        <v>10</v>
      </c>
      <c r="BJ4467" s="55">
        <v>0</v>
      </c>
      <c r="BK4467" s="56">
        <v>2.0000000000000001E-4</v>
      </c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37" t="s">
        <v>82</v>
      </c>
    </row>
    <row r="4468" spans="1:77" x14ac:dyDescent="0.25">
      <c r="A4468" s="1">
        <v>4463</v>
      </c>
      <c r="B4468" s="1"/>
      <c r="C4468" s="1"/>
      <c r="D4468" s="1"/>
      <c r="E4468" s="1"/>
      <c r="F4468" s="1">
        <v>4463</v>
      </c>
      <c r="G4468" s="1" t="s">
        <v>78</v>
      </c>
      <c r="H4468" s="1">
        <v>1830</v>
      </c>
      <c r="M4468" s="1">
        <v>0</v>
      </c>
      <c r="N4468" s="1">
        <v>1</v>
      </c>
      <c r="O4468" s="1">
        <v>70</v>
      </c>
      <c r="P4468" s="2" t="s">
        <v>80</v>
      </c>
      <c r="Q4468" s="2">
        <v>170</v>
      </c>
      <c r="R4468" s="1"/>
      <c r="S4468" s="2">
        <v>100</v>
      </c>
      <c r="T4468" s="1"/>
      <c r="U4468" s="1"/>
      <c r="V4468" s="1"/>
      <c r="W4468" s="1"/>
      <c r="X4468" s="35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 t="s">
        <v>72</v>
      </c>
      <c r="AM4468" s="1" t="s">
        <v>73</v>
      </c>
      <c r="AN4468" s="2" t="s">
        <v>80</v>
      </c>
      <c r="AO4468" s="1">
        <v>680</v>
      </c>
      <c r="AP4468" s="1"/>
      <c r="AQ4468" s="2">
        <v>7450</v>
      </c>
      <c r="AR4468" s="54">
        <v>5066000</v>
      </c>
      <c r="AS4468" s="1">
        <v>69</v>
      </c>
      <c r="AT4468" s="45">
        <v>0.85</v>
      </c>
      <c r="AU4468" s="1"/>
      <c r="AV4468" s="1"/>
      <c r="AW4468" s="1"/>
      <c r="AX4468" s="2"/>
      <c r="AY4468" s="1"/>
      <c r="AZ4468" s="1"/>
      <c r="BA4468" s="36"/>
      <c r="BB4468" s="2"/>
      <c r="BC4468" s="1"/>
      <c r="BD4468" s="1"/>
      <c r="BE4468" s="36">
        <v>759900</v>
      </c>
      <c r="BF4468" s="36">
        <v>776900</v>
      </c>
      <c r="BG4468" s="1"/>
      <c r="BH4468" s="1"/>
      <c r="BI4468" s="1">
        <v>10</v>
      </c>
      <c r="BJ4468" s="55">
        <v>0</v>
      </c>
      <c r="BK4468" s="56">
        <v>2.0000000000000001E-4</v>
      </c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37" t="s">
        <v>82</v>
      </c>
    </row>
    <row r="4469" spans="1:77" x14ac:dyDescent="0.25">
      <c r="A4469" s="1">
        <v>4464</v>
      </c>
      <c r="B4469" s="1"/>
      <c r="C4469" s="1"/>
      <c r="D4469" s="1"/>
      <c r="E4469" s="1"/>
      <c r="F4469" s="1">
        <v>4464</v>
      </c>
      <c r="G4469" s="1" t="s">
        <v>78</v>
      </c>
      <c r="H4469" s="1">
        <v>3319</v>
      </c>
      <c r="M4469" s="1">
        <v>0</v>
      </c>
      <c r="N4469" s="1">
        <v>3</v>
      </c>
      <c r="O4469" s="1">
        <v>65</v>
      </c>
      <c r="P4469" s="2" t="s">
        <v>80</v>
      </c>
      <c r="Q4469" s="2">
        <v>365</v>
      </c>
      <c r="R4469" s="1"/>
      <c r="S4469" s="2">
        <v>130</v>
      </c>
      <c r="T4469" s="1"/>
      <c r="U4469" s="1"/>
      <c r="V4469" s="1"/>
      <c r="W4469" s="1"/>
      <c r="X4469" s="35"/>
      <c r="Y4469" s="1"/>
      <c r="Z4469" s="1"/>
      <c r="AA4469" s="1"/>
      <c r="AB4469" s="1"/>
      <c r="AC4469" s="1"/>
      <c r="AD4469" s="1"/>
      <c r="AE4469" s="1"/>
      <c r="AF4469" s="1"/>
      <c r="AG4469" s="1"/>
      <c r="AH4469" s="1"/>
      <c r="AI4469" s="1"/>
      <c r="AJ4469" s="1"/>
      <c r="AK4469" s="1"/>
      <c r="AL4469" s="1" t="s">
        <v>72</v>
      </c>
      <c r="AM4469" s="1" t="s">
        <v>73</v>
      </c>
      <c r="AN4469" s="2" t="s">
        <v>80</v>
      </c>
      <c r="AO4469" s="1">
        <v>1460</v>
      </c>
      <c r="AP4469" s="1"/>
      <c r="AQ4469" s="2">
        <v>7450</v>
      </c>
      <c r="AR4469" s="54">
        <v>10877000</v>
      </c>
      <c r="AS4469" s="1">
        <v>9</v>
      </c>
      <c r="AT4469" s="45">
        <v>0.26</v>
      </c>
      <c r="AU4469" s="1"/>
      <c r="AV4469" s="1"/>
      <c r="AW4469" s="1"/>
      <c r="AX4469" s="2"/>
      <c r="AY4469" s="1"/>
      <c r="AZ4469" s="1"/>
      <c r="BA4469" s="36"/>
      <c r="BB4469" s="2"/>
      <c r="BC4469" s="1"/>
      <c r="BD4469" s="1"/>
      <c r="BE4469" s="36">
        <v>8048980</v>
      </c>
      <c r="BF4469" s="36">
        <v>8096430</v>
      </c>
      <c r="BG4469" s="1"/>
      <c r="BH4469" s="1"/>
      <c r="BI4469" s="1">
        <v>10</v>
      </c>
      <c r="BJ4469" s="55">
        <v>0</v>
      </c>
      <c r="BK4469" s="56">
        <v>2.0000000000000001E-4</v>
      </c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37" t="s">
        <v>82</v>
      </c>
    </row>
    <row r="4470" spans="1:77" x14ac:dyDescent="0.25">
      <c r="A4470" s="1">
        <v>4465</v>
      </c>
      <c r="B4470" s="1"/>
      <c r="C4470" s="1"/>
      <c r="D4470" s="1"/>
      <c r="E4470" s="1"/>
      <c r="F4470" s="1">
        <v>4465</v>
      </c>
      <c r="G4470" s="1" t="s">
        <v>78</v>
      </c>
      <c r="H4470" s="1">
        <v>1954</v>
      </c>
      <c r="M4470" s="1">
        <v>0</v>
      </c>
      <c r="N4470" s="1">
        <v>1</v>
      </c>
      <c r="O4470" s="1">
        <v>4</v>
      </c>
      <c r="P4470" s="2" t="s">
        <v>80</v>
      </c>
      <c r="Q4470" s="2">
        <v>104</v>
      </c>
      <c r="R4470" s="1"/>
      <c r="S4470" s="2">
        <v>200</v>
      </c>
      <c r="T4470" s="1"/>
      <c r="U4470" s="1"/>
      <c r="V4470" s="1"/>
      <c r="W4470" s="1"/>
      <c r="X4470" s="35"/>
      <c r="Y4470" s="1"/>
      <c r="Z4470" s="1"/>
      <c r="AA4470" s="1"/>
      <c r="AB4470" s="1"/>
      <c r="AC4470" s="1"/>
      <c r="AD4470" s="1"/>
      <c r="AE4470" s="1"/>
      <c r="AF4470" s="1"/>
      <c r="AG4470" s="1"/>
      <c r="AH4470" s="1"/>
      <c r="AI4470" s="1"/>
      <c r="AJ4470" s="1"/>
      <c r="AK4470" s="1"/>
      <c r="AL4470" s="1" t="s">
        <v>72</v>
      </c>
      <c r="AM4470" s="1" t="s">
        <v>74</v>
      </c>
      <c r="AN4470" s="2" t="s">
        <v>80</v>
      </c>
      <c r="AO4470" s="1">
        <v>416</v>
      </c>
      <c r="AP4470" s="1"/>
      <c r="AQ4470" s="2">
        <v>7650</v>
      </c>
      <c r="AR4470" s="54">
        <v>3182400</v>
      </c>
      <c r="AS4470" s="1">
        <v>72</v>
      </c>
      <c r="AT4470" s="45">
        <v>0.93</v>
      </c>
      <c r="AU4470" s="1"/>
      <c r="AV4470" s="1"/>
      <c r="AW4470" s="1"/>
      <c r="AX4470" s="2"/>
      <c r="AY4470" s="1"/>
      <c r="AZ4470" s="1"/>
      <c r="BA4470" s="36"/>
      <c r="BB4470" s="2"/>
      <c r="BC4470" s="1"/>
      <c r="BD4470" s="1"/>
      <c r="BE4470" s="36">
        <v>222768</v>
      </c>
      <c r="BF4470" s="36">
        <v>243568</v>
      </c>
      <c r="BG4470" s="1"/>
      <c r="BH4470" s="1"/>
      <c r="BI4470" s="1">
        <v>10</v>
      </c>
      <c r="BJ4470" s="55">
        <v>0</v>
      </c>
      <c r="BK4470" s="56">
        <v>2.0000000000000001E-4</v>
      </c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37" t="s">
        <v>82</v>
      </c>
    </row>
    <row r="4471" spans="1:77" x14ac:dyDescent="0.25">
      <c r="A4471" s="1">
        <v>4466</v>
      </c>
      <c r="B4471" s="1"/>
      <c r="C4471" s="1"/>
      <c r="D4471" s="1"/>
      <c r="E4471" s="1"/>
      <c r="F4471" s="1">
        <v>4466</v>
      </c>
      <c r="G4471" s="1" t="s">
        <v>78</v>
      </c>
      <c r="H4471" s="1">
        <v>1417</v>
      </c>
      <c r="M4471" s="1">
        <v>0</v>
      </c>
      <c r="N4471" s="1">
        <v>1</v>
      </c>
      <c r="O4471" s="1">
        <v>80</v>
      </c>
      <c r="P4471" s="2" t="s">
        <v>80</v>
      </c>
      <c r="Q4471" s="2">
        <v>180</v>
      </c>
      <c r="R4471" s="1"/>
      <c r="S4471" s="2">
        <v>200</v>
      </c>
      <c r="T4471" s="1"/>
      <c r="U4471" s="1"/>
      <c r="V4471" s="1"/>
      <c r="W4471" s="1"/>
      <c r="X4471" s="35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 t="s">
        <v>72</v>
      </c>
      <c r="AM4471" s="1" t="s">
        <v>73</v>
      </c>
      <c r="AN4471" s="2" t="s">
        <v>80</v>
      </c>
      <c r="AO4471" s="1">
        <v>720</v>
      </c>
      <c r="AP4471" s="1"/>
      <c r="AQ4471" s="2">
        <v>7450</v>
      </c>
      <c r="AR4471" s="54">
        <v>5364000</v>
      </c>
      <c r="AS4471" s="1">
        <v>54</v>
      </c>
      <c r="AT4471" s="45">
        <v>0.85</v>
      </c>
      <c r="AU4471" s="1"/>
      <c r="AV4471" s="1"/>
      <c r="AW4471" s="1"/>
      <c r="AX4471" s="2"/>
      <c r="AY4471" s="1"/>
      <c r="AZ4471" s="1"/>
      <c r="BA4471" s="36"/>
      <c r="BB4471" s="2"/>
      <c r="BC4471" s="1"/>
      <c r="BD4471" s="1"/>
      <c r="BE4471" s="36">
        <v>804600</v>
      </c>
      <c r="BF4471" s="36">
        <v>840600</v>
      </c>
      <c r="BG4471" s="1"/>
      <c r="BH4471" s="1"/>
      <c r="BI4471" s="1">
        <v>10</v>
      </c>
      <c r="BJ4471" s="55">
        <v>0</v>
      </c>
      <c r="BK4471" s="56">
        <v>2.0000000000000001E-4</v>
      </c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37" t="s">
        <v>82</v>
      </c>
    </row>
    <row r="4472" spans="1:77" x14ac:dyDescent="0.25">
      <c r="A4472" s="1">
        <v>4467</v>
      </c>
      <c r="B4472" s="1"/>
      <c r="C4472" s="1"/>
      <c r="D4472" s="1"/>
      <c r="E4472" s="1"/>
      <c r="F4472" s="1">
        <v>4467</v>
      </c>
      <c r="G4472" s="1" t="s">
        <v>78</v>
      </c>
      <c r="H4472" s="1">
        <v>3256</v>
      </c>
      <c r="M4472" s="1">
        <v>0</v>
      </c>
      <c r="N4472" s="1">
        <v>1</v>
      </c>
      <c r="O4472" s="1">
        <v>30</v>
      </c>
      <c r="P4472" s="2" t="s">
        <v>80</v>
      </c>
      <c r="Q4472" s="2">
        <v>130</v>
      </c>
      <c r="R4472" s="1"/>
      <c r="S4472" s="2">
        <v>250</v>
      </c>
      <c r="T4472" s="1"/>
      <c r="U4472" s="1"/>
      <c r="V4472" s="1"/>
      <c r="W4472" s="1"/>
      <c r="X4472" s="35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 t="s">
        <v>72</v>
      </c>
      <c r="AM4472" s="1" t="s">
        <v>73</v>
      </c>
      <c r="AN4472" s="2" t="s">
        <v>80</v>
      </c>
      <c r="AO4472" s="1">
        <v>520</v>
      </c>
      <c r="AP4472" s="1"/>
      <c r="AQ4472" s="2">
        <v>7450</v>
      </c>
      <c r="AR4472" s="54">
        <v>3874000</v>
      </c>
      <c r="AS4472" s="1">
        <v>32</v>
      </c>
      <c r="AT4472" s="45">
        <v>0.85</v>
      </c>
      <c r="AU4472" s="1"/>
      <c r="AV4472" s="1"/>
      <c r="AW4472" s="1"/>
      <c r="AX4472" s="2"/>
      <c r="AY4472" s="1"/>
      <c r="AZ4472" s="1"/>
      <c r="BA4472" s="36"/>
      <c r="BB4472" s="2"/>
      <c r="BC4472" s="1"/>
      <c r="BD4472" s="1"/>
      <c r="BE4472" s="36">
        <v>581100</v>
      </c>
      <c r="BF4472" s="36">
        <v>613600</v>
      </c>
      <c r="BG4472" s="1"/>
      <c r="BH4472" s="1"/>
      <c r="BI4472" s="1">
        <v>10</v>
      </c>
      <c r="BJ4472" s="55">
        <v>0</v>
      </c>
      <c r="BK4472" s="56">
        <v>2.0000000000000001E-4</v>
      </c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37" t="s">
        <v>82</v>
      </c>
    </row>
    <row r="4473" spans="1:77" x14ac:dyDescent="0.25">
      <c r="A4473" s="1">
        <v>4468</v>
      </c>
      <c r="B4473" s="1"/>
      <c r="C4473" s="1"/>
      <c r="D4473" s="1"/>
      <c r="E4473" s="1"/>
      <c r="F4473" s="1">
        <v>4468</v>
      </c>
      <c r="G4473" s="1" t="s">
        <v>78</v>
      </c>
      <c r="H4473" s="1">
        <v>2663</v>
      </c>
      <c r="M4473" s="1">
        <v>0</v>
      </c>
      <c r="N4473" s="1">
        <v>0</v>
      </c>
      <c r="O4473" s="1">
        <v>53</v>
      </c>
      <c r="P4473" s="2" t="s">
        <v>80</v>
      </c>
      <c r="Q4473" s="2">
        <v>53</v>
      </c>
      <c r="R4473" s="1"/>
      <c r="S4473" s="2">
        <v>200</v>
      </c>
      <c r="T4473" s="1"/>
      <c r="U4473" s="1"/>
      <c r="V4473" s="1"/>
      <c r="W4473" s="1"/>
      <c r="X4473" s="35"/>
      <c r="Y4473" s="1"/>
      <c r="Z4473" s="1"/>
      <c r="AA4473" s="1"/>
      <c r="AB4473" s="1"/>
      <c r="AC4473" s="1"/>
      <c r="AD4473" s="1"/>
      <c r="AE4473" s="1"/>
      <c r="AF4473" s="1"/>
      <c r="AG4473" s="1"/>
      <c r="AH4473" s="1"/>
      <c r="AI4473" s="1"/>
      <c r="AJ4473" s="1"/>
      <c r="AK4473" s="1"/>
      <c r="AL4473" s="1" t="s">
        <v>72</v>
      </c>
      <c r="AM4473" s="1" t="s">
        <v>73</v>
      </c>
      <c r="AN4473" s="2" t="s">
        <v>80</v>
      </c>
      <c r="AO4473" s="1">
        <v>212</v>
      </c>
      <c r="AP4473" s="1"/>
      <c r="AQ4473" s="2">
        <v>7450</v>
      </c>
      <c r="AR4473" s="54">
        <v>1579400</v>
      </c>
      <c r="AS4473" s="1">
        <v>32</v>
      </c>
      <c r="AT4473" s="45">
        <v>0.85</v>
      </c>
      <c r="AU4473" s="1"/>
      <c r="AV4473" s="1"/>
      <c r="AW4473" s="1"/>
      <c r="AX4473" s="2"/>
      <c r="AY4473" s="1"/>
      <c r="AZ4473" s="1"/>
      <c r="BA4473" s="36"/>
      <c r="BB4473" s="2"/>
      <c r="BC4473" s="1"/>
      <c r="BD4473" s="1"/>
      <c r="BE4473" s="36">
        <v>236910</v>
      </c>
      <c r="BF4473" s="36">
        <v>247510</v>
      </c>
      <c r="BG4473" s="1"/>
      <c r="BH4473" s="1"/>
      <c r="BI4473" s="1">
        <v>10</v>
      </c>
      <c r="BJ4473" s="55">
        <v>0</v>
      </c>
      <c r="BK4473" s="56">
        <v>2.0000000000000001E-4</v>
      </c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37" t="s">
        <v>82</v>
      </c>
    </row>
    <row r="4474" spans="1:77" x14ac:dyDescent="0.25">
      <c r="A4474" s="1">
        <v>4469</v>
      </c>
      <c r="B4474" s="1"/>
      <c r="C4474" s="1"/>
      <c r="D4474" s="1"/>
      <c r="E4474" s="1"/>
      <c r="F4474" s="1">
        <v>4469</v>
      </c>
      <c r="G4474" s="1" t="s">
        <v>78</v>
      </c>
      <c r="H4474" s="1">
        <v>285</v>
      </c>
      <c r="M4474" s="1">
        <v>0</v>
      </c>
      <c r="N4474" s="1">
        <v>0</v>
      </c>
      <c r="O4474" s="1">
        <v>51</v>
      </c>
      <c r="P4474" s="2" t="s">
        <v>80</v>
      </c>
      <c r="Q4474" s="2">
        <v>51</v>
      </c>
      <c r="R4474" s="1"/>
      <c r="S4474" s="2">
        <v>200</v>
      </c>
      <c r="T4474" s="1"/>
      <c r="U4474" s="1"/>
      <c r="V4474" s="1"/>
      <c r="W4474" s="1"/>
      <c r="X4474" s="35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 t="s">
        <v>72</v>
      </c>
      <c r="AM4474" s="1" t="s">
        <v>73</v>
      </c>
      <c r="AN4474" s="2" t="s">
        <v>80</v>
      </c>
      <c r="AO4474" s="1">
        <v>204</v>
      </c>
      <c r="AP4474" s="1"/>
      <c r="AQ4474" s="2">
        <v>7450</v>
      </c>
      <c r="AR4474" s="54">
        <v>1519800</v>
      </c>
      <c r="AS4474" s="1">
        <v>84</v>
      </c>
      <c r="AT4474" s="45">
        <v>0.85</v>
      </c>
      <c r="AU4474" s="1"/>
      <c r="AV4474" s="1"/>
      <c r="AW4474" s="1"/>
      <c r="AX4474" s="2"/>
      <c r="AY4474" s="1"/>
      <c r="AZ4474" s="1"/>
      <c r="BA4474" s="36"/>
      <c r="BB4474" s="2"/>
      <c r="BC4474" s="1"/>
      <c r="BD4474" s="1"/>
      <c r="BE4474" s="36">
        <v>227970</v>
      </c>
      <c r="BF4474" s="36">
        <v>238170</v>
      </c>
      <c r="BG4474" s="1"/>
      <c r="BH4474" s="1"/>
      <c r="BI4474" s="1">
        <v>10</v>
      </c>
      <c r="BJ4474" s="55">
        <v>0</v>
      </c>
      <c r="BK4474" s="56">
        <v>2.0000000000000001E-4</v>
      </c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37" t="s">
        <v>82</v>
      </c>
    </row>
    <row r="4475" spans="1:77" x14ac:dyDescent="0.25">
      <c r="A4475" s="1">
        <v>4470</v>
      </c>
      <c r="B4475" s="1"/>
      <c r="C4475" s="1"/>
      <c r="D4475" s="1"/>
      <c r="E4475" s="1"/>
      <c r="F4475" s="1">
        <v>4470</v>
      </c>
      <c r="G4475" s="1" t="s">
        <v>78</v>
      </c>
      <c r="H4475" s="1">
        <v>403</v>
      </c>
      <c r="M4475" s="1">
        <v>0</v>
      </c>
      <c r="N4475" s="1">
        <v>1</v>
      </c>
      <c r="O4475" s="1">
        <v>17</v>
      </c>
      <c r="P4475" s="2" t="s">
        <v>80</v>
      </c>
      <c r="Q4475" s="2">
        <v>117</v>
      </c>
      <c r="R4475" s="1"/>
      <c r="S4475" s="2">
        <v>200</v>
      </c>
      <c r="T4475" s="1"/>
      <c r="U4475" s="1"/>
      <c r="V4475" s="1"/>
      <c r="W4475" s="1"/>
      <c r="X4475" s="35"/>
      <c r="Y4475" s="1"/>
      <c r="Z4475" s="1"/>
      <c r="AA4475" s="1"/>
      <c r="AB4475" s="1"/>
      <c r="AC4475" s="1"/>
      <c r="AD4475" s="1"/>
      <c r="AE4475" s="1"/>
      <c r="AF4475" s="1"/>
      <c r="AG4475" s="1"/>
      <c r="AH4475" s="1"/>
      <c r="AI4475" s="1"/>
      <c r="AJ4475" s="1"/>
      <c r="AK4475" s="1"/>
      <c r="AL4475" s="1" t="s">
        <v>72</v>
      </c>
      <c r="AM4475" s="1" t="s">
        <v>73</v>
      </c>
      <c r="AN4475" s="2" t="s">
        <v>80</v>
      </c>
      <c r="AO4475" s="1">
        <v>468</v>
      </c>
      <c r="AP4475" s="1"/>
      <c r="AQ4475" s="2">
        <v>7450</v>
      </c>
      <c r="AR4475" s="54">
        <v>3486600</v>
      </c>
      <c r="AS4475" s="1">
        <v>66</v>
      </c>
      <c r="AT4475" s="45">
        <v>0.85</v>
      </c>
      <c r="AU4475" s="1"/>
      <c r="AV4475" s="1"/>
      <c r="AW4475" s="1"/>
      <c r="AX4475" s="2"/>
      <c r="AY4475" s="1"/>
      <c r="AZ4475" s="1"/>
      <c r="BA4475" s="36"/>
      <c r="BB4475" s="2"/>
      <c r="BC4475" s="1"/>
      <c r="BD4475" s="1"/>
      <c r="BE4475" s="36">
        <v>522990</v>
      </c>
      <c r="BF4475" s="36">
        <v>546390</v>
      </c>
      <c r="BG4475" s="1"/>
      <c r="BH4475" s="1"/>
      <c r="BI4475" s="1">
        <v>10</v>
      </c>
      <c r="BJ4475" s="55">
        <v>0</v>
      </c>
      <c r="BK4475" s="56">
        <v>2.0000000000000001E-4</v>
      </c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37" t="s">
        <v>82</v>
      </c>
    </row>
    <row r="4476" spans="1:77" x14ac:dyDescent="0.25">
      <c r="A4476" s="1">
        <v>4471</v>
      </c>
      <c r="B4476" s="1"/>
      <c r="C4476" s="1"/>
      <c r="D4476" s="1"/>
      <c r="E4476" s="1"/>
      <c r="F4476" s="1">
        <v>4471</v>
      </c>
      <c r="G4476" s="1" t="s">
        <v>77</v>
      </c>
      <c r="H4476" s="1">
        <v>196</v>
      </c>
      <c r="M4476" s="1">
        <v>20</v>
      </c>
      <c r="N4476" s="1">
        <v>1</v>
      </c>
      <c r="O4476" s="1">
        <v>83</v>
      </c>
      <c r="P4476" s="2" t="s">
        <v>69</v>
      </c>
      <c r="Q4476" s="2">
        <v>8183</v>
      </c>
      <c r="R4476" s="1"/>
      <c r="S4476" s="2">
        <v>80</v>
      </c>
      <c r="T4476" s="1"/>
      <c r="U4476" s="1"/>
      <c r="V4476" s="1"/>
      <c r="W4476" s="1"/>
      <c r="X4476" s="35"/>
      <c r="Y4476" s="1"/>
      <c r="Z4476" s="1"/>
      <c r="AA4476" s="1"/>
      <c r="AB4476" s="1"/>
      <c r="AC4476" s="1"/>
      <c r="AD4476" s="1"/>
      <c r="AE4476" s="1"/>
      <c r="AF4476" s="1"/>
      <c r="AG4476" s="1"/>
      <c r="AH4476" s="1"/>
      <c r="AI4476" s="1"/>
      <c r="AJ4476" s="1"/>
      <c r="AK4476" s="1"/>
      <c r="AL4476" s="1"/>
      <c r="AM4476" s="1"/>
      <c r="AN4476" s="2" t="s">
        <v>69</v>
      </c>
      <c r="AO4476" s="1"/>
      <c r="AP4476" s="1"/>
      <c r="AQ4476" s="2"/>
      <c r="AR4476" s="54">
        <v>0</v>
      </c>
      <c r="AS4476" s="1"/>
      <c r="AT4476" s="45"/>
      <c r="AU4476" s="1"/>
      <c r="AV4476" s="1"/>
      <c r="AW4476" s="1"/>
      <c r="AX4476" s="2"/>
      <c r="AY4476" s="1"/>
      <c r="AZ4476" s="1"/>
      <c r="BA4476" s="36"/>
      <c r="BB4476" s="2"/>
      <c r="BC4476" s="1"/>
      <c r="BD4476" s="1"/>
      <c r="BE4476" s="36">
        <v>0</v>
      </c>
      <c r="BF4476" s="36">
        <v>654640</v>
      </c>
      <c r="BG4476" s="1"/>
      <c r="BH4476" s="1"/>
      <c r="BI4476" s="1"/>
      <c r="BJ4476" s="55">
        <f>BF4476-BH4476-BI4476</f>
        <v>654640</v>
      </c>
      <c r="BK4476" s="56">
        <v>1E-4</v>
      </c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37" t="s">
        <v>82</v>
      </c>
    </row>
    <row r="4477" spans="1:77" x14ac:dyDescent="0.25">
      <c r="A4477" s="1">
        <v>4472</v>
      </c>
      <c r="B4477" s="1"/>
      <c r="C4477" s="1"/>
      <c r="D4477" s="1"/>
      <c r="E4477" s="1"/>
      <c r="F4477" s="1">
        <v>4472</v>
      </c>
      <c r="G4477" s="1" t="s">
        <v>77</v>
      </c>
      <c r="H4477" s="1">
        <v>205</v>
      </c>
      <c r="M4477" s="1">
        <v>25</v>
      </c>
      <c r="N4477" s="1">
        <v>1</v>
      </c>
      <c r="O4477" s="1">
        <v>98</v>
      </c>
      <c r="P4477" s="2" t="s">
        <v>69</v>
      </c>
      <c r="Q4477" s="49">
        <v>10198</v>
      </c>
      <c r="R4477" s="1"/>
      <c r="S4477" s="2">
        <v>80</v>
      </c>
      <c r="T4477" s="1"/>
      <c r="U4477" s="1"/>
      <c r="V4477" s="1"/>
      <c r="W4477" s="1"/>
      <c r="X4477" s="35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2" t="s">
        <v>69</v>
      </c>
      <c r="AO4477" s="1"/>
      <c r="AP4477" s="1"/>
      <c r="AQ4477" s="2"/>
      <c r="AR4477" s="54">
        <v>0</v>
      </c>
      <c r="AS4477" s="1"/>
      <c r="AT4477" s="45"/>
      <c r="AU4477" s="1"/>
      <c r="AV4477" s="1"/>
      <c r="AW4477" s="1"/>
      <c r="AX4477" s="2"/>
      <c r="AY4477" s="1"/>
      <c r="AZ4477" s="1"/>
      <c r="BA4477" s="36"/>
      <c r="BB4477" s="2"/>
      <c r="BC4477" s="1"/>
      <c r="BD4477" s="1"/>
      <c r="BE4477" s="36">
        <v>0</v>
      </c>
      <c r="BF4477" s="36">
        <v>815840</v>
      </c>
      <c r="BG4477" s="1"/>
      <c r="BH4477" s="1"/>
      <c r="BI4477" s="1"/>
      <c r="BJ4477" s="55">
        <f t="shared" ref="BJ4477:BJ4540" si="54">BF4477-BH4477-BI4477</f>
        <v>815840</v>
      </c>
      <c r="BK4477" s="56">
        <v>1E-4</v>
      </c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37" t="s">
        <v>82</v>
      </c>
    </row>
    <row r="4478" spans="1:77" x14ac:dyDescent="0.25">
      <c r="A4478" s="1">
        <v>4473</v>
      </c>
      <c r="B4478" s="1"/>
      <c r="C4478" s="1"/>
      <c r="D4478" s="1"/>
      <c r="E4478" s="1"/>
      <c r="F4478" s="1">
        <v>4473</v>
      </c>
      <c r="G4478" s="1" t="s">
        <v>77</v>
      </c>
      <c r="H4478" s="1">
        <v>278</v>
      </c>
      <c r="M4478" s="1">
        <v>2</v>
      </c>
      <c r="N4478" s="1">
        <v>0</v>
      </c>
      <c r="O4478" s="1">
        <v>12</v>
      </c>
      <c r="P4478" s="2" t="s">
        <v>69</v>
      </c>
      <c r="Q4478" s="2">
        <v>812</v>
      </c>
      <c r="R4478" s="1"/>
      <c r="S4478" s="2">
        <v>80</v>
      </c>
      <c r="T4478" s="1"/>
      <c r="U4478" s="1"/>
      <c r="V4478" s="1"/>
      <c r="W4478" s="1"/>
      <c r="X4478" s="35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2" t="s">
        <v>69</v>
      </c>
      <c r="AO4478" s="1"/>
      <c r="AP4478" s="1"/>
      <c r="AQ4478" s="2"/>
      <c r="AR4478" s="54">
        <v>0</v>
      </c>
      <c r="AS4478" s="1"/>
      <c r="AT4478" s="45"/>
      <c r="AU4478" s="1"/>
      <c r="AV4478" s="1"/>
      <c r="AW4478" s="1"/>
      <c r="AX4478" s="2"/>
      <c r="AY4478" s="1"/>
      <c r="AZ4478" s="1"/>
      <c r="BA4478" s="36"/>
      <c r="BB4478" s="2"/>
      <c r="BC4478" s="1"/>
      <c r="BD4478" s="1"/>
      <c r="BE4478" s="36">
        <v>0</v>
      </c>
      <c r="BF4478" s="36">
        <v>64960</v>
      </c>
      <c r="BG4478" s="1"/>
      <c r="BH4478" s="1"/>
      <c r="BI4478" s="1"/>
      <c r="BJ4478" s="55">
        <f t="shared" si="54"/>
        <v>64960</v>
      </c>
      <c r="BK4478" s="56">
        <v>1E-4</v>
      </c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37" t="s">
        <v>82</v>
      </c>
    </row>
    <row r="4479" spans="1:77" x14ac:dyDescent="0.25">
      <c r="A4479" s="1">
        <v>4474</v>
      </c>
      <c r="B4479" s="1"/>
      <c r="C4479" s="1"/>
      <c r="D4479" s="1"/>
      <c r="E4479" s="1"/>
      <c r="F4479" s="1">
        <v>4474</v>
      </c>
      <c r="G4479" s="1" t="s">
        <v>78</v>
      </c>
      <c r="H4479" s="1">
        <v>286</v>
      </c>
      <c r="M4479" s="1">
        <v>1</v>
      </c>
      <c r="N4479" s="1">
        <v>0</v>
      </c>
      <c r="O4479" s="1">
        <v>18</v>
      </c>
      <c r="P4479" s="2" t="s">
        <v>69</v>
      </c>
      <c r="Q4479" s="2">
        <v>418</v>
      </c>
      <c r="R4479" s="1"/>
      <c r="S4479" s="2">
        <v>200</v>
      </c>
      <c r="T4479" s="1"/>
      <c r="U4479" s="1"/>
      <c r="V4479" s="1"/>
      <c r="W4479" s="1"/>
      <c r="X4479" s="35"/>
      <c r="Y4479" s="1"/>
      <c r="Z4479" s="1"/>
      <c r="AA4479" s="1"/>
      <c r="AB4479" s="1"/>
      <c r="AC4479" s="1"/>
      <c r="AD4479" s="1"/>
      <c r="AE4479" s="1"/>
      <c r="AF4479" s="1"/>
      <c r="AG4479" s="1"/>
      <c r="AH4479" s="1"/>
      <c r="AI4479" s="1"/>
      <c r="AJ4479" s="1"/>
      <c r="AK4479" s="1"/>
      <c r="AL4479" s="1"/>
      <c r="AM4479" s="1"/>
      <c r="AN4479" s="2" t="s">
        <v>69</v>
      </c>
      <c r="AO4479" s="1"/>
      <c r="AP4479" s="1"/>
      <c r="AQ4479" s="2"/>
      <c r="AR4479" s="54">
        <v>0</v>
      </c>
      <c r="AS4479" s="1" t="s">
        <v>68</v>
      </c>
      <c r="AT4479" s="45"/>
      <c r="AU4479" s="1"/>
      <c r="AV4479" s="1"/>
      <c r="AW4479" s="1"/>
      <c r="AX4479" s="2"/>
      <c r="AY4479" s="1"/>
      <c r="AZ4479" s="1"/>
      <c r="BA4479" s="36"/>
      <c r="BB4479" s="2"/>
      <c r="BC4479" s="1"/>
      <c r="BD4479" s="1"/>
      <c r="BE4479" s="36">
        <v>0</v>
      </c>
      <c r="BF4479" s="36">
        <v>83600</v>
      </c>
      <c r="BG4479" s="1"/>
      <c r="BH4479" s="1"/>
      <c r="BI4479" s="1"/>
      <c r="BJ4479" s="55">
        <f t="shared" si="54"/>
        <v>83600</v>
      </c>
      <c r="BK4479" s="56">
        <v>1E-4</v>
      </c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37" t="s">
        <v>82</v>
      </c>
    </row>
    <row r="4480" spans="1:77" x14ac:dyDescent="0.25">
      <c r="A4480" s="1">
        <v>4475</v>
      </c>
      <c r="B4480" s="1"/>
      <c r="C4480" s="1"/>
      <c r="D4480" s="1"/>
      <c r="E4480" s="1"/>
      <c r="F4480" s="1">
        <v>4475</v>
      </c>
      <c r="G4480" s="1" t="s">
        <v>78</v>
      </c>
      <c r="H4480" s="1">
        <v>290</v>
      </c>
      <c r="M4480" s="1">
        <v>1</v>
      </c>
      <c r="N4480" s="1">
        <v>1</v>
      </c>
      <c r="O4480" s="1">
        <v>38</v>
      </c>
      <c r="P4480" s="2" t="s">
        <v>69</v>
      </c>
      <c r="Q4480" s="2">
        <v>538</v>
      </c>
      <c r="R4480" s="1"/>
      <c r="S4480" s="2">
        <v>390</v>
      </c>
      <c r="T4480" s="1"/>
      <c r="U4480" s="1"/>
      <c r="V4480" s="1"/>
      <c r="W4480" s="1"/>
      <c r="X4480" s="35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2" t="s">
        <v>69</v>
      </c>
      <c r="AO4480" s="1"/>
      <c r="AP4480" s="1"/>
      <c r="AQ4480" s="2"/>
      <c r="AR4480" s="54">
        <v>0</v>
      </c>
      <c r="AS4480" s="1"/>
      <c r="AT4480" s="45"/>
      <c r="AU4480" s="1"/>
      <c r="AV4480" s="1"/>
      <c r="AW4480" s="1"/>
      <c r="AX4480" s="2"/>
      <c r="AY4480" s="1"/>
      <c r="AZ4480" s="1"/>
      <c r="BA4480" s="36"/>
      <c r="BB4480" s="2"/>
      <c r="BC4480" s="1"/>
      <c r="BD4480" s="1"/>
      <c r="BE4480" s="36">
        <v>0</v>
      </c>
      <c r="BF4480" s="36">
        <v>209820</v>
      </c>
      <c r="BG4480" s="1"/>
      <c r="BH4480" s="1"/>
      <c r="BI4480" s="1"/>
      <c r="BJ4480" s="55">
        <f t="shared" si="54"/>
        <v>209820</v>
      </c>
      <c r="BK4480" s="56">
        <v>1E-4</v>
      </c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37" t="s">
        <v>82</v>
      </c>
    </row>
    <row r="4481" spans="1:77" x14ac:dyDescent="0.25">
      <c r="A4481" s="1">
        <v>4476</v>
      </c>
      <c r="B4481" s="1"/>
      <c r="C4481" s="1"/>
      <c r="D4481" s="1"/>
      <c r="E4481" s="1"/>
      <c r="F4481" s="1">
        <v>4476</v>
      </c>
      <c r="G4481" s="1" t="s">
        <v>78</v>
      </c>
      <c r="H4481" s="1">
        <v>298</v>
      </c>
      <c r="M4481" s="1">
        <v>2</v>
      </c>
      <c r="N4481" s="1">
        <v>0</v>
      </c>
      <c r="O4481" s="1">
        <v>4</v>
      </c>
      <c r="P4481" s="2" t="s">
        <v>69</v>
      </c>
      <c r="Q4481" s="2">
        <v>804</v>
      </c>
      <c r="R4481" s="1"/>
      <c r="S4481" s="2">
        <v>130</v>
      </c>
      <c r="T4481" s="1"/>
      <c r="U4481" s="1"/>
      <c r="V4481" s="1"/>
      <c r="W4481" s="1"/>
      <c r="X4481" s="35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2" t="s">
        <v>69</v>
      </c>
      <c r="AO4481" s="1"/>
      <c r="AP4481" s="1"/>
      <c r="AQ4481" s="2"/>
      <c r="AR4481" s="54">
        <v>0</v>
      </c>
      <c r="AS4481" s="1"/>
      <c r="AT4481" s="45"/>
      <c r="AU4481" s="1"/>
      <c r="AV4481" s="1"/>
      <c r="AW4481" s="1"/>
      <c r="AX4481" s="2"/>
      <c r="AY4481" s="1"/>
      <c r="AZ4481" s="1"/>
      <c r="BA4481" s="36"/>
      <c r="BB4481" s="2"/>
      <c r="BC4481" s="1"/>
      <c r="BD4481" s="1"/>
      <c r="BE4481" s="36">
        <v>0</v>
      </c>
      <c r="BF4481" s="36">
        <v>104520</v>
      </c>
      <c r="BG4481" s="1"/>
      <c r="BH4481" s="1"/>
      <c r="BI4481" s="1"/>
      <c r="BJ4481" s="55">
        <f t="shared" si="54"/>
        <v>104520</v>
      </c>
      <c r="BK4481" s="56">
        <v>1E-4</v>
      </c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37" t="s">
        <v>82</v>
      </c>
    </row>
    <row r="4482" spans="1:77" x14ac:dyDescent="0.25">
      <c r="A4482" s="1">
        <v>4477</v>
      </c>
      <c r="B4482" s="1"/>
      <c r="C4482" s="1"/>
      <c r="D4482" s="1"/>
      <c r="E4482" s="1"/>
      <c r="F4482" s="1">
        <v>4477</v>
      </c>
      <c r="G4482" s="1" t="s">
        <v>78</v>
      </c>
      <c r="H4482" s="1">
        <v>300</v>
      </c>
      <c r="M4482" s="1">
        <v>1</v>
      </c>
      <c r="N4482" s="1">
        <v>1</v>
      </c>
      <c r="O4482" s="1">
        <v>50</v>
      </c>
      <c r="P4482" s="2" t="s">
        <v>69</v>
      </c>
      <c r="Q4482" s="2">
        <v>550</v>
      </c>
      <c r="R4482" s="1"/>
      <c r="S4482" s="2">
        <v>170</v>
      </c>
      <c r="T4482" s="1"/>
      <c r="U4482" s="1"/>
      <c r="V4482" s="1"/>
      <c r="W4482" s="1"/>
      <c r="X4482" s="35"/>
      <c r="Y4482" s="1"/>
      <c r="Z4482" s="1"/>
      <c r="AA4482" s="1"/>
      <c r="AB4482" s="1"/>
      <c r="AC4482" s="1"/>
      <c r="AD4482" s="1"/>
      <c r="AE4482" s="1"/>
      <c r="AF4482" s="1"/>
      <c r="AG4482" s="1"/>
      <c r="AH4482" s="1"/>
      <c r="AI4482" s="1"/>
      <c r="AJ4482" s="1"/>
      <c r="AK4482" s="1"/>
      <c r="AL4482" s="1"/>
      <c r="AM4482" s="1"/>
      <c r="AN4482" s="2" t="s">
        <v>69</v>
      </c>
      <c r="AO4482" s="1"/>
      <c r="AP4482" s="1"/>
      <c r="AQ4482" s="2"/>
      <c r="AR4482" s="54">
        <v>0</v>
      </c>
      <c r="AS4482" s="1"/>
      <c r="AT4482" s="45"/>
      <c r="AU4482" s="1"/>
      <c r="AV4482" s="1"/>
      <c r="AW4482" s="1"/>
      <c r="AX4482" s="2"/>
      <c r="AY4482" s="1"/>
      <c r="AZ4482" s="1"/>
      <c r="BA4482" s="36"/>
      <c r="BB4482" s="2"/>
      <c r="BC4482" s="1"/>
      <c r="BD4482" s="1"/>
      <c r="BE4482" s="36">
        <v>0</v>
      </c>
      <c r="BF4482" s="36">
        <v>93500</v>
      </c>
      <c r="BG4482" s="1"/>
      <c r="BH4482" s="1"/>
      <c r="BI4482" s="1"/>
      <c r="BJ4482" s="55">
        <f t="shared" si="54"/>
        <v>93500</v>
      </c>
      <c r="BK4482" s="56">
        <v>1E-4</v>
      </c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37" t="s">
        <v>82</v>
      </c>
    </row>
    <row r="4483" spans="1:77" x14ac:dyDescent="0.25">
      <c r="A4483" s="1">
        <v>4478</v>
      </c>
      <c r="B4483" s="1"/>
      <c r="C4483" s="1"/>
      <c r="D4483" s="1"/>
      <c r="E4483" s="1"/>
      <c r="F4483" s="1">
        <v>4478</v>
      </c>
      <c r="G4483" s="1" t="s">
        <v>78</v>
      </c>
      <c r="H4483" s="1">
        <v>464</v>
      </c>
      <c r="M4483" s="1">
        <v>1</v>
      </c>
      <c r="N4483" s="1">
        <v>3</v>
      </c>
      <c r="O4483" s="1">
        <v>85</v>
      </c>
      <c r="P4483" s="2" t="s">
        <v>69</v>
      </c>
      <c r="Q4483" s="2">
        <v>785</v>
      </c>
      <c r="R4483" s="1"/>
      <c r="S4483" s="2">
        <v>200</v>
      </c>
      <c r="T4483" s="1"/>
      <c r="U4483" s="1"/>
      <c r="V4483" s="1"/>
      <c r="W4483" s="1"/>
      <c r="X4483" s="35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2" t="s">
        <v>69</v>
      </c>
      <c r="AO4483" s="1"/>
      <c r="AP4483" s="1"/>
      <c r="AQ4483" s="2"/>
      <c r="AR4483" s="54">
        <v>0</v>
      </c>
      <c r="AS4483" s="1"/>
      <c r="AT4483" s="45"/>
      <c r="AU4483" s="1"/>
      <c r="AV4483" s="1"/>
      <c r="AW4483" s="1"/>
      <c r="AX4483" s="2"/>
      <c r="AY4483" s="1"/>
      <c r="AZ4483" s="1"/>
      <c r="BA4483" s="36"/>
      <c r="BB4483" s="2"/>
      <c r="BC4483" s="1"/>
      <c r="BD4483" s="1"/>
      <c r="BE4483" s="36">
        <v>0</v>
      </c>
      <c r="BF4483" s="36">
        <v>157000</v>
      </c>
      <c r="BG4483" s="1"/>
      <c r="BH4483" s="1"/>
      <c r="BI4483" s="1"/>
      <c r="BJ4483" s="55">
        <f t="shared" si="54"/>
        <v>157000</v>
      </c>
      <c r="BK4483" s="56">
        <v>1E-4</v>
      </c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37" t="s">
        <v>82</v>
      </c>
    </row>
    <row r="4484" spans="1:77" x14ac:dyDescent="0.25">
      <c r="A4484" s="1">
        <v>4479</v>
      </c>
      <c r="B4484" s="1"/>
      <c r="C4484" s="1"/>
      <c r="D4484" s="1"/>
      <c r="E4484" s="1"/>
      <c r="F4484" s="1">
        <v>4479</v>
      </c>
      <c r="G4484" s="1" t="s">
        <v>78</v>
      </c>
      <c r="H4484" s="1">
        <v>678</v>
      </c>
      <c r="M4484" s="1">
        <v>2</v>
      </c>
      <c r="N4484" s="1">
        <v>3</v>
      </c>
      <c r="O4484" s="1">
        <v>20</v>
      </c>
      <c r="P4484" s="2" t="s">
        <v>69</v>
      </c>
      <c r="Q4484" s="2">
        <v>1120</v>
      </c>
      <c r="R4484" s="1"/>
      <c r="S4484" s="2">
        <v>310</v>
      </c>
      <c r="T4484" s="1"/>
      <c r="U4484" s="1"/>
      <c r="V4484" s="1"/>
      <c r="W4484" s="1"/>
      <c r="X4484" s="35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2" t="s">
        <v>69</v>
      </c>
      <c r="AO4484" s="1"/>
      <c r="AP4484" s="1"/>
      <c r="AQ4484" s="2"/>
      <c r="AR4484" s="54">
        <v>0</v>
      </c>
      <c r="AS4484" s="1"/>
      <c r="AT4484" s="1"/>
      <c r="AU4484" s="1"/>
      <c r="AV4484" s="1"/>
      <c r="AW4484" s="1"/>
      <c r="AX4484" s="2"/>
      <c r="AY4484" s="1"/>
      <c r="AZ4484" s="1"/>
      <c r="BA4484" s="36"/>
      <c r="BB4484" s="2"/>
      <c r="BC4484" s="1"/>
      <c r="BD4484" s="1"/>
      <c r="BE4484" s="36">
        <v>0</v>
      </c>
      <c r="BF4484" s="36">
        <v>347200</v>
      </c>
      <c r="BG4484" s="1"/>
      <c r="BH4484" s="1"/>
      <c r="BI4484" s="1"/>
      <c r="BJ4484" s="55">
        <f t="shared" si="54"/>
        <v>347200</v>
      </c>
      <c r="BK4484" s="56">
        <v>1E-4</v>
      </c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37" t="s">
        <v>82</v>
      </c>
    </row>
    <row r="4485" spans="1:77" x14ac:dyDescent="0.25">
      <c r="A4485" s="1">
        <v>4480</v>
      </c>
      <c r="B4485" s="1"/>
      <c r="C4485" s="1"/>
      <c r="D4485" s="1"/>
      <c r="E4485" s="1"/>
      <c r="F4485" s="1">
        <v>4480</v>
      </c>
      <c r="G4485" s="1" t="s">
        <v>78</v>
      </c>
      <c r="H4485" s="1">
        <v>679</v>
      </c>
      <c r="M4485" s="1">
        <v>1</v>
      </c>
      <c r="N4485" s="1">
        <v>0</v>
      </c>
      <c r="O4485" s="1">
        <v>0</v>
      </c>
      <c r="P4485" s="2" t="s">
        <v>69</v>
      </c>
      <c r="Q4485" s="2">
        <v>400</v>
      </c>
      <c r="R4485" s="1"/>
      <c r="S4485" s="2">
        <v>310</v>
      </c>
      <c r="T4485" s="1"/>
      <c r="U4485" s="1"/>
      <c r="V4485" s="1"/>
      <c r="W4485" s="1"/>
      <c r="X4485" s="35"/>
      <c r="Y4485" s="1"/>
      <c r="Z4485" s="1"/>
      <c r="AA4485" s="1"/>
      <c r="AB4485" s="1"/>
      <c r="AC4485" s="1"/>
      <c r="AD4485" s="1"/>
      <c r="AE4485" s="1"/>
      <c r="AF4485" s="1"/>
      <c r="AG4485" s="1"/>
      <c r="AH4485" s="1"/>
      <c r="AI4485" s="1"/>
      <c r="AJ4485" s="1"/>
      <c r="AK4485" s="1"/>
      <c r="AL4485" s="1"/>
      <c r="AM4485" s="1"/>
      <c r="AN4485" s="2" t="s">
        <v>69</v>
      </c>
      <c r="AO4485" s="1"/>
      <c r="AP4485" s="1"/>
      <c r="AQ4485" s="2"/>
      <c r="AR4485" s="54">
        <v>0</v>
      </c>
      <c r="AS4485" s="1"/>
      <c r="AT4485" s="1"/>
      <c r="AU4485" s="1"/>
      <c r="AV4485" s="1"/>
      <c r="AW4485" s="1"/>
      <c r="AX4485" s="2"/>
      <c r="AY4485" s="1"/>
      <c r="AZ4485" s="1"/>
      <c r="BA4485" s="36"/>
      <c r="BB4485" s="2"/>
      <c r="BC4485" s="1"/>
      <c r="BD4485" s="1"/>
      <c r="BE4485" s="36">
        <v>0</v>
      </c>
      <c r="BF4485" s="36">
        <v>124000</v>
      </c>
      <c r="BG4485" s="1"/>
      <c r="BH4485" s="1"/>
      <c r="BI4485" s="1"/>
      <c r="BJ4485" s="55">
        <f t="shared" si="54"/>
        <v>124000</v>
      </c>
      <c r="BK4485" s="56">
        <v>1E-4</v>
      </c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37" t="s">
        <v>82</v>
      </c>
    </row>
    <row r="4486" spans="1:77" x14ac:dyDescent="0.25">
      <c r="A4486" s="1">
        <v>4481</v>
      </c>
      <c r="B4486" s="1"/>
      <c r="C4486" s="1"/>
      <c r="D4486" s="1"/>
      <c r="E4486" s="1"/>
      <c r="F4486" s="1">
        <v>4481</v>
      </c>
      <c r="G4486" s="1" t="s">
        <v>78</v>
      </c>
      <c r="H4486" s="1">
        <v>697</v>
      </c>
      <c r="M4486" s="1">
        <v>7</v>
      </c>
      <c r="N4486" s="1">
        <v>3</v>
      </c>
      <c r="O4486" s="1">
        <v>30</v>
      </c>
      <c r="P4486" s="2" t="s">
        <v>69</v>
      </c>
      <c r="Q4486" s="2">
        <v>3130</v>
      </c>
      <c r="R4486" s="1"/>
      <c r="S4486" s="2">
        <v>100</v>
      </c>
      <c r="T4486" s="1"/>
      <c r="U4486" s="1"/>
      <c r="V4486" s="1"/>
      <c r="W4486" s="1"/>
      <c r="X4486" s="35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2" t="s">
        <v>69</v>
      </c>
      <c r="AO4486" s="1"/>
      <c r="AP4486" s="1"/>
      <c r="AQ4486" s="2"/>
      <c r="AR4486" s="54">
        <v>0</v>
      </c>
      <c r="AS4486" s="1"/>
      <c r="AT4486" s="1"/>
      <c r="AU4486" s="1"/>
      <c r="AV4486" s="1"/>
      <c r="AW4486" s="1"/>
      <c r="AX4486" s="2"/>
      <c r="AY4486" s="1"/>
      <c r="AZ4486" s="1"/>
      <c r="BA4486" s="36"/>
      <c r="BB4486" s="2"/>
      <c r="BC4486" s="1"/>
      <c r="BD4486" s="1"/>
      <c r="BE4486" s="36">
        <v>0</v>
      </c>
      <c r="BF4486" s="36">
        <v>313000</v>
      </c>
      <c r="BG4486" s="1"/>
      <c r="BH4486" s="1"/>
      <c r="BI4486" s="1"/>
      <c r="BJ4486" s="55">
        <f t="shared" si="54"/>
        <v>313000</v>
      </c>
      <c r="BK4486" s="56">
        <v>1E-4</v>
      </c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37" t="s">
        <v>82</v>
      </c>
    </row>
    <row r="4487" spans="1:77" x14ac:dyDescent="0.25">
      <c r="A4487" s="1">
        <v>4482</v>
      </c>
      <c r="B4487" s="1"/>
      <c r="C4487" s="1"/>
      <c r="D4487" s="1"/>
      <c r="E4487" s="1"/>
      <c r="F4487" s="1">
        <v>4482</v>
      </c>
      <c r="G4487" s="1" t="s">
        <v>78</v>
      </c>
      <c r="H4487" s="1">
        <v>708</v>
      </c>
      <c r="M4487" s="1">
        <v>14</v>
      </c>
      <c r="N4487" s="1">
        <v>2</v>
      </c>
      <c r="O4487" s="1">
        <v>25</v>
      </c>
      <c r="P4487" s="2" t="s">
        <v>69</v>
      </c>
      <c r="Q4487" s="2">
        <v>5825</v>
      </c>
      <c r="R4487" s="1"/>
      <c r="S4487" s="2">
        <v>150</v>
      </c>
      <c r="T4487" s="1"/>
      <c r="U4487" s="1"/>
      <c r="V4487" s="1"/>
      <c r="W4487" s="1"/>
      <c r="X4487" s="35"/>
      <c r="Y4487" s="1"/>
      <c r="Z4487" s="1"/>
      <c r="AA4487" s="1"/>
      <c r="AB4487" s="1"/>
      <c r="AC4487" s="1"/>
      <c r="AD4487" s="1"/>
      <c r="AE4487" s="1"/>
      <c r="AF4487" s="1"/>
      <c r="AG4487" s="1"/>
      <c r="AH4487" s="1"/>
      <c r="AI4487" s="1"/>
      <c r="AJ4487" s="1"/>
      <c r="AK4487" s="1"/>
      <c r="AL4487" s="1"/>
      <c r="AM4487" s="1"/>
      <c r="AN4487" s="2" t="s">
        <v>69</v>
      </c>
      <c r="AO4487" s="1"/>
      <c r="AP4487" s="1"/>
      <c r="AQ4487" s="2"/>
      <c r="AR4487" s="54">
        <v>0</v>
      </c>
      <c r="AS4487" s="1"/>
      <c r="AT4487" s="1"/>
      <c r="AU4487" s="1"/>
      <c r="AV4487" s="1"/>
      <c r="AW4487" s="1"/>
      <c r="AX4487" s="2"/>
      <c r="AY4487" s="1"/>
      <c r="AZ4487" s="1"/>
      <c r="BA4487" s="36"/>
      <c r="BB4487" s="2"/>
      <c r="BC4487" s="1"/>
      <c r="BD4487" s="1"/>
      <c r="BE4487" s="36">
        <v>0</v>
      </c>
      <c r="BF4487" s="36">
        <v>873750</v>
      </c>
      <c r="BG4487" s="1"/>
      <c r="BH4487" s="1"/>
      <c r="BI4487" s="1"/>
      <c r="BJ4487" s="55">
        <f t="shared" si="54"/>
        <v>873750</v>
      </c>
      <c r="BK4487" s="56">
        <v>1E-4</v>
      </c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37" t="s">
        <v>82</v>
      </c>
    </row>
    <row r="4488" spans="1:77" x14ac:dyDescent="0.25">
      <c r="A4488" s="1">
        <v>4483</v>
      </c>
      <c r="B4488" s="1"/>
      <c r="C4488" s="1"/>
      <c r="D4488" s="1"/>
      <c r="E4488" s="1"/>
      <c r="F4488" s="1">
        <v>4483</v>
      </c>
      <c r="G4488" s="1" t="s">
        <v>78</v>
      </c>
      <c r="H4488" s="1">
        <v>713</v>
      </c>
      <c r="M4488" s="1">
        <v>18</v>
      </c>
      <c r="N4488" s="1">
        <v>3</v>
      </c>
      <c r="O4488" s="1">
        <v>20</v>
      </c>
      <c r="P4488" s="2" t="s">
        <v>69</v>
      </c>
      <c r="Q4488" s="2">
        <v>7520</v>
      </c>
      <c r="R4488" s="1"/>
      <c r="S4488" s="2">
        <v>130</v>
      </c>
      <c r="T4488" s="1"/>
      <c r="U4488" s="1"/>
      <c r="V4488" s="1"/>
      <c r="W4488" s="1"/>
      <c r="X4488" s="35"/>
      <c r="Y4488" s="1"/>
      <c r="Z4488" s="1"/>
      <c r="AA4488" s="1"/>
      <c r="AB4488" s="1"/>
      <c r="AC4488" s="1"/>
      <c r="AD4488" s="1"/>
      <c r="AE4488" s="1"/>
      <c r="AF4488" s="1"/>
      <c r="AG4488" s="1"/>
      <c r="AH4488" s="1"/>
      <c r="AI4488" s="1"/>
      <c r="AJ4488" s="1"/>
      <c r="AK4488" s="1"/>
      <c r="AL4488" s="1"/>
      <c r="AM4488" s="1"/>
      <c r="AN4488" s="2" t="s">
        <v>69</v>
      </c>
      <c r="AO4488" s="1"/>
      <c r="AP4488" s="1"/>
      <c r="AQ4488" s="2"/>
      <c r="AR4488" s="54">
        <v>0</v>
      </c>
      <c r="AS4488" s="1"/>
      <c r="AT4488" s="1"/>
      <c r="AU4488" s="1"/>
      <c r="AV4488" s="1"/>
      <c r="AW4488" s="1"/>
      <c r="AX4488" s="2"/>
      <c r="AY4488" s="1"/>
      <c r="AZ4488" s="1"/>
      <c r="BA4488" s="36"/>
      <c r="BB4488" s="2"/>
      <c r="BC4488" s="1"/>
      <c r="BD4488" s="1"/>
      <c r="BE4488" s="36">
        <v>0</v>
      </c>
      <c r="BF4488" s="36">
        <v>977600</v>
      </c>
      <c r="BG4488" s="1"/>
      <c r="BH4488" s="1"/>
      <c r="BI4488" s="1"/>
      <c r="BJ4488" s="55">
        <f t="shared" si="54"/>
        <v>977600</v>
      </c>
      <c r="BK4488" s="56">
        <v>1E-4</v>
      </c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37" t="s">
        <v>82</v>
      </c>
    </row>
    <row r="4489" spans="1:77" x14ac:dyDescent="0.25">
      <c r="A4489" s="1">
        <v>4484</v>
      </c>
      <c r="B4489" s="1"/>
      <c r="C4489" s="1"/>
      <c r="D4489" s="1"/>
      <c r="E4489" s="1"/>
      <c r="F4489" s="1">
        <v>4484</v>
      </c>
      <c r="G4489" s="1" t="s">
        <v>78</v>
      </c>
      <c r="H4489" s="1">
        <v>720</v>
      </c>
      <c r="M4489" s="1">
        <v>3</v>
      </c>
      <c r="N4489" s="1">
        <v>3</v>
      </c>
      <c r="O4489" s="1">
        <v>90</v>
      </c>
      <c r="P4489" s="2" t="s">
        <v>69</v>
      </c>
      <c r="Q4489" s="2">
        <v>1590</v>
      </c>
      <c r="R4489" s="1"/>
      <c r="S4489" s="2">
        <v>260</v>
      </c>
      <c r="T4489" s="1"/>
      <c r="U4489" s="1"/>
      <c r="V4489" s="1"/>
      <c r="W4489" s="1"/>
      <c r="X4489" s="35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2" t="s">
        <v>69</v>
      </c>
      <c r="AO4489" s="1"/>
      <c r="AP4489" s="1"/>
      <c r="AQ4489" s="2"/>
      <c r="AR4489" s="54">
        <v>0</v>
      </c>
      <c r="AS4489" s="1"/>
      <c r="AT4489" s="1"/>
      <c r="AU4489" s="1"/>
      <c r="AV4489" s="1"/>
      <c r="AW4489" s="1"/>
      <c r="AX4489" s="2"/>
      <c r="AY4489" s="1"/>
      <c r="AZ4489" s="1"/>
      <c r="BA4489" s="36"/>
      <c r="BB4489" s="2"/>
      <c r="BC4489" s="1"/>
      <c r="BD4489" s="1"/>
      <c r="BE4489" s="36">
        <v>0</v>
      </c>
      <c r="BF4489" s="36">
        <v>413400</v>
      </c>
      <c r="BG4489" s="1"/>
      <c r="BH4489" s="1"/>
      <c r="BI4489" s="1"/>
      <c r="BJ4489" s="55">
        <f t="shared" si="54"/>
        <v>413400</v>
      </c>
      <c r="BK4489" s="56">
        <v>1E-4</v>
      </c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37" t="s">
        <v>82</v>
      </c>
    </row>
    <row r="4490" spans="1:77" x14ac:dyDescent="0.25">
      <c r="A4490" s="1">
        <v>4485</v>
      </c>
      <c r="B4490" s="1"/>
      <c r="C4490" s="1"/>
      <c r="D4490" s="1"/>
      <c r="E4490" s="1"/>
      <c r="F4490" s="1">
        <v>4485</v>
      </c>
      <c r="G4490" s="1" t="s">
        <v>78</v>
      </c>
      <c r="H4490" s="1">
        <v>722</v>
      </c>
      <c r="M4490" s="1">
        <v>1</v>
      </c>
      <c r="N4490" s="1">
        <v>0</v>
      </c>
      <c r="O4490" s="1">
        <v>0</v>
      </c>
      <c r="P4490" s="2" t="s">
        <v>69</v>
      </c>
      <c r="Q4490" s="2">
        <v>400</v>
      </c>
      <c r="R4490" s="1"/>
      <c r="S4490" s="2">
        <v>100</v>
      </c>
      <c r="T4490" s="1"/>
      <c r="U4490" s="1"/>
      <c r="V4490" s="1"/>
      <c r="W4490" s="1"/>
      <c r="X4490" s="35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2" t="s">
        <v>69</v>
      </c>
      <c r="AO4490" s="1"/>
      <c r="AP4490" s="1"/>
      <c r="AQ4490" s="2"/>
      <c r="AR4490" s="54">
        <v>0</v>
      </c>
      <c r="AS4490" s="1"/>
      <c r="AT4490" s="1"/>
      <c r="AU4490" s="1"/>
      <c r="AV4490" s="1"/>
      <c r="AW4490" s="1"/>
      <c r="AX4490" s="2"/>
      <c r="AY4490" s="1"/>
      <c r="AZ4490" s="1"/>
      <c r="BA4490" s="36"/>
      <c r="BB4490" s="2"/>
      <c r="BC4490" s="1"/>
      <c r="BD4490" s="1"/>
      <c r="BE4490" s="36">
        <v>0</v>
      </c>
      <c r="BF4490" s="36">
        <v>40000</v>
      </c>
      <c r="BG4490" s="1"/>
      <c r="BH4490" s="1"/>
      <c r="BI4490" s="1"/>
      <c r="BJ4490" s="55">
        <f t="shared" si="54"/>
        <v>40000</v>
      </c>
      <c r="BK4490" s="56">
        <v>1E-4</v>
      </c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37" t="s">
        <v>82</v>
      </c>
    </row>
    <row r="4491" spans="1:77" x14ac:dyDescent="0.25">
      <c r="A4491" s="1">
        <v>4486</v>
      </c>
      <c r="B4491" s="1"/>
      <c r="C4491" s="1"/>
      <c r="D4491" s="1"/>
      <c r="E4491" s="1"/>
      <c r="F4491" s="1">
        <v>4486</v>
      </c>
      <c r="G4491" s="1" t="s">
        <v>78</v>
      </c>
      <c r="H4491" s="1">
        <v>739</v>
      </c>
      <c r="M4491" s="1">
        <v>5</v>
      </c>
      <c r="N4491" s="1">
        <v>1</v>
      </c>
      <c r="O4491" s="1">
        <v>34</v>
      </c>
      <c r="P4491" s="2" t="s">
        <v>69</v>
      </c>
      <c r="Q4491" s="2">
        <v>2134</v>
      </c>
      <c r="R4491" s="1"/>
      <c r="S4491" s="2">
        <v>150</v>
      </c>
      <c r="T4491" s="1"/>
      <c r="U4491" s="1"/>
      <c r="V4491" s="1"/>
      <c r="W4491" s="1"/>
      <c r="X4491" s="35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2" t="s">
        <v>69</v>
      </c>
      <c r="AO4491" s="1"/>
      <c r="AP4491" s="1"/>
      <c r="AQ4491" s="2"/>
      <c r="AR4491" s="54">
        <v>0</v>
      </c>
      <c r="AS4491" s="1"/>
      <c r="AT4491" s="1"/>
      <c r="AU4491" s="1"/>
      <c r="AV4491" s="1"/>
      <c r="AW4491" s="1"/>
      <c r="AX4491" s="2"/>
      <c r="AY4491" s="1"/>
      <c r="AZ4491" s="1"/>
      <c r="BA4491" s="36"/>
      <c r="BB4491" s="2"/>
      <c r="BC4491" s="1"/>
      <c r="BD4491" s="1"/>
      <c r="BE4491" s="36">
        <v>0</v>
      </c>
      <c r="BF4491" s="36">
        <v>320100</v>
      </c>
      <c r="BG4491" s="1"/>
      <c r="BH4491" s="1"/>
      <c r="BI4491" s="1"/>
      <c r="BJ4491" s="55">
        <f t="shared" si="54"/>
        <v>320100</v>
      </c>
      <c r="BK4491" s="56">
        <v>1E-4</v>
      </c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37" t="s">
        <v>82</v>
      </c>
    </row>
    <row r="4492" spans="1:77" x14ac:dyDescent="0.25">
      <c r="A4492" s="1">
        <v>4487</v>
      </c>
      <c r="B4492" s="1"/>
      <c r="C4492" s="1"/>
      <c r="D4492" s="1"/>
      <c r="E4492" s="1"/>
      <c r="F4492" s="1">
        <v>4487</v>
      </c>
      <c r="G4492" s="1" t="s">
        <v>78</v>
      </c>
      <c r="H4492" s="1">
        <v>743</v>
      </c>
      <c r="M4492" s="1">
        <v>8</v>
      </c>
      <c r="N4492" s="1">
        <v>3</v>
      </c>
      <c r="O4492" s="1">
        <v>10</v>
      </c>
      <c r="P4492" s="2" t="s">
        <v>69</v>
      </c>
      <c r="Q4492" s="2">
        <v>3510</v>
      </c>
      <c r="R4492" s="1"/>
      <c r="S4492" s="2">
        <v>150</v>
      </c>
      <c r="T4492" s="1"/>
      <c r="U4492" s="1"/>
      <c r="V4492" s="1"/>
      <c r="W4492" s="1"/>
      <c r="X4492" s="35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2" t="s">
        <v>69</v>
      </c>
      <c r="AO4492" s="1"/>
      <c r="AP4492" s="1"/>
      <c r="AQ4492" s="2"/>
      <c r="AR4492" s="54">
        <v>0</v>
      </c>
      <c r="AS4492" s="1"/>
      <c r="AT4492" s="1"/>
      <c r="AU4492" s="1"/>
      <c r="AV4492" s="1"/>
      <c r="AW4492" s="1"/>
      <c r="AX4492" s="2"/>
      <c r="AY4492" s="1"/>
      <c r="AZ4492" s="1"/>
      <c r="BA4492" s="36"/>
      <c r="BB4492" s="2"/>
      <c r="BC4492" s="1"/>
      <c r="BD4492" s="1"/>
      <c r="BE4492" s="36">
        <v>0</v>
      </c>
      <c r="BF4492" s="36">
        <v>526500</v>
      </c>
      <c r="BG4492" s="1"/>
      <c r="BH4492" s="1"/>
      <c r="BI4492" s="1"/>
      <c r="BJ4492" s="55">
        <f t="shared" si="54"/>
        <v>526500</v>
      </c>
      <c r="BK4492" s="56">
        <v>1E-4</v>
      </c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37" t="s">
        <v>82</v>
      </c>
    </row>
    <row r="4493" spans="1:77" x14ac:dyDescent="0.25">
      <c r="A4493" s="1">
        <v>4488</v>
      </c>
      <c r="B4493" s="1"/>
      <c r="C4493" s="1"/>
      <c r="D4493" s="1"/>
      <c r="E4493" s="1"/>
      <c r="F4493" s="1">
        <v>4488</v>
      </c>
      <c r="G4493" s="1" t="s">
        <v>78</v>
      </c>
      <c r="H4493" s="1">
        <v>793</v>
      </c>
      <c r="M4493" s="1">
        <v>2</v>
      </c>
      <c r="N4493" s="1">
        <v>0</v>
      </c>
      <c r="O4493" s="1">
        <v>40</v>
      </c>
      <c r="P4493" s="2" t="s">
        <v>69</v>
      </c>
      <c r="Q4493" s="2">
        <v>840</v>
      </c>
      <c r="R4493" s="1"/>
      <c r="S4493" s="2">
        <v>250</v>
      </c>
      <c r="T4493" s="1"/>
      <c r="U4493" s="1"/>
      <c r="V4493" s="1"/>
      <c r="W4493" s="1"/>
      <c r="X4493" s="35"/>
      <c r="Y4493" s="1"/>
      <c r="Z4493" s="1"/>
      <c r="AA4493" s="1"/>
      <c r="AB4493" s="1"/>
      <c r="AC4493" s="1"/>
      <c r="AD4493" s="1"/>
      <c r="AE4493" s="1"/>
      <c r="AF4493" s="1"/>
      <c r="AG4493" s="1"/>
      <c r="AH4493" s="1"/>
      <c r="AI4493" s="1"/>
      <c r="AJ4493" s="1"/>
      <c r="AK4493" s="1"/>
      <c r="AL4493" s="1"/>
      <c r="AM4493" s="1"/>
      <c r="AN4493" s="2" t="s">
        <v>69</v>
      </c>
      <c r="AO4493" s="1"/>
      <c r="AP4493" s="1"/>
      <c r="AQ4493" s="2"/>
      <c r="AR4493" s="54">
        <v>0</v>
      </c>
      <c r="AS4493" s="1"/>
      <c r="AT4493" s="1"/>
      <c r="AU4493" s="1"/>
      <c r="AV4493" s="1"/>
      <c r="AW4493" s="1"/>
      <c r="AX4493" s="2"/>
      <c r="AY4493" s="1"/>
      <c r="AZ4493" s="1"/>
      <c r="BA4493" s="36"/>
      <c r="BB4493" s="2"/>
      <c r="BC4493" s="1"/>
      <c r="BD4493" s="1"/>
      <c r="BE4493" s="36">
        <v>0</v>
      </c>
      <c r="BF4493" s="36">
        <v>210000</v>
      </c>
      <c r="BG4493" s="1"/>
      <c r="BH4493" s="1"/>
      <c r="BI4493" s="1"/>
      <c r="BJ4493" s="55">
        <f t="shared" si="54"/>
        <v>210000</v>
      </c>
      <c r="BK4493" s="56">
        <v>1E-4</v>
      </c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37" t="s">
        <v>82</v>
      </c>
    </row>
    <row r="4494" spans="1:77" x14ac:dyDescent="0.25">
      <c r="A4494" s="1">
        <v>4489</v>
      </c>
      <c r="B4494" s="1"/>
      <c r="C4494" s="1"/>
      <c r="D4494" s="1"/>
      <c r="E4494" s="1"/>
      <c r="F4494" s="1">
        <v>4489</v>
      </c>
      <c r="G4494" s="1" t="s">
        <v>78</v>
      </c>
      <c r="H4494" s="1">
        <v>939</v>
      </c>
      <c r="M4494" s="1">
        <v>2</v>
      </c>
      <c r="N4494" s="1">
        <v>2</v>
      </c>
      <c r="O4494" s="1">
        <v>10</v>
      </c>
      <c r="P4494" s="2" t="s">
        <v>69</v>
      </c>
      <c r="Q4494" s="2">
        <v>1010</v>
      </c>
      <c r="R4494" s="1"/>
      <c r="S4494" s="2">
        <v>150</v>
      </c>
      <c r="T4494" s="1"/>
      <c r="U4494" s="1"/>
      <c r="V4494" s="1"/>
      <c r="W4494" s="1"/>
      <c r="X4494" s="35"/>
      <c r="Y4494" s="1"/>
      <c r="Z4494" s="1"/>
      <c r="AA4494" s="1"/>
      <c r="AB4494" s="1"/>
      <c r="AC4494" s="1"/>
      <c r="AD4494" s="1"/>
      <c r="AE4494" s="1"/>
      <c r="AF4494" s="1"/>
      <c r="AG4494" s="1"/>
      <c r="AH4494" s="1"/>
      <c r="AI4494" s="1"/>
      <c r="AJ4494" s="1"/>
      <c r="AK4494" s="1"/>
      <c r="AL4494" s="1"/>
      <c r="AM4494" s="1"/>
      <c r="AN4494" s="2" t="s">
        <v>69</v>
      </c>
      <c r="AO4494" s="1"/>
      <c r="AP4494" s="1"/>
      <c r="AQ4494" s="2"/>
      <c r="AR4494" s="54">
        <v>0</v>
      </c>
      <c r="AS4494" s="1"/>
      <c r="AT4494" s="1"/>
      <c r="AU4494" s="1"/>
      <c r="AV4494" s="1"/>
      <c r="AW4494" s="1"/>
      <c r="AX4494" s="2"/>
      <c r="AY4494" s="1"/>
      <c r="AZ4494" s="1"/>
      <c r="BA4494" s="36"/>
      <c r="BB4494" s="2"/>
      <c r="BC4494" s="1"/>
      <c r="BD4494" s="1"/>
      <c r="BE4494" s="36">
        <v>0</v>
      </c>
      <c r="BF4494" s="36">
        <v>151500</v>
      </c>
      <c r="BG4494" s="1"/>
      <c r="BH4494" s="1"/>
      <c r="BI4494" s="1"/>
      <c r="BJ4494" s="55">
        <f t="shared" si="54"/>
        <v>151500</v>
      </c>
      <c r="BK4494" s="56">
        <v>1E-4</v>
      </c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37" t="s">
        <v>82</v>
      </c>
    </row>
    <row r="4495" spans="1:77" x14ac:dyDescent="0.25">
      <c r="A4495" s="1">
        <v>4490</v>
      </c>
      <c r="B4495" s="1"/>
      <c r="C4495" s="1"/>
      <c r="D4495" s="1"/>
      <c r="E4495" s="1"/>
      <c r="F4495" s="1">
        <v>4490</v>
      </c>
      <c r="G4495" s="1" t="s">
        <v>78</v>
      </c>
      <c r="H4495" s="1">
        <v>984</v>
      </c>
      <c r="M4495" s="1">
        <v>6</v>
      </c>
      <c r="N4495" s="1">
        <v>1</v>
      </c>
      <c r="O4495" s="1">
        <v>80</v>
      </c>
      <c r="P4495" s="2" t="s">
        <v>69</v>
      </c>
      <c r="Q4495" s="2">
        <v>2580</v>
      </c>
      <c r="R4495" s="1"/>
      <c r="S4495" s="2">
        <v>80</v>
      </c>
      <c r="T4495" s="1"/>
      <c r="U4495" s="1"/>
      <c r="V4495" s="1"/>
      <c r="W4495" s="1"/>
      <c r="X4495" s="35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2" t="s">
        <v>69</v>
      </c>
      <c r="AO4495" s="1"/>
      <c r="AP4495" s="1"/>
      <c r="AQ4495" s="2"/>
      <c r="AR4495" s="54">
        <v>0</v>
      </c>
      <c r="AS4495" s="1"/>
      <c r="AT4495" s="1"/>
      <c r="AU4495" s="1"/>
      <c r="AV4495" s="1"/>
      <c r="AW4495" s="1"/>
      <c r="AX4495" s="2"/>
      <c r="AY4495" s="1"/>
      <c r="AZ4495" s="1"/>
      <c r="BA4495" s="36"/>
      <c r="BB4495" s="2"/>
      <c r="BC4495" s="1"/>
      <c r="BD4495" s="1"/>
      <c r="BE4495" s="36">
        <v>0</v>
      </c>
      <c r="BF4495" s="36">
        <v>206400</v>
      </c>
      <c r="BG4495" s="1"/>
      <c r="BH4495" s="1"/>
      <c r="BI4495" s="1"/>
      <c r="BJ4495" s="55">
        <f t="shared" si="54"/>
        <v>206400</v>
      </c>
      <c r="BK4495" s="56">
        <v>1E-4</v>
      </c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37" t="s">
        <v>82</v>
      </c>
    </row>
    <row r="4496" spans="1:77" x14ac:dyDescent="0.25">
      <c r="A4496" s="1">
        <v>4491</v>
      </c>
      <c r="B4496" s="1"/>
      <c r="C4496" s="1"/>
      <c r="D4496" s="1"/>
      <c r="E4496" s="1"/>
      <c r="F4496" s="1">
        <v>4491</v>
      </c>
      <c r="G4496" s="1" t="s">
        <v>78</v>
      </c>
      <c r="H4496" s="1">
        <v>990</v>
      </c>
      <c r="M4496" s="1">
        <v>3</v>
      </c>
      <c r="N4496" s="1">
        <v>0</v>
      </c>
      <c r="O4496" s="1">
        <v>25</v>
      </c>
      <c r="P4496" s="2" t="s">
        <v>69</v>
      </c>
      <c r="Q4496" s="2">
        <v>1225</v>
      </c>
      <c r="R4496" s="1"/>
      <c r="S4496" s="2">
        <v>140</v>
      </c>
      <c r="T4496" s="1"/>
      <c r="U4496" s="1"/>
      <c r="V4496" s="1"/>
      <c r="W4496" s="1"/>
      <c r="X4496" s="35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2" t="s">
        <v>69</v>
      </c>
      <c r="AO4496" s="1"/>
      <c r="AP4496" s="1"/>
      <c r="AQ4496" s="2"/>
      <c r="AR4496" s="54">
        <v>0</v>
      </c>
      <c r="AS4496" s="1"/>
      <c r="AT4496" s="1"/>
      <c r="AU4496" s="1"/>
      <c r="AV4496" s="1"/>
      <c r="AW4496" s="1"/>
      <c r="AX4496" s="2"/>
      <c r="AY4496" s="1"/>
      <c r="AZ4496" s="1"/>
      <c r="BA4496" s="36"/>
      <c r="BB4496" s="2"/>
      <c r="BC4496" s="1"/>
      <c r="BD4496" s="1"/>
      <c r="BE4496" s="36">
        <v>0</v>
      </c>
      <c r="BF4496" s="36">
        <v>171500</v>
      </c>
      <c r="BG4496" s="1"/>
      <c r="BH4496" s="1"/>
      <c r="BI4496" s="1"/>
      <c r="BJ4496" s="55">
        <f t="shared" si="54"/>
        <v>171500</v>
      </c>
      <c r="BK4496" s="56">
        <v>1E-4</v>
      </c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37" t="s">
        <v>82</v>
      </c>
    </row>
    <row r="4497" spans="1:77" x14ac:dyDescent="0.25">
      <c r="A4497" s="1">
        <v>4492</v>
      </c>
      <c r="B4497" s="1"/>
      <c r="C4497" s="1"/>
      <c r="D4497" s="1"/>
      <c r="E4497" s="1"/>
      <c r="F4497" s="1">
        <v>4492</v>
      </c>
      <c r="G4497" s="1" t="s">
        <v>78</v>
      </c>
      <c r="H4497" s="1">
        <v>1004</v>
      </c>
      <c r="M4497" s="1">
        <v>3</v>
      </c>
      <c r="N4497" s="1">
        <v>0</v>
      </c>
      <c r="O4497" s="1">
        <v>5</v>
      </c>
      <c r="P4497" s="2" t="s">
        <v>69</v>
      </c>
      <c r="Q4497" s="2">
        <v>1205</v>
      </c>
      <c r="R4497" s="1"/>
      <c r="S4497" s="2">
        <v>250</v>
      </c>
      <c r="T4497" s="1"/>
      <c r="U4497" s="1"/>
      <c r="V4497" s="1"/>
      <c r="W4497" s="1"/>
      <c r="X4497" s="35"/>
      <c r="Y4497" s="1"/>
      <c r="Z4497" s="1"/>
      <c r="AA4497" s="1"/>
      <c r="AB4497" s="1"/>
      <c r="AC4497" s="1"/>
      <c r="AD4497" s="1"/>
      <c r="AE4497" s="1"/>
      <c r="AF4497" s="1"/>
      <c r="AG4497" s="1"/>
      <c r="AH4497" s="1"/>
      <c r="AI4497" s="1"/>
      <c r="AJ4497" s="1"/>
      <c r="AK4497" s="1"/>
      <c r="AL4497" s="1"/>
      <c r="AM4497" s="1"/>
      <c r="AN4497" s="2" t="s">
        <v>69</v>
      </c>
      <c r="AO4497" s="1"/>
      <c r="AP4497" s="1"/>
      <c r="AQ4497" s="2"/>
      <c r="AR4497" s="54">
        <v>0</v>
      </c>
      <c r="AS4497" s="1"/>
      <c r="AT4497" s="1"/>
      <c r="AU4497" s="1"/>
      <c r="AV4497" s="1"/>
      <c r="AW4497" s="1"/>
      <c r="AX4497" s="2"/>
      <c r="AY4497" s="1"/>
      <c r="AZ4497" s="1"/>
      <c r="BA4497" s="36"/>
      <c r="BB4497" s="2"/>
      <c r="BC4497" s="1"/>
      <c r="BD4497" s="1"/>
      <c r="BE4497" s="36">
        <v>0</v>
      </c>
      <c r="BF4497" s="36">
        <v>301250</v>
      </c>
      <c r="BG4497" s="1"/>
      <c r="BH4497" s="1"/>
      <c r="BI4497" s="1"/>
      <c r="BJ4497" s="55">
        <f t="shared" si="54"/>
        <v>301250</v>
      </c>
      <c r="BK4497" s="56">
        <v>1E-4</v>
      </c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37" t="s">
        <v>82</v>
      </c>
    </row>
    <row r="4498" spans="1:77" x14ac:dyDescent="0.25">
      <c r="A4498" s="1">
        <v>4493</v>
      </c>
      <c r="B4498" s="1"/>
      <c r="C4498" s="1"/>
      <c r="D4498" s="1"/>
      <c r="E4498" s="1"/>
      <c r="F4498" s="1">
        <v>4493</v>
      </c>
      <c r="G4498" s="1" t="s">
        <v>78</v>
      </c>
      <c r="H4498" s="1">
        <v>1041</v>
      </c>
      <c r="M4498" s="1">
        <v>8</v>
      </c>
      <c r="N4498" s="1">
        <v>2</v>
      </c>
      <c r="O4498" s="1">
        <v>1</v>
      </c>
      <c r="P4498" s="2" t="s">
        <v>69</v>
      </c>
      <c r="Q4498" s="2">
        <v>3401</v>
      </c>
      <c r="R4498" s="1"/>
      <c r="S4498" s="2">
        <v>120</v>
      </c>
      <c r="T4498" s="1"/>
      <c r="U4498" s="1"/>
      <c r="V4498" s="1"/>
      <c r="W4498" s="1"/>
      <c r="X4498" s="35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2" t="s">
        <v>69</v>
      </c>
      <c r="AO4498" s="1"/>
      <c r="AP4498" s="1"/>
      <c r="AQ4498" s="2"/>
      <c r="AR4498" s="54">
        <v>0</v>
      </c>
      <c r="AS4498" s="1"/>
      <c r="AT4498" s="1"/>
      <c r="AU4498" s="1"/>
      <c r="AV4498" s="1"/>
      <c r="AW4498" s="1"/>
      <c r="AX4498" s="2"/>
      <c r="AY4498" s="1"/>
      <c r="AZ4498" s="1"/>
      <c r="BA4498" s="36"/>
      <c r="BB4498" s="2"/>
      <c r="BC4498" s="1"/>
      <c r="BD4498" s="1"/>
      <c r="BE4498" s="36">
        <v>0</v>
      </c>
      <c r="BF4498" s="36">
        <v>408120</v>
      </c>
      <c r="BG4498" s="1"/>
      <c r="BH4498" s="1"/>
      <c r="BI4498" s="1"/>
      <c r="BJ4498" s="55">
        <f t="shared" si="54"/>
        <v>408120</v>
      </c>
      <c r="BK4498" s="56">
        <v>1E-4</v>
      </c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37" t="s">
        <v>82</v>
      </c>
    </row>
    <row r="4499" spans="1:77" x14ac:dyDescent="0.25">
      <c r="A4499" s="1">
        <v>4494</v>
      </c>
      <c r="B4499" s="1"/>
      <c r="C4499" s="1"/>
      <c r="D4499" s="1"/>
      <c r="E4499" s="1"/>
      <c r="F4499" s="1">
        <v>4494</v>
      </c>
      <c r="G4499" s="1" t="s">
        <v>78</v>
      </c>
      <c r="H4499" s="1">
        <v>1159</v>
      </c>
      <c r="M4499" s="1">
        <v>1</v>
      </c>
      <c r="N4499" s="1">
        <v>0</v>
      </c>
      <c r="O4499" s="1">
        <v>35</v>
      </c>
      <c r="P4499" s="2" t="s">
        <v>69</v>
      </c>
      <c r="Q4499" s="2">
        <v>435</v>
      </c>
      <c r="R4499" s="1"/>
      <c r="S4499" s="2">
        <v>80</v>
      </c>
      <c r="T4499" s="1"/>
      <c r="U4499" s="1"/>
      <c r="V4499" s="1"/>
      <c r="W4499" s="1"/>
      <c r="X4499" s="35"/>
      <c r="Y4499" s="1"/>
      <c r="Z4499" s="1"/>
      <c r="AA4499" s="1"/>
      <c r="AB4499" s="1"/>
      <c r="AC4499" s="1"/>
      <c r="AD4499" s="1"/>
      <c r="AE4499" s="1"/>
      <c r="AF4499" s="1"/>
      <c r="AG4499" s="1"/>
      <c r="AH4499" s="1"/>
      <c r="AI4499" s="1"/>
      <c r="AJ4499" s="1"/>
      <c r="AK4499" s="1"/>
      <c r="AL4499" s="1"/>
      <c r="AM4499" s="1"/>
      <c r="AN4499" s="2" t="s">
        <v>69</v>
      </c>
      <c r="AO4499" s="1"/>
      <c r="AP4499" s="1"/>
      <c r="AQ4499" s="2"/>
      <c r="AR4499" s="54">
        <v>0</v>
      </c>
      <c r="AS4499" s="1"/>
      <c r="AT4499" s="1"/>
      <c r="AU4499" s="1"/>
      <c r="AV4499" s="1"/>
      <c r="AW4499" s="1"/>
      <c r="AX4499" s="2"/>
      <c r="AY4499" s="1"/>
      <c r="AZ4499" s="1"/>
      <c r="BA4499" s="36"/>
      <c r="BB4499" s="2"/>
      <c r="BC4499" s="1"/>
      <c r="BD4499" s="1"/>
      <c r="BE4499" s="36">
        <v>0</v>
      </c>
      <c r="BF4499" s="36">
        <v>34800</v>
      </c>
      <c r="BG4499" s="1"/>
      <c r="BH4499" s="1"/>
      <c r="BI4499" s="1"/>
      <c r="BJ4499" s="55">
        <f t="shared" si="54"/>
        <v>34800</v>
      </c>
      <c r="BK4499" s="56">
        <v>1E-4</v>
      </c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37" t="s">
        <v>82</v>
      </c>
    </row>
    <row r="4500" spans="1:77" x14ac:dyDescent="0.25">
      <c r="A4500" s="1">
        <v>4495</v>
      </c>
      <c r="B4500" s="1"/>
      <c r="C4500" s="1"/>
      <c r="D4500" s="1"/>
      <c r="E4500" s="1"/>
      <c r="F4500" s="1">
        <v>4495</v>
      </c>
      <c r="G4500" s="1" t="s">
        <v>78</v>
      </c>
      <c r="H4500" s="1">
        <v>1205</v>
      </c>
      <c r="M4500" s="1">
        <v>1</v>
      </c>
      <c r="N4500" s="1">
        <v>2</v>
      </c>
      <c r="O4500" s="1">
        <v>30</v>
      </c>
      <c r="P4500" s="2" t="s">
        <v>69</v>
      </c>
      <c r="Q4500" s="2">
        <v>630</v>
      </c>
      <c r="R4500" s="1"/>
      <c r="S4500" s="2">
        <v>230</v>
      </c>
      <c r="T4500" s="1"/>
      <c r="U4500" s="1"/>
      <c r="V4500" s="1"/>
      <c r="W4500" s="1"/>
      <c r="X4500" s="35"/>
      <c r="Y4500" s="1"/>
      <c r="Z4500" s="1"/>
      <c r="AA4500" s="1"/>
      <c r="AB4500" s="1"/>
      <c r="AC4500" s="1"/>
      <c r="AD4500" s="1"/>
      <c r="AE4500" s="1"/>
      <c r="AF4500" s="1"/>
      <c r="AG4500" s="1"/>
      <c r="AH4500" s="1"/>
      <c r="AI4500" s="1"/>
      <c r="AJ4500" s="1"/>
      <c r="AK4500" s="1"/>
      <c r="AL4500" s="1"/>
      <c r="AM4500" s="1"/>
      <c r="AN4500" s="2" t="s">
        <v>69</v>
      </c>
      <c r="AO4500" s="1"/>
      <c r="AP4500" s="1"/>
      <c r="AQ4500" s="2"/>
      <c r="AR4500" s="54">
        <v>0</v>
      </c>
      <c r="AS4500" s="1"/>
      <c r="AT4500" s="1"/>
      <c r="AU4500" s="1"/>
      <c r="AV4500" s="1"/>
      <c r="AW4500" s="1"/>
      <c r="AX4500" s="2"/>
      <c r="AY4500" s="1"/>
      <c r="AZ4500" s="1"/>
      <c r="BA4500" s="36"/>
      <c r="BB4500" s="2"/>
      <c r="BC4500" s="1"/>
      <c r="BD4500" s="1"/>
      <c r="BE4500" s="36">
        <v>0</v>
      </c>
      <c r="BF4500" s="36">
        <v>144900</v>
      </c>
      <c r="BG4500" s="1"/>
      <c r="BH4500" s="1"/>
      <c r="BI4500" s="1"/>
      <c r="BJ4500" s="55">
        <f t="shared" si="54"/>
        <v>144900</v>
      </c>
      <c r="BK4500" s="56">
        <v>1E-4</v>
      </c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37" t="s">
        <v>82</v>
      </c>
    </row>
    <row r="4501" spans="1:77" x14ac:dyDescent="0.25">
      <c r="A4501" s="1">
        <v>4496</v>
      </c>
      <c r="B4501" s="1"/>
      <c r="C4501" s="1"/>
      <c r="D4501" s="1"/>
      <c r="E4501" s="1"/>
      <c r="F4501" s="1">
        <v>4496</v>
      </c>
      <c r="G4501" s="1" t="s">
        <v>78</v>
      </c>
      <c r="H4501" s="1">
        <v>1250</v>
      </c>
      <c r="M4501" s="1">
        <v>1</v>
      </c>
      <c r="N4501" s="1">
        <v>0</v>
      </c>
      <c r="O4501" s="1">
        <v>25</v>
      </c>
      <c r="P4501" s="2" t="s">
        <v>69</v>
      </c>
      <c r="Q4501" s="2">
        <v>425</v>
      </c>
      <c r="R4501" s="1"/>
      <c r="S4501" s="2">
        <v>350</v>
      </c>
      <c r="T4501" s="1"/>
      <c r="U4501" s="1"/>
      <c r="V4501" s="1"/>
      <c r="W4501" s="1"/>
      <c r="X4501" s="35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2" t="s">
        <v>69</v>
      </c>
      <c r="AO4501" s="1"/>
      <c r="AP4501" s="1"/>
      <c r="AQ4501" s="2"/>
      <c r="AR4501" s="54">
        <v>0</v>
      </c>
      <c r="AS4501" s="1"/>
      <c r="AT4501" s="1"/>
      <c r="AU4501" s="1"/>
      <c r="AV4501" s="1"/>
      <c r="AW4501" s="1"/>
      <c r="AX4501" s="2"/>
      <c r="AY4501" s="1"/>
      <c r="AZ4501" s="1"/>
      <c r="BA4501" s="36"/>
      <c r="BB4501" s="2"/>
      <c r="BC4501" s="1"/>
      <c r="BD4501" s="1"/>
      <c r="BE4501" s="36">
        <v>0</v>
      </c>
      <c r="BF4501" s="36">
        <v>148750</v>
      </c>
      <c r="BG4501" s="1"/>
      <c r="BH4501" s="1"/>
      <c r="BI4501" s="1"/>
      <c r="BJ4501" s="55">
        <f t="shared" si="54"/>
        <v>148750</v>
      </c>
      <c r="BK4501" s="56">
        <v>1E-4</v>
      </c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37" t="s">
        <v>82</v>
      </c>
    </row>
    <row r="4502" spans="1:77" x14ac:dyDescent="0.25">
      <c r="A4502" s="1">
        <v>4497</v>
      </c>
      <c r="B4502" s="1"/>
      <c r="C4502" s="1"/>
      <c r="D4502" s="1"/>
      <c r="E4502" s="1"/>
      <c r="F4502" s="1">
        <v>4497</v>
      </c>
      <c r="G4502" s="1" t="s">
        <v>78</v>
      </c>
      <c r="H4502" s="1">
        <v>1293</v>
      </c>
      <c r="M4502" s="1">
        <v>2</v>
      </c>
      <c r="N4502" s="1">
        <v>0</v>
      </c>
      <c r="O4502" s="1">
        <v>15</v>
      </c>
      <c r="P4502" s="2" t="s">
        <v>69</v>
      </c>
      <c r="Q4502" s="2">
        <v>815</v>
      </c>
      <c r="R4502" s="1"/>
      <c r="S4502" s="2">
        <v>80</v>
      </c>
      <c r="T4502" s="1"/>
      <c r="U4502" s="1"/>
      <c r="V4502" s="1"/>
      <c r="W4502" s="1"/>
      <c r="X4502" s="35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2" t="s">
        <v>69</v>
      </c>
      <c r="AO4502" s="1"/>
      <c r="AP4502" s="1"/>
      <c r="AQ4502" s="2"/>
      <c r="AR4502" s="54">
        <v>0</v>
      </c>
      <c r="AS4502" s="1"/>
      <c r="AT4502" s="1"/>
      <c r="AU4502" s="1"/>
      <c r="AV4502" s="1"/>
      <c r="AW4502" s="1"/>
      <c r="AX4502" s="2"/>
      <c r="AY4502" s="1"/>
      <c r="AZ4502" s="1"/>
      <c r="BA4502" s="36"/>
      <c r="BB4502" s="2"/>
      <c r="BC4502" s="1"/>
      <c r="BD4502" s="1"/>
      <c r="BE4502" s="36">
        <v>0</v>
      </c>
      <c r="BF4502" s="36">
        <v>65200</v>
      </c>
      <c r="BG4502" s="1"/>
      <c r="BH4502" s="1"/>
      <c r="BI4502" s="1"/>
      <c r="BJ4502" s="55">
        <f t="shared" si="54"/>
        <v>65200</v>
      </c>
      <c r="BK4502" s="56">
        <v>1E-4</v>
      </c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37" t="s">
        <v>82</v>
      </c>
    </row>
    <row r="4503" spans="1:77" x14ac:dyDescent="0.25">
      <c r="A4503" s="1">
        <v>4498</v>
      </c>
      <c r="B4503" s="1"/>
      <c r="C4503" s="1"/>
      <c r="D4503" s="1"/>
      <c r="E4503" s="1"/>
      <c r="F4503" s="1">
        <v>4498</v>
      </c>
      <c r="G4503" s="1" t="s">
        <v>78</v>
      </c>
      <c r="H4503" s="1">
        <v>1297</v>
      </c>
      <c r="M4503" s="1">
        <v>6</v>
      </c>
      <c r="N4503" s="1">
        <v>2</v>
      </c>
      <c r="O4503" s="1">
        <v>85</v>
      </c>
      <c r="P4503" s="2" t="s">
        <v>69</v>
      </c>
      <c r="Q4503" s="2">
        <v>2685</v>
      </c>
      <c r="R4503" s="1"/>
      <c r="S4503" s="2">
        <v>100</v>
      </c>
      <c r="T4503" s="1"/>
      <c r="U4503" s="1"/>
      <c r="V4503" s="1"/>
      <c r="W4503" s="1"/>
      <c r="X4503" s="35"/>
      <c r="Y4503" s="1"/>
      <c r="Z4503" s="1"/>
      <c r="AA4503" s="1"/>
      <c r="AB4503" s="1"/>
      <c r="AC4503" s="1"/>
      <c r="AD4503" s="1"/>
      <c r="AE4503" s="1"/>
      <c r="AF4503" s="1"/>
      <c r="AG4503" s="1"/>
      <c r="AH4503" s="1"/>
      <c r="AI4503" s="1"/>
      <c r="AJ4503" s="1"/>
      <c r="AK4503" s="1"/>
      <c r="AL4503" s="1"/>
      <c r="AM4503" s="1"/>
      <c r="AN4503" s="2" t="s">
        <v>69</v>
      </c>
      <c r="AO4503" s="1"/>
      <c r="AP4503" s="1"/>
      <c r="AQ4503" s="2"/>
      <c r="AR4503" s="54">
        <v>0</v>
      </c>
      <c r="AS4503" s="1"/>
      <c r="AT4503" s="1"/>
      <c r="AU4503" s="1"/>
      <c r="AV4503" s="1"/>
      <c r="AW4503" s="1"/>
      <c r="AX4503" s="2"/>
      <c r="AY4503" s="1"/>
      <c r="AZ4503" s="1"/>
      <c r="BA4503" s="36"/>
      <c r="BB4503" s="2"/>
      <c r="BC4503" s="1"/>
      <c r="BD4503" s="1"/>
      <c r="BE4503" s="36">
        <v>0</v>
      </c>
      <c r="BF4503" s="36">
        <v>268500</v>
      </c>
      <c r="BG4503" s="1"/>
      <c r="BH4503" s="1"/>
      <c r="BI4503" s="1"/>
      <c r="BJ4503" s="55">
        <f t="shared" si="54"/>
        <v>268500</v>
      </c>
      <c r="BK4503" s="56">
        <v>1E-4</v>
      </c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37" t="s">
        <v>82</v>
      </c>
    </row>
    <row r="4504" spans="1:77" x14ac:dyDescent="0.25">
      <c r="A4504" s="1">
        <v>4499</v>
      </c>
      <c r="B4504" s="1"/>
      <c r="C4504" s="1"/>
      <c r="D4504" s="1"/>
      <c r="E4504" s="1"/>
      <c r="F4504" s="1">
        <v>4499</v>
      </c>
      <c r="G4504" s="1" t="s">
        <v>78</v>
      </c>
      <c r="H4504" s="1">
        <v>1299</v>
      </c>
      <c r="M4504" s="1">
        <v>3</v>
      </c>
      <c r="N4504" s="1">
        <v>2</v>
      </c>
      <c r="O4504" s="1">
        <v>30</v>
      </c>
      <c r="P4504" s="2" t="s">
        <v>69</v>
      </c>
      <c r="Q4504" s="2">
        <v>1430</v>
      </c>
      <c r="R4504" s="1"/>
      <c r="S4504" s="2">
        <v>100</v>
      </c>
      <c r="T4504" s="1"/>
      <c r="U4504" s="1"/>
      <c r="V4504" s="1"/>
      <c r="W4504" s="1"/>
      <c r="X4504" s="35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2" t="s">
        <v>69</v>
      </c>
      <c r="AO4504" s="1"/>
      <c r="AP4504" s="1"/>
      <c r="AQ4504" s="2"/>
      <c r="AR4504" s="54">
        <v>0</v>
      </c>
      <c r="AS4504" s="1"/>
      <c r="AT4504" s="1"/>
      <c r="AU4504" s="1"/>
      <c r="AV4504" s="1"/>
      <c r="AW4504" s="1"/>
      <c r="AX4504" s="2"/>
      <c r="AY4504" s="1"/>
      <c r="AZ4504" s="1"/>
      <c r="BA4504" s="36"/>
      <c r="BB4504" s="2"/>
      <c r="BC4504" s="1"/>
      <c r="BD4504" s="1"/>
      <c r="BE4504" s="36">
        <v>0</v>
      </c>
      <c r="BF4504" s="36">
        <v>143000</v>
      </c>
      <c r="BG4504" s="1"/>
      <c r="BH4504" s="1"/>
      <c r="BI4504" s="1"/>
      <c r="BJ4504" s="55">
        <f t="shared" si="54"/>
        <v>143000</v>
      </c>
      <c r="BK4504" s="56">
        <v>1E-4</v>
      </c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37" t="s">
        <v>82</v>
      </c>
    </row>
    <row r="4505" spans="1:77" x14ac:dyDescent="0.25">
      <c r="A4505" s="1">
        <v>4500</v>
      </c>
      <c r="B4505" s="1"/>
      <c r="C4505" s="1"/>
      <c r="D4505" s="1"/>
      <c r="E4505" s="1"/>
      <c r="F4505" s="1">
        <v>4500</v>
      </c>
      <c r="G4505" s="1" t="s">
        <v>78</v>
      </c>
      <c r="H4505" s="1">
        <v>1316</v>
      </c>
      <c r="M4505" s="1">
        <v>1</v>
      </c>
      <c r="N4505" s="1">
        <v>0</v>
      </c>
      <c r="O4505" s="1">
        <v>10</v>
      </c>
      <c r="P4505" s="2" t="s">
        <v>69</v>
      </c>
      <c r="Q4505" s="2">
        <v>410</v>
      </c>
      <c r="R4505" s="1"/>
      <c r="S4505" s="2">
        <v>200</v>
      </c>
      <c r="T4505" s="1"/>
      <c r="U4505" s="1"/>
      <c r="V4505" s="1"/>
      <c r="W4505" s="1"/>
      <c r="X4505" s="35"/>
      <c r="Y4505" s="1"/>
      <c r="Z4505" s="1"/>
      <c r="AA4505" s="1"/>
      <c r="AB4505" s="1"/>
      <c r="AC4505" s="1"/>
      <c r="AD4505" s="1"/>
      <c r="AE4505" s="1"/>
      <c r="AF4505" s="1"/>
      <c r="AG4505" s="1"/>
      <c r="AH4505" s="1"/>
      <c r="AI4505" s="1"/>
      <c r="AJ4505" s="1"/>
      <c r="AK4505" s="1"/>
      <c r="AL4505" s="1"/>
      <c r="AM4505" s="1"/>
      <c r="AN4505" s="2" t="s">
        <v>69</v>
      </c>
      <c r="AO4505" s="1"/>
      <c r="AP4505" s="1"/>
      <c r="AQ4505" s="2"/>
      <c r="AR4505" s="54">
        <v>0</v>
      </c>
      <c r="AS4505" s="1"/>
      <c r="AT4505" s="1"/>
      <c r="AU4505" s="1"/>
      <c r="AV4505" s="1"/>
      <c r="AW4505" s="1"/>
      <c r="AX4505" s="2"/>
      <c r="AY4505" s="1"/>
      <c r="AZ4505" s="1"/>
      <c r="BA4505" s="36"/>
      <c r="BB4505" s="2"/>
      <c r="BC4505" s="1"/>
      <c r="BD4505" s="1"/>
      <c r="BE4505" s="36">
        <v>0</v>
      </c>
      <c r="BF4505" s="36">
        <v>82000</v>
      </c>
      <c r="BG4505" s="1"/>
      <c r="BH4505" s="1"/>
      <c r="BI4505" s="1"/>
      <c r="BJ4505" s="55">
        <f t="shared" si="54"/>
        <v>82000</v>
      </c>
      <c r="BK4505" s="56">
        <v>1E-4</v>
      </c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37" t="s">
        <v>82</v>
      </c>
    </row>
    <row r="4506" spans="1:77" x14ac:dyDescent="0.25">
      <c r="A4506" s="1">
        <v>4501</v>
      </c>
      <c r="B4506" s="1"/>
      <c r="C4506" s="1"/>
      <c r="D4506" s="1"/>
      <c r="E4506" s="1"/>
      <c r="F4506" s="1">
        <v>4501</v>
      </c>
      <c r="G4506" s="1" t="s">
        <v>78</v>
      </c>
      <c r="H4506" s="1">
        <v>1325</v>
      </c>
      <c r="M4506" s="1">
        <v>2</v>
      </c>
      <c r="N4506" s="1">
        <v>3</v>
      </c>
      <c r="O4506" s="1">
        <v>10</v>
      </c>
      <c r="P4506" s="2" t="s">
        <v>69</v>
      </c>
      <c r="Q4506" s="2">
        <v>1110</v>
      </c>
      <c r="R4506" s="1"/>
      <c r="S4506" s="2">
        <v>100</v>
      </c>
      <c r="T4506" s="1"/>
      <c r="U4506" s="1"/>
      <c r="V4506" s="1"/>
      <c r="W4506" s="1"/>
      <c r="X4506" s="35"/>
      <c r="Y4506" s="1"/>
      <c r="Z4506" s="1"/>
      <c r="AA4506" s="1"/>
      <c r="AB4506" s="1"/>
      <c r="AC4506" s="1"/>
      <c r="AD4506" s="1"/>
      <c r="AE4506" s="1"/>
      <c r="AF4506" s="1"/>
      <c r="AG4506" s="1"/>
      <c r="AH4506" s="1"/>
      <c r="AI4506" s="1"/>
      <c r="AJ4506" s="1"/>
      <c r="AK4506" s="1"/>
      <c r="AL4506" s="1"/>
      <c r="AM4506" s="1"/>
      <c r="AN4506" s="2" t="s">
        <v>69</v>
      </c>
      <c r="AO4506" s="1"/>
      <c r="AP4506" s="1"/>
      <c r="AQ4506" s="2"/>
      <c r="AR4506" s="54">
        <v>0</v>
      </c>
      <c r="AS4506" s="1"/>
      <c r="AT4506" s="1"/>
      <c r="AU4506" s="1"/>
      <c r="AV4506" s="1"/>
      <c r="AW4506" s="1"/>
      <c r="AX4506" s="2"/>
      <c r="AY4506" s="1"/>
      <c r="AZ4506" s="1"/>
      <c r="BA4506" s="36"/>
      <c r="BB4506" s="2"/>
      <c r="BC4506" s="1"/>
      <c r="BD4506" s="1"/>
      <c r="BE4506" s="36">
        <v>0</v>
      </c>
      <c r="BF4506" s="36">
        <v>111000</v>
      </c>
      <c r="BG4506" s="1"/>
      <c r="BH4506" s="1"/>
      <c r="BI4506" s="1"/>
      <c r="BJ4506" s="55">
        <f t="shared" si="54"/>
        <v>111000</v>
      </c>
      <c r="BK4506" s="56">
        <v>1E-4</v>
      </c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37" t="s">
        <v>82</v>
      </c>
    </row>
    <row r="4507" spans="1:77" x14ac:dyDescent="0.25">
      <c r="A4507" s="1">
        <v>4502</v>
      </c>
      <c r="B4507" s="1"/>
      <c r="C4507" s="1"/>
      <c r="D4507" s="1"/>
      <c r="E4507" s="1"/>
      <c r="F4507" s="1">
        <v>4502</v>
      </c>
      <c r="G4507" s="1" t="s">
        <v>78</v>
      </c>
      <c r="H4507" s="1">
        <v>1343</v>
      </c>
      <c r="M4507" s="1">
        <v>2</v>
      </c>
      <c r="N4507" s="1">
        <v>0</v>
      </c>
      <c r="O4507" s="1">
        <v>30</v>
      </c>
      <c r="P4507" s="2" t="s">
        <v>69</v>
      </c>
      <c r="Q4507" s="2">
        <v>830</v>
      </c>
      <c r="R4507" s="1"/>
      <c r="S4507" s="2">
        <v>100</v>
      </c>
      <c r="T4507" s="1"/>
      <c r="U4507" s="1"/>
      <c r="V4507" s="1"/>
      <c r="W4507" s="1"/>
      <c r="X4507" s="35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2" t="s">
        <v>69</v>
      </c>
      <c r="AO4507" s="1"/>
      <c r="AP4507" s="1"/>
      <c r="AQ4507" s="2"/>
      <c r="AR4507" s="54">
        <v>0</v>
      </c>
      <c r="AS4507" s="1"/>
      <c r="AT4507" s="1"/>
      <c r="AU4507" s="1"/>
      <c r="AV4507" s="1"/>
      <c r="AW4507" s="1"/>
      <c r="AX4507" s="2"/>
      <c r="AY4507" s="1"/>
      <c r="AZ4507" s="1"/>
      <c r="BA4507" s="36"/>
      <c r="BB4507" s="2"/>
      <c r="BC4507" s="1"/>
      <c r="BD4507" s="1"/>
      <c r="BE4507" s="36">
        <v>0</v>
      </c>
      <c r="BF4507" s="36">
        <v>83000</v>
      </c>
      <c r="BG4507" s="1"/>
      <c r="BH4507" s="1"/>
      <c r="BI4507" s="1"/>
      <c r="BJ4507" s="55">
        <f t="shared" si="54"/>
        <v>83000</v>
      </c>
      <c r="BK4507" s="56">
        <v>1E-4</v>
      </c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37" t="s">
        <v>82</v>
      </c>
    </row>
    <row r="4508" spans="1:77" x14ac:dyDescent="0.25">
      <c r="A4508" s="1">
        <v>4503</v>
      </c>
      <c r="B4508" s="1"/>
      <c r="C4508" s="1"/>
      <c r="D4508" s="1"/>
      <c r="E4508" s="1"/>
      <c r="F4508" s="1">
        <v>4503</v>
      </c>
      <c r="G4508" s="1" t="s">
        <v>78</v>
      </c>
      <c r="H4508" s="1">
        <v>1356</v>
      </c>
      <c r="M4508" s="1">
        <v>5</v>
      </c>
      <c r="N4508" s="1">
        <v>3</v>
      </c>
      <c r="O4508" s="1">
        <v>0</v>
      </c>
      <c r="P4508" s="2" t="s">
        <v>69</v>
      </c>
      <c r="Q4508" s="2">
        <v>2300</v>
      </c>
      <c r="R4508" s="1"/>
      <c r="S4508" s="2">
        <v>190</v>
      </c>
      <c r="T4508" s="1"/>
      <c r="U4508" s="1"/>
      <c r="V4508" s="1"/>
      <c r="W4508" s="1"/>
      <c r="X4508" s="35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2" t="s">
        <v>69</v>
      </c>
      <c r="AO4508" s="1"/>
      <c r="AP4508" s="1"/>
      <c r="AQ4508" s="2"/>
      <c r="AR4508" s="54">
        <v>0</v>
      </c>
      <c r="AS4508" s="1"/>
      <c r="AT4508" s="1"/>
      <c r="AU4508" s="1"/>
      <c r="AV4508" s="1"/>
      <c r="AW4508" s="1"/>
      <c r="AX4508" s="2"/>
      <c r="AY4508" s="1"/>
      <c r="AZ4508" s="1"/>
      <c r="BA4508" s="36"/>
      <c r="BB4508" s="2"/>
      <c r="BC4508" s="1"/>
      <c r="BD4508" s="1"/>
      <c r="BE4508" s="36">
        <v>0</v>
      </c>
      <c r="BF4508" s="36">
        <v>437000</v>
      </c>
      <c r="BG4508" s="1"/>
      <c r="BH4508" s="1"/>
      <c r="BI4508" s="1"/>
      <c r="BJ4508" s="55">
        <f t="shared" si="54"/>
        <v>437000</v>
      </c>
      <c r="BK4508" s="56">
        <v>1E-4</v>
      </c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37" t="s">
        <v>82</v>
      </c>
    </row>
    <row r="4509" spans="1:77" x14ac:dyDescent="0.25">
      <c r="A4509" s="1">
        <v>4504</v>
      </c>
      <c r="B4509" s="1"/>
      <c r="C4509" s="1"/>
      <c r="D4509" s="1"/>
      <c r="E4509" s="1"/>
      <c r="F4509" s="1">
        <v>4504</v>
      </c>
      <c r="G4509" s="1" t="s">
        <v>78</v>
      </c>
      <c r="H4509" s="1">
        <v>1392</v>
      </c>
      <c r="M4509" s="1">
        <v>10</v>
      </c>
      <c r="N4509" s="1">
        <v>0</v>
      </c>
      <c r="O4509" s="1">
        <v>30</v>
      </c>
      <c r="P4509" s="2" t="s">
        <v>69</v>
      </c>
      <c r="Q4509" s="2">
        <v>4030</v>
      </c>
      <c r="R4509" s="1"/>
      <c r="S4509" s="2">
        <v>100</v>
      </c>
      <c r="T4509" s="1"/>
      <c r="U4509" s="1"/>
      <c r="V4509" s="1"/>
      <c r="W4509" s="1"/>
      <c r="X4509" s="35"/>
      <c r="Y4509" s="1"/>
      <c r="Z4509" s="1"/>
      <c r="AA4509" s="1"/>
      <c r="AB4509" s="1"/>
      <c r="AC4509" s="1"/>
      <c r="AD4509" s="1"/>
      <c r="AE4509" s="1"/>
      <c r="AF4509" s="1"/>
      <c r="AG4509" s="1"/>
      <c r="AH4509" s="1"/>
      <c r="AI4509" s="1"/>
      <c r="AJ4509" s="1"/>
      <c r="AK4509" s="1"/>
      <c r="AL4509" s="1"/>
      <c r="AM4509" s="1"/>
      <c r="AN4509" s="2" t="s">
        <v>69</v>
      </c>
      <c r="AO4509" s="1"/>
      <c r="AP4509" s="1"/>
      <c r="AQ4509" s="2"/>
      <c r="AR4509" s="54">
        <v>0</v>
      </c>
      <c r="AS4509" s="1"/>
      <c r="AT4509" s="1"/>
      <c r="AU4509" s="1"/>
      <c r="AV4509" s="1"/>
      <c r="AW4509" s="1"/>
      <c r="AX4509" s="2"/>
      <c r="AY4509" s="1"/>
      <c r="AZ4509" s="1"/>
      <c r="BA4509" s="36"/>
      <c r="BB4509" s="2"/>
      <c r="BC4509" s="1"/>
      <c r="BD4509" s="1"/>
      <c r="BE4509" s="36">
        <v>0</v>
      </c>
      <c r="BF4509" s="36">
        <v>403000</v>
      </c>
      <c r="BG4509" s="1"/>
      <c r="BH4509" s="1"/>
      <c r="BI4509" s="1"/>
      <c r="BJ4509" s="55">
        <f t="shared" si="54"/>
        <v>403000</v>
      </c>
      <c r="BK4509" s="56">
        <v>1E-4</v>
      </c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37" t="s">
        <v>82</v>
      </c>
    </row>
    <row r="4510" spans="1:77" x14ac:dyDescent="0.25">
      <c r="A4510" s="1">
        <v>4505</v>
      </c>
      <c r="B4510" s="1"/>
      <c r="C4510" s="1"/>
      <c r="D4510" s="1"/>
      <c r="E4510" s="1"/>
      <c r="F4510" s="1">
        <v>4505</v>
      </c>
      <c r="G4510" s="1" t="s">
        <v>78</v>
      </c>
      <c r="H4510" s="1">
        <v>1440</v>
      </c>
      <c r="M4510" s="1">
        <v>1</v>
      </c>
      <c r="N4510" s="1">
        <v>0</v>
      </c>
      <c r="O4510" s="1">
        <v>40</v>
      </c>
      <c r="P4510" s="2" t="s">
        <v>69</v>
      </c>
      <c r="Q4510" s="2">
        <v>440</v>
      </c>
      <c r="R4510" s="1"/>
      <c r="S4510" s="2">
        <v>250</v>
      </c>
      <c r="T4510" s="1"/>
      <c r="U4510" s="1"/>
      <c r="V4510" s="1"/>
      <c r="W4510" s="1"/>
      <c r="X4510" s="35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2" t="s">
        <v>69</v>
      </c>
      <c r="AO4510" s="1"/>
      <c r="AP4510" s="1"/>
      <c r="AQ4510" s="2"/>
      <c r="AR4510" s="54">
        <v>0</v>
      </c>
      <c r="AS4510" s="1"/>
      <c r="AT4510" s="1"/>
      <c r="AU4510" s="1"/>
      <c r="AV4510" s="1"/>
      <c r="AW4510" s="1"/>
      <c r="AX4510" s="2"/>
      <c r="AY4510" s="1"/>
      <c r="AZ4510" s="1"/>
      <c r="BA4510" s="36"/>
      <c r="BB4510" s="2"/>
      <c r="BC4510" s="1"/>
      <c r="BD4510" s="1"/>
      <c r="BE4510" s="36">
        <v>0</v>
      </c>
      <c r="BF4510" s="36">
        <v>110000</v>
      </c>
      <c r="BG4510" s="1"/>
      <c r="BH4510" s="1"/>
      <c r="BI4510" s="1"/>
      <c r="BJ4510" s="55">
        <f t="shared" si="54"/>
        <v>110000</v>
      </c>
      <c r="BK4510" s="56">
        <v>1E-4</v>
      </c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37" t="s">
        <v>82</v>
      </c>
    </row>
    <row r="4511" spans="1:77" x14ac:dyDescent="0.25">
      <c r="A4511" s="1">
        <v>4506</v>
      </c>
      <c r="B4511" s="1"/>
      <c r="C4511" s="1"/>
      <c r="D4511" s="1"/>
      <c r="E4511" s="1"/>
      <c r="F4511" s="1">
        <v>4506</v>
      </c>
      <c r="G4511" s="1" t="s">
        <v>78</v>
      </c>
      <c r="H4511" s="1">
        <v>1441</v>
      </c>
      <c r="M4511" s="1">
        <v>2</v>
      </c>
      <c r="N4511" s="1">
        <v>2</v>
      </c>
      <c r="O4511" s="1">
        <v>70</v>
      </c>
      <c r="P4511" s="2" t="s">
        <v>69</v>
      </c>
      <c r="Q4511" s="2">
        <v>1070</v>
      </c>
      <c r="R4511" s="1"/>
      <c r="S4511" s="2">
        <v>250</v>
      </c>
      <c r="T4511" s="1"/>
      <c r="U4511" s="1"/>
      <c r="V4511" s="1"/>
      <c r="W4511" s="1"/>
      <c r="X4511" s="35"/>
      <c r="Y4511" s="1"/>
      <c r="Z4511" s="1"/>
      <c r="AA4511" s="1"/>
      <c r="AB4511" s="1"/>
      <c r="AC4511" s="1"/>
      <c r="AD4511" s="1"/>
      <c r="AE4511" s="1"/>
      <c r="AF4511" s="1"/>
      <c r="AG4511" s="1"/>
      <c r="AH4511" s="1"/>
      <c r="AI4511" s="1"/>
      <c r="AJ4511" s="1"/>
      <c r="AK4511" s="1"/>
      <c r="AL4511" s="1"/>
      <c r="AM4511" s="1"/>
      <c r="AN4511" s="2" t="s">
        <v>69</v>
      </c>
      <c r="AO4511" s="1"/>
      <c r="AP4511" s="1"/>
      <c r="AQ4511" s="2"/>
      <c r="AR4511" s="54">
        <v>0</v>
      </c>
      <c r="AS4511" s="1"/>
      <c r="AT4511" s="1"/>
      <c r="AU4511" s="1"/>
      <c r="AV4511" s="1"/>
      <c r="AW4511" s="1"/>
      <c r="AX4511" s="2"/>
      <c r="AY4511" s="1"/>
      <c r="AZ4511" s="1"/>
      <c r="BA4511" s="36"/>
      <c r="BB4511" s="2"/>
      <c r="BC4511" s="1"/>
      <c r="BD4511" s="1"/>
      <c r="BE4511" s="36">
        <v>0</v>
      </c>
      <c r="BF4511" s="36">
        <v>267500</v>
      </c>
      <c r="BG4511" s="1"/>
      <c r="BH4511" s="1"/>
      <c r="BI4511" s="1"/>
      <c r="BJ4511" s="55">
        <f t="shared" si="54"/>
        <v>267500</v>
      </c>
      <c r="BK4511" s="56">
        <v>1E-4</v>
      </c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37" t="s">
        <v>82</v>
      </c>
    </row>
    <row r="4512" spans="1:77" x14ac:dyDescent="0.25">
      <c r="A4512" s="1">
        <v>4507</v>
      </c>
      <c r="B4512" s="1"/>
      <c r="C4512" s="1"/>
      <c r="D4512" s="1"/>
      <c r="E4512" s="1"/>
      <c r="F4512" s="1">
        <v>4507</v>
      </c>
      <c r="G4512" s="1" t="s">
        <v>78</v>
      </c>
      <c r="H4512" s="1">
        <v>1447</v>
      </c>
      <c r="M4512" s="1">
        <v>1</v>
      </c>
      <c r="N4512" s="1">
        <v>0</v>
      </c>
      <c r="O4512" s="1">
        <v>70</v>
      </c>
      <c r="P4512" s="2" t="s">
        <v>69</v>
      </c>
      <c r="Q4512" s="2">
        <v>470</v>
      </c>
      <c r="R4512" s="1"/>
      <c r="S4512" s="2">
        <v>80</v>
      </c>
      <c r="T4512" s="1"/>
      <c r="U4512" s="1"/>
      <c r="V4512" s="1"/>
      <c r="W4512" s="1"/>
      <c r="X4512" s="35"/>
      <c r="Y4512" s="1"/>
      <c r="Z4512" s="1"/>
      <c r="AA4512" s="1"/>
      <c r="AB4512" s="1"/>
      <c r="AC4512" s="1"/>
      <c r="AD4512" s="1"/>
      <c r="AE4512" s="1"/>
      <c r="AF4512" s="1"/>
      <c r="AG4512" s="1"/>
      <c r="AH4512" s="1"/>
      <c r="AI4512" s="1"/>
      <c r="AJ4512" s="1"/>
      <c r="AK4512" s="1"/>
      <c r="AL4512" s="1"/>
      <c r="AM4512" s="1"/>
      <c r="AN4512" s="2" t="s">
        <v>69</v>
      </c>
      <c r="AO4512" s="1"/>
      <c r="AP4512" s="1"/>
      <c r="AQ4512" s="2"/>
      <c r="AR4512" s="54">
        <v>0</v>
      </c>
      <c r="AS4512" s="1"/>
      <c r="AT4512" s="1"/>
      <c r="AU4512" s="1"/>
      <c r="AV4512" s="1"/>
      <c r="AW4512" s="1"/>
      <c r="AX4512" s="2"/>
      <c r="AY4512" s="1"/>
      <c r="AZ4512" s="1"/>
      <c r="BA4512" s="36"/>
      <c r="BB4512" s="2"/>
      <c r="BC4512" s="1"/>
      <c r="BD4512" s="1"/>
      <c r="BE4512" s="36">
        <v>0</v>
      </c>
      <c r="BF4512" s="36">
        <v>37600</v>
      </c>
      <c r="BG4512" s="1"/>
      <c r="BH4512" s="1"/>
      <c r="BI4512" s="1"/>
      <c r="BJ4512" s="55">
        <f t="shared" si="54"/>
        <v>37600</v>
      </c>
      <c r="BK4512" s="56">
        <v>1E-4</v>
      </c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37" t="s">
        <v>82</v>
      </c>
    </row>
    <row r="4513" spans="1:77" x14ac:dyDescent="0.25">
      <c r="A4513" s="1">
        <v>4508</v>
      </c>
      <c r="B4513" s="1"/>
      <c r="C4513" s="1"/>
      <c r="D4513" s="1"/>
      <c r="E4513" s="1"/>
      <c r="F4513" s="1">
        <v>4508</v>
      </c>
      <c r="G4513" s="1" t="s">
        <v>78</v>
      </c>
      <c r="H4513" s="1">
        <v>1451</v>
      </c>
      <c r="M4513" s="1">
        <v>4</v>
      </c>
      <c r="N4513" s="1">
        <v>0</v>
      </c>
      <c r="O4513" s="1">
        <v>66</v>
      </c>
      <c r="P4513" s="2" t="s">
        <v>69</v>
      </c>
      <c r="Q4513" s="2">
        <v>1666</v>
      </c>
      <c r="R4513" s="1"/>
      <c r="S4513" s="2">
        <v>110</v>
      </c>
      <c r="T4513" s="1"/>
      <c r="U4513" s="1"/>
      <c r="V4513" s="1"/>
      <c r="W4513" s="1"/>
      <c r="X4513" s="35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2" t="s">
        <v>69</v>
      </c>
      <c r="AO4513" s="1"/>
      <c r="AP4513" s="1"/>
      <c r="AQ4513" s="2"/>
      <c r="AR4513" s="54">
        <v>0</v>
      </c>
      <c r="AS4513" s="1"/>
      <c r="AT4513" s="1"/>
      <c r="AU4513" s="1"/>
      <c r="AV4513" s="1"/>
      <c r="AW4513" s="1"/>
      <c r="AX4513" s="2"/>
      <c r="AY4513" s="1"/>
      <c r="AZ4513" s="1"/>
      <c r="BA4513" s="36"/>
      <c r="BB4513" s="2"/>
      <c r="BC4513" s="1"/>
      <c r="BD4513" s="1"/>
      <c r="BE4513" s="36">
        <v>0</v>
      </c>
      <c r="BF4513" s="36">
        <v>183260</v>
      </c>
      <c r="BG4513" s="1"/>
      <c r="BH4513" s="1"/>
      <c r="BI4513" s="1"/>
      <c r="BJ4513" s="55">
        <f t="shared" si="54"/>
        <v>183260</v>
      </c>
      <c r="BK4513" s="56">
        <v>1E-4</v>
      </c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37" t="s">
        <v>82</v>
      </c>
    </row>
    <row r="4514" spans="1:77" x14ac:dyDescent="0.25">
      <c r="A4514" s="1">
        <v>4509</v>
      </c>
      <c r="B4514" s="1"/>
      <c r="C4514" s="1"/>
      <c r="D4514" s="1"/>
      <c r="E4514" s="1"/>
      <c r="F4514" s="1">
        <v>4509</v>
      </c>
      <c r="G4514" s="1" t="s">
        <v>78</v>
      </c>
      <c r="H4514" s="1">
        <v>1485</v>
      </c>
      <c r="M4514" s="1">
        <v>5</v>
      </c>
      <c r="N4514" s="1">
        <v>1</v>
      </c>
      <c r="O4514" s="1">
        <v>60</v>
      </c>
      <c r="P4514" s="2" t="s">
        <v>69</v>
      </c>
      <c r="Q4514" s="2">
        <v>2160</v>
      </c>
      <c r="R4514" s="1"/>
      <c r="S4514" s="2">
        <v>80</v>
      </c>
      <c r="T4514" s="1"/>
      <c r="U4514" s="1"/>
      <c r="V4514" s="1"/>
      <c r="W4514" s="1"/>
      <c r="X4514" s="35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2" t="s">
        <v>69</v>
      </c>
      <c r="AO4514" s="1"/>
      <c r="AP4514" s="1"/>
      <c r="AQ4514" s="2"/>
      <c r="AR4514" s="54">
        <v>0</v>
      </c>
      <c r="AS4514" s="1"/>
      <c r="AT4514" s="1"/>
      <c r="AU4514" s="1"/>
      <c r="AV4514" s="1"/>
      <c r="AW4514" s="1"/>
      <c r="AX4514" s="2"/>
      <c r="AY4514" s="1"/>
      <c r="AZ4514" s="1"/>
      <c r="BA4514" s="36"/>
      <c r="BB4514" s="2"/>
      <c r="BC4514" s="1"/>
      <c r="BD4514" s="1"/>
      <c r="BE4514" s="36">
        <v>0</v>
      </c>
      <c r="BF4514" s="36">
        <v>172800</v>
      </c>
      <c r="BG4514" s="1"/>
      <c r="BH4514" s="1"/>
      <c r="BI4514" s="1"/>
      <c r="BJ4514" s="55">
        <f t="shared" si="54"/>
        <v>172800</v>
      </c>
      <c r="BK4514" s="56">
        <v>1E-4</v>
      </c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37" t="s">
        <v>82</v>
      </c>
    </row>
    <row r="4515" spans="1:77" x14ac:dyDescent="0.25">
      <c r="A4515" s="1">
        <v>4510</v>
      </c>
      <c r="B4515" s="1"/>
      <c r="C4515" s="1"/>
      <c r="D4515" s="1"/>
      <c r="E4515" s="1"/>
      <c r="F4515" s="1">
        <v>4510</v>
      </c>
      <c r="G4515" s="1" t="s">
        <v>78</v>
      </c>
      <c r="H4515" s="1">
        <v>1496</v>
      </c>
      <c r="M4515" s="1">
        <v>11</v>
      </c>
      <c r="N4515" s="1">
        <v>1</v>
      </c>
      <c r="O4515" s="1">
        <v>20</v>
      </c>
      <c r="P4515" s="2" t="s">
        <v>69</v>
      </c>
      <c r="Q4515" s="2">
        <v>4520</v>
      </c>
      <c r="R4515" s="1"/>
      <c r="S4515" s="2">
        <v>100</v>
      </c>
      <c r="T4515" s="1"/>
      <c r="U4515" s="1"/>
      <c r="V4515" s="1"/>
      <c r="W4515" s="1"/>
      <c r="X4515" s="35"/>
      <c r="Y4515" s="1"/>
      <c r="Z4515" s="1"/>
      <c r="AA4515" s="1"/>
      <c r="AB4515" s="1"/>
      <c r="AC4515" s="1"/>
      <c r="AD4515" s="1"/>
      <c r="AE4515" s="1"/>
      <c r="AF4515" s="1"/>
      <c r="AG4515" s="1"/>
      <c r="AH4515" s="1"/>
      <c r="AI4515" s="1"/>
      <c r="AJ4515" s="1"/>
      <c r="AK4515" s="1"/>
      <c r="AL4515" s="1"/>
      <c r="AM4515" s="1"/>
      <c r="AN4515" s="2" t="s">
        <v>69</v>
      </c>
      <c r="AO4515" s="1"/>
      <c r="AP4515" s="1"/>
      <c r="AQ4515" s="2"/>
      <c r="AR4515" s="54">
        <v>0</v>
      </c>
      <c r="AS4515" s="1"/>
      <c r="AT4515" s="1"/>
      <c r="AU4515" s="1"/>
      <c r="AV4515" s="1"/>
      <c r="AW4515" s="1"/>
      <c r="AX4515" s="2"/>
      <c r="AY4515" s="1"/>
      <c r="AZ4515" s="1"/>
      <c r="BA4515" s="36"/>
      <c r="BB4515" s="2"/>
      <c r="BC4515" s="1"/>
      <c r="BD4515" s="1"/>
      <c r="BE4515" s="36">
        <v>0</v>
      </c>
      <c r="BF4515" s="36">
        <v>452000</v>
      </c>
      <c r="BG4515" s="1"/>
      <c r="BH4515" s="1"/>
      <c r="BI4515" s="1"/>
      <c r="BJ4515" s="55">
        <f t="shared" si="54"/>
        <v>452000</v>
      </c>
      <c r="BK4515" s="56">
        <v>1E-4</v>
      </c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37" t="s">
        <v>82</v>
      </c>
    </row>
    <row r="4516" spans="1:77" x14ac:dyDescent="0.25">
      <c r="A4516" s="1">
        <v>4511</v>
      </c>
      <c r="B4516" s="1"/>
      <c r="C4516" s="1"/>
      <c r="D4516" s="1"/>
      <c r="E4516" s="1"/>
      <c r="F4516" s="1">
        <v>4511</v>
      </c>
      <c r="G4516" s="1" t="s">
        <v>78</v>
      </c>
      <c r="H4516" s="1">
        <v>1499</v>
      </c>
      <c r="M4516" s="1">
        <v>10</v>
      </c>
      <c r="N4516" s="1">
        <v>3</v>
      </c>
      <c r="O4516" s="1">
        <v>25</v>
      </c>
      <c r="P4516" s="2" t="s">
        <v>69</v>
      </c>
      <c r="Q4516" s="2">
        <v>4325</v>
      </c>
      <c r="R4516" s="1"/>
      <c r="S4516" s="2">
        <v>80</v>
      </c>
      <c r="T4516" s="1"/>
      <c r="U4516" s="1"/>
      <c r="V4516" s="1"/>
      <c r="W4516" s="1"/>
      <c r="X4516" s="35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2" t="s">
        <v>69</v>
      </c>
      <c r="AO4516" s="1"/>
      <c r="AP4516" s="1"/>
      <c r="AQ4516" s="2"/>
      <c r="AR4516" s="54">
        <v>0</v>
      </c>
      <c r="AS4516" s="1"/>
      <c r="AT4516" s="1"/>
      <c r="AU4516" s="1"/>
      <c r="AV4516" s="1"/>
      <c r="AW4516" s="1"/>
      <c r="AX4516" s="2"/>
      <c r="AY4516" s="1"/>
      <c r="AZ4516" s="1"/>
      <c r="BA4516" s="36"/>
      <c r="BB4516" s="2"/>
      <c r="BC4516" s="1"/>
      <c r="BD4516" s="1"/>
      <c r="BE4516" s="36">
        <v>0</v>
      </c>
      <c r="BF4516" s="36">
        <v>346000</v>
      </c>
      <c r="BG4516" s="1"/>
      <c r="BH4516" s="1"/>
      <c r="BI4516" s="1"/>
      <c r="BJ4516" s="55">
        <f t="shared" si="54"/>
        <v>346000</v>
      </c>
      <c r="BK4516" s="56">
        <v>1E-4</v>
      </c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37" t="s">
        <v>82</v>
      </c>
    </row>
    <row r="4517" spans="1:77" x14ac:dyDescent="0.25">
      <c r="A4517" s="1">
        <v>4512</v>
      </c>
      <c r="B4517" s="1"/>
      <c r="C4517" s="1"/>
      <c r="D4517" s="1"/>
      <c r="E4517" s="1"/>
      <c r="F4517" s="1">
        <v>4512</v>
      </c>
      <c r="G4517" s="1" t="s">
        <v>78</v>
      </c>
      <c r="H4517" s="1">
        <v>1525</v>
      </c>
      <c r="M4517" s="1">
        <v>10</v>
      </c>
      <c r="N4517" s="1">
        <v>1</v>
      </c>
      <c r="O4517" s="1">
        <v>3</v>
      </c>
      <c r="P4517" s="2" t="s">
        <v>69</v>
      </c>
      <c r="Q4517" s="2">
        <v>4103</v>
      </c>
      <c r="R4517" s="1"/>
      <c r="S4517" s="2">
        <v>100</v>
      </c>
      <c r="T4517" s="1"/>
      <c r="U4517" s="1"/>
      <c r="V4517" s="1"/>
      <c r="W4517" s="1"/>
      <c r="X4517" s="35"/>
      <c r="Y4517" s="1"/>
      <c r="Z4517" s="1"/>
      <c r="AA4517" s="1"/>
      <c r="AB4517" s="1"/>
      <c r="AC4517" s="1"/>
      <c r="AD4517" s="1"/>
      <c r="AE4517" s="1"/>
      <c r="AF4517" s="1"/>
      <c r="AG4517" s="1"/>
      <c r="AH4517" s="1"/>
      <c r="AI4517" s="1"/>
      <c r="AJ4517" s="1"/>
      <c r="AK4517" s="1"/>
      <c r="AL4517" s="1"/>
      <c r="AM4517" s="1"/>
      <c r="AN4517" s="2" t="s">
        <v>69</v>
      </c>
      <c r="AO4517" s="1"/>
      <c r="AP4517" s="1"/>
      <c r="AQ4517" s="2"/>
      <c r="AR4517" s="54">
        <v>0</v>
      </c>
      <c r="AS4517" s="1"/>
      <c r="AT4517" s="1"/>
      <c r="AU4517" s="1"/>
      <c r="AV4517" s="1"/>
      <c r="AW4517" s="1"/>
      <c r="AX4517" s="2"/>
      <c r="AY4517" s="1"/>
      <c r="AZ4517" s="1"/>
      <c r="BA4517" s="36"/>
      <c r="BB4517" s="2"/>
      <c r="BC4517" s="1"/>
      <c r="BD4517" s="1"/>
      <c r="BE4517" s="36">
        <v>0</v>
      </c>
      <c r="BF4517" s="36">
        <v>410300</v>
      </c>
      <c r="BG4517" s="1"/>
      <c r="BH4517" s="1"/>
      <c r="BI4517" s="1"/>
      <c r="BJ4517" s="55">
        <f t="shared" si="54"/>
        <v>410300</v>
      </c>
      <c r="BK4517" s="56">
        <v>1E-4</v>
      </c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37" t="s">
        <v>82</v>
      </c>
    </row>
    <row r="4518" spans="1:77" x14ac:dyDescent="0.25">
      <c r="A4518" s="1">
        <v>4513</v>
      </c>
      <c r="B4518" s="1"/>
      <c r="C4518" s="1"/>
      <c r="D4518" s="1"/>
      <c r="E4518" s="1"/>
      <c r="F4518" s="1">
        <v>4513</v>
      </c>
      <c r="G4518" s="1" t="s">
        <v>78</v>
      </c>
      <c r="H4518" s="1">
        <v>1530</v>
      </c>
      <c r="M4518" s="1">
        <v>4</v>
      </c>
      <c r="N4518" s="1">
        <v>0</v>
      </c>
      <c r="O4518" s="1">
        <v>80</v>
      </c>
      <c r="P4518" s="2" t="s">
        <v>69</v>
      </c>
      <c r="Q4518" s="2">
        <v>1680</v>
      </c>
      <c r="R4518" s="1"/>
      <c r="S4518" s="2">
        <v>80</v>
      </c>
      <c r="T4518" s="1"/>
      <c r="U4518" s="1"/>
      <c r="V4518" s="1"/>
      <c r="W4518" s="1"/>
      <c r="X4518" s="35"/>
      <c r="Y4518" s="1"/>
      <c r="Z4518" s="1"/>
      <c r="AA4518" s="1"/>
      <c r="AB4518" s="1"/>
      <c r="AC4518" s="1"/>
      <c r="AD4518" s="1"/>
      <c r="AE4518" s="1"/>
      <c r="AF4518" s="1"/>
      <c r="AG4518" s="1"/>
      <c r="AH4518" s="1"/>
      <c r="AI4518" s="1"/>
      <c r="AJ4518" s="1"/>
      <c r="AK4518" s="1"/>
      <c r="AL4518" s="1"/>
      <c r="AM4518" s="1"/>
      <c r="AN4518" s="2" t="s">
        <v>69</v>
      </c>
      <c r="AO4518" s="1"/>
      <c r="AP4518" s="1"/>
      <c r="AQ4518" s="2"/>
      <c r="AR4518" s="54">
        <v>0</v>
      </c>
      <c r="AS4518" s="1"/>
      <c r="AT4518" s="1"/>
      <c r="AU4518" s="1"/>
      <c r="AV4518" s="1"/>
      <c r="AW4518" s="1"/>
      <c r="AX4518" s="2"/>
      <c r="AY4518" s="1"/>
      <c r="AZ4518" s="1"/>
      <c r="BA4518" s="36"/>
      <c r="BB4518" s="2"/>
      <c r="BC4518" s="1"/>
      <c r="BD4518" s="1"/>
      <c r="BE4518" s="36">
        <v>0</v>
      </c>
      <c r="BF4518" s="36">
        <v>134400</v>
      </c>
      <c r="BG4518" s="1"/>
      <c r="BH4518" s="1"/>
      <c r="BI4518" s="1"/>
      <c r="BJ4518" s="55">
        <f t="shared" si="54"/>
        <v>134400</v>
      </c>
      <c r="BK4518" s="56">
        <v>1E-4</v>
      </c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37" t="s">
        <v>82</v>
      </c>
    </row>
    <row r="4519" spans="1:77" x14ac:dyDescent="0.25">
      <c r="A4519" s="1">
        <v>4514</v>
      </c>
      <c r="B4519" s="1"/>
      <c r="C4519" s="1"/>
      <c r="D4519" s="1"/>
      <c r="E4519" s="1"/>
      <c r="F4519" s="1">
        <v>4514</v>
      </c>
      <c r="G4519" s="1" t="s">
        <v>78</v>
      </c>
      <c r="H4519" s="1">
        <v>1578</v>
      </c>
      <c r="M4519" s="1">
        <v>16</v>
      </c>
      <c r="N4519" s="1">
        <v>3</v>
      </c>
      <c r="O4519" s="1">
        <v>90</v>
      </c>
      <c r="P4519" s="2" t="s">
        <v>69</v>
      </c>
      <c r="Q4519" s="2">
        <v>6790</v>
      </c>
      <c r="R4519" s="1"/>
      <c r="S4519" s="2">
        <v>80</v>
      </c>
      <c r="T4519" s="1"/>
      <c r="U4519" s="1"/>
      <c r="V4519" s="1"/>
      <c r="W4519" s="1"/>
      <c r="X4519" s="35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2" t="s">
        <v>69</v>
      </c>
      <c r="AO4519" s="1"/>
      <c r="AP4519" s="1"/>
      <c r="AQ4519" s="2"/>
      <c r="AR4519" s="54">
        <v>0</v>
      </c>
      <c r="AS4519" s="1"/>
      <c r="AT4519" s="1"/>
      <c r="AU4519" s="1"/>
      <c r="AV4519" s="1"/>
      <c r="AW4519" s="1"/>
      <c r="AX4519" s="2"/>
      <c r="AY4519" s="1"/>
      <c r="AZ4519" s="1"/>
      <c r="BA4519" s="36"/>
      <c r="BB4519" s="2"/>
      <c r="BC4519" s="1"/>
      <c r="BD4519" s="1"/>
      <c r="BE4519" s="36">
        <v>0</v>
      </c>
      <c r="BF4519" s="36">
        <v>543200</v>
      </c>
      <c r="BG4519" s="1"/>
      <c r="BH4519" s="1"/>
      <c r="BI4519" s="1"/>
      <c r="BJ4519" s="55">
        <f t="shared" si="54"/>
        <v>543200</v>
      </c>
      <c r="BK4519" s="56">
        <v>1E-4</v>
      </c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37" t="s">
        <v>82</v>
      </c>
    </row>
    <row r="4520" spans="1:77" x14ac:dyDescent="0.25">
      <c r="A4520" s="1">
        <v>4515</v>
      </c>
      <c r="B4520" s="1"/>
      <c r="C4520" s="1"/>
      <c r="D4520" s="1"/>
      <c r="E4520" s="1"/>
      <c r="F4520" s="1">
        <v>4515</v>
      </c>
      <c r="G4520" s="1" t="s">
        <v>78</v>
      </c>
      <c r="H4520" s="1">
        <v>1581</v>
      </c>
      <c r="M4520" s="1">
        <v>1</v>
      </c>
      <c r="N4520" s="1">
        <v>1</v>
      </c>
      <c r="O4520" s="1">
        <v>30</v>
      </c>
      <c r="P4520" s="2" t="s">
        <v>69</v>
      </c>
      <c r="Q4520" s="2">
        <v>530</v>
      </c>
      <c r="R4520" s="1"/>
      <c r="S4520" s="2">
        <v>80</v>
      </c>
      <c r="T4520" s="1"/>
      <c r="U4520" s="1"/>
      <c r="V4520" s="1"/>
      <c r="W4520" s="1"/>
      <c r="X4520" s="35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2" t="s">
        <v>69</v>
      </c>
      <c r="AO4520" s="1"/>
      <c r="AP4520" s="1"/>
      <c r="AQ4520" s="2"/>
      <c r="AR4520" s="54">
        <v>0</v>
      </c>
      <c r="AS4520" s="1"/>
      <c r="AT4520" s="1"/>
      <c r="AU4520" s="1"/>
      <c r="AV4520" s="1"/>
      <c r="AW4520" s="1"/>
      <c r="AX4520" s="2"/>
      <c r="AY4520" s="1"/>
      <c r="AZ4520" s="1"/>
      <c r="BA4520" s="36"/>
      <c r="BB4520" s="2"/>
      <c r="BC4520" s="1"/>
      <c r="BD4520" s="1"/>
      <c r="BE4520" s="36">
        <v>0</v>
      </c>
      <c r="BF4520" s="36">
        <v>42400</v>
      </c>
      <c r="BG4520" s="1"/>
      <c r="BH4520" s="1"/>
      <c r="BI4520" s="1"/>
      <c r="BJ4520" s="55">
        <f t="shared" si="54"/>
        <v>42400</v>
      </c>
      <c r="BK4520" s="56">
        <v>1E-4</v>
      </c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37" t="s">
        <v>82</v>
      </c>
    </row>
    <row r="4521" spans="1:77" x14ac:dyDescent="0.25">
      <c r="A4521" s="1">
        <v>4516</v>
      </c>
      <c r="B4521" s="1"/>
      <c r="C4521" s="1"/>
      <c r="D4521" s="1"/>
      <c r="E4521" s="1"/>
      <c r="F4521" s="1">
        <v>4516</v>
      </c>
      <c r="G4521" s="51" t="s">
        <v>79</v>
      </c>
      <c r="H4521" s="51">
        <v>1584</v>
      </c>
      <c r="M4521" s="51">
        <v>12</v>
      </c>
      <c r="N4521" s="51">
        <v>2</v>
      </c>
      <c r="O4521" s="51">
        <v>57</v>
      </c>
      <c r="P4521" s="2" t="s">
        <v>69</v>
      </c>
      <c r="Q4521" s="2">
        <v>5057</v>
      </c>
      <c r="R4521" s="1"/>
      <c r="S4521" s="52">
        <v>180</v>
      </c>
      <c r="T4521" s="1"/>
      <c r="U4521" s="1"/>
      <c r="V4521" s="1"/>
      <c r="W4521" s="1"/>
      <c r="X4521" s="35"/>
      <c r="Y4521" s="1"/>
      <c r="Z4521" s="1"/>
      <c r="AA4521" s="1"/>
      <c r="AB4521" s="1"/>
      <c r="AC4521" s="1"/>
      <c r="AD4521" s="1"/>
      <c r="AE4521" s="1"/>
      <c r="AF4521" s="1"/>
      <c r="AG4521" s="1"/>
      <c r="AH4521" s="1"/>
      <c r="AI4521" s="1"/>
      <c r="AJ4521" s="1"/>
      <c r="AK4521" s="1"/>
      <c r="AL4521" s="51"/>
      <c r="AM4521" s="51"/>
      <c r="AN4521" s="2" t="s">
        <v>69</v>
      </c>
      <c r="AO4521" s="51"/>
      <c r="AP4521" s="1"/>
      <c r="AQ4521" s="52"/>
      <c r="AR4521" s="57">
        <v>0</v>
      </c>
      <c r="AS4521" s="51"/>
      <c r="AT4521" s="51"/>
      <c r="AU4521" s="1"/>
      <c r="AV4521" s="1"/>
      <c r="AW4521" s="1"/>
      <c r="AX4521" s="2"/>
      <c r="AY4521" s="1"/>
      <c r="AZ4521" s="1"/>
      <c r="BA4521" s="36"/>
      <c r="BB4521" s="2"/>
      <c r="BC4521" s="1"/>
      <c r="BD4521" s="1"/>
      <c r="BE4521" s="43">
        <v>0</v>
      </c>
      <c r="BF4521" s="36">
        <v>910260</v>
      </c>
      <c r="BG4521" s="1"/>
      <c r="BH4521" s="1"/>
      <c r="BI4521" s="51"/>
      <c r="BJ4521" s="55">
        <f t="shared" si="54"/>
        <v>910260</v>
      </c>
      <c r="BK4521" s="56">
        <v>1E-4</v>
      </c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37" t="s">
        <v>82</v>
      </c>
    </row>
    <row r="4522" spans="1:77" x14ac:dyDescent="0.25">
      <c r="A4522" s="1">
        <v>4517</v>
      </c>
      <c r="B4522" s="1"/>
      <c r="C4522" s="1"/>
      <c r="D4522" s="1"/>
      <c r="E4522" s="1"/>
      <c r="F4522" s="1">
        <v>4517</v>
      </c>
      <c r="G4522" s="51" t="s">
        <v>79</v>
      </c>
      <c r="H4522" s="51">
        <v>1588</v>
      </c>
      <c r="M4522" s="51">
        <v>5</v>
      </c>
      <c r="N4522" s="51">
        <v>0</v>
      </c>
      <c r="O4522" s="51">
        <v>8</v>
      </c>
      <c r="P4522" s="2" t="s">
        <v>69</v>
      </c>
      <c r="Q4522" s="2">
        <v>2008</v>
      </c>
      <c r="R4522" s="1"/>
      <c r="S4522" s="52">
        <v>80</v>
      </c>
      <c r="T4522" s="1"/>
      <c r="U4522" s="1"/>
      <c r="V4522" s="1"/>
      <c r="W4522" s="1"/>
      <c r="X4522" s="35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51"/>
      <c r="AM4522" s="51"/>
      <c r="AN4522" s="2" t="s">
        <v>69</v>
      </c>
      <c r="AO4522" s="51"/>
      <c r="AP4522" s="1"/>
      <c r="AQ4522" s="52"/>
      <c r="AR4522" s="57">
        <v>0</v>
      </c>
      <c r="AS4522" s="51"/>
      <c r="AT4522" s="51"/>
      <c r="AU4522" s="1"/>
      <c r="AV4522" s="1"/>
      <c r="AW4522" s="1"/>
      <c r="AX4522" s="2"/>
      <c r="AY4522" s="1"/>
      <c r="AZ4522" s="1"/>
      <c r="BA4522" s="36"/>
      <c r="BB4522" s="2"/>
      <c r="BC4522" s="1"/>
      <c r="BD4522" s="1"/>
      <c r="BE4522" s="43">
        <v>0</v>
      </c>
      <c r="BF4522" s="36">
        <v>160640</v>
      </c>
      <c r="BG4522" s="1"/>
      <c r="BH4522" s="1"/>
      <c r="BI4522" s="51"/>
      <c r="BJ4522" s="55">
        <f t="shared" si="54"/>
        <v>160640</v>
      </c>
      <c r="BK4522" s="56">
        <v>1E-4</v>
      </c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37" t="s">
        <v>82</v>
      </c>
    </row>
    <row r="4523" spans="1:77" x14ac:dyDescent="0.25">
      <c r="A4523" s="1">
        <v>4518</v>
      </c>
      <c r="B4523" s="1"/>
      <c r="C4523" s="1"/>
      <c r="D4523" s="1"/>
      <c r="E4523" s="1"/>
      <c r="F4523" s="1">
        <v>4518</v>
      </c>
      <c r="G4523" s="51" t="s">
        <v>79</v>
      </c>
      <c r="H4523" s="51">
        <v>1590</v>
      </c>
      <c r="M4523" s="51">
        <v>3</v>
      </c>
      <c r="N4523" s="51">
        <v>1</v>
      </c>
      <c r="O4523" s="51">
        <v>97</v>
      </c>
      <c r="P4523" s="2" t="s">
        <v>69</v>
      </c>
      <c r="Q4523" s="2">
        <v>1397</v>
      </c>
      <c r="R4523" s="1"/>
      <c r="S4523" s="52">
        <v>80</v>
      </c>
      <c r="T4523" s="1"/>
      <c r="U4523" s="1"/>
      <c r="V4523" s="1"/>
      <c r="W4523" s="1"/>
      <c r="X4523" s="35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51"/>
      <c r="AM4523" s="51"/>
      <c r="AN4523" s="2" t="s">
        <v>69</v>
      </c>
      <c r="AO4523" s="51"/>
      <c r="AP4523" s="1"/>
      <c r="AQ4523" s="52"/>
      <c r="AR4523" s="57">
        <v>0</v>
      </c>
      <c r="AS4523" s="51"/>
      <c r="AT4523" s="51"/>
      <c r="AU4523" s="1"/>
      <c r="AV4523" s="1"/>
      <c r="AW4523" s="1"/>
      <c r="AX4523" s="2"/>
      <c r="AY4523" s="1"/>
      <c r="AZ4523" s="1"/>
      <c r="BA4523" s="36"/>
      <c r="BB4523" s="2"/>
      <c r="BC4523" s="1"/>
      <c r="BD4523" s="1"/>
      <c r="BE4523" s="43">
        <v>0</v>
      </c>
      <c r="BF4523" s="36">
        <v>111760</v>
      </c>
      <c r="BG4523" s="1"/>
      <c r="BH4523" s="1"/>
      <c r="BI4523" s="51"/>
      <c r="BJ4523" s="55">
        <f t="shared" si="54"/>
        <v>111760</v>
      </c>
      <c r="BK4523" s="56">
        <v>1E-4</v>
      </c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37" t="s">
        <v>82</v>
      </c>
    </row>
    <row r="4524" spans="1:77" x14ac:dyDescent="0.25">
      <c r="A4524" s="1">
        <v>4519</v>
      </c>
      <c r="B4524" s="1"/>
      <c r="C4524" s="1"/>
      <c r="D4524" s="1"/>
      <c r="E4524" s="1"/>
      <c r="F4524" s="1">
        <v>4519</v>
      </c>
      <c r="G4524" s="51" t="s">
        <v>79</v>
      </c>
      <c r="H4524" s="51">
        <v>1591</v>
      </c>
      <c r="M4524" s="51">
        <v>7</v>
      </c>
      <c r="N4524" s="51">
        <v>3</v>
      </c>
      <c r="O4524" s="51">
        <v>95</v>
      </c>
      <c r="P4524" s="2" t="s">
        <v>69</v>
      </c>
      <c r="Q4524" s="2">
        <v>3195</v>
      </c>
      <c r="R4524" s="1"/>
      <c r="S4524" s="52">
        <v>80</v>
      </c>
      <c r="T4524" s="1"/>
      <c r="U4524" s="1"/>
      <c r="V4524" s="1"/>
      <c r="W4524" s="1"/>
      <c r="X4524" s="35"/>
      <c r="Y4524" s="1"/>
      <c r="Z4524" s="1"/>
      <c r="AA4524" s="1"/>
      <c r="AB4524" s="1"/>
      <c r="AC4524" s="1"/>
      <c r="AD4524" s="1"/>
      <c r="AE4524" s="1"/>
      <c r="AF4524" s="1"/>
      <c r="AG4524" s="1"/>
      <c r="AH4524" s="1"/>
      <c r="AI4524" s="1"/>
      <c r="AJ4524" s="1"/>
      <c r="AK4524" s="1"/>
      <c r="AL4524" s="51"/>
      <c r="AM4524" s="51"/>
      <c r="AN4524" s="2" t="s">
        <v>69</v>
      </c>
      <c r="AO4524" s="51"/>
      <c r="AP4524" s="1"/>
      <c r="AQ4524" s="52"/>
      <c r="AR4524" s="57">
        <v>0</v>
      </c>
      <c r="AS4524" s="51"/>
      <c r="AT4524" s="51"/>
      <c r="AU4524" s="1"/>
      <c r="AV4524" s="1"/>
      <c r="AW4524" s="1"/>
      <c r="AX4524" s="2"/>
      <c r="AY4524" s="1"/>
      <c r="AZ4524" s="1"/>
      <c r="BA4524" s="36"/>
      <c r="BB4524" s="2"/>
      <c r="BC4524" s="1"/>
      <c r="BD4524" s="1"/>
      <c r="BE4524" s="43">
        <v>0</v>
      </c>
      <c r="BF4524" s="36">
        <v>255600</v>
      </c>
      <c r="BG4524" s="1"/>
      <c r="BH4524" s="1"/>
      <c r="BI4524" s="51"/>
      <c r="BJ4524" s="55">
        <f t="shared" si="54"/>
        <v>255600</v>
      </c>
      <c r="BK4524" s="56">
        <v>1E-4</v>
      </c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37" t="s">
        <v>82</v>
      </c>
    </row>
    <row r="4525" spans="1:77" x14ac:dyDescent="0.25">
      <c r="A4525" s="1">
        <v>4520</v>
      </c>
      <c r="B4525" s="1"/>
      <c r="C4525" s="1"/>
      <c r="D4525" s="1"/>
      <c r="E4525" s="1"/>
      <c r="F4525" s="1">
        <v>4520</v>
      </c>
      <c r="G4525" s="51" t="s">
        <v>79</v>
      </c>
      <c r="H4525" s="51">
        <v>1593</v>
      </c>
      <c r="M4525" s="51">
        <v>3</v>
      </c>
      <c r="N4525" s="51">
        <v>1</v>
      </c>
      <c r="O4525" s="51">
        <v>27</v>
      </c>
      <c r="P4525" s="2" t="s">
        <v>69</v>
      </c>
      <c r="Q4525" s="2">
        <v>1327</v>
      </c>
      <c r="R4525" s="1"/>
      <c r="S4525" s="52">
        <v>130</v>
      </c>
      <c r="T4525" s="1"/>
      <c r="U4525" s="1"/>
      <c r="V4525" s="1"/>
      <c r="W4525" s="1"/>
      <c r="X4525" s="35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51"/>
      <c r="AM4525" s="51"/>
      <c r="AN4525" s="2" t="s">
        <v>69</v>
      </c>
      <c r="AO4525" s="51"/>
      <c r="AP4525" s="1"/>
      <c r="AQ4525" s="52"/>
      <c r="AR4525" s="57">
        <v>0</v>
      </c>
      <c r="AS4525" s="51"/>
      <c r="AT4525" s="51"/>
      <c r="AU4525" s="1"/>
      <c r="AV4525" s="1"/>
      <c r="AW4525" s="1"/>
      <c r="AX4525" s="2"/>
      <c r="AY4525" s="1"/>
      <c r="AZ4525" s="1"/>
      <c r="BA4525" s="36"/>
      <c r="BB4525" s="2"/>
      <c r="BC4525" s="1"/>
      <c r="BD4525" s="1"/>
      <c r="BE4525" s="43">
        <v>0</v>
      </c>
      <c r="BF4525" s="36">
        <v>172510</v>
      </c>
      <c r="BG4525" s="1"/>
      <c r="BH4525" s="1"/>
      <c r="BI4525" s="51"/>
      <c r="BJ4525" s="55">
        <f t="shared" si="54"/>
        <v>172510</v>
      </c>
      <c r="BK4525" s="56">
        <v>1E-4</v>
      </c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37" t="s">
        <v>82</v>
      </c>
    </row>
    <row r="4526" spans="1:77" x14ac:dyDescent="0.25">
      <c r="A4526" s="1">
        <v>4521</v>
      </c>
      <c r="B4526" s="1"/>
      <c r="C4526" s="1"/>
      <c r="D4526" s="1"/>
      <c r="E4526" s="1"/>
      <c r="F4526" s="1">
        <v>4521</v>
      </c>
      <c r="G4526" s="51" t="s">
        <v>79</v>
      </c>
      <c r="H4526" s="51">
        <v>1597</v>
      </c>
      <c r="M4526" s="51">
        <v>16</v>
      </c>
      <c r="N4526" s="51">
        <v>1</v>
      </c>
      <c r="O4526" s="51">
        <v>91</v>
      </c>
      <c r="P4526" s="2" t="s">
        <v>69</v>
      </c>
      <c r="Q4526" s="2">
        <v>6591</v>
      </c>
      <c r="R4526" s="1"/>
      <c r="S4526" s="52">
        <v>80</v>
      </c>
      <c r="T4526" s="1"/>
      <c r="U4526" s="1"/>
      <c r="V4526" s="1"/>
      <c r="W4526" s="1"/>
      <c r="X4526" s="35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51"/>
      <c r="AM4526" s="51"/>
      <c r="AN4526" s="2" t="s">
        <v>69</v>
      </c>
      <c r="AO4526" s="51"/>
      <c r="AP4526" s="1"/>
      <c r="AQ4526" s="52"/>
      <c r="AR4526" s="57">
        <v>0</v>
      </c>
      <c r="AS4526" s="51"/>
      <c r="AT4526" s="51"/>
      <c r="AU4526" s="1"/>
      <c r="AV4526" s="1"/>
      <c r="AW4526" s="1"/>
      <c r="AX4526" s="2"/>
      <c r="AY4526" s="1"/>
      <c r="AZ4526" s="1"/>
      <c r="BA4526" s="36"/>
      <c r="BB4526" s="2"/>
      <c r="BC4526" s="1"/>
      <c r="BD4526" s="1"/>
      <c r="BE4526" s="43">
        <v>0</v>
      </c>
      <c r="BF4526" s="36">
        <v>527280</v>
      </c>
      <c r="BG4526" s="1"/>
      <c r="BH4526" s="1"/>
      <c r="BI4526" s="51"/>
      <c r="BJ4526" s="55">
        <f t="shared" si="54"/>
        <v>527280</v>
      </c>
      <c r="BK4526" s="56">
        <v>1E-4</v>
      </c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37" t="s">
        <v>82</v>
      </c>
    </row>
    <row r="4527" spans="1:77" x14ac:dyDescent="0.25">
      <c r="A4527" s="1">
        <v>4522</v>
      </c>
      <c r="B4527" s="1"/>
      <c r="C4527" s="1"/>
      <c r="D4527" s="1"/>
      <c r="E4527" s="1"/>
      <c r="F4527" s="1">
        <v>4522</v>
      </c>
      <c r="G4527" s="1" t="s">
        <v>78</v>
      </c>
      <c r="H4527" s="1">
        <v>1672</v>
      </c>
      <c r="M4527" s="1">
        <v>6</v>
      </c>
      <c r="N4527" s="1">
        <v>3</v>
      </c>
      <c r="O4527" s="1">
        <v>30</v>
      </c>
      <c r="P4527" s="2" t="s">
        <v>69</v>
      </c>
      <c r="Q4527" s="2">
        <v>2730</v>
      </c>
      <c r="R4527" s="1"/>
      <c r="S4527" s="2">
        <v>80</v>
      </c>
      <c r="T4527" s="1"/>
      <c r="U4527" s="1"/>
      <c r="V4527" s="1"/>
      <c r="W4527" s="1"/>
      <c r="X4527" s="35"/>
      <c r="Y4527" s="1"/>
      <c r="Z4527" s="1"/>
      <c r="AA4527" s="1"/>
      <c r="AB4527" s="1"/>
      <c r="AC4527" s="1"/>
      <c r="AD4527" s="1"/>
      <c r="AE4527" s="1"/>
      <c r="AF4527" s="1"/>
      <c r="AG4527" s="1"/>
      <c r="AH4527" s="1"/>
      <c r="AI4527" s="1"/>
      <c r="AJ4527" s="1"/>
      <c r="AK4527" s="1"/>
      <c r="AL4527" s="1"/>
      <c r="AM4527" s="1"/>
      <c r="AN4527" s="2" t="s">
        <v>69</v>
      </c>
      <c r="AO4527" s="1"/>
      <c r="AP4527" s="1"/>
      <c r="AQ4527" s="2"/>
      <c r="AR4527" s="54">
        <v>0</v>
      </c>
      <c r="AS4527" s="1"/>
      <c r="AT4527" s="1"/>
      <c r="AU4527" s="1"/>
      <c r="AV4527" s="1"/>
      <c r="AW4527" s="1"/>
      <c r="AX4527" s="2"/>
      <c r="AY4527" s="1"/>
      <c r="AZ4527" s="1"/>
      <c r="BA4527" s="36"/>
      <c r="BB4527" s="2"/>
      <c r="BC4527" s="1"/>
      <c r="BD4527" s="1"/>
      <c r="BE4527" s="36">
        <v>0</v>
      </c>
      <c r="BF4527" s="36">
        <v>218400</v>
      </c>
      <c r="BG4527" s="1"/>
      <c r="BH4527" s="1"/>
      <c r="BI4527" s="1"/>
      <c r="BJ4527" s="55">
        <f t="shared" si="54"/>
        <v>218400</v>
      </c>
      <c r="BK4527" s="56">
        <v>1E-4</v>
      </c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37" t="s">
        <v>82</v>
      </c>
    </row>
    <row r="4528" spans="1:77" x14ac:dyDescent="0.25">
      <c r="A4528" s="1">
        <v>4523</v>
      </c>
      <c r="B4528" s="1"/>
      <c r="C4528" s="1"/>
      <c r="D4528" s="1"/>
      <c r="E4528" s="1"/>
      <c r="F4528" s="1">
        <v>4523</v>
      </c>
      <c r="G4528" s="1" t="s">
        <v>78</v>
      </c>
      <c r="H4528" s="1">
        <v>1774</v>
      </c>
      <c r="M4528" s="1">
        <v>17</v>
      </c>
      <c r="N4528" s="1">
        <v>3</v>
      </c>
      <c r="O4528" s="1">
        <v>63</v>
      </c>
      <c r="P4528" s="2" t="s">
        <v>69</v>
      </c>
      <c r="Q4528" s="2">
        <v>7163</v>
      </c>
      <c r="R4528" s="1"/>
      <c r="S4528" s="2">
        <v>230</v>
      </c>
      <c r="T4528" s="1"/>
      <c r="U4528" s="1"/>
      <c r="V4528" s="1"/>
      <c r="W4528" s="1"/>
      <c r="X4528" s="35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2" t="s">
        <v>69</v>
      </c>
      <c r="AO4528" s="1"/>
      <c r="AP4528" s="1"/>
      <c r="AQ4528" s="2"/>
      <c r="AR4528" s="54">
        <v>0</v>
      </c>
      <c r="AS4528" s="1"/>
      <c r="AT4528" s="1"/>
      <c r="AU4528" s="1"/>
      <c r="AV4528" s="1"/>
      <c r="AW4528" s="1"/>
      <c r="AX4528" s="2"/>
      <c r="AY4528" s="1"/>
      <c r="AZ4528" s="1"/>
      <c r="BA4528" s="36"/>
      <c r="BB4528" s="2"/>
      <c r="BC4528" s="1"/>
      <c r="BD4528" s="1"/>
      <c r="BE4528" s="36">
        <v>0</v>
      </c>
      <c r="BF4528" s="36">
        <v>1647490</v>
      </c>
      <c r="BG4528" s="1"/>
      <c r="BH4528" s="1"/>
      <c r="BI4528" s="1"/>
      <c r="BJ4528" s="55">
        <f t="shared" si="54"/>
        <v>1647490</v>
      </c>
      <c r="BK4528" s="56">
        <v>1E-4</v>
      </c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37" t="s">
        <v>82</v>
      </c>
    </row>
    <row r="4529" spans="1:77" x14ac:dyDescent="0.25">
      <c r="A4529" s="1">
        <v>4524</v>
      </c>
      <c r="B4529" s="1"/>
      <c r="C4529" s="1"/>
      <c r="D4529" s="1"/>
      <c r="E4529" s="1"/>
      <c r="F4529" s="1">
        <v>4524</v>
      </c>
      <c r="G4529" s="1" t="s">
        <v>78</v>
      </c>
      <c r="H4529" s="1">
        <v>1805</v>
      </c>
      <c r="M4529" s="1">
        <v>6</v>
      </c>
      <c r="N4529" s="1">
        <v>1</v>
      </c>
      <c r="O4529" s="1">
        <v>90</v>
      </c>
      <c r="P4529" s="2" t="s">
        <v>69</v>
      </c>
      <c r="Q4529" s="2">
        <v>2590</v>
      </c>
      <c r="R4529" s="1"/>
      <c r="S4529" s="2">
        <v>100</v>
      </c>
      <c r="T4529" s="1"/>
      <c r="U4529" s="1"/>
      <c r="V4529" s="1"/>
      <c r="W4529" s="1"/>
      <c r="X4529" s="35"/>
      <c r="Y4529" s="1"/>
      <c r="Z4529" s="1"/>
      <c r="AA4529" s="1"/>
      <c r="AB4529" s="1"/>
      <c r="AC4529" s="1"/>
      <c r="AD4529" s="1"/>
      <c r="AE4529" s="1"/>
      <c r="AF4529" s="1"/>
      <c r="AG4529" s="1"/>
      <c r="AH4529" s="1"/>
      <c r="AI4529" s="1"/>
      <c r="AJ4529" s="1"/>
      <c r="AK4529" s="1"/>
      <c r="AL4529" s="1"/>
      <c r="AM4529" s="1"/>
      <c r="AN4529" s="2" t="s">
        <v>69</v>
      </c>
      <c r="AO4529" s="1"/>
      <c r="AP4529" s="1"/>
      <c r="AQ4529" s="2"/>
      <c r="AR4529" s="54">
        <v>0</v>
      </c>
      <c r="AS4529" s="1"/>
      <c r="AT4529" s="1"/>
      <c r="AU4529" s="1"/>
      <c r="AV4529" s="1"/>
      <c r="AW4529" s="1"/>
      <c r="AX4529" s="2"/>
      <c r="AY4529" s="1"/>
      <c r="AZ4529" s="1"/>
      <c r="BA4529" s="36"/>
      <c r="BB4529" s="2"/>
      <c r="BC4529" s="1"/>
      <c r="BD4529" s="1"/>
      <c r="BE4529" s="36">
        <v>0</v>
      </c>
      <c r="BF4529" s="36">
        <v>259000</v>
      </c>
      <c r="BG4529" s="1"/>
      <c r="BH4529" s="1"/>
      <c r="BI4529" s="1"/>
      <c r="BJ4529" s="55">
        <f t="shared" si="54"/>
        <v>259000</v>
      </c>
      <c r="BK4529" s="56">
        <v>1E-4</v>
      </c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37" t="s">
        <v>82</v>
      </c>
    </row>
    <row r="4530" spans="1:77" x14ac:dyDescent="0.25">
      <c r="A4530" s="1">
        <v>4525</v>
      </c>
      <c r="B4530" s="1"/>
      <c r="C4530" s="1"/>
      <c r="D4530" s="1"/>
      <c r="E4530" s="1"/>
      <c r="F4530" s="1">
        <v>4525</v>
      </c>
      <c r="G4530" s="1" t="s">
        <v>78</v>
      </c>
      <c r="H4530" s="1">
        <v>1806</v>
      </c>
      <c r="M4530" s="1">
        <v>3</v>
      </c>
      <c r="N4530" s="1">
        <v>1</v>
      </c>
      <c r="O4530" s="1">
        <v>15</v>
      </c>
      <c r="P4530" s="2" t="s">
        <v>69</v>
      </c>
      <c r="Q4530" s="2">
        <v>1315</v>
      </c>
      <c r="R4530" s="1"/>
      <c r="S4530" s="2">
        <v>80</v>
      </c>
      <c r="T4530" s="1"/>
      <c r="U4530" s="1"/>
      <c r="V4530" s="1"/>
      <c r="W4530" s="1"/>
      <c r="X4530" s="35"/>
      <c r="Y4530" s="1"/>
      <c r="Z4530" s="1"/>
      <c r="AA4530" s="1"/>
      <c r="AB4530" s="1"/>
      <c r="AC4530" s="1"/>
      <c r="AD4530" s="1"/>
      <c r="AE4530" s="1"/>
      <c r="AF4530" s="1"/>
      <c r="AG4530" s="1"/>
      <c r="AH4530" s="1"/>
      <c r="AI4530" s="1"/>
      <c r="AJ4530" s="1"/>
      <c r="AK4530" s="1"/>
      <c r="AL4530" s="1"/>
      <c r="AM4530" s="1"/>
      <c r="AN4530" s="2" t="s">
        <v>69</v>
      </c>
      <c r="AO4530" s="1"/>
      <c r="AP4530" s="1"/>
      <c r="AQ4530" s="2"/>
      <c r="AR4530" s="54">
        <v>0</v>
      </c>
      <c r="AS4530" s="1"/>
      <c r="AT4530" s="1"/>
      <c r="AU4530" s="1"/>
      <c r="AV4530" s="1"/>
      <c r="AW4530" s="1"/>
      <c r="AX4530" s="2"/>
      <c r="AY4530" s="1"/>
      <c r="AZ4530" s="1"/>
      <c r="BA4530" s="36"/>
      <c r="BB4530" s="2"/>
      <c r="BC4530" s="1"/>
      <c r="BD4530" s="1"/>
      <c r="BE4530" s="36">
        <v>0</v>
      </c>
      <c r="BF4530" s="36">
        <v>105200</v>
      </c>
      <c r="BG4530" s="1"/>
      <c r="BH4530" s="1"/>
      <c r="BI4530" s="1"/>
      <c r="BJ4530" s="55">
        <f t="shared" si="54"/>
        <v>105200</v>
      </c>
      <c r="BK4530" s="56">
        <v>1E-4</v>
      </c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37" t="s">
        <v>82</v>
      </c>
    </row>
    <row r="4531" spans="1:77" x14ac:dyDescent="0.25">
      <c r="A4531" s="1">
        <v>4526</v>
      </c>
      <c r="B4531" s="1"/>
      <c r="C4531" s="1"/>
      <c r="D4531" s="1"/>
      <c r="E4531" s="1"/>
      <c r="F4531" s="1">
        <v>4526</v>
      </c>
      <c r="G4531" s="1" t="s">
        <v>78</v>
      </c>
      <c r="H4531" s="1">
        <v>1812</v>
      </c>
      <c r="M4531" s="1">
        <v>4</v>
      </c>
      <c r="N4531" s="1">
        <v>0</v>
      </c>
      <c r="O4531" s="1">
        <v>25</v>
      </c>
      <c r="P4531" s="2" t="s">
        <v>69</v>
      </c>
      <c r="Q4531" s="2">
        <v>1625</v>
      </c>
      <c r="R4531" s="1"/>
      <c r="S4531" s="2">
        <v>150</v>
      </c>
      <c r="T4531" s="1"/>
      <c r="U4531" s="1"/>
      <c r="V4531" s="1"/>
      <c r="W4531" s="1"/>
      <c r="X4531" s="35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2" t="s">
        <v>69</v>
      </c>
      <c r="AO4531" s="1"/>
      <c r="AP4531" s="1"/>
      <c r="AQ4531" s="2"/>
      <c r="AR4531" s="54">
        <v>0</v>
      </c>
      <c r="AS4531" s="1"/>
      <c r="AT4531" s="1"/>
      <c r="AU4531" s="1"/>
      <c r="AV4531" s="1"/>
      <c r="AW4531" s="1"/>
      <c r="AX4531" s="2"/>
      <c r="AY4531" s="1"/>
      <c r="AZ4531" s="1"/>
      <c r="BA4531" s="36"/>
      <c r="BB4531" s="2"/>
      <c r="BC4531" s="1"/>
      <c r="BD4531" s="1"/>
      <c r="BE4531" s="36">
        <v>0</v>
      </c>
      <c r="BF4531" s="36">
        <v>243750</v>
      </c>
      <c r="BG4531" s="1"/>
      <c r="BH4531" s="1"/>
      <c r="BI4531" s="1"/>
      <c r="BJ4531" s="55">
        <f t="shared" si="54"/>
        <v>243750</v>
      </c>
      <c r="BK4531" s="56">
        <v>1E-4</v>
      </c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37" t="s">
        <v>82</v>
      </c>
    </row>
    <row r="4532" spans="1:77" x14ac:dyDescent="0.25">
      <c r="A4532" s="1">
        <v>4527</v>
      </c>
      <c r="B4532" s="1"/>
      <c r="C4532" s="1"/>
      <c r="D4532" s="1"/>
      <c r="E4532" s="1"/>
      <c r="F4532" s="1">
        <v>4527</v>
      </c>
      <c r="G4532" s="1" t="s">
        <v>78</v>
      </c>
      <c r="H4532" s="1">
        <v>1821</v>
      </c>
      <c r="M4532" s="1">
        <v>2</v>
      </c>
      <c r="N4532" s="1">
        <v>2</v>
      </c>
      <c r="O4532" s="1">
        <v>30</v>
      </c>
      <c r="P4532" s="2" t="s">
        <v>69</v>
      </c>
      <c r="Q4532" s="2">
        <v>1030</v>
      </c>
      <c r="R4532" s="1"/>
      <c r="S4532" s="2">
        <v>200</v>
      </c>
      <c r="T4532" s="1"/>
      <c r="U4532" s="1"/>
      <c r="V4532" s="1"/>
      <c r="W4532" s="1"/>
      <c r="X4532" s="35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2" t="s">
        <v>69</v>
      </c>
      <c r="AO4532" s="1"/>
      <c r="AP4532" s="1"/>
      <c r="AQ4532" s="2"/>
      <c r="AR4532" s="54">
        <v>0</v>
      </c>
      <c r="AS4532" s="1"/>
      <c r="AT4532" s="1"/>
      <c r="AU4532" s="1"/>
      <c r="AV4532" s="1"/>
      <c r="AW4532" s="1"/>
      <c r="AX4532" s="2"/>
      <c r="AY4532" s="1"/>
      <c r="AZ4532" s="1"/>
      <c r="BA4532" s="36"/>
      <c r="BB4532" s="2"/>
      <c r="BC4532" s="1"/>
      <c r="BD4532" s="1"/>
      <c r="BE4532" s="36">
        <v>0</v>
      </c>
      <c r="BF4532" s="36">
        <v>206000</v>
      </c>
      <c r="BG4532" s="1"/>
      <c r="BH4532" s="1"/>
      <c r="BI4532" s="1"/>
      <c r="BJ4532" s="55">
        <f t="shared" si="54"/>
        <v>206000</v>
      </c>
      <c r="BK4532" s="56">
        <v>1E-4</v>
      </c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37" t="s">
        <v>82</v>
      </c>
    </row>
    <row r="4533" spans="1:77" x14ac:dyDescent="0.25">
      <c r="A4533" s="1">
        <v>4528</v>
      </c>
      <c r="B4533" s="1"/>
      <c r="C4533" s="1"/>
      <c r="D4533" s="1"/>
      <c r="E4533" s="1"/>
      <c r="F4533" s="1">
        <v>4528</v>
      </c>
      <c r="G4533" s="1" t="s">
        <v>78</v>
      </c>
      <c r="H4533" s="1">
        <v>1828</v>
      </c>
      <c r="M4533" s="1">
        <v>3</v>
      </c>
      <c r="N4533" s="1">
        <v>0</v>
      </c>
      <c r="O4533" s="1">
        <v>90</v>
      </c>
      <c r="P4533" s="2" t="s">
        <v>69</v>
      </c>
      <c r="Q4533" s="2">
        <v>1290</v>
      </c>
      <c r="R4533" s="1"/>
      <c r="S4533" s="2">
        <v>150</v>
      </c>
      <c r="T4533" s="1"/>
      <c r="U4533" s="1"/>
      <c r="V4533" s="1"/>
      <c r="W4533" s="1"/>
      <c r="X4533" s="35"/>
      <c r="Y4533" s="1"/>
      <c r="Z4533" s="1"/>
      <c r="AA4533" s="1"/>
      <c r="AB4533" s="1"/>
      <c r="AC4533" s="1"/>
      <c r="AD4533" s="1"/>
      <c r="AE4533" s="1"/>
      <c r="AF4533" s="1"/>
      <c r="AG4533" s="1"/>
      <c r="AH4533" s="1"/>
      <c r="AI4533" s="1"/>
      <c r="AJ4533" s="1"/>
      <c r="AK4533" s="1"/>
      <c r="AL4533" s="1"/>
      <c r="AM4533" s="1"/>
      <c r="AN4533" s="2" t="s">
        <v>69</v>
      </c>
      <c r="AO4533" s="1"/>
      <c r="AP4533" s="1"/>
      <c r="AQ4533" s="2"/>
      <c r="AR4533" s="54">
        <v>0</v>
      </c>
      <c r="AS4533" s="1"/>
      <c r="AT4533" s="1"/>
      <c r="AU4533" s="1"/>
      <c r="AV4533" s="1"/>
      <c r="AW4533" s="1"/>
      <c r="AX4533" s="2"/>
      <c r="AY4533" s="1"/>
      <c r="AZ4533" s="1"/>
      <c r="BA4533" s="36"/>
      <c r="BB4533" s="2"/>
      <c r="BC4533" s="1"/>
      <c r="BD4533" s="1"/>
      <c r="BE4533" s="36">
        <v>0</v>
      </c>
      <c r="BF4533" s="36">
        <v>193500</v>
      </c>
      <c r="BG4533" s="1"/>
      <c r="BH4533" s="1"/>
      <c r="BI4533" s="1"/>
      <c r="BJ4533" s="55">
        <f t="shared" si="54"/>
        <v>193500</v>
      </c>
      <c r="BK4533" s="56">
        <v>1E-4</v>
      </c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37" t="s">
        <v>82</v>
      </c>
    </row>
    <row r="4534" spans="1:77" x14ac:dyDescent="0.25">
      <c r="A4534" s="1">
        <v>4529</v>
      </c>
      <c r="B4534" s="1"/>
      <c r="C4534" s="1"/>
      <c r="D4534" s="1"/>
      <c r="E4534" s="1"/>
      <c r="F4534" s="1">
        <v>4529</v>
      </c>
      <c r="G4534" s="1" t="s">
        <v>78</v>
      </c>
      <c r="H4534" s="1">
        <v>1829</v>
      </c>
      <c r="M4534" s="1">
        <v>1</v>
      </c>
      <c r="N4534" s="1">
        <v>0</v>
      </c>
      <c r="O4534" s="1">
        <v>20</v>
      </c>
      <c r="P4534" s="2" t="s">
        <v>69</v>
      </c>
      <c r="Q4534" s="2">
        <v>420</v>
      </c>
      <c r="R4534" s="1"/>
      <c r="S4534" s="2">
        <v>180</v>
      </c>
      <c r="T4534" s="1"/>
      <c r="U4534" s="1"/>
      <c r="V4534" s="1"/>
      <c r="W4534" s="1"/>
      <c r="X4534" s="35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2" t="s">
        <v>69</v>
      </c>
      <c r="AO4534" s="1"/>
      <c r="AP4534" s="1"/>
      <c r="AQ4534" s="2"/>
      <c r="AR4534" s="54">
        <v>0</v>
      </c>
      <c r="AS4534" s="1"/>
      <c r="AT4534" s="1"/>
      <c r="AU4534" s="1"/>
      <c r="AV4534" s="1"/>
      <c r="AW4534" s="1"/>
      <c r="AX4534" s="2"/>
      <c r="AY4534" s="1"/>
      <c r="AZ4534" s="1"/>
      <c r="BA4534" s="36"/>
      <c r="BB4534" s="2"/>
      <c r="BC4534" s="1"/>
      <c r="BD4534" s="1"/>
      <c r="BE4534" s="36">
        <v>0</v>
      </c>
      <c r="BF4534" s="36">
        <v>75600</v>
      </c>
      <c r="BG4534" s="1"/>
      <c r="BH4534" s="1"/>
      <c r="BI4534" s="1"/>
      <c r="BJ4534" s="55">
        <f t="shared" si="54"/>
        <v>75600</v>
      </c>
      <c r="BK4534" s="56">
        <v>1E-4</v>
      </c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37" t="s">
        <v>82</v>
      </c>
    </row>
    <row r="4535" spans="1:77" x14ac:dyDescent="0.25">
      <c r="A4535" s="1">
        <v>4530</v>
      </c>
      <c r="B4535" s="1"/>
      <c r="C4535" s="1"/>
      <c r="D4535" s="1"/>
      <c r="E4535" s="1"/>
      <c r="F4535" s="1">
        <v>4530</v>
      </c>
      <c r="G4535" s="1" t="s">
        <v>78</v>
      </c>
      <c r="H4535" s="1">
        <v>1832</v>
      </c>
      <c r="M4535" s="1">
        <v>1</v>
      </c>
      <c r="N4535" s="1">
        <v>1</v>
      </c>
      <c r="O4535" s="1">
        <v>50</v>
      </c>
      <c r="P4535" s="2" t="s">
        <v>69</v>
      </c>
      <c r="Q4535" s="2">
        <v>550</v>
      </c>
      <c r="R4535" s="1"/>
      <c r="S4535" s="2">
        <v>80</v>
      </c>
      <c r="T4535" s="1"/>
      <c r="U4535" s="1"/>
      <c r="V4535" s="1"/>
      <c r="W4535" s="1"/>
      <c r="X4535" s="35"/>
      <c r="Y4535" s="1"/>
      <c r="Z4535" s="1"/>
      <c r="AA4535" s="1"/>
      <c r="AB4535" s="1"/>
      <c r="AC4535" s="1"/>
      <c r="AD4535" s="1"/>
      <c r="AE4535" s="1"/>
      <c r="AF4535" s="1"/>
      <c r="AG4535" s="1"/>
      <c r="AH4535" s="1"/>
      <c r="AI4535" s="1"/>
      <c r="AJ4535" s="1"/>
      <c r="AK4535" s="1"/>
      <c r="AL4535" s="1"/>
      <c r="AM4535" s="1"/>
      <c r="AN4535" s="2" t="s">
        <v>69</v>
      </c>
      <c r="AO4535" s="1"/>
      <c r="AP4535" s="1"/>
      <c r="AQ4535" s="2"/>
      <c r="AR4535" s="54">
        <v>0</v>
      </c>
      <c r="AS4535" s="1"/>
      <c r="AT4535" s="1"/>
      <c r="AU4535" s="1"/>
      <c r="AV4535" s="1"/>
      <c r="AW4535" s="1"/>
      <c r="AX4535" s="2"/>
      <c r="AY4535" s="1"/>
      <c r="AZ4535" s="1"/>
      <c r="BA4535" s="36"/>
      <c r="BB4535" s="2"/>
      <c r="BC4535" s="1"/>
      <c r="BD4535" s="1"/>
      <c r="BE4535" s="36">
        <v>0</v>
      </c>
      <c r="BF4535" s="36">
        <v>44000</v>
      </c>
      <c r="BG4535" s="1"/>
      <c r="BH4535" s="1"/>
      <c r="BI4535" s="1"/>
      <c r="BJ4535" s="55">
        <f t="shared" si="54"/>
        <v>44000</v>
      </c>
      <c r="BK4535" s="56">
        <v>1E-4</v>
      </c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37" t="s">
        <v>82</v>
      </c>
    </row>
    <row r="4536" spans="1:77" x14ac:dyDescent="0.25">
      <c r="A4536" s="1">
        <v>4531</v>
      </c>
      <c r="B4536" s="1"/>
      <c r="C4536" s="1"/>
      <c r="D4536" s="1"/>
      <c r="E4536" s="1"/>
      <c r="F4536" s="1">
        <v>4531</v>
      </c>
      <c r="G4536" s="1" t="s">
        <v>78</v>
      </c>
      <c r="H4536" s="1">
        <v>1845</v>
      </c>
      <c r="M4536" s="1">
        <v>4</v>
      </c>
      <c r="N4536" s="1">
        <v>1</v>
      </c>
      <c r="O4536" s="1">
        <v>10</v>
      </c>
      <c r="P4536" s="2" t="s">
        <v>69</v>
      </c>
      <c r="Q4536" s="2">
        <v>1710</v>
      </c>
      <c r="R4536" s="1"/>
      <c r="S4536" s="2">
        <v>310</v>
      </c>
      <c r="T4536" s="1"/>
      <c r="U4536" s="1"/>
      <c r="V4536" s="1"/>
      <c r="W4536" s="1"/>
      <c r="X4536" s="35"/>
      <c r="Y4536" s="1"/>
      <c r="Z4536" s="1"/>
      <c r="AA4536" s="1"/>
      <c r="AB4536" s="1"/>
      <c r="AC4536" s="1"/>
      <c r="AD4536" s="1"/>
      <c r="AE4536" s="1"/>
      <c r="AF4536" s="1"/>
      <c r="AG4536" s="1"/>
      <c r="AH4536" s="1"/>
      <c r="AI4536" s="1"/>
      <c r="AJ4536" s="1"/>
      <c r="AK4536" s="1"/>
      <c r="AL4536" s="1"/>
      <c r="AM4536" s="1"/>
      <c r="AN4536" s="2" t="s">
        <v>69</v>
      </c>
      <c r="AO4536" s="1"/>
      <c r="AP4536" s="1"/>
      <c r="AQ4536" s="2"/>
      <c r="AR4536" s="54">
        <v>0</v>
      </c>
      <c r="AS4536" s="1"/>
      <c r="AT4536" s="1"/>
      <c r="AU4536" s="1"/>
      <c r="AV4536" s="1"/>
      <c r="AW4536" s="1"/>
      <c r="AX4536" s="2"/>
      <c r="AY4536" s="1"/>
      <c r="AZ4536" s="1"/>
      <c r="BA4536" s="36"/>
      <c r="BB4536" s="2"/>
      <c r="BC4536" s="1"/>
      <c r="BD4536" s="1"/>
      <c r="BE4536" s="36">
        <v>0</v>
      </c>
      <c r="BF4536" s="36">
        <v>530100</v>
      </c>
      <c r="BG4536" s="1"/>
      <c r="BH4536" s="1"/>
      <c r="BI4536" s="1"/>
      <c r="BJ4536" s="55">
        <f t="shared" si="54"/>
        <v>530100</v>
      </c>
      <c r="BK4536" s="56">
        <v>1E-4</v>
      </c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37" t="s">
        <v>82</v>
      </c>
    </row>
    <row r="4537" spans="1:77" x14ac:dyDescent="0.25">
      <c r="A4537" s="1">
        <v>4532</v>
      </c>
      <c r="B4537" s="1"/>
      <c r="C4537" s="1"/>
      <c r="D4537" s="1"/>
      <c r="E4537" s="1"/>
      <c r="F4537" s="1">
        <v>4532</v>
      </c>
      <c r="G4537" s="1" t="s">
        <v>78</v>
      </c>
      <c r="H4537" s="1">
        <v>1936</v>
      </c>
      <c r="M4537" s="1">
        <v>6</v>
      </c>
      <c r="N4537" s="1">
        <v>3</v>
      </c>
      <c r="O4537" s="1">
        <v>80</v>
      </c>
      <c r="P4537" s="2" t="s">
        <v>69</v>
      </c>
      <c r="Q4537" s="2">
        <v>2780</v>
      </c>
      <c r="R4537" s="1"/>
      <c r="S4537" s="2">
        <v>180</v>
      </c>
      <c r="T4537" s="1"/>
      <c r="U4537" s="1"/>
      <c r="V4537" s="1"/>
      <c r="W4537" s="1"/>
      <c r="X4537" s="35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2" t="s">
        <v>69</v>
      </c>
      <c r="AO4537" s="1"/>
      <c r="AP4537" s="1"/>
      <c r="AQ4537" s="2"/>
      <c r="AR4537" s="54">
        <v>0</v>
      </c>
      <c r="AS4537" s="1"/>
      <c r="AT4537" s="1"/>
      <c r="AU4537" s="1"/>
      <c r="AV4537" s="1"/>
      <c r="AW4537" s="1"/>
      <c r="AX4537" s="2"/>
      <c r="AY4537" s="1"/>
      <c r="AZ4537" s="1"/>
      <c r="BA4537" s="36"/>
      <c r="BB4537" s="2"/>
      <c r="BC4537" s="1"/>
      <c r="BD4537" s="1"/>
      <c r="BE4537" s="36">
        <v>0</v>
      </c>
      <c r="BF4537" s="36">
        <v>500400</v>
      </c>
      <c r="BG4537" s="1"/>
      <c r="BH4537" s="1"/>
      <c r="BI4537" s="1"/>
      <c r="BJ4537" s="55">
        <f t="shared" si="54"/>
        <v>500400</v>
      </c>
      <c r="BK4537" s="56">
        <v>1E-4</v>
      </c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37" t="s">
        <v>82</v>
      </c>
    </row>
    <row r="4538" spans="1:77" x14ac:dyDescent="0.25">
      <c r="A4538" s="1">
        <v>4533</v>
      </c>
      <c r="B4538" s="1"/>
      <c r="C4538" s="1"/>
      <c r="D4538" s="1"/>
      <c r="E4538" s="1"/>
      <c r="F4538" s="1">
        <v>4533</v>
      </c>
      <c r="G4538" s="1" t="s">
        <v>78</v>
      </c>
      <c r="H4538" s="1">
        <v>1941</v>
      </c>
      <c r="M4538" s="1">
        <v>6</v>
      </c>
      <c r="N4538" s="1">
        <v>3</v>
      </c>
      <c r="O4538" s="1">
        <v>70</v>
      </c>
      <c r="P4538" s="2" t="s">
        <v>69</v>
      </c>
      <c r="Q4538" s="2">
        <v>2770</v>
      </c>
      <c r="R4538" s="1"/>
      <c r="S4538" s="2">
        <v>100</v>
      </c>
      <c r="T4538" s="1"/>
      <c r="U4538" s="1"/>
      <c r="V4538" s="1"/>
      <c r="W4538" s="1"/>
      <c r="X4538" s="35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2" t="s">
        <v>69</v>
      </c>
      <c r="AO4538" s="1"/>
      <c r="AP4538" s="1"/>
      <c r="AQ4538" s="2"/>
      <c r="AR4538" s="54">
        <v>0</v>
      </c>
      <c r="AS4538" s="1"/>
      <c r="AT4538" s="1"/>
      <c r="AU4538" s="1"/>
      <c r="AV4538" s="1"/>
      <c r="AW4538" s="1"/>
      <c r="AX4538" s="2"/>
      <c r="AY4538" s="1"/>
      <c r="AZ4538" s="1"/>
      <c r="BA4538" s="36"/>
      <c r="BB4538" s="2"/>
      <c r="BC4538" s="1"/>
      <c r="BD4538" s="1"/>
      <c r="BE4538" s="36">
        <v>0</v>
      </c>
      <c r="BF4538" s="36">
        <v>277000</v>
      </c>
      <c r="BG4538" s="1"/>
      <c r="BH4538" s="1"/>
      <c r="BI4538" s="1"/>
      <c r="BJ4538" s="55">
        <f t="shared" si="54"/>
        <v>277000</v>
      </c>
      <c r="BK4538" s="56">
        <v>1E-4</v>
      </c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37" t="s">
        <v>82</v>
      </c>
    </row>
    <row r="4539" spans="1:77" x14ac:dyDescent="0.25">
      <c r="A4539" s="1">
        <v>4534</v>
      </c>
      <c r="B4539" s="1"/>
      <c r="C4539" s="1"/>
      <c r="D4539" s="1"/>
      <c r="E4539" s="1"/>
      <c r="F4539" s="1">
        <v>4534</v>
      </c>
      <c r="G4539" s="1" t="s">
        <v>78</v>
      </c>
      <c r="H4539" s="1">
        <v>1952</v>
      </c>
      <c r="M4539" s="1">
        <v>1</v>
      </c>
      <c r="N4539" s="1">
        <v>1</v>
      </c>
      <c r="O4539" s="1">
        <v>30</v>
      </c>
      <c r="P4539" s="2" t="s">
        <v>69</v>
      </c>
      <c r="Q4539" s="2">
        <v>530</v>
      </c>
      <c r="R4539" s="1"/>
      <c r="S4539" s="2">
        <v>200</v>
      </c>
      <c r="T4539" s="1"/>
      <c r="U4539" s="1"/>
      <c r="V4539" s="1"/>
      <c r="W4539" s="1"/>
      <c r="X4539" s="35"/>
      <c r="Y4539" s="1"/>
      <c r="Z4539" s="1"/>
      <c r="AA4539" s="1"/>
      <c r="AB4539" s="1"/>
      <c r="AC4539" s="1"/>
      <c r="AD4539" s="1"/>
      <c r="AE4539" s="1"/>
      <c r="AF4539" s="1"/>
      <c r="AG4539" s="1"/>
      <c r="AH4539" s="1"/>
      <c r="AI4539" s="1"/>
      <c r="AJ4539" s="1"/>
      <c r="AK4539" s="1"/>
      <c r="AL4539" s="1"/>
      <c r="AM4539" s="1"/>
      <c r="AN4539" s="2" t="s">
        <v>69</v>
      </c>
      <c r="AO4539" s="1"/>
      <c r="AP4539" s="1"/>
      <c r="AQ4539" s="2"/>
      <c r="AR4539" s="54">
        <v>0</v>
      </c>
      <c r="AS4539" s="1"/>
      <c r="AT4539" s="1"/>
      <c r="AU4539" s="1"/>
      <c r="AV4539" s="1"/>
      <c r="AW4539" s="1"/>
      <c r="AX4539" s="2"/>
      <c r="AY4539" s="1"/>
      <c r="AZ4539" s="1"/>
      <c r="BA4539" s="36"/>
      <c r="BB4539" s="2"/>
      <c r="BC4539" s="1"/>
      <c r="BD4539" s="1"/>
      <c r="BE4539" s="36">
        <v>0</v>
      </c>
      <c r="BF4539" s="36">
        <v>106000</v>
      </c>
      <c r="BG4539" s="1"/>
      <c r="BH4539" s="1"/>
      <c r="BI4539" s="1"/>
      <c r="BJ4539" s="55">
        <f t="shared" si="54"/>
        <v>106000</v>
      </c>
      <c r="BK4539" s="56">
        <v>1E-4</v>
      </c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37" t="s">
        <v>82</v>
      </c>
    </row>
    <row r="4540" spans="1:77" x14ac:dyDescent="0.25">
      <c r="A4540" s="1">
        <v>4535</v>
      </c>
      <c r="B4540" s="1"/>
      <c r="C4540" s="1"/>
      <c r="D4540" s="1"/>
      <c r="E4540" s="1"/>
      <c r="F4540" s="1">
        <v>4535</v>
      </c>
      <c r="G4540" s="51" t="s">
        <v>79</v>
      </c>
      <c r="H4540" s="51">
        <v>1958</v>
      </c>
      <c r="M4540" s="51">
        <v>5</v>
      </c>
      <c r="N4540" s="51">
        <v>3</v>
      </c>
      <c r="O4540" s="51">
        <v>17</v>
      </c>
      <c r="P4540" s="2" t="s">
        <v>69</v>
      </c>
      <c r="Q4540" s="2">
        <v>2317</v>
      </c>
      <c r="R4540" s="1"/>
      <c r="S4540" s="52">
        <v>180</v>
      </c>
      <c r="T4540" s="1"/>
      <c r="U4540" s="1"/>
      <c r="V4540" s="1"/>
      <c r="W4540" s="1"/>
      <c r="X4540" s="35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51"/>
      <c r="AM4540" s="51"/>
      <c r="AN4540" s="2" t="s">
        <v>69</v>
      </c>
      <c r="AO4540" s="51"/>
      <c r="AP4540" s="1"/>
      <c r="AQ4540" s="52"/>
      <c r="AR4540" s="57">
        <v>0</v>
      </c>
      <c r="AS4540" s="51"/>
      <c r="AT4540" s="51"/>
      <c r="AU4540" s="1"/>
      <c r="AV4540" s="1"/>
      <c r="AW4540" s="1"/>
      <c r="AX4540" s="2"/>
      <c r="AY4540" s="1"/>
      <c r="AZ4540" s="1"/>
      <c r="BA4540" s="36"/>
      <c r="BB4540" s="2"/>
      <c r="BC4540" s="1"/>
      <c r="BD4540" s="1"/>
      <c r="BE4540" s="43">
        <v>0</v>
      </c>
      <c r="BF4540" s="36">
        <v>417060</v>
      </c>
      <c r="BG4540" s="1"/>
      <c r="BH4540" s="1"/>
      <c r="BI4540" s="51"/>
      <c r="BJ4540" s="55">
        <f t="shared" si="54"/>
        <v>417060</v>
      </c>
      <c r="BK4540" s="56">
        <v>1E-4</v>
      </c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37" t="s">
        <v>82</v>
      </c>
    </row>
    <row r="4541" spans="1:77" x14ac:dyDescent="0.25">
      <c r="A4541" s="1">
        <v>4536</v>
      </c>
      <c r="B4541" s="1"/>
      <c r="C4541" s="1"/>
      <c r="D4541" s="1"/>
      <c r="E4541" s="1"/>
      <c r="F4541" s="1">
        <v>4536</v>
      </c>
      <c r="G4541" s="1" t="s">
        <v>78</v>
      </c>
      <c r="H4541" s="1">
        <v>1959</v>
      </c>
      <c r="M4541" s="1">
        <v>2</v>
      </c>
      <c r="N4541" s="1">
        <v>0</v>
      </c>
      <c r="O4541" s="1">
        <v>90</v>
      </c>
      <c r="P4541" s="2" t="s">
        <v>69</v>
      </c>
      <c r="Q4541" s="2">
        <v>890</v>
      </c>
      <c r="R4541" s="1"/>
      <c r="S4541" s="2">
        <v>80</v>
      </c>
      <c r="T4541" s="1"/>
      <c r="U4541" s="1"/>
      <c r="V4541" s="1"/>
      <c r="W4541" s="1"/>
      <c r="X4541" s="35"/>
      <c r="Y4541" s="1"/>
      <c r="Z4541" s="1"/>
      <c r="AA4541" s="1"/>
      <c r="AB4541" s="1"/>
      <c r="AC4541" s="1"/>
      <c r="AD4541" s="1"/>
      <c r="AE4541" s="1"/>
      <c r="AF4541" s="1"/>
      <c r="AG4541" s="1"/>
      <c r="AH4541" s="1"/>
      <c r="AI4541" s="1"/>
      <c r="AJ4541" s="1"/>
      <c r="AK4541" s="1"/>
      <c r="AL4541" s="1"/>
      <c r="AM4541" s="1"/>
      <c r="AN4541" s="2" t="s">
        <v>69</v>
      </c>
      <c r="AO4541" s="1"/>
      <c r="AP4541" s="1"/>
      <c r="AQ4541" s="2"/>
      <c r="AR4541" s="54">
        <v>0</v>
      </c>
      <c r="AS4541" s="1"/>
      <c r="AT4541" s="1"/>
      <c r="AU4541" s="1"/>
      <c r="AV4541" s="1"/>
      <c r="AW4541" s="1"/>
      <c r="AX4541" s="2"/>
      <c r="AY4541" s="1"/>
      <c r="AZ4541" s="1"/>
      <c r="BA4541" s="36"/>
      <c r="BB4541" s="2"/>
      <c r="BC4541" s="1"/>
      <c r="BD4541" s="1"/>
      <c r="BE4541" s="36">
        <v>0</v>
      </c>
      <c r="BF4541" s="36">
        <v>71200</v>
      </c>
      <c r="BG4541" s="1"/>
      <c r="BH4541" s="1"/>
      <c r="BI4541" s="1"/>
      <c r="BJ4541" s="55">
        <f t="shared" ref="BJ4541:BJ4604" si="55">BF4541-BH4541-BI4541</f>
        <v>71200</v>
      </c>
      <c r="BK4541" s="56">
        <v>1E-4</v>
      </c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37" t="s">
        <v>82</v>
      </c>
    </row>
    <row r="4542" spans="1:77" x14ac:dyDescent="0.25">
      <c r="A4542" s="1">
        <v>4537</v>
      </c>
      <c r="B4542" s="1"/>
      <c r="C4542" s="1"/>
      <c r="D4542" s="1"/>
      <c r="E4542" s="1"/>
      <c r="F4542" s="1">
        <v>4537</v>
      </c>
      <c r="G4542" s="1" t="s">
        <v>78</v>
      </c>
      <c r="H4542" s="1">
        <v>1963</v>
      </c>
      <c r="M4542" s="1">
        <v>11</v>
      </c>
      <c r="N4542" s="1">
        <v>2</v>
      </c>
      <c r="O4542" s="1">
        <v>20</v>
      </c>
      <c r="P4542" s="2" t="s">
        <v>69</v>
      </c>
      <c r="Q4542" s="2">
        <v>4620</v>
      </c>
      <c r="R4542" s="1"/>
      <c r="S4542" s="2">
        <v>190</v>
      </c>
      <c r="T4542" s="1"/>
      <c r="U4542" s="1"/>
      <c r="V4542" s="1"/>
      <c r="W4542" s="1"/>
      <c r="X4542" s="35"/>
      <c r="Y4542" s="1"/>
      <c r="Z4542" s="1"/>
      <c r="AA4542" s="1"/>
      <c r="AB4542" s="1"/>
      <c r="AC4542" s="1"/>
      <c r="AD4542" s="1"/>
      <c r="AE4542" s="1"/>
      <c r="AF4542" s="1"/>
      <c r="AG4542" s="1"/>
      <c r="AH4542" s="1"/>
      <c r="AI4542" s="1"/>
      <c r="AJ4542" s="1"/>
      <c r="AK4542" s="1"/>
      <c r="AL4542" s="1"/>
      <c r="AM4542" s="1"/>
      <c r="AN4542" s="2" t="s">
        <v>69</v>
      </c>
      <c r="AO4542" s="1"/>
      <c r="AP4542" s="1"/>
      <c r="AQ4542" s="2"/>
      <c r="AR4542" s="54">
        <v>0</v>
      </c>
      <c r="AS4542" s="1"/>
      <c r="AT4542" s="1"/>
      <c r="AU4542" s="1"/>
      <c r="AV4542" s="1"/>
      <c r="AW4542" s="1"/>
      <c r="AX4542" s="2"/>
      <c r="AY4542" s="1"/>
      <c r="AZ4542" s="1"/>
      <c r="BA4542" s="36"/>
      <c r="BB4542" s="2"/>
      <c r="BC4542" s="1"/>
      <c r="BD4542" s="1"/>
      <c r="BE4542" s="36">
        <v>0</v>
      </c>
      <c r="BF4542" s="36">
        <v>877800</v>
      </c>
      <c r="BG4542" s="1"/>
      <c r="BH4542" s="1"/>
      <c r="BI4542" s="1"/>
      <c r="BJ4542" s="55">
        <f t="shared" si="55"/>
        <v>877800</v>
      </c>
      <c r="BK4542" s="56">
        <v>1E-4</v>
      </c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37" t="s">
        <v>82</v>
      </c>
    </row>
    <row r="4543" spans="1:77" x14ac:dyDescent="0.25">
      <c r="A4543" s="1">
        <v>4538</v>
      </c>
      <c r="B4543" s="1"/>
      <c r="C4543" s="1"/>
      <c r="D4543" s="1"/>
      <c r="E4543" s="1"/>
      <c r="F4543" s="1">
        <v>4538</v>
      </c>
      <c r="G4543" s="51" t="s">
        <v>79</v>
      </c>
      <c r="H4543" s="51">
        <v>1964</v>
      </c>
      <c r="M4543" s="51">
        <v>10</v>
      </c>
      <c r="N4543" s="51">
        <v>2</v>
      </c>
      <c r="O4543" s="51">
        <v>15</v>
      </c>
      <c r="P4543" s="2" t="s">
        <v>69</v>
      </c>
      <c r="Q4543" s="2">
        <v>4215</v>
      </c>
      <c r="R4543" s="1"/>
      <c r="S4543" s="52">
        <v>80</v>
      </c>
      <c r="T4543" s="1"/>
      <c r="U4543" s="1"/>
      <c r="V4543" s="1"/>
      <c r="W4543" s="1"/>
      <c r="X4543" s="35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51"/>
      <c r="AM4543" s="51"/>
      <c r="AN4543" s="2" t="s">
        <v>69</v>
      </c>
      <c r="AO4543" s="51"/>
      <c r="AP4543" s="1"/>
      <c r="AQ4543" s="52"/>
      <c r="AR4543" s="57">
        <v>0</v>
      </c>
      <c r="AS4543" s="51"/>
      <c r="AT4543" s="51"/>
      <c r="AU4543" s="1"/>
      <c r="AV4543" s="1"/>
      <c r="AW4543" s="1"/>
      <c r="AX4543" s="2"/>
      <c r="AY4543" s="1"/>
      <c r="AZ4543" s="1"/>
      <c r="BA4543" s="36"/>
      <c r="BB4543" s="2"/>
      <c r="BC4543" s="1"/>
      <c r="BD4543" s="1"/>
      <c r="BE4543" s="43">
        <v>0</v>
      </c>
      <c r="BF4543" s="36">
        <v>337200</v>
      </c>
      <c r="BG4543" s="1"/>
      <c r="BH4543" s="1"/>
      <c r="BI4543" s="51"/>
      <c r="BJ4543" s="55">
        <f t="shared" si="55"/>
        <v>337200</v>
      </c>
      <c r="BK4543" s="56">
        <v>1E-4</v>
      </c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37" t="s">
        <v>82</v>
      </c>
    </row>
    <row r="4544" spans="1:77" x14ac:dyDescent="0.25">
      <c r="A4544" s="1">
        <v>4539</v>
      </c>
      <c r="B4544" s="1"/>
      <c r="C4544" s="1"/>
      <c r="D4544" s="1"/>
      <c r="E4544" s="1"/>
      <c r="F4544" s="1">
        <v>4539</v>
      </c>
      <c r="G4544" s="51" t="s">
        <v>79</v>
      </c>
      <c r="H4544" s="51">
        <v>1965</v>
      </c>
      <c r="M4544" s="51">
        <v>9</v>
      </c>
      <c r="N4544" s="51">
        <v>3</v>
      </c>
      <c r="O4544" s="51">
        <v>41</v>
      </c>
      <c r="P4544" s="2" t="s">
        <v>69</v>
      </c>
      <c r="Q4544" s="2">
        <v>3941</v>
      </c>
      <c r="R4544" s="1"/>
      <c r="S4544" s="52">
        <v>130</v>
      </c>
      <c r="T4544" s="1"/>
      <c r="U4544" s="1"/>
      <c r="V4544" s="1"/>
      <c r="W4544" s="1"/>
      <c r="X4544" s="35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51"/>
      <c r="AM4544" s="51"/>
      <c r="AN4544" s="2" t="s">
        <v>69</v>
      </c>
      <c r="AO4544" s="51"/>
      <c r="AP4544" s="1"/>
      <c r="AQ4544" s="52"/>
      <c r="AR4544" s="57">
        <v>0</v>
      </c>
      <c r="AS4544" s="51"/>
      <c r="AT4544" s="51"/>
      <c r="AU4544" s="1"/>
      <c r="AV4544" s="1"/>
      <c r="AW4544" s="1"/>
      <c r="AX4544" s="2"/>
      <c r="AY4544" s="1"/>
      <c r="AZ4544" s="1"/>
      <c r="BA4544" s="36"/>
      <c r="BB4544" s="2"/>
      <c r="BC4544" s="1"/>
      <c r="BD4544" s="1"/>
      <c r="BE4544" s="43">
        <v>0</v>
      </c>
      <c r="BF4544" s="36">
        <v>512330</v>
      </c>
      <c r="BG4544" s="1"/>
      <c r="BH4544" s="1"/>
      <c r="BI4544" s="51"/>
      <c r="BJ4544" s="55">
        <f t="shared" si="55"/>
        <v>512330</v>
      </c>
      <c r="BK4544" s="56">
        <v>1E-4</v>
      </c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37" t="s">
        <v>82</v>
      </c>
    </row>
    <row r="4545" spans="1:77" x14ac:dyDescent="0.25">
      <c r="A4545" s="1">
        <v>4540</v>
      </c>
      <c r="B4545" s="1"/>
      <c r="C4545" s="1"/>
      <c r="D4545" s="1"/>
      <c r="E4545" s="1"/>
      <c r="F4545" s="1">
        <v>4540</v>
      </c>
      <c r="G4545" s="51" t="s">
        <v>79</v>
      </c>
      <c r="H4545" s="51">
        <v>1966</v>
      </c>
      <c r="M4545" s="51">
        <v>3</v>
      </c>
      <c r="N4545" s="51">
        <v>3</v>
      </c>
      <c r="O4545" s="51">
        <v>19</v>
      </c>
      <c r="P4545" s="2" t="s">
        <v>69</v>
      </c>
      <c r="Q4545" s="2">
        <v>1519</v>
      </c>
      <c r="R4545" s="1"/>
      <c r="S4545" s="52">
        <v>130</v>
      </c>
      <c r="T4545" s="1"/>
      <c r="U4545" s="1"/>
      <c r="V4545" s="1"/>
      <c r="W4545" s="1"/>
      <c r="X4545" s="35"/>
      <c r="Y4545" s="1"/>
      <c r="Z4545" s="1"/>
      <c r="AA4545" s="1"/>
      <c r="AB4545" s="1"/>
      <c r="AC4545" s="1"/>
      <c r="AD4545" s="1"/>
      <c r="AE4545" s="1"/>
      <c r="AF4545" s="1"/>
      <c r="AG4545" s="1"/>
      <c r="AH4545" s="1"/>
      <c r="AI4545" s="1"/>
      <c r="AJ4545" s="1"/>
      <c r="AK4545" s="1"/>
      <c r="AL4545" s="51"/>
      <c r="AM4545" s="51"/>
      <c r="AN4545" s="2" t="s">
        <v>69</v>
      </c>
      <c r="AO4545" s="51"/>
      <c r="AP4545" s="1"/>
      <c r="AQ4545" s="52"/>
      <c r="AR4545" s="57">
        <v>0</v>
      </c>
      <c r="AS4545" s="51"/>
      <c r="AT4545" s="51"/>
      <c r="AU4545" s="1"/>
      <c r="AV4545" s="1"/>
      <c r="AW4545" s="1"/>
      <c r="AX4545" s="2"/>
      <c r="AY4545" s="1"/>
      <c r="AZ4545" s="1"/>
      <c r="BA4545" s="36"/>
      <c r="BB4545" s="2"/>
      <c r="BC4545" s="1"/>
      <c r="BD4545" s="1"/>
      <c r="BE4545" s="43">
        <v>0</v>
      </c>
      <c r="BF4545" s="36">
        <v>197470</v>
      </c>
      <c r="BG4545" s="1"/>
      <c r="BH4545" s="1"/>
      <c r="BI4545" s="51"/>
      <c r="BJ4545" s="55">
        <f t="shared" si="55"/>
        <v>197470</v>
      </c>
      <c r="BK4545" s="56">
        <v>1E-4</v>
      </c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37" t="s">
        <v>82</v>
      </c>
    </row>
    <row r="4546" spans="1:77" x14ac:dyDescent="0.25">
      <c r="A4546" s="1">
        <v>4541</v>
      </c>
      <c r="B4546" s="1"/>
      <c r="C4546" s="1"/>
      <c r="D4546" s="1"/>
      <c r="E4546" s="1"/>
      <c r="F4546" s="1">
        <v>4541</v>
      </c>
      <c r="G4546" s="51" t="s">
        <v>79</v>
      </c>
      <c r="H4546" s="51">
        <v>1967</v>
      </c>
      <c r="M4546" s="51">
        <v>12</v>
      </c>
      <c r="N4546" s="51">
        <v>2</v>
      </c>
      <c r="O4546" s="51">
        <v>19</v>
      </c>
      <c r="P4546" s="2" t="s">
        <v>69</v>
      </c>
      <c r="Q4546" s="2">
        <v>5019</v>
      </c>
      <c r="R4546" s="1"/>
      <c r="S4546" s="52">
        <v>130</v>
      </c>
      <c r="T4546" s="1"/>
      <c r="U4546" s="1"/>
      <c r="V4546" s="1"/>
      <c r="W4546" s="1"/>
      <c r="X4546" s="35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51"/>
      <c r="AM4546" s="51"/>
      <c r="AN4546" s="2" t="s">
        <v>69</v>
      </c>
      <c r="AO4546" s="51"/>
      <c r="AP4546" s="1"/>
      <c r="AQ4546" s="52"/>
      <c r="AR4546" s="57">
        <v>0</v>
      </c>
      <c r="AS4546" s="51"/>
      <c r="AT4546" s="51"/>
      <c r="AU4546" s="1"/>
      <c r="AV4546" s="1"/>
      <c r="AW4546" s="1"/>
      <c r="AX4546" s="2"/>
      <c r="AY4546" s="1"/>
      <c r="AZ4546" s="1"/>
      <c r="BA4546" s="36"/>
      <c r="BB4546" s="2"/>
      <c r="BC4546" s="1"/>
      <c r="BD4546" s="1"/>
      <c r="BE4546" s="43">
        <v>0</v>
      </c>
      <c r="BF4546" s="36">
        <v>652470</v>
      </c>
      <c r="BG4546" s="1"/>
      <c r="BH4546" s="1"/>
      <c r="BI4546" s="51"/>
      <c r="BJ4546" s="55">
        <f t="shared" si="55"/>
        <v>652470</v>
      </c>
      <c r="BK4546" s="56">
        <v>1E-4</v>
      </c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37" t="s">
        <v>82</v>
      </c>
    </row>
    <row r="4547" spans="1:77" x14ac:dyDescent="0.25">
      <c r="A4547" s="1">
        <v>4542</v>
      </c>
      <c r="B4547" s="1"/>
      <c r="C4547" s="1"/>
      <c r="D4547" s="1"/>
      <c r="E4547" s="1"/>
      <c r="F4547" s="1">
        <v>4542</v>
      </c>
      <c r="G4547" s="51" t="s">
        <v>79</v>
      </c>
      <c r="H4547" s="51">
        <v>1969</v>
      </c>
      <c r="M4547" s="51">
        <v>3</v>
      </c>
      <c r="N4547" s="51">
        <v>2</v>
      </c>
      <c r="O4547" s="51">
        <v>58</v>
      </c>
      <c r="P4547" s="2" t="s">
        <v>69</v>
      </c>
      <c r="Q4547" s="2">
        <v>1458</v>
      </c>
      <c r="R4547" s="1"/>
      <c r="S4547" s="52">
        <v>80</v>
      </c>
      <c r="T4547" s="1"/>
      <c r="U4547" s="1"/>
      <c r="V4547" s="1"/>
      <c r="W4547" s="1"/>
      <c r="X4547" s="35"/>
      <c r="Y4547" s="1"/>
      <c r="Z4547" s="1"/>
      <c r="AA4547" s="1"/>
      <c r="AB4547" s="1"/>
      <c r="AC4547" s="1"/>
      <c r="AD4547" s="1"/>
      <c r="AE4547" s="1"/>
      <c r="AF4547" s="1"/>
      <c r="AG4547" s="1"/>
      <c r="AH4547" s="1"/>
      <c r="AI4547" s="1"/>
      <c r="AJ4547" s="1"/>
      <c r="AK4547" s="1"/>
      <c r="AL4547" s="51"/>
      <c r="AM4547" s="51"/>
      <c r="AN4547" s="2" t="s">
        <v>69</v>
      </c>
      <c r="AO4547" s="51"/>
      <c r="AP4547" s="1"/>
      <c r="AQ4547" s="52"/>
      <c r="AR4547" s="57">
        <v>0</v>
      </c>
      <c r="AS4547" s="51"/>
      <c r="AT4547" s="51"/>
      <c r="AU4547" s="1"/>
      <c r="AV4547" s="1"/>
      <c r="AW4547" s="1"/>
      <c r="AX4547" s="2"/>
      <c r="AY4547" s="1"/>
      <c r="AZ4547" s="1"/>
      <c r="BA4547" s="36"/>
      <c r="BB4547" s="2"/>
      <c r="BC4547" s="1"/>
      <c r="BD4547" s="1"/>
      <c r="BE4547" s="43">
        <v>0</v>
      </c>
      <c r="BF4547" s="36">
        <v>116640</v>
      </c>
      <c r="BG4547" s="1"/>
      <c r="BH4547" s="1"/>
      <c r="BI4547" s="51"/>
      <c r="BJ4547" s="55">
        <f t="shared" si="55"/>
        <v>116640</v>
      </c>
      <c r="BK4547" s="56">
        <v>1E-4</v>
      </c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37" t="s">
        <v>82</v>
      </c>
    </row>
    <row r="4548" spans="1:77" x14ac:dyDescent="0.25">
      <c r="A4548" s="1">
        <v>4543</v>
      </c>
      <c r="B4548" s="1"/>
      <c r="C4548" s="1"/>
      <c r="D4548" s="1"/>
      <c r="E4548" s="1"/>
      <c r="F4548" s="1">
        <v>4543</v>
      </c>
      <c r="G4548" s="1" t="s">
        <v>78</v>
      </c>
      <c r="H4548" s="1">
        <v>1985</v>
      </c>
      <c r="M4548" s="1">
        <v>1</v>
      </c>
      <c r="N4548" s="1">
        <v>0</v>
      </c>
      <c r="O4548" s="1">
        <v>92</v>
      </c>
      <c r="P4548" s="2" t="s">
        <v>69</v>
      </c>
      <c r="Q4548" s="2">
        <v>492</v>
      </c>
      <c r="R4548" s="1"/>
      <c r="S4548" s="2">
        <v>80</v>
      </c>
      <c r="T4548" s="1"/>
      <c r="U4548" s="1"/>
      <c r="V4548" s="1"/>
      <c r="W4548" s="1"/>
      <c r="X4548" s="35"/>
      <c r="Y4548" s="1"/>
      <c r="Z4548" s="1"/>
      <c r="AA4548" s="1"/>
      <c r="AB4548" s="1"/>
      <c r="AC4548" s="1"/>
      <c r="AD4548" s="1"/>
      <c r="AE4548" s="1"/>
      <c r="AF4548" s="1"/>
      <c r="AG4548" s="1"/>
      <c r="AH4548" s="1"/>
      <c r="AI4548" s="1"/>
      <c r="AJ4548" s="1"/>
      <c r="AK4548" s="1"/>
      <c r="AL4548" s="1"/>
      <c r="AM4548" s="1"/>
      <c r="AN4548" s="2" t="s">
        <v>69</v>
      </c>
      <c r="AO4548" s="1"/>
      <c r="AP4548" s="1"/>
      <c r="AQ4548" s="2"/>
      <c r="AR4548" s="54">
        <v>0</v>
      </c>
      <c r="AS4548" s="1"/>
      <c r="AT4548" s="1"/>
      <c r="AU4548" s="1"/>
      <c r="AV4548" s="1"/>
      <c r="AW4548" s="1"/>
      <c r="AX4548" s="2"/>
      <c r="AY4548" s="1"/>
      <c r="AZ4548" s="1"/>
      <c r="BA4548" s="36"/>
      <c r="BB4548" s="2"/>
      <c r="BC4548" s="1"/>
      <c r="BD4548" s="1"/>
      <c r="BE4548" s="36">
        <v>0</v>
      </c>
      <c r="BF4548" s="36">
        <v>39360</v>
      </c>
      <c r="BG4548" s="1"/>
      <c r="BH4548" s="1"/>
      <c r="BI4548" s="1"/>
      <c r="BJ4548" s="55">
        <f t="shared" si="55"/>
        <v>39360</v>
      </c>
      <c r="BK4548" s="56">
        <v>1E-4</v>
      </c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37" t="s">
        <v>82</v>
      </c>
    </row>
    <row r="4549" spans="1:77" x14ac:dyDescent="0.25">
      <c r="A4549" s="1">
        <v>4544</v>
      </c>
      <c r="B4549" s="1"/>
      <c r="C4549" s="1"/>
      <c r="D4549" s="1"/>
      <c r="E4549" s="1"/>
      <c r="F4549" s="1">
        <v>4544</v>
      </c>
      <c r="G4549" s="1" t="s">
        <v>78</v>
      </c>
      <c r="H4549" s="1">
        <v>1989</v>
      </c>
      <c r="M4549" s="1">
        <v>14</v>
      </c>
      <c r="N4549" s="1">
        <v>1</v>
      </c>
      <c r="O4549" s="1">
        <v>50</v>
      </c>
      <c r="P4549" s="2" t="s">
        <v>69</v>
      </c>
      <c r="Q4549" s="2">
        <v>5750</v>
      </c>
      <c r="R4549" s="1"/>
      <c r="S4549" s="2">
        <v>80</v>
      </c>
      <c r="T4549" s="1"/>
      <c r="U4549" s="1"/>
      <c r="V4549" s="1"/>
      <c r="W4549" s="1"/>
      <c r="X4549" s="35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2" t="s">
        <v>69</v>
      </c>
      <c r="AO4549" s="1"/>
      <c r="AP4549" s="1"/>
      <c r="AQ4549" s="2"/>
      <c r="AR4549" s="54">
        <v>0</v>
      </c>
      <c r="AS4549" s="1"/>
      <c r="AT4549" s="1"/>
      <c r="AU4549" s="1"/>
      <c r="AV4549" s="1"/>
      <c r="AW4549" s="1"/>
      <c r="AX4549" s="2"/>
      <c r="AY4549" s="1"/>
      <c r="AZ4549" s="1"/>
      <c r="BA4549" s="36"/>
      <c r="BB4549" s="2"/>
      <c r="BC4549" s="1"/>
      <c r="BD4549" s="1"/>
      <c r="BE4549" s="36">
        <v>0</v>
      </c>
      <c r="BF4549" s="36">
        <v>460000</v>
      </c>
      <c r="BG4549" s="1"/>
      <c r="BH4549" s="1"/>
      <c r="BI4549" s="1"/>
      <c r="BJ4549" s="55">
        <f t="shared" si="55"/>
        <v>460000</v>
      </c>
      <c r="BK4549" s="56">
        <v>1E-4</v>
      </c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37" t="s">
        <v>82</v>
      </c>
    </row>
    <row r="4550" spans="1:77" x14ac:dyDescent="0.25">
      <c r="A4550" s="1">
        <v>4545</v>
      </c>
      <c r="B4550" s="1"/>
      <c r="C4550" s="1"/>
      <c r="D4550" s="1"/>
      <c r="E4550" s="1"/>
      <c r="F4550" s="1">
        <v>4545</v>
      </c>
      <c r="G4550" s="1" t="s">
        <v>78</v>
      </c>
      <c r="H4550" s="1">
        <v>2023</v>
      </c>
      <c r="M4550" s="1">
        <v>3</v>
      </c>
      <c r="N4550" s="1">
        <v>0</v>
      </c>
      <c r="O4550" s="1">
        <v>20</v>
      </c>
      <c r="P4550" s="2" t="s">
        <v>69</v>
      </c>
      <c r="Q4550" s="2">
        <v>1220</v>
      </c>
      <c r="R4550" s="1"/>
      <c r="S4550" s="2">
        <v>80</v>
      </c>
      <c r="T4550" s="1"/>
      <c r="U4550" s="1"/>
      <c r="V4550" s="1"/>
      <c r="W4550" s="1"/>
      <c r="X4550" s="35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2" t="s">
        <v>69</v>
      </c>
      <c r="AO4550" s="1"/>
      <c r="AP4550" s="1"/>
      <c r="AQ4550" s="2"/>
      <c r="AR4550" s="54">
        <v>0</v>
      </c>
      <c r="AS4550" s="1"/>
      <c r="AT4550" s="1"/>
      <c r="AU4550" s="1"/>
      <c r="AV4550" s="1"/>
      <c r="AW4550" s="1"/>
      <c r="AX4550" s="2"/>
      <c r="AY4550" s="1"/>
      <c r="AZ4550" s="1"/>
      <c r="BA4550" s="36"/>
      <c r="BB4550" s="2"/>
      <c r="BC4550" s="1"/>
      <c r="BD4550" s="1"/>
      <c r="BE4550" s="36">
        <v>0</v>
      </c>
      <c r="BF4550" s="36">
        <v>97600</v>
      </c>
      <c r="BG4550" s="1"/>
      <c r="BH4550" s="1"/>
      <c r="BI4550" s="1"/>
      <c r="BJ4550" s="55">
        <f t="shared" si="55"/>
        <v>97600</v>
      </c>
      <c r="BK4550" s="56">
        <v>1E-4</v>
      </c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37" t="s">
        <v>82</v>
      </c>
    </row>
    <row r="4551" spans="1:77" x14ac:dyDescent="0.25">
      <c r="A4551" s="1">
        <v>4546</v>
      </c>
      <c r="B4551" s="1"/>
      <c r="C4551" s="1"/>
      <c r="D4551" s="1"/>
      <c r="E4551" s="1"/>
      <c r="F4551" s="1">
        <v>4546</v>
      </c>
      <c r="G4551" s="1" t="s">
        <v>78</v>
      </c>
      <c r="H4551" s="1">
        <v>2028</v>
      </c>
      <c r="M4551" s="1">
        <v>33</v>
      </c>
      <c r="N4551" s="1">
        <v>3</v>
      </c>
      <c r="O4551" s="1">
        <v>70</v>
      </c>
      <c r="P4551" s="2" t="s">
        <v>69</v>
      </c>
      <c r="Q4551" s="2">
        <v>13570</v>
      </c>
      <c r="R4551" s="1"/>
      <c r="S4551" s="2">
        <v>160</v>
      </c>
      <c r="T4551" s="1"/>
      <c r="U4551" s="1"/>
      <c r="V4551" s="1"/>
      <c r="W4551" s="1"/>
      <c r="X4551" s="35"/>
      <c r="Y4551" s="1"/>
      <c r="Z4551" s="1"/>
      <c r="AA4551" s="1"/>
      <c r="AB4551" s="1"/>
      <c r="AC4551" s="1"/>
      <c r="AD4551" s="1"/>
      <c r="AE4551" s="1"/>
      <c r="AF4551" s="1"/>
      <c r="AG4551" s="1"/>
      <c r="AH4551" s="1"/>
      <c r="AI4551" s="1"/>
      <c r="AJ4551" s="1"/>
      <c r="AK4551" s="1"/>
      <c r="AL4551" s="1"/>
      <c r="AM4551" s="1"/>
      <c r="AN4551" s="2" t="s">
        <v>69</v>
      </c>
      <c r="AO4551" s="1"/>
      <c r="AP4551" s="1"/>
      <c r="AQ4551" s="2"/>
      <c r="AR4551" s="54">
        <v>0</v>
      </c>
      <c r="AS4551" s="1"/>
      <c r="AT4551" s="1"/>
      <c r="AU4551" s="1"/>
      <c r="AV4551" s="1"/>
      <c r="AW4551" s="1"/>
      <c r="AX4551" s="2"/>
      <c r="AY4551" s="1"/>
      <c r="AZ4551" s="1"/>
      <c r="BA4551" s="36"/>
      <c r="BB4551" s="2"/>
      <c r="BC4551" s="1"/>
      <c r="BD4551" s="1"/>
      <c r="BE4551" s="36">
        <v>0</v>
      </c>
      <c r="BF4551" s="36">
        <v>2171200</v>
      </c>
      <c r="BG4551" s="1"/>
      <c r="BH4551" s="1"/>
      <c r="BI4551" s="1"/>
      <c r="BJ4551" s="55">
        <f t="shared" si="55"/>
        <v>2171200</v>
      </c>
      <c r="BK4551" s="56">
        <v>1E-4</v>
      </c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37" t="s">
        <v>82</v>
      </c>
    </row>
    <row r="4552" spans="1:77" x14ac:dyDescent="0.25">
      <c r="A4552" s="1">
        <v>4547</v>
      </c>
      <c r="B4552" s="1"/>
      <c r="C4552" s="1"/>
      <c r="D4552" s="1"/>
      <c r="E4552" s="1"/>
      <c r="F4552" s="1">
        <v>4547</v>
      </c>
      <c r="G4552" s="1" t="s">
        <v>78</v>
      </c>
      <c r="H4552" s="1">
        <v>2029</v>
      </c>
      <c r="M4552" s="1">
        <v>2</v>
      </c>
      <c r="N4552" s="1">
        <v>1</v>
      </c>
      <c r="O4552" s="1">
        <v>90</v>
      </c>
      <c r="P4552" s="2" t="s">
        <v>69</v>
      </c>
      <c r="Q4552" s="2">
        <v>990</v>
      </c>
      <c r="R4552" s="1"/>
      <c r="S4552" s="2">
        <v>100</v>
      </c>
      <c r="T4552" s="1"/>
      <c r="U4552" s="1"/>
      <c r="V4552" s="1"/>
      <c r="W4552" s="1"/>
      <c r="X4552" s="35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2" t="s">
        <v>69</v>
      </c>
      <c r="AO4552" s="1"/>
      <c r="AP4552" s="1"/>
      <c r="AQ4552" s="2"/>
      <c r="AR4552" s="54">
        <v>0</v>
      </c>
      <c r="AS4552" s="1"/>
      <c r="AT4552" s="1"/>
      <c r="AU4552" s="1"/>
      <c r="AV4552" s="1"/>
      <c r="AW4552" s="1"/>
      <c r="AX4552" s="2"/>
      <c r="AY4552" s="1"/>
      <c r="AZ4552" s="1"/>
      <c r="BA4552" s="36"/>
      <c r="BB4552" s="2"/>
      <c r="BC4552" s="1"/>
      <c r="BD4552" s="1"/>
      <c r="BE4552" s="36">
        <v>0</v>
      </c>
      <c r="BF4552" s="36">
        <v>99000</v>
      </c>
      <c r="BG4552" s="1"/>
      <c r="BH4552" s="1"/>
      <c r="BI4552" s="1"/>
      <c r="BJ4552" s="55">
        <f t="shared" si="55"/>
        <v>99000</v>
      </c>
      <c r="BK4552" s="56">
        <v>1E-4</v>
      </c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37" t="s">
        <v>82</v>
      </c>
    </row>
    <row r="4553" spans="1:77" x14ac:dyDescent="0.25">
      <c r="A4553" s="1">
        <v>4548</v>
      </c>
      <c r="B4553" s="1"/>
      <c r="C4553" s="1"/>
      <c r="D4553" s="1"/>
      <c r="E4553" s="1"/>
      <c r="F4553" s="1">
        <v>4548</v>
      </c>
      <c r="G4553" s="1" t="s">
        <v>78</v>
      </c>
      <c r="H4553" s="1">
        <v>2030</v>
      </c>
      <c r="M4553" s="1">
        <v>7</v>
      </c>
      <c r="N4553" s="1">
        <v>3</v>
      </c>
      <c r="O4553" s="1">
        <v>60</v>
      </c>
      <c r="P4553" s="2" t="s">
        <v>69</v>
      </c>
      <c r="Q4553" s="2">
        <v>3160</v>
      </c>
      <c r="R4553" s="1"/>
      <c r="S4553" s="2">
        <v>80</v>
      </c>
      <c r="T4553" s="1"/>
      <c r="U4553" s="1"/>
      <c r="V4553" s="1"/>
      <c r="W4553" s="1"/>
      <c r="X4553" s="35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2" t="s">
        <v>69</v>
      </c>
      <c r="AO4553" s="1"/>
      <c r="AP4553" s="1"/>
      <c r="AQ4553" s="2"/>
      <c r="AR4553" s="54">
        <v>0</v>
      </c>
      <c r="AS4553" s="1"/>
      <c r="AT4553" s="1"/>
      <c r="AU4553" s="1"/>
      <c r="AV4553" s="1"/>
      <c r="AW4553" s="1"/>
      <c r="AX4553" s="2"/>
      <c r="AY4553" s="1"/>
      <c r="AZ4553" s="1"/>
      <c r="BA4553" s="36"/>
      <c r="BB4553" s="2"/>
      <c r="BC4553" s="1"/>
      <c r="BD4553" s="1"/>
      <c r="BE4553" s="36">
        <v>0</v>
      </c>
      <c r="BF4553" s="36">
        <v>252800</v>
      </c>
      <c r="BG4553" s="1"/>
      <c r="BH4553" s="1"/>
      <c r="BI4553" s="1"/>
      <c r="BJ4553" s="55">
        <f t="shared" si="55"/>
        <v>252800</v>
      </c>
      <c r="BK4553" s="56">
        <v>1E-4</v>
      </c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37" t="s">
        <v>82</v>
      </c>
    </row>
    <row r="4554" spans="1:77" x14ac:dyDescent="0.25">
      <c r="A4554" s="1">
        <v>4549</v>
      </c>
      <c r="B4554" s="1"/>
      <c r="C4554" s="1"/>
      <c r="D4554" s="1"/>
      <c r="E4554" s="1"/>
      <c r="F4554" s="1">
        <v>4549</v>
      </c>
      <c r="G4554" s="1" t="s">
        <v>78</v>
      </c>
      <c r="H4554" s="1">
        <v>2031</v>
      </c>
      <c r="M4554" s="1">
        <v>17</v>
      </c>
      <c r="N4554" s="1">
        <v>1</v>
      </c>
      <c r="O4554" s="1">
        <v>90</v>
      </c>
      <c r="P4554" s="2" t="s">
        <v>69</v>
      </c>
      <c r="Q4554" s="2">
        <v>6990</v>
      </c>
      <c r="R4554" s="1"/>
      <c r="S4554" s="2">
        <v>80</v>
      </c>
      <c r="T4554" s="1"/>
      <c r="U4554" s="1"/>
      <c r="V4554" s="1"/>
      <c r="W4554" s="1"/>
      <c r="X4554" s="35"/>
      <c r="Y4554" s="1"/>
      <c r="Z4554" s="1"/>
      <c r="AA4554" s="1"/>
      <c r="AB4554" s="1"/>
      <c r="AC4554" s="1"/>
      <c r="AD4554" s="1"/>
      <c r="AE4554" s="1"/>
      <c r="AF4554" s="1"/>
      <c r="AG4554" s="1"/>
      <c r="AH4554" s="1"/>
      <c r="AI4554" s="1"/>
      <c r="AJ4554" s="1"/>
      <c r="AK4554" s="1"/>
      <c r="AL4554" s="1"/>
      <c r="AM4554" s="1"/>
      <c r="AN4554" s="2" t="s">
        <v>69</v>
      </c>
      <c r="AO4554" s="1"/>
      <c r="AP4554" s="1"/>
      <c r="AQ4554" s="2"/>
      <c r="AR4554" s="54">
        <v>0</v>
      </c>
      <c r="AS4554" s="1"/>
      <c r="AT4554" s="1"/>
      <c r="AU4554" s="1"/>
      <c r="AV4554" s="1"/>
      <c r="AW4554" s="1"/>
      <c r="AX4554" s="2"/>
      <c r="AY4554" s="1"/>
      <c r="AZ4554" s="1"/>
      <c r="BA4554" s="36"/>
      <c r="BB4554" s="2"/>
      <c r="BC4554" s="1"/>
      <c r="BD4554" s="1"/>
      <c r="BE4554" s="36">
        <v>0</v>
      </c>
      <c r="BF4554" s="36">
        <v>559200</v>
      </c>
      <c r="BG4554" s="1"/>
      <c r="BH4554" s="1"/>
      <c r="BI4554" s="1"/>
      <c r="BJ4554" s="55">
        <f t="shared" si="55"/>
        <v>559200</v>
      </c>
      <c r="BK4554" s="56">
        <v>1E-4</v>
      </c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37" t="s">
        <v>82</v>
      </c>
    </row>
    <row r="4555" spans="1:77" x14ac:dyDescent="0.25">
      <c r="A4555" s="1">
        <v>4550</v>
      </c>
      <c r="B4555" s="1"/>
      <c r="C4555" s="1"/>
      <c r="D4555" s="1"/>
      <c r="E4555" s="1"/>
      <c r="F4555" s="1">
        <v>4550</v>
      </c>
      <c r="G4555" s="1" t="s">
        <v>78</v>
      </c>
      <c r="H4555" s="1">
        <v>2032</v>
      </c>
      <c r="M4555" s="1">
        <v>18</v>
      </c>
      <c r="N4555" s="1">
        <v>0</v>
      </c>
      <c r="O4555" s="1">
        <v>83</v>
      </c>
      <c r="P4555" s="2" t="s">
        <v>69</v>
      </c>
      <c r="Q4555" s="2">
        <v>7283</v>
      </c>
      <c r="R4555" s="1"/>
      <c r="S4555" s="2">
        <v>100</v>
      </c>
      <c r="T4555" s="1"/>
      <c r="U4555" s="1"/>
      <c r="V4555" s="1"/>
      <c r="W4555" s="1"/>
      <c r="X4555" s="35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2" t="s">
        <v>69</v>
      </c>
      <c r="AO4555" s="1"/>
      <c r="AP4555" s="1"/>
      <c r="AQ4555" s="2"/>
      <c r="AR4555" s="54">
        <v>0</v>
      </c>
      <c r="AS4555" s="1"/>
      <c r="AT4555" s="1"/>
      <c r="AU4555" s="1"/>
      <c r="AV4555" s="1"/>
      <c r="AW4555" s="1"/>
      <c r="AX4555" s="2"/>
      <c r="AY4555" s="1"/>
      <c r="AZ4555" s="1"/>
      <c r="BA4555" s="36"/>
      <c r="BB4555" s="2"/>
      <c r="BC4555" s="1"/>
      <c r="BD4555" s="1"/>
      <c r="BE4555" s="36">
        <v>0</v>
      </c>
      <c r="BF4555" s="36">
        <v>728300</v>
      </c>
      <c r="BG4555" s="1"/>
      <c r="BH4555" s="1"/>
      <c r="BI4555" s="1"/>
      <c r="BJ4555" s="55">
        <f t="shared" si="55"/>
        <v>728300</v>
      </c>
      <c r="BK4555" s="56">
        <v>1E-4</v>
      </c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37" t="s">
        <v>82</v>
      </c>
    </row>
    <row r="4556" spans="1:77" x14ac:dyDescent="0.25">
      <c r="A4556" s="1">
        <v>4551</v>
      </c>
      <c r="B4556" s="1"/>
      <c r="C4556" s="1"/>
      <c r="D4556" s="1"/>
      <c r="E4556" s="1"/>
      <c r="F4556" s="1">
        <v>4551</v>
      </c>
      <c r="G4556" s="1" t="s">
        <v>78</v>
      </c>
      <c r="H4556" s="1">
        <v>2033</v>
      </c>
      <c r="M4556" s="1">
        <v>3</v>
      </c>
      <c r="N4556" s="1">
        <v>3</v>
      </c>
      <c r="O4556" s="1">
        <v>30</v>
      </c>
      <c r="P4556" s="2" t="s">
        <v>69</v>
      </c>
      <c r="Q4556" s="2">
        <v>1530</v>
      </c>
      <c r="R4556" s="1"/>
      <c r="S4556" s="2">
        <v>130</v>
      </c>
      <c r="T4556" s="1"/>
      <c r="U4556" s="1"/>
      <c r="V4556" s="1"/>
      <c r="W4556" s="1"/>
      <c r="X4556" s="35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2" t="s">
        <v>69</v>
      </c>
      <c r="AO4556" s="1"/>
      <c r="AP4556" s="1"/>
      <c r="AQ4556" s="2"/>
      <c r="AR4556" s="54">
        <v>0</v>
      </c>
      <c r="AS4556" s="1"/>
      <c r="AT4556" s="1"/>
      <c r="AU4556" s="1"/>
      <c r="AV4556" s="1"/>
      <c r="AW4556" s="1"/>
      <c r="AX4556" s="2"/>
      <c r="AY4556" s="1"/>
      <c r="AZ4556" s="1"/>
      <c r="BA4556" s="36"/>
      <c r="BB4556" s="2"/>
      <c r="BC4556" s="1"/>
      <c r="BD4556" s="1"/>
      <c r="BE4556" s="36">
        <v>0</v>
      </c>
      <c r="BF4556" s="36">
        <v>198900</v>
      </c>
      <c r="BG4556" s="1"/>
      <c r="BH4556" s="1"/>
      <c r="BI4556" s="1"/>
      <c r="BJ4556" s="55">
        <f t="shared" si="55"/>
        <v>198900</v>
      </c>
      <c r="BK4556" s="56">
        <v>1E-4</v>
      </c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37" t="s">
        <v>82</v>
      </c>
    </row>
    <row r="4557" spans="1:77" x14ac:dyDescent="0.25">
      <c r="A4557" s="1">
        <v>4552</v>
      </c>
      <c r="B4557" s="1"/>
      <c r="C4557" s="1"/>
      <c r="D4557" s="1"/>
      <c r="E4557" s="1"/>
      <c r="F4557" s="1">
        <v>4552</v>
      </c>
      <c r="G4557" s="1" t="s">
        <v>78</v>
      </c>
      <c r="H4557" s="1">
        <v>2034</v>
      </c>
      <c r="M4557" s="1">
        <v>5</v>
      </c>
      <c r="N4557" s="1">
        <v>2</v>
      </c>
      <c r="O4557" s="1">
        <v>29</v>
      </c>
      <c r="P4557" s="2" t="s">
        <v>69</v>
      </c>
      <c r="Q4557" s="2">
        <v>2229</v>
      </c>
      <c r="R4557" s="1"/>
      <c r="S4557" s="2">
        <v>150</v>
      </c>
      <c r="T4557" s="1"/>
      <c r="U4557" s="1"/>
      <c r="V4557" s="1"/>
      <c r="W4557" s="1"/>
      <c r="X4557" s="35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2" t="s">
        <v>69</v>
      </c>
      <c r="AO4557" s="1"/>
      <c r="AP4557" s="1"/>
      <c r="AQ4557" s="2"/>
      <c r="AR4557" s="54">
        <v>0</v>
      </c>
      <c r="AS4557" s="1"/>
      <c r="AT4557" s="1"/>
      <c r="AU4557" s="1"/>
      <c r="AV4557" s="1"/>
      <c r="AW4557" s="1"/>
      <c r="AX4557" s="2"/>
      <c r="AY4557" s="1"/>
      <c r="AZ4557" s="1"/>
      <c r="BA4557" s="36"/>
      <c r="BB4557" s="2"/>
      <c r="BC4557" s="1"/>
      <c r="BD4557" s="1"/>
      <c r="BE4557" s="36">
        <v>0</v>
      </c>
      <c r="BF4557" s="36">
        <v>334350</v>
      </c>
      <c r="BG4557" s="1"/>
      <c r="BH4557" s="1"/>
      <c r="BI4557" s="1"/>
      <c r="BJ4557" s="55">
        <f t="shared" si="55"/>
        <v>334350</v>
      </c>
      <c r="BK4557" s="56">
        <v>1E-4</v>
      </c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37" t="s">
        <v>82</v>
      </c>
    </row>
    <row r="4558" spans="1:77" x14ac:dyDescent="0.25">
      <c r="A4558" s="1">
        <v>4553</v>
      </c>
      <c r="B4558" s="1"/>
      <c r="C4558" s="1"/>
      <c r="D4558" s="1"/>
      <c r="E4558" s="1"/>
      <c r="F4558" s="1">
        <v>4553</v>
      </c>
      <c r="G4558" s="1" t="s">
        <v>78</v>
      </c>
      <c r="H4558" s="1">
        <v>2035</v>
      </c>
      <c r="M4558" s="1">
        <v>9</v>
      </c>
      <c r="N4558" s="1">
        <v>2</v>
      </c>
      <c r="O4558" s="1">
        <v>56</v>
      </c>
      <c r="P4558" s="2" t="s">
        <v>69</v>
      </c>
      <c r="Q4558" s="2">
        <v>3856</v>
      </c>
      <c r="R4558" s="1"/>
      <c r="S4558" s="2">
        <v>100</v>
      </c>
      <c r="T4558" s="1"/>
      <c r="U4558" s="1"/>
      <c r="V4558" s="1"/>
      <c r="W4558" s="1"/>
      <c r="X4558" s="35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2" t="s">
        <v>69</v>
      </c>
      <c r="AO4558" s="1"/>
      <c r="AP4558" s="1"/>
      <c r="AQ4558" s="2"/>
      <c r="AR4558" s="54">
        <v>0</v>
      </c>
      <c r="AS4558" s="1"/>
      <c r="AT4558" s="1"/>
      <c r="AU4558" s="1"/>
      <c r="AV4558" s="1"/>
      <c r="AW4558" s="1"/>
      <c r="AX4558" s="2"/>
      <c r="AY4558" s="1"/>
      <c r="AZ4558" s="1"/>
      <c r="BA4558" s="36"/>
      <c r="BB4558" s="2"/>
      <c r="BC4558" s="1"/>
      <c r="BD4558" s="1"/>
      <c r="BE4558" s="36">
        <v>0</v>
      </c>
      <c r="BF4558" s="36">
        <v>385600</v>
      </c>
      <c r="BG4558" s="1"/>
      <c r="BH4558" s="1"/>
      <c r="BI4558" s="1"/>
      <c r="BJ4558" s="55">
        <f t="shared" si="55"/>
        <v>385600</v>
      </c>
      <c r="BK4558" s="56">
        <v>1E-4</v>
      </c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37" t="s">
        <v>82</v>
      </c>
    </row>
    <row r="4559" spans="1:77" x14ac:dyDescent="0.25">
      <c r="A4559" s="1">
        <v>4554</v>
      </c>
      <c r="B4559" s="1"/>
      <c r="C4559" s="1"/>
      <c r="D4559" s="1"/>
      <c r="E4559" s="1"/>
      <c r="F4559" s="1">
        <v>4554</v>
      </c>
      <c r="G4559" s="1" t="s">
        <v>78</v>
      </c>
      <c r="H4559" s="1">
        <v>2036</v>
      </c>
      <c r="M4559" s="1">
        <v>6</v>
      </c>
      <c r="N4559" s="1">
        <v>2</v>
      </c>
      <c r="O4559" s="1">
        <v>90</v>
      </c>
      <c r="P4559" s="2" t="s">
        <v>69</v>
      </c>
      <c r="Q4559" s="2">
        <v>2690</v>
      </c>
      <c r="R4559" s="1"/>
      <c r="S4559" s="2">
        <v>100</v>
      </c>
      <c r="T4559" s="1"/>
      <c r="U4559" s="1"/>
      <c r="V4559" s="1"/>
      <c r="W4559" s="1"/>
      <c r="X4559" s="35"/>
      <c r="Y4559" s="1"/>
      <c r="Z4559" s="1"/>
      <c r="AA4559" s="1"/>
      <c r="AB4559" s="1"/>
      <c r="AC4559" s="1"/>
      <c r="AD4559" s="1"/>
      <c r="AE4559" s="1"/>
      <c r="AF4559" s="1"/>
      <c r="AG4559" s="1"/>
      <c r="AH4559" s="1"/>
      <c r="AI4559" s="1"/>
      <c r="AJ4559" s="1"/>
      <c r="AK4559" s="1"/>
      <c r="AL4559" s="1"/>
      <c r="AM4559" s="1"/>
      <c r="AN4559" s="2" t="s">
        <v>69</v>
      </c>
      <c r="AO4559" s="1"/>
      <c r="AP4559" s="1"/>
      <c r="AQ4559" s="2"/>
      <c r="AR4559" s="54">
        <v>0</v>
      </c>
      <c r="AS4559" s="1"/>
      <c r="AT4559" s="1"/>
      <c r="AU4559" s="1"/>
      <c r="AV4559" s="1"/>
      <c r="AW4559" s="1"/>
      <c r="AX4559" s="2"/>
      <c r="AY4559" s="1"/>
      <c r="AZ4559" s="1"/>
      <c r="BA4559" s="36"/>
      <c r="BB4559" s="2"/>
      <c r="BC4559" s="1"/>
      <c r="BD4559" s="1"/>
      <c r="BE4559" s="36">
        <v>0</v>
      </c>
      <c r="BF4559" s="36">
        <v>269000</v>
      </c>
      <c r="BG4559" s="1"/>
      <c r="BH4559" s="1"/>
      <c r="BI4559" s="1"/>
      <c r="BJ4559" s="55">
        <f t="shared" si="55"/>
        <v>269000</v>
      </c>
      <c r="BK4559" s="56">
        <v>1E-4</v>
      </c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37" t="s">
        <v>82</v>
      </c>
    </row>
    <row r="4560" spans="1:77" x14ac:dyDescent="0.25">
      <c r="A4560" s="1">
        <v>4555</v>
      </c>
      <c r="B4560" s="1"/>
      <c r="C4560" s="1"/>
      <c r="D4560" s="1"/>
      <c r="E4560" s="1"/>
      <c r="F4560" s="1">
        <v>4555</v>
      </c>
      <c r="G4560" s="1" t="s">
        <v>78</v>
      </c>
      <c r="H4560" s="1">
        <v>2037</v>
      </c>
      <c r="M4560" s="1">
        <v>8</v>
      </c>
      <c r="N4560" s="1">
        <v>1</v>
      </c>
      <c r="O4560" s="1">
        <v>59</v>
      </c>
      <c r="P4560" s="2" t="s">
        <v>69</v>
      </c>
      <c r="Q4560" s="2">
        <v>3359</v>
      </c>
      <c r="R4560" s="1"/>
      <c r="S4560" s="2">
        <v>100</v>
      </c>
      <c r="T4560" s="1"/>
      <c r="U4560" s="1"/>
      <c r="V4560" s="1"/>
      <c r="W4560" s="1"/>
      <c r="X4560" s="35"/>
      <c r="Y4560" s="1"/>
      <c r="Z4560" s="1"/>
      <c r="AA4560" s="1"/>
      <c r="AB4560" s="1"/>
      <c r="AC4560" s="1"/>
      <c r="AD4560" s="1"/>
      <c r="AE4560" s="1"/>
      <c r="AF4560" s="1"/>
      <c r="AG4560" s="1"/>
      <c r="AH4560" s="1"/>
      <c r="AI4560" s="1"/>
      <c r="AJ4560" s="1"/>
      <c r="AK4560" s="1"/>
      <c r="AL4560" s="1"/>
      <c r="AM4560" s="1"/>
      <c r="AN4560" s="2" t="s">
        <v>69</v>
      </c>
      <c r="AO4560" s="1"/>
      <c r="AP4560" s="1"/>
      <c r="AQ4560" s="2"/>
      <c r="AR4560" s="54">
        <v>0</v>
      </c>
      <c r="AS4560" s="1"/>
      <c r="AT4560" s="1"/>
      <c r="AU4560" s="1"/>
      <c r="AV4560" s="1"/>
      <c r="AW4560" s="1"/>
      <c r="AX4560" s="2"/>
      <c r="AY4560" s="1"/>
      <c r="AZ4560" s="1"/>
      <c r="BA4560" s="36"/>
      <c r="BB4560" s="2"/>
      <c r="BC4560" s="1"/>
      <c r="BD4560" s="1"/>
      <c r="BE4560" s="36">
        <v>0</v>
      </c>
      <c r="BF4560" s="36">
        <v>335900</v>
      </c>
      <c r="BG4560" s="1"/>
      <c r="BH4560" s="1"/>
      <c r="BI4560" s="1"/>
      <c r="BJ4560" s="55">
        <f t="shared" si="55"/>
        <v>335900</v>
      </c>
      <c r="BK4560" s="56">
        <v>1E-4</v>
      </c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37" t="s">
        <v>82</v>
      </c>
    </row>
    <row r="4561" spans="1:77" x14ac:dyDescent="0.25">
      <c r="A4561" s="1">
        <v>4556</v>
      </c>
      <c r="B4561" s="1"/>
      <c r="C4561" s="1"/>
      <c r="D4561" s="1"/>
      <c r="E4561" s="1"/>
      <c r="F4561" s="1">
        <v>4556</v>
      </c>
      <c r="G4561" s="1" t="s">
        <v>78</v>
      </c>
      <c r="H4561" s="1">
        <v>2038</v>
      </c>
      <c r="M4561" s="1">
        <v>7</v>
      </c>
      <c r="N4561" s="1">
        <v>3</v>
      </c>
      <c r="O4561" s="1">
        <v>90</v>
      </c>
      <c r="P4561" s="2" t="s">
        <v>69</v>
      </c>
      <c r="Q4561" s="2">
        <v>3190</v>
      </c>
      <c r="R4561" s="1"/>
      <c r="S4561" s="2">
        <v>80</v>
      </c>
      <c r="T4561" s="1"/>
      <c r="U4561" s="1"/>
      <c r="V4561" s="1"/>
      <c r="W4561" s="1"/>
      <c r="X4561" s="35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2" t="s">
        <v>69</v>
      </c>
      <c r="AO4561" s="1"/>
      <c r="AP4561" s="1"/>
      <c r="AQ4561" s="2"/>
      <c r="AR4561" s="54">
        <v>0</v>
      </c>
      <c r="AS4561" s="1"/>
      <c r="AT4561" s="1"/>
      <c r="AU4561" s="1"/>
      <c r="AV4561" s="1"/>
      <c r="AW4561" s="1"/>
      <c r="AX4561" s="2"/>
      <c r="AY4561" s="1"/>
      <c r="AZ4561" s="1"/>
      <c r="BA4561" s="36"/>
      <c r="BB4561" s="2"/>
      <c r="BC4561" s="1"/>
      <c r="BD4561" s="1"/>
      <c r="BE4561" s="36">
        <v>0</v>
      </c>
      <c r="BF4561" s="36">
        <v>255200</v>
      </c>
      <c r="BG4561" s="1"/>
      <c r="BH4561" s="1"/>
      <c r="BI4561" s="1"/>
      <c r="BJ4561" s="55">
        <f t="shared" si="55"/>
        <v>255200</v>
      </c>
      <c r="BK4561" s="56">
        <v>1E-4</v>
      </c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37" t="s">
        <v>82</v>
      </c>
    </row>
    <row r="4562" spans="1:77" x14ac:dyDescent="0.25">
      <c r="A4562" s="1">
        <v>4557</v>
      </c>
      <c r="B4562" s="1"/>
      <c r="C4562" s="1"/>
      <c r="D4562" s="1"/>
      <c r="E4562" s="1"/>
      <c r="F4562" s="1">
        <v>4557</v>
      </c>
      <c r="G4562" s="1" t="s">
        <v>78</v>
      </c>
      <c r="H4562" s="1">
        <v>2039</v>
      </c>
      <c r="M4562" s="1">
        <v>6</v>
      </c>
      <c r="N4562" s="1">
        <v>3</v>
      </c>
      <c r="O4562" s="1">
        <v>29</v>
      </c>
      <c r="P4562" s="2" t="s">
        <v>69</v>
      </c>
      <c r="Q4562" s="2">
        <v>2729</v>
      </c>
      <c r="R4562" s="1"/>
      <c r="S4562" s="2">
        <v>100</v>
      </c>
      <c r="T4562" s="1"/>
      <c r="U4562" s="1"/>
      <c r="V4562" s="1"/>
      <c r="W4562" s="1"/>
      <c r="X4562" s="35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2" t="s">
        <v>69</v>
      </c>
      <c r="AO4562" s="1"/>
      <c r="AP4562" s="1"/>
      <c r="AQ4562" s="2"/>
      <c r="AR4562" s="54">
        <v>0</v>
      </c>
      <c r="AS4562" s="1"/>
      <c r="AT4562" s="1"/>
      <c r="AU4562" s="1"/>
      <c r="AV4562" s="1"/>
      <c r="AW4562" s="1"/>
      <c r="AX4562" s="2"/>
      <c r="AY4562" s="1"/>
      <c r="AZ4562" s="1"/>
      <c r="BA4562" s="36"/>
      <c r="BB4562" s="2"/>
      <c r="BC4562" s="1"/>
      <c r="BD4562" s="1"/>
      <c r="BE4562" s="36">
        <v>0</v>
      </c>
      <c r="BF4562" s="36">
        <v>272900</v>
      </c>
      <c r="BG4562" s="1"/>
      <c r="BH4562" s="1"/>
      <c r="BI4562" s="1"/>
      <c r="BJ4562" s="55">
        <f t="shared" si="55"/>
        <v>272900</v>
      </c>
      <c r="BK4562" s="56">
        <v>1E-4</v>
      </c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37" t="s">
        <v>82</v>
      </c>
    </row>
    <row r="4563" spans="1:77" x14ac:dyDescent="0.25">
      <c r="A4563" s="1">
        <v>4558</v>
      </c>
      <c r="B4563" s="1"/>
      <c r="C4563" s="1"/>
      <c r="D4563" s="1"/>
      <c r="E4563" s="1"/>
      <c r="F4563" s="1">
        <v>4558</v>
      </c>
      <c r="G4563" s="1" t="s">
        <v>78</v>
      </c>
      <c r="H4563" s="1">
        <v>2042</v>
      </c>
      <c r="M4563" s="1">
        <v>1</v>
      </c>
      <c r="N4563" s="1">
        <v>3</v>
      </c>
      <c r="O4563" s="1">
        <v>87</v>
      </c>
      <c r="P4563" s="2" t="s">
        <v>69</v>
      </c>
      <c r="Q4563" s="2">
        <v>787</v>
      </c>
      <c r="R4563" s="1"/>
      <c r="S4563" s="2">
        <v>80</v>
      </c>
      <c r="T4563" s="1"/>
      <c r="U4563" s="1"/>
      <c r="V4563" s="1"/>
      <c r="W4563" s="1"/>
      <c r="X4563" s="35"/>
      <c r="Y4563" s="1"/>
      <c r="Z4563" s="1"/>
      <c r="AA4563" s="1"/>
      <c r="AB4563" s="1"/>
      <c r="AC4563" s="1"/>
      <c r="AD4563" s="1"/>
      <c r="AE4563" s="1"/>
      <c r="AF4563" s="1"/>
      <c r="AG4563" s="1"/>
      <c r="AH4563" s="1"/>
      <c r="AI4563" s="1"/>
      <c r="AJ4563" s="1"/>
      <c r="AK4563" s="1"/>
      <c r="AL4563" s="1"/>
      <c r="AM4563" s="1"/>
      <c r="AN4563" s="2" t="s">
        <v>69</v>
      </c>
      <c r="AO4563" s="1"/>
      <c r="AP4563" s="1"/>
      <c r="AQ4563" s="2"/>
      <c r="AR4563" s="54">
        <v>0</v>
      </c>
      <c r="AS4563" s="1"/>
      <c r="AT4563" s="1"/>
      <c r="AU4563" s="1"/>
      <c r="AV4563" s="1"/>
      <c r="AW4563" s="1"/>
      <c r="AX4563" s="2"/>
      <c r="AY4563" s="1"/>
      <c r="AZ4563" s="1"/>
      <c r="BA4563" s="36"/>
      <c r="BB4563" s="2"/>
      <c r="BC4563" s="1"/>
      <c r="BD4563" s="1"/>
      <c r="BE4563" s="36">
        <v>0</v>
      </c>
      <c r="BF4563" s="36">
        <v>62960</v>
      </c>
      <c r="BG4563" s="1"/>
      <c r="BH4563" s="1"/>
      <c r="BI4563" s="1"/>
      <c r="BJ4563" s="55">
        <f t="shared" si="55"/>
        <v>62960</v>
      </c>
      <c r="BK4563" s="56">
        <v>1E-4</v>
      </c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37" t="s">
        <v>82</v>
      </c>
    </row>
    <row r="4564" spans="1:77" x14ac:dyDescent="0.25">
      <c r="A4564" s="1">
        <v>4559</v>
      </c>
      <c r="B4564" s="1"/>
      <c r="C4564" s="1"/>
      <c r="D4564" s="1"/>
      <c r="E4564" s="1"/>
      <c r="F4564" s="1">
        <v>4559</v>
      </c>
      <c r="G4564" s="1" t="s">
        <v>78</v>
      </c>
      <c r="H4564" s="1">
        <v>2043</v>
      </c>
      <c r="M4564" s="1">
        <v>11</v>
      </c>
      <c r="N4564" s="1">
        <v>3</v>
      </c>
      <c r="O4564" s="1">
        <v>80</v>
      </c>
      <c r="P4564" s="2" t="s">
        <v>69</v>
      </c>
      <c r="Q4564" s="2">
        <v>4780</v>
      </c>
      <c r="R4564" s="1"/>
      <c r="S4564" s="2">
        <v>80</v>
      </c>
      <c r="T4564" s="1"/>
      <c r="U4564" s="1"/>
      <c r="V4564" s="1"/>
      <c r="W4564" s="1"/>
      <c r="X4564" s="35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2" t="s">
        <v>69</v>
      </c>
      <c r="AO4564" s="1"/>
      <c r="AP4564" s="1"/>
      <c r="AQ4564" s="2"/>
      <c r="AR4564" s="54">
        <v>0</v>
      </c>
      <c r="AS4564" s="1"/>
      <c r="AT4564" s="1"/>
      <c r="AU4564" s="1"/>
      <c r="AV4564" s="1"/>
      <c r="AW4564" s="1"/>
      <c r="AX4564" s="2"/>
      <c r="AY4564" s="1"/>
      <c r="AZ4564" s="1"/>
      <c r="BA4564" s="36"/>
      <c r="BB4564" s="2"/>
      <c r="BC4564" s="1"/>
      <c r="BD4564" s="1"/>
      <c r="BE4564" s="36">
        <v>0</v>
      </c>
      <c r="BF4564" s="36">
        <v>382400</v>
      </c>
      <c r="BG4564" s="1"/>
      <c r="BH4564" s="1"/>
      <c r="BI4564" s="1"/>
      <c r="BJ4564" s="55">
        <f t="shared" si="55"/>
        <v>382400</v>
      </c>
      <c r="BK4564" s="56">
        <v>1E-4</v>
      </c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37" t="s">
        <v>82</v>
      </c>
    </row>
    <row r="4565" spans="1:77" x14ac:dyDescent="0.25">
      <c r="A4565" s="1">
        <v>4560</v>
      </c>
      <c r="B4565" s="1"/>
      <c r="C4565" s="1"/>
      <c r="D4565" s="1"/>
      <c r="E4565" s="1"/>
      <c r="F4565" s="1">
        <v>4560</v>
      </c>
      <c r="G4565" s="1" t="s">
        <v>78</v>
      </c>
      <c r="H4565" s="1">
        <v>2044</v>
      </c>
      <c r="M4565" s="1">
        <v>10</v>
      </c>
      <c r="N4565" s="1">
        <v>1</v>
      </c>
      <c r="O4565" s="1">
        <v>30</v>
      </c>
      <c r="P4565" s="2" t="s">
        <v>69</v>
      </c>
      <c r="Q4565" s="2">
        <v>4130</v>
      </c>
      <c r="R4565" s="1"/>
      <c r="S4565" s="2">
        <v>80</v>
      </c>
      <c r="T4565" s="1"/>
      <c r="U4565" s="1"/>
      <c r="V4565" s="1"/>
      <c r="W4565" s="1"/>
      <c r="X4565" s="35"/>
      <c r="Y4565" s="1"/>
      <c r="Z4565" s="1"/>
      <c r="AA4565" s="1"/>
      <c r="AB4565" s="1"/>
      <c r="AC4565" s="1"/>
      <c r="AD4565" s="1"/>
      <c r="AE4565" s="1"/>
      <c r="AF4565" s="1"/>
      <c r="AG4565" s="1"/>
      <c r="AH4565" s="1"/>
      <c r="AI4565" s="1"/>
      <c r="AJ4565" s="1"/>
      <c r="AK4565" s="1"/>
      <c r="AL4565" s="1"/>
      <c r="AM4565" s="1"/>
      <c r="AN4565" s="2" t="s">
        <v>69</v>
      </c>
      <c r="AO4565" s="1"/>
      <c r="AP4565" s="1"/>
      <c r="AQ4565" s="2"/>
      <c r="AR4565" s="54">
        <v>0</v>
      </c>
      <c r="AS4565" s="1"/>
      <c r="AT4565" s="1"/>
      <c r="AU4565" s="1"/>
      <c r="AV4565" s="1"/>
      <c r="AW4565" s="1"/>
      <c r="AX4565" s="2"/>
      <c r="AY4565" s="1"/>
      <c r="AZ4565" s="1"/>
      <c r="BA4565" s="36"/>
      <c r="BB4565" s="2"/>
      <c r="BC4565" s="1"/>
      <c r="BD4565" s="1"/>
      <c r="BE4565" s="36">
        <v>0</v>
      </c>
      <c r="BF4565" s="36">
        <v>330400</v>
      </c>
      <c r="BG4565" s="1"/>
      <c r="BH4565" s="1"/>
      <c r="BI4565" s="1"/>
      <c r="BJ4565" s="55">
        <f t="shared" si="55"/>
        <v>330400</v>
      </c>
      <c r="BK4565" s="56">
        <v>1E-4</v>
      </c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37" t="s">
        <v>82</v>
      </c>
    </row>
    <row r="4566" spans="1:77" x14ac:dyDescent="0.25">
      <c r="A4566" s="1">
        <v>4561</v>
      </c>
      <c r="B4566" s="1"/>
      <c r="C4566" s="1"/>
      <c r="D4566" s="1"/>
      <c r="E4566" s="1"/>
      <c r="F4566" s="1">
        <v>4561</v>
      </c>
      <c r="G4566" s="1" t="s">
        <v>78</v>
      </c>
      <c r="H4566" s="1">
        <v>2123</v>
      </c>
      <c r="M4566" s="1">
        <v>2</v>
      </c>
      <c r="N4566" s="1">
        <v>0</v>
      </c>
      <c r="O4566" s="1">
        <v>90</v>
      </c>
      <c r="P4566" s="2" t="s">
        <v>69</v>
      </c>
      <c r="Q4566" s="2">
        <v>890</v>
      </c>
      <c r="R4566" s="1"/>
      <c r="S4566" s="2">
        <v>220</v>
      </c>
      <c r="T4566" s="1"/>
      <c r="U4566" s="1"/>
      <c r="V4566" s="1"/>
      <c r="W4566" s="1"/>
      <c r="X4566" s="35"/>
      <c r="Y4566" s="1"/>
      <c r="Z4566" s="1"/>
      <c r="AA4566" s="1"/>
      <c r="AB4566" s="1"/>
      <c r="AC4566" s="1"/>
      <c r="AD4566" s="1"/>
      <c r="AE4566" s="1"/>
      <c r="AF4566" s="1"/>
      <c r="AG4566" s="1"/>
      <c r="AH4566" s="1"/>
      <c r="AI4566" s="1"/>
      <c r="AJ4566" s="1"/>
      <c r="AK4566" s="1"/>
      <c r="AL4566" s="1"/>
      <c r="AM4566" s="1"/>
      <c r="AN4566" s="2" t="s">
        <v>69</v>
      </c>
      <c r="AO4566" s="1"/>
      <c r="AP4566" s="1"/>
      <c r="AQ4566" s="2"/>
      <c r="AR4566" s="54">
        <v>0</v>
      </c>
      <c r="AS4566" s="1"/>
      <c r="AT4566" s="1"/>
      <c r="AU4566" s="1"/>
      <c r="AV4566" s="1"/>
      <c r="AW4566" s="1"/>
      <c r="AX4566" s="2"/>
      <c r="AY4566" s="1"/>
      <c r="AZ4566" s="1"/>
      <c r="BA4566" s="36"/>
      <c r="BB4566" s="2"/>
      <c r="BC4566" s="1"/>
      <c r="BD4566" s="1"/>
      <c r="BE4566" s="36">
        <v>0</v>
      </c>
      <c r="BF4566" s="36">
        <v>195800</v>
      </c>
      <c r="BG4566" s="1"/>
      <c r="BH4566" s="1"/>
      <c r="BI4566" s="1"/>
      <c r="BJ4566" s="55">
        <f t="shared" si="55"/>
        <v>195800</v>
      </c>
      <c r="BK4566" s="56">
        <v>1E-4</v>
      </c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37" t="s">
        <v>82</v>
      </c>
    </row>
    <row r="4567" spans="1:77" x14ac:dyDescent="0.25">
      <c r="A4567" s="1">
        <v>4562</v>
      </c>
      <c r="B4567" s="1"/>
      <c r="C4567" s="1"/>
      <c r="D4567" s="1"/>
      <c r="E4567" s="1"/>
      <c r="F4567" s="1">
        <v>4562</v>
      </c>
      <c r="G4567" s="1" t="s">
        <v>78</v>
      </c>
      <c r="H4567" s="1">
        <v>2189</v>
      </c>
      <c r="M4567" s="1">
        <v>26</v>
      </c>
      <c r="N4567" s="1">
        <v>3</v>
      </c>
      <c r="O4567" s="1">
        <v>60</v>
      </c>
      <c r="P4567" s="2" t="s">
        <v>69</v>
      </c>
      <c r="Q4567" s="2">
        <v>10760</v>
      </c>
      <c r="R4567" s="1"/>
      <c r="S4567" s="2">
        <v>130</v>
      </c>
      <c r="T4567" s="1"/>
      <c r="U4567" s="1"/>
      <c r="V4567" s="1"/>
      <c r="W4567" s="1"/>
      <c r="X4567" s="35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2" t="s">
        <v>69</v>
      </c>
      <c r="AO4567" s="1"/>
      <c r="AP4567" s="1"/>
      <c r="AQ4567" s="2"/>
      <c r="AR4567" s="54">
        <v>0</v>
      </c>
      <c r="AS4567" s="1"/>
      <c r="AT4567" s="1"/>
      <c r="AU4567" s="1"/>
      <c r="AV4567" s="1"/>
      <c r="AW4567" s="1"/>
      <c r="AX4567" s="2"/>
      <c r="AY4567" s="1"/>
      <c r="AZ4567" s="1"/>
      <c r="BA4567" s="36"/>
      <c r="BB4567" s="2"/>
      <c r="BC4567" s="1"/>
      <c r="BD4567" s="1"/>
      <c r="BE4567" s="36">
        <v>0</v>
      </c>
      <c r="BF4567" s="36">
        <v>1398800</v>
      </c>
      <c r="BG4567" s="1"/>
      <c r="BH4567" s="1"/>
      <c r="BI4567" s="1"/>
      <c r="BJ4567" s="55">
        <f t="shared" si="55"/>
        <v>1398800</v>
      </c>
      <c r="BK4567" s="56">
        <v>1E-4</v>
      </c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37" t="s">
        <v>82</v>
      </c>
    </row>
    <row r="4568" spans="1:77" x14ac:dyDescent="0.25">
      <c r="A4568" s="1">
        <v>4563</v>
      </c>
      <c r="B4568" s="1"/>
      <c r="C4568" s="1"/>
      <c r="D4568" s="1"/>
      <c r="E4568" s="1"/>
      <c r="F4568" s="1">
        <v>4563</v>
      </c>
      <c r="G4568" s="1" t="s">
        <v>78</v>
      </c>
      <c r="H4568" s="1">
        <v>2193</v>
      </c>
      <c r="M4568" s="1">
        <v>3</v>
      </c>
      <c r="N4568" s="1">
        <v>0</v>
      </c>
      <c r="O4568" s="1">
        <v>50</v>
      </c>
      <c r="P4568" s="2" t="s">
        <v>69</v>
      </c>
      <c r="Q4568" s="2">
        <v>1250</v>
      </c>
      <c r="R4568" s="1"/>
      <c r="S4568" s="2">
        <v>100</v>
      </c>
      <c r="T4568" s="1"/>
      <c r="U4568" s="1"/>
      <c r="V4568" s="1"/>
      <c r="W4568" s="1"/>
      <c r="X4568" s="35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2" t="s">
        <v>69</v>
      </c>
      <c r="AO4568" s="1"/>
      <c r="AP4568" s="1"/>
      <c r="AQ4568" s="2"/>
      <c r="AR4568" s="54">
        <v>0</v>
      </c>
      <c r="AS4568" s="1"/>
      <c r="AT4568" s="1"/>
      <c r="AU4568" s="1"/>
      <c r="AV4568" s="1"/>
      <c r="AW4568" s="1"/>
      <c r="AX4568" s="2"/>
      <c r="AY4568" s="1"/>
      <c r="AZ4568" s="1"/>
      <c r="BA4568" s="36"/>
      <c r="BB4568" s="2"/>
      <c r="BC4568" s="1"/>
      <c r="BD4568" s="1"/>
      <c r="BE4568" s="36">
        <v>0</v>
      </c>
      <c r="BF4568" s="36">
        <v>125000</v>
      </c>
      <c r="BG4568" s="1"/>
      <c r="BH4568" s="1"/>
      <c r="BI4568" s="1"/>
      <c r="BJ4568" s="55">
        <f t="shared" si="55"/>
        <v>125000</v>
      </c>
      <c r="BK4568" s="56">
        <v>1E-4</v>
      </c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37" t="s">
        <v>82</v>
      </c>
    </row>
    <row r="4569" spans="1:77" x14ac:dyDescent="0.25">
      <c r="A4569" s="1">
        <v>4564</v>
      </c>
      <c r="B4569" s="1"/>
      <c r="C4569" s="1"/>
      <c r="D4569" s="1"/>
      <c r="E4569" s="1"/>
      <c r="F4569" s="1">
        <v>4564</v>
      </c>
      <c r="G4569" s="1" t="s">
        <v>78</v>
      </c>
      <c r="H4569" s="1">
        <v>2194</v>
      </c>
      <c r="M4569" s="1">
        <v>8</v>
      </c>
      <c r="N4569" s="1">
        <v>2</v>
      </c>
      <c r="O4569" s="1">
        <v>53</v>
      </c>
      <c r="P4569" s="2" t="s">
        <v>69</v>
      </c>
      <c r="Q4569" s="2">
        <v>3453</v>
      </c>
      <c r="R4569" s="1"/>
      <c r="S4569" s="2">
        <v>100</v>
      </c>
      <c r="T4569" s="1"/>
      <c r="U4569" s="1"/>
      <c r="V4569" s="1"/>
      <c r="W4569" s="1"/>
      <c r="X4569" s="35"/>
      <c r="Y4569" s="1"/>
      <c r="Z4569" s="1"/>
      <c r="AA4569" s="1"/>
      <c r="AB4569" s="1"/>
      <c r="AC4569" s="1"/>
      <c r="AD4569" s="1"/>
      <c r="AE4569" s="1"/>
      <c r="AF4569" s="1"/>
      <c r="AG4569" s="1"/>
      <c r="AH4569" s="1"/>
      <c r="AI4569" s="1"/>
      <c r="AJ4569" s="1"/>
      <c r="AK4569" s="1"/>
      <c r="AL4569" s="1"/>
      <c r="AM4569" s="1"/>
      <c r="AN4569" s="2" t="s">
        <v>69</v>
      </c>
      <c r="AO4569" s="1"/>
      <c r="AP4569" s="1"/>
      <c r="AQ4569" s="2"/>
      <c r="AR4569" s="54">
        <v>0</v>
      </c>
      <c r="AS4569" s="1"/>
      <c r="AT4569" s="1"/>
      <c r="AU4569" s="1"/>
      <c r="AV4569" s="1"/>
      <c r="AW4569" s="1"/>
      <c r="AX4569" s="2"/>
      <c r="AY4569" s="1"/>
      <c r="AZ4569" s="1"/>
      <c r="BA4569" s="36"/>
      <c r="BB4569" s="2"/>
      <c r="BC4569" s="1"/>
      <c r="BD4569" s="1"/>
      <c r="BE4569" s="36">
        <v>0</v>
      </c>
      <c r="BF4569" s="36">
        <v>345300</v>
      </c>
      <c r="BG4569" s="1"/>
      <c r="BH4569" s="1"/>
      <c r="BI4569" s="1"/>
      <c r="BJ4569" s="55">
        <f t="shared" si="55"/>
        <v>345300</v>
      </c>
      <c r="BK4569" s="56">
        <v>1E-4</v>
      </c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37" t="s">
        <v>82</v>
      </c>
    </row>
    <row r="4570" spans="1:77" x14ac:dyDescent="0.25">
      <c r="A4570" s="1">
        <v>4565</v>
      </c>
      <c r="B4570" s="1"/>
      <c r="C4570" s="1"/>
      <c r="D4570" s="1"/>
      <c r="E4570" s="1"/>
      <c r="F4570" s="1">
        <v>4565</v>
      </c>
      <c r="G4570" s="1" t="s">
        <v>78</v>
      </c>
      <c r="H4570" s="1">
        <v>2221</v>
      </c>
      <c r="M4570" s="1">
        <v>12</v>
      </c>
      <c r="N4570" s="1">
        <v>2</v>
      </c>
      <c r="O4570" s="1">
        <v>0</v>
      </c>
      <c r="P4570" s="2" t="s">
        <v>69</v>
      </c>
      <c r="Q4570" s="2">
        <v>5000</v>
      </c>
      <c r="R4570" s="1"/>
      <c r="S4570" s="2">
        <v>180</v>
      </c>
      <c r="T4570" s="1"/>
      <c r="U4570" s="1"/>
      <c r="V4570" s="1"/>
      <c r="W4570" s="1"/>
      <c r="X4570" s="35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2" t="s">
        <v>69</v>
      </c>
      <c r="AO4570" s="1"/>
      <c r="AP4570" s="1"/>
      <c r="AQ4570" s="2"/>
      <c r="AR4570" s="54">
        <v>0</v>
      </c>
      <c r="AS4570" s="1"/>
      <c r="AT4570" s="1"/>
      <c r="AU4570" s="1"/>
      <c r="AV4570" s="1"/>
      <c r="AW4570" s="1"/>
      <c r="AX4570" s="2"/>
      <c r="AY4570" s="1"/>
      <c r="AZ4570" s="1"/>
      <c r="BA4570" s="36"/>
      <c r="BB4570" s="2"/>
      <c r="BC4570" s="1"/>
      <c r="BD4570" s="1"/>
      <c r="BE4570" s="36">
        <v>0</v>
      </c>
      <c r="BF4570" s="36">
        <v>900000</v>
      </c>
      <c r="BG4570" s="1"/>
      <c r="BH4570" s="1"/>
      <c r="BI4570" s="1"/>
      <c r="BJ4570" s="55">
        <f t="shared" si="55"/>
        <v>900000</v>
      </c>
      <c r="BK4570" s="56">
        <v>1E-4</v>
      </c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37" t="s">
        <v>82</v>
      </c>
    </row>
    <row r="4571" spans="1:77" x14ac:dyDescent="0.25">
      <c r="A4571" s="1">
        <v>4566</v>
      </c>
      <c r="B4571" s="1"/>
      <c r="C4571" s="1"/>
      <c r="D4571" s="1"/>
      <c r="E4571" s="1"/>
      <c r="F4571" s="1">
        <v>4566</v>
      </c>
      <c r="G4571" s="1" t="s">
        <v>78</v>
      </c>
      <c r="H4571" s="1">
        <v>2237</v>
      </c>
      <c r="M4571" s="1">
        <v>1</v>
      </c>
      <c r="N4571" s="1">
        <v>3</v>
      </c>
      <c r="O4571" s="1">
        <v>40</v>
      </c>
      <c r="P4571" s="2" t="s">
        <v>69</v>
      </c>
      <c r="Q4571" s="2">
        <v>740</v>
      </c>
      <c r="R4571" s="1"/>
      <c r="S4571" s="2">
        <v>80</v>
      </c>
      <c r="T4571" s="1"/>
      <c r="U4571" s="1"/>
      <c r="V4571" s="1"/>
      <c r="W4571" s="1"/>
      <c r="X4571" s="35"/>
      <c r="Y4571" s="1"/>
      <c r="Z4571" s="1"/>
      <c r="AA4571" s="1"/>
      <c r="AB4571" s="1"/>
      <c r="AC4571" s="1"/>
      <c r="AD4571" s="1"/>
      <c r="AE4571" s="1"/>
      <c r="AF4571" s="1"/>
      <c r="AG4571" s="1"/>
      <c r="AH4571" s="1"/>
      <c r="AI4571" s="1"/>
      <c r="AJ4571" s="1"/>
      <c r="AK4571" s="1"/>
      <c r="AL4571" s="1"/>
      <c r="AM4571" s="1"/>
      <c r="AN4571" s="2" t="s">
        <v>69</v>
      </c>
      <c r="AO4571" s="1"/>
      <c r="AP4571" s="1"/>
      <c r="AQ4571" s="2"/>
      <c r="AR4571" s="54">
        <v>0</v>
      </c>
      <c r="AS4571" s="1"/>
      <c r="AT4571" s="1"/>
      <c r="AU4571" s="1"/>
      <c r="AV4571" s="1"/>
      <c r="AW4571" s="1"/>
      <c r="AX4571" s="2"/>
      <c r="AY4571" s="1"/>
      <c r="AZ4571" s="1"/>
      <c r="BA4571" s="36"/>
      <c r="BB4571" s="2"/>
      <c r="BC4571" s="1"/>
      <c r="BD4571" s="1"/>
      <c r="BE4571" s="36">
        <v>0</v>
      </c>
      <c r="BF4571" s="36">
        <v>59200</v>
      </c>
      <c r="BG4571" s="1"/>
      <c r="BH4571" s="1"/>
      <c r="BI4571" s="1"/>
      <c r="BJ4571" s="55">
        <f t="shared" si="55"/>
        <v>59200</v>
      </c>
      <c r="BK4571" s="56">
        <v>1E-4</v>
      </c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37" t="s">
        <v>82</v>
      </c>
    </row>
    <row r="4572" spans="1:77" x14ac:dyDescent="0.25">
      <c r="A4572" s="1">
        <v>4567</v>
      </c>
      <c r="B4572" s="1"/>
      <c r="C4572" s="1"/>
      <c r="D4572" s="1"/>
      <c r="E4572" s="1"/>
      <c r="F4572" s="1">
        <v>4567</v>
      </c>
      <c r="G4572" s="1" t="s">
        <v>78</v>
      </c>
      <c r="H4572" s="1">
        <v>2240</v>
      </c>
      <c r="M4572" s="1">
        <v>1</v>
      </c>
      <c r="N4572" s="1">
        <v>2</v>
      </c>
      <c r="O4572" s="1">
        <v>10</v>
      </c>
      <c r="P4572" s="2" t="s">
        <v>69</v>
      </c>
      <c r="Q4572" s="2">
        <v>610</v>
      </c>
      <c r="R4572" s="1"/>
      <c r="S4572" s="2">
        <v>80</v>
      </c>
      <c r="T4572" s="1"/>
      <c r="U4572" s="1"/>
      <c r="V4572" s="1"/>
      <c r="W4572" s="1"/>
      <c r="X4572" s="35"/>
      <c r="Y4572" s="1"/>
      <c r="Z4572" s="1"/>
      <c r="AA4572" s="1"/>
      <c r="AB4572" s="1"/>
      <c r="AC4572" s="1"/>
      <c r="AD4572" s="1"/>
      <c r="AE4572" s="1"/>
      <c r="AF4572" s="1"/>
      <c r="AG4572" s="1"/>
      <c r="AH4572" s="1"/>
      <c r="AI4572" s="1"/>
      <c r="AJ4572" s="1"/>
      <c r="AK4572" s="1"/>
      <c r="AL4572" s="1"/>
      <c r="AM4572" s="1"/>
      <c r="AN4572" s="2" t="s">
        <v>69</v>
      </c>
      <c r="AO4572" s="1"/>
      <c r="AP4572" s="1"/>
      <c r="AQ4572" s="2"/>
      <c r="AR4572" s="54">
        <v>0</v>
      </c>
      <c r="AS4572" s="1"/>
      <c r="AT4572" s="1"/>
      <c r="AU4572" s="1"/>
      <c r="AV4572" s="1"/>
      <c r="AW4572" s="1"/>
      <c r="AX4572" s="2"/>
      <c r="AY4572" s="1"/>
      <c r="AZ4572" s="1"/>
      <c r="BA4572" s="36"/>
      <c r="BB4572" s="2"/>
      <c r="BC4572" s="1"/>
      <c r="BD4572" s="1"/>
      <c r="BE4572" s="36">
        <v>0</v>
      </c>
      <c r="BF4572" s="36">
        <v>48800</v>
      </c>
      <c r="BG4572" s="1"/>
      <c r="BH4572" s="1"/>
      <c r="BI4572" s="1"/>
      <c r="BJ4572" s="55">
        <f t="shared" si="55"/>
        <v>48800</v>
      </c>
      <c r="BK4572" s="56">
        <v>1E-4</v>
      </c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37" t="s">
        <v>82</v>
      </c>
    </row>
    <row r="4573" spans="1:77" x14ac:dyDescent="0.25">
      <c r="A4573" s="1">
        <v>4568</v>
      </c>
      <c r="B4573" s="1"/>
      <c r="C4573" s="1"/>
      <c r="D4573" s="1"/>
      <c r="E4573" s="1"/>
      <c r="F4573" s="1">
        <v>4568</v>
      </c>
      <c r="G4573" s="1" t="s">
        <v>78</v>
      </c>
      <c r="H4573" s="1">
        <v>2243</v>
      </c>
      <c r="M4573" s="1">
        <v>2</v>
      </c>
      <c r="N4573" s="1">
        <v>2</v>
      </c>
      <c r="O4573" s="1">
        <v>70</v>
      </c>
      <c r="P4573" s="2" t="s">
        <v>69</v>
      </c>
      <c r="Q4573" s="2">
        <v>1070</v>
      </c>
      <c r="R4573" s="1"/>
      <c r="S4573" s="2">
        <v>80</v>
      </c>
      <c r="T4573" s="1"/>
      <c r="U4573" s="1"/>
      <c r="V4573" s="1"/>
      <c r="W4573" s="1"/>
      <c r="X4573" s="35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2" t="s">
        <v>69</v>
      </c>
      <c r="AO4573" s="1"/>
      <c r="AP4573" s="1"/>
      <c r="AQ4573" s="2"/>
      <c r="AR4573" s="54">
        <v>0</v>
      </c>
      <c r="AS4573" s="1"/>
      <c r="AT4573" s="1"/>
      <c r="AU4573" s="1"/>
      <c r="AV4573" s="1"/>
      <c r="AW4573" s="1"/>
      <c r="AX4573" s="2"/>
      <c r="AY4573" s="1"/>
      <c r="AZ4573" s="1"/>
      <c r="BA4573" s="36"/>
      <c r="BB4573" s="2"/>
      <c r="BC4573" s="1"/>
      <c r="BD4573" s="1"/>
      <c r="BE4573" s="36">
        <v>0</v>
      </c>
      <c r="BF4573" s="36">
        <v>85600</v>
      </c>
      <c r="BG4573" s="1"/>
      <c r="BH4573" s="1"/>
      <c r="BI4573" s="1"/>
      <c r="BJ4573" s="55">
        <f t="shared" si="55"/>
        <v>85600</v>
      </c>
      <c r="BK4573" s="56">
        <v>1E-4</v>
      </c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37" t="s">
        <v>82</v>
      </c>
    </row>
    <row r="4574" spans="1:77" x14ac:dyDescent="0.25">
      <c r="A4574" s="1">
        <v>4569</v>
      </c>
      <c r="B4574" s="1"/>
      <c r="C4574" s="1"/>
      <c r="D4574" s="1"/>
      <c r="E4574" s="1"/>
      <c r="F4574" s="1">
        <v>4569</v>
      </c>
      <c r="G4574" s="1" t="s">
        <v>78</v>
      </c>
      <c r="H4574" s="1">
        <v>2250</v>
      </c>
      <c r="M4574" s="1">
        <v>5</v>
      </c>
      <c r="N4574" s="1">
        <v>0</v>
      </c>
      <c r="O4574" s="1">
        <v>9</v>
      </c>
      <c r="P4574" s="2" t="s">
        <v>69</v>
      </c>
      <c r="Q4574" s="2">
        <v>2009</v>
      </c>
      <c r="R4574" s="1"/>
      <c r="S4574" s="2">
        <v>80</v>
      </c>
      <c r="T4574" s="1"/>
      <c r="U4574" s="1"/>
      <c r="V4574" s="1"/>
      <c r="W4574" s="1"/>
      <c r="X4574" s="35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2" t="s">
        <v>69</v>
      </c>
      <c r="AO4574" s="1"/>
      <c r="AP4574" s="1"/>
      <c r="AQ4574" s="2"/>
      <c r="AR4574" s="54">
        <v>0</v>
      </c>
      <c r="AS4574" s="1"/>
      <c r="AT4574" s="1"/>
      <c r="AU4574" s="1"/>
      <c r="AV4574" s="1"/>
      <c r="AW4574" s="1"/>
      <c r="AX4574" s="2"/>
      <c r="AY4574" s="1"/>
      <c r="AZ4574" s="1"/>
      <c r="BA4574" s="36"/>
      <c r="BB4574" s="2"/>
      <c r="BC4574" s="1"/>
      <c r="BD4574" s="1"/>
      <c r="BE4574" s="36">
        <v>0</v>
      </c>
      <c r="BF4574" s="36">
        <v>160720</v>
      </c>
      <c r="BG4574" s="1"/>
      <c r="BH4574" s="1"/>
      <c r="BI4574" s="1"/>
      <c r="BJ4574" s="55">
        <f t="shared" si="55"/>
        <v>160720</v>
      </c>
      <c r="BK4574" s="56">
        <v>1E-4</v>
      </c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37" t="s">
        <v>82</v>
      </c>
    </row>
    <row r="4575" spans="1:77" x14ac:dyDescent="0.25">
      <c r="A4575" s="1">
        <v>4570</v>
      </c>
      <c r="B4575" s="1"/>
      <c r="C4575" s="1"/>
      <c r="D4575" s="1"/>
      <c r="E4575" s="1"/>
      <c r="F4575" s="1">
        <v>4570</v>
      </c>
      <c r="G4575" s="1" t="s">
        <v>78</v>
      </c>
      <c r="H4575" s="1">
        <v>2351</v>
      </c>
      <c r="M4575" s="1">
        <v>4</v>
      </c>
      <c r="N4575" s="1">
        <v>0</v>
      </c>
      <c r="O4575" s="1">
        <v>95.4</v>
      </c>
      <c r="P4575" s="2" t="s">
        <v>69</v>
      </c>
      <c r="Q4575" s="2">
        <v>1695.4</v>
      </c>
      <c r="R4575" s="1"/>
      <c r="S4575" s="2">
        <v>130</v>
      </c>
      <c r="T4575" s="1"/>
      <c r="U4575" s="1"/>
      <c r="V4575" s="1"/>
      <c r="W4575" s="1"/>
      <c r="X4575" s="35"/>
      <c r="Y4575" s="1"/>
      <c r="Z4575" s="1"/>
      <c r="AA4575" s="1"/>
      <c r="AB4575" s="1"/>
      <c r="AC4575" s="1"/>
      <c r="AD4575" s="1"/>
      <c r="AE4575" s="1"/>
      <c r="AF4575" s="1"/>
      <c r="AG4575" s="1"/>
      <c r="AH4575" s="1"/>
      <c r="AI4575" s="1"/>
      <c r="AJ4575" s="1"/>
      <c r="AK4575" s="1"/>
      <c r="AL4575" s="1"/>
      <c r="AM4575" s="1"/>
      <c r="AN4575" s="2" t="s">
        <v>69</v>
      </c>
      <c r="AO4575" s="1"/>
      <c r="AP4575" s="1"/>
      <c r="AQ4575" s="2"/>
      <c r="AR4575" s="54">
        <v>0</v>
      </c>
      <c r="AS4575" s="1"/>
      <c r="AT4575" s="1"/>
      <c r="AU4575" s="1"/>
      <c r="AV4575" s="1"/>
      <c r="AW4575" s="1"/>
      <c r="AX4575" s="2"/>
      <c r="AY4575" s="1"/>
      <c r="AZ4575" s="1"/>
      <c r="BA4575" s="36"/>
      <c r="BB4575" s="2"/>
      <c r="BC4575" s="1"/>
      <c r="BD4575" s="1"/>
      <c r="BE4575" s="36">
        <v>0</v>
      </c>
      <c r="BF4575" s="36">
        <v>220402</v>
      </c>
      <c r="BG4575" s="1"/>
      <c r="BH4575" s="1"/>
      <c r="BI4575" s="1"/>
      <c r="BJ4575" s="55">
        <f t="shared" si="55"/>
        <v>220402</v>
      </c>
      <c r="BK4575" s="56">
        <v>1E-4</v>
      </c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37" t="s">
        <v>82</v>
      </c>
    </row>
    <row r="4576" spans="1:77" x14ac:dyDescent="0.25">
      <c r="A4576" s="1">
        <v>4571</v>
      </c>
      <c r="B4576" s="1"/>
      <c r="C4576" s="1"/>
      <c r="D4576" s="1"/>
      <c r="E4576" s="1"/>
      <c r="F4576" s="1">
        <v>4571</v>
      </c>
      <c r="G4576" s="1" t="s">
        <v>78</v>
      </c>
      <c r="H4576" s="1">
        <v>2372</v>
      </c>
      <c r="M4576" s="1">
        <v>2</v>
      </c>
      <c r="N4576" s="1">
        <v>0</v>
      </c>
      <c r="O4576" s="1">
        <v>70</v>
      </c>
      <c r="P4576" s="2" t="s">
        <v>69</v>
      </c>
      <c r="Q4576" s="2">
        <v>870</v>
      </c>
      <c r="R4576" s="1"/>
      <c r="S4576" s="2">
        <v>80</v>
      </c>
      <c r="T4576" s="1"/>
      <c r="U4576" s="1"/>
      <c r="V4576" s="1"/>
      <c r="W4576" s="1"/>
      <c r="X4576" s="35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2" t="s">
        <v>69</v>
      </c>
      <c r="AO4576" s="1"/>
      <c r="AP4576" s="1"/>
      <c r="AQ4576" s="2"/>
      <c r="AR4576" s="54">
        <v>0</v>
      </c>
      <c r="AS4576" s="1"/>
      <c r="AT4576" s="1"/>
      <c r="AU4576" s="1"/>
      <c r="AV4576" s="1"/>
      <c r="AW4576" s="1"/>
      <c r="AX4576" s="2"/>
      <c r="AY4576" s="1"/>
      <c r="AZ4576" s="1"/>
      <c r="BA4576" s="36"/>
      <c r="BB4576" s="2"/>
      <c r="BC4576" s="1"/>
      <c r="BD4576" s="1"/>
      <c r="BE4576" s="36">
        <v>0</v>
      </c>
      <c r="BF4576" s="36">
        <v>69600</v>
      </c>
      <c r="BG4576" s="1"/>
      <c r="BH4576" s="1"/>
      <c r="BI4576" s="1"/>
      <c r="BJ4576" s="55">
        <f t="shared" si="55"/>
        <v>69600</v>
      </c>
      <c r="BK4576" s="56">
        <v>1E-4</v>
      </c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37" t="s">
        <v>82</v>
      </c>
    </row>
    <row r="4577" spans="1:77" x14ac:dyDescent="0.25">
      <c r="A4577" s="1">
        <v>4572</v>
      </c>
      <c r="B4577" s="1"/>
      <c r="C4577" s="1"/>
      <c r="D4577" s="1"/>
      <c r="E4577" s="1"/>
      <c r="F4577" s="1">
        <v>4572</v>
      </c>
      <c r="G4577" s="1" t="s">
        <v>78</v>
      </c>
      <c r="H4577" s="1">
        <v>2375</v>
      </c>
      <c r="M4577" s="1">
        <v>3</v>
      </c>
      <c r="N4577" s="1">
        <v>1</v>
      </c>
      <c r="O4577" s="1">
        <v>30</v>
      </c>
      <c r="P4577" s="2" t="s">
        <v>69</v>
      </c>
      <c r="Q4577" s="2">
        <v>1330</v>
      </c>
      <c r="R4577" s="1"/>
      <c r="S4577" s="2">
        <v>80</v>
      </c>
      <c r="T4577" s="1"/>
      <c r="U4577" s="1"/>
      <c r="V4577" s="1"/>
      <c r="W4577" s="1"/>
      <c r="X4577" s="35"/>
      <c r="Y4577" s="1"/>
      <c r="Z4577" s="1"/>
      <c r="AA4577" s="1"/>
      <c r="AB4577" s="1"/>
      <c r="AC4577" s="1"/>
      <c r="AD4577" s="1"/>
      <c r="AE4577" s="1"/>
      <c r="AF4577" s="1"/>
      <c r="AG4577" s="1"/>
      <c r="AH4577" s="1"/>
      <c r="AI4577" s="1"/>
      <c r="AJ4577" s="1"/>
      <c r="AK4577" s="1"/>
      <c r="AL4577" s="1"/>
      <c r="AM4577" s="1"/>
      <c r="AN4577" s="2" t="s">
        <v>69</v>
      </c>
      <c r="AO4577" s="1"/>
      <c r="AP4577" s="1"/>
      <c r="AQ4577" s="2"/>
      <c r="AR4577" s="54">
        <v>0</v>
      </c>
      <c r="AS4577" s="1"/>
      <c r="AT4577" s="1"/>
      <c r="AU4577" s="1"/>
      <c r="AV4577" s="1"/>
      <c r="AW4577" s="1"/>
      <c r="AX4577" s="2"/>
      <c r="AY4577" s="1"/>
      <c r="AZ4577" s="1"/>
      <c r="BA4577" s="36"/>
      <c r="BB4577" s="2"/>
      <c r="BC4577" s="1"/>
      <c r="BD4577" s="1"/>
      <c r="BE4577" s="36">
        <v>0</v>
      </c>
      <c r="BF4577" s="36">
        <v>106400</v>
      </c>
      <c r="BG4577" s="1"/>
      <c r="BH4577" s="1"/>
      <c r="BI4577" s="1"/>
      <c r="BJ4577" s="55">
        <f t="shared" si="55"/>
        <v>106400</v>
      </c>
      <c r="BK4577" s="56">
        <v>1E-4</v>
      </c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37" t="s">
        <v>82</v>
      </c>
    </row>
    <row r="4578" spans="1:77" x14ac:dyDescent="0.25">
      <c r="A4578" s="1">
        <v>4573</v>
      </c>
      <c r="B4578" s="1"/>
      <c r="C4578" s="1"/>
      <c r="D4578" s="1"/>
      <c r="E4578" s="1"/>
      <c r="F4578" s="1">
        <v>4573</v>
      </c>
      <c r="G4578" s="1" t="s">
        <v>78</v>
      </c>
      <c r="H4578" s="1">
        <v>2377</v>
      </c>
      <c r="M4578" s="1">
        <v>11</v>
      </c>
      <c r="N4578" s="1">
        <v>3</v>
      </c>
      <c r="O4578" s="1">
        <v>83</v>
      </c>
      <c r="P4578" s="2" t="s">
        <v>69</v>
      </c>
      <c r="Q4578" s="2">
        <v>4783</v>
      </c>
      <c r="R4578" s="1"/>
      <c r="S4578" s="2">
        <v>130</v>
      </c>
      <c r="T4578" s="1"/>
      <c r="U4578" s="1"/>
      <c r="V4578" s="1"/>
      <c r="W4578" s="1"/>
      <c r="X4578" s="35"/>
      <c r="Y4578" s="1"/>
      <c r="Z4578" s="1"/>
      <c r="AA4578" s="1"/>
      <c r="AB4578" s="1"/>
      <c r="AC4578" s="1"/>
      <c r="AD4578" s="1"/>
      <c r="AE4578" s="1"/>
      <c r="AF4578" s="1"/>
      <c r="AG4578" s="1"/>
      <c r="AH4578" s="1"/>
      <c r="AI4578" s="1"/>
      <c r="AJ4578" s="1"/>
      <c r="AK4578" s="1"/>
      <c r="AL4578" s="1"/>
      <c r="AM4578" s="1"/>
      <c r="AN4578" s="2" t="s">
        <v>69</v>
      </c>
      <c r="AO4578" s="1"/>
      <c r="AP4578" s="1"/>
      <c r="AQ4578" s="2"/>
      <c r="AR4578" s="54">
        <v>0</v>
      </c>
      <c r="AS4578" s="1"/>
      <c r="AT4578" s="1"/>
      <c r="AU4578" s="1"/>
      <c r="AV4578" s="1"/>
      <c r="AW4578" s="1"/>
      <c r="AX4578" s="2"/>
      <c r="AY4578" s="1"/>
      <c r="AZ4578" s="1"/>
      <c r="BA4578" s="36"/>
      <c r="BB4578" s="2"/>
      <c r="BC4578" s="1"/>
      <c r="BD4578" s="1"/>
      <c r="BE4578" s="36">
        <v>0</v>
      </c>
      <c r="BF4578" s="36">
        <v>621790</v>
      </c>
      <c r="BG4578" s="1"/>
      <c r="BH4578" s="1"/>
      <c r="BI4578" s="1"/>
      <c r="BJ4578" s="55">
        <f t="shared" si="55"/>
        <v>621790</v>
      </c>
      <c r="BK4578" s="56">
        <v>1E-4</v>
      </c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37" t="s">
        <v>82</v>
      </c>
    </row>
    <row r="4579" spans="1:77" x14ac:dyDescent="0.25">
      <c r="A4579" s="1">
        <v>4574</v>
      </c>
      <c r="B4579" s="1"/>
      <c r="C4579" s="1"/>
      <c r="D4579" s="1"/>
      <c r="E4579" s="1"/>
      <c r="F4579" s="1">
        <v>4574</v>
      </c>
      <c r="G4579" s="1" t="s">
        <v>78</v>
      </c>
      <c r="H4579" s="1">
        <v>2397</v>
      </c>
      <c r="M4579" s="1">
        <v>2</v>
      </c>
      <c r="N4579" s="1">
        <v>1</v>
      </c>
      <c r="O4579" s="1">
        <v>96</v>
      </c>
      <c r="P4579" s="2" t="s">
        <v>69</v>
      </c>
      <c r="Q4579" s="2">
        <v>996</v>
      </c>
      <c r="R4579" s="1"/>
      <c r="S4579" s="2">
        <v>100</v>
      </c>
      <c r="T4579" s="1"/>
      <c r="U4579" s="1"/>
      <c r="V4579" s="1"/>
      <c r="W4579" s="1"/>
      <c r="X4579" s="35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2" t="s">
        <v>69</v>
      </c>
      <c r="AO4579" s="1"/>
      <c r="AP4579" s="1"/>
      <c r="AQ4579" s="2"/>
      <c r="AR4579" s="54">
        <v>0</v>
      </c>
      <c r="AS4579" s="1"/>
      <c r="AT4579" s="1"/>
      <c r="AU4579" s="1"/>
      <c r="AV4579" s="1"/>
      <c r="AW4579" s="1"/>
      <c r="AX4579" s="2"/>
      <c r="AY4579" s="1"/>
      <c r="AZ4579" s="1"/>
      <c r="BA4579" s="36"/>
      <c r="BB4579" s="2"/>
      <c r="BC4579" s="1"/>
      <c r="BD4579" s="1"/>
      <c r="BE4579" s="36">
        <v>0</v>
      </c>
      <c r="BF4579" s="36">
        <v>99600</v>
      </c>
      <c r="BG4579" s="1"/>
      <c r="BH4579" s="1"/>
      <c r="BI4579" s="1"/>
      <c r="BJ4579" s="55">
        <f t="shared" si="55"/>
        <v>99600</v>
      </c>
      <c r="BK4579" s="56">
        <v>1E-4</v>
      </c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37" t="s">
        <v>82</v>
      </c>
    </row>
    <row r="4580" spans="1:77" x14ac:dyDescent="0.25">
      <c r="A4580" s="1">
        <v>4575</v>
      </c>
      <c r="B4580" s="1"/>
      <c r="C4580" s="1"/>
      <c r="D4580" s="1"/>
      <c r="E4580" s="1"/>
      <c r="F4580" s="1">
        <v>4575</v>
      </c>
      <c r="G4580" s="1" t="s">
        <v>78</v>
      </c>
      <c r="H4580" s="1">
        <v>2398</v>
      </c>
      <c r="M4580" s="1">
        <v>6</v>
      </c>
      <c r="N4580" s="1">
        <v>2</v>
      </c>
      <c r="O4580" s="1">
        <v>0</v>
      </c>
      <c r="P4580" s="2" t="s">
        <v>69</v>
      </c>
      <c r="Q4580" s="2">
        <v>2600</v>
      </c>
      <c r="R4580" s="1"/>
      <c r="S4580" s="2">
        <v>150</v>
      </c>
      <c r="T4580" s="1"/>
      <c r="U4580" s="1"/>
      <c r="V4580" s="1"/>
      <c r="W4580" s="1"/>
      <c r="X4580" s="35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2" t="s">
        <v>69</v>
      </c>
      <c r="AO4580" s="1"/>
      <c r="AP4580" s="1"/>
      <c r="AQ4580" s="2"/>
      <c r="AR4580" s="54">
        <v>0</v>
      </c>
      <c r="AS4580" s="1"/>
      <c r="AT4580" s="1"/>
      <c r="AU4580" s="1"/>
      <c r="AV4580" s="1"/>
      <c r="AW4580" s="1"/>
      <c r="AX4580" s="2"/>
      <c r="AY4580" s="1"/>
      <c r="AZ4580" s="1"/>
      <c r="BA4580" s="36"/>
      <c r="BB4580" s="2"/>
      <c r="BC4580" s="1"/>
      <c r="BD4580" s="1"/>
      <c r="BE4580" s="36">
        <v>0</v>
      </c>
      <c r="BF4580" s="36">
        <v>390000</v>
      </c>
      <c r="BG4580" s="1"/>
      <c r="BH4580" s="1"/>
      <c r="BI4580" s="1"/>
      <c r="BJ4580" s="55">
        <f t="shared" si="55"/>
        <v>390000</v>
      </c>
      <c r="BK4580" s="56">
        <v>1E-4</v>
      </c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37" t="s">
        <v>82</v>
      </c>
    </row>
    <row r="4581" spans="1:77" x14ac:dyDescent="0.25">
      <c r="A4581" s="1">
        <v>4576</v>
      </c>
      <c r="B4581" s="1"/>
      <c r="C4581" s="1"/>
      <c r="D4581" s="1"/>
      <c r="E4581" s="1"/>
      <c r="F4581" s="1">
        <v>4576</v>
      </c>
      <c r="G4581" s="1" t="s">
        <v>78</v>
      </c>
      <c r="H4581" s="1">
        <v>2409</v>
      </c>
      <c r="M4581" s="1">
        <v>10</v>
      </c>
      <c r="N4581" s="1">
        <v>3</v>
      </c>
      <c r="O4581" s="1">
        <v>60</v>
      </c>
      <c r="P4581" s="2" t="s">
        <v>69</v>
      </c>
      <c r="Q4581" s="2">
        <v>4360</v>
      </c>
      <c r="R4581" s="1"/>
      <c r="S4581" s="2">
        <v>130</v>
      </c>
      <c r="T4581" s="1"/>
      <c r="U4581" s="1"/>
      <c r="V4581" s="1"/>
      <c r="W4581" s="1"/>
      <c r="X4581" s="35"/>
      <c r="Y4581" s="1"/>
      <c r="Z4581" s="1"/>
      <c r="AA4581" s="1"/>
      <c r="AB4581" s="1"/>
      <c r="AC4581" s="1"/>
      <c r="AD4581" s="1"/>
      <c r="AE4581" s="1"/>
      <c r="AF4581" s="1"/>
      <c r="AG4581" s="1"/>
      <c r="AH4581" s="1"/>
      <c r="AI4581" s="1"/>
      <c r="AJ4581" s="1"/>
      <c r="AK4581" s="1"/>
      <c r="AL4581" s="1"/>
      <c r="AM4581" s="1"/>
      <c r="AN4581" s="2" t="s">
        <v>69</v>
      </c>
      <c r="AO4581" s="1"/>
      <c r="AP4581" s="1"/>
      <c r="AQ4581" s="2"/>
      <c r="AR4581" s="54">
        <v>0</v>
      </c>
      <c r="AS4581" s="1"/>
      <c r="AT4581" s="1"/>
      <c r="AU4581" s="1"/>
      <c r="AV4581" s="1"/>
      <c r="AW4581" s="1"/>
      <c r="AX4581" s="2"/>
      <c r="AY4581" s="1"/>
      <c r="AZ4581" s="1"/>
      <c r="BA4581" s="36"/>
      <c r="BB4581" s="2"/>
      <c r="BC4581" s="1"/>
      <c r="BD4581" s="1"/>
      <c r="BE4581" s="36">
        <v>0</v>
      </c>
      <c r="BF4581" s="36">
        <v>566800</v>
      </c>
      <c r="BG4581" s="1"/>
      <c r="BH4581" s="1"/>
      <c r="BI4581" s="1"/>
      <c r="BJ4581" s="55">
        <f t="shared" si="55"/>
        <v>566800</v>
      </c>
      <c r="BK4581" s="56">
        <v>1E-4</v>
      </c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37" t="s">
        <v>82</v>
      </c>
    </row>
    <row r="4582" spans="1:77" x14ac:dyDescent="0.25">
      <c r="A4582" s="1">
        <v>4577</v>
      </c>
      <c r="B4582" s="1"/>
      <c r="C4582" s="1"/>
      <c r="D4582" s="1"/>
      <c r="E4582" s="1"/>
      <c r="F4582" s="1">
        <v>4577</v>
      </c>
      <c r="G4582" s="1" t="s">
        <v>78</v>
      </c>
      <c r="H4582" s="1">
        <v>2410</v>
      </c>
      <c r="M4582" s="1">
        <v>38</v>
      </c>
      <c r="N4582" s="1">
        <v>1</v>
      </c>
      <c r="O4582" s="1">
        <v>20</v>
      </c>
      <c r="P4582" s="2" t="s">
        <v>69</v>
      </c>
      <c r="Q4582" s="2">
        <v>15320</v>
      </c>
      <c r="R4582" s="1"/>
      <c r="S4582" s="2">
        <v>130</v>
      </c>
      <c r="T4582" s="1"/>
      <c r="U4582" s="1"/>
      <c r="V4582" s="1"/>
      <c r="W4582" s="1"/>
      <c r="X4582" s="35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2" t="s">
        <v>69</v>
      </c>
      <c r="AO4582" s="1"/>
      <c r="AP4582" s="1"/>
      <c r="AQ4582" s="2"/>
      <c r="AR4582" s="54">
        <v>0</v>
      </c>
      <c r="AS4582" s="1"/>
      <c r="AT4582" s="1"/>
      <c r="AU4582" s="1"/>
      <c r="AV4582" s="1"/>
      <c r="AW4582" s="1"/>
      <c r="AX4582" s="2"/>
      <c r="AY4582" s="1"/>
      <c r="AZ4582" s="1"/>
      <c r="BA4582" s="36"/>
      <c r="BB4582" s="2"/>
      <c r="BC4582" s="1"/>
      <c r="BD4582" s="1"/>
      <c r="BE4582" s="36">
        <v>0</v>
      </c>
      <c r="BF4582" s="36">
        <v>1991600</v>
      </c>
      <c r="BG4582" s="1"/>
      <c r="BH4582" s="1"/>
      <c r="BI4582" s="1"/>
      <c r="BJ4582" s="55">
        <f t="shared" si="55"/>
        <v>1991600</v>
      </c>
      <c r="BK4582" s="56">
        <v>1E-4</v>
      </c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37" t="s">
        <v>82</v>
      </c>
    </row>
    <row r="4583" spans="1:77" x14ac:dyDescent="0.25">
      <c r="A4583" s="1">
        <v>4578</v>
      </c>
      <c r="B4583" s="1"/>
      <c r="C4583" s="1"/>
      <c r="D4583" s="1"/>
      <c r="E4583" s="1"/>
      <c r="F4583" s="1">
        <v>4578</v>
      </c>
      <c r="G4583" s="1" t="s">
        <v>78</v>
      </c>
      <c r="H4583" s="1">
        <v>2432</v>
      </c>
      <c r="M4583" s="1">
        <v>9</v>
      </c>
      <c r="N4583" s="1">
        <v>1</v>
      </c>
      <c r="O4583" s="1">
        <v>20</v>
      </c>
      <c r="P4583" s="2" t="s">
        <v>69</v>
      </c>
      <c r="Q4583" s="2">
        <v>3720</v>
      </c>
      <c r="R4583" s="1"/>
      <c r="S4583" s="2">
        <v>100</v>
      </c>
      <c r="T4583" s="1"/>
      <c r="U4583" s="1"/>
      <c r="V4583" s="1"/>
      <c r="W4583" s="1"/>
      <c r="X4583" s="35"/>
      <c r="Y4583" s="1"/>
      <c r="Z4583" s="1"/>
      <c r="AA4583" s="1"/>
      <c r="AB4583" s="1"/>
      <c r="AC4583" s="1"/>
      <c r="AD4583" s="1"/>
      <c r="AE4583" s="1"/>
      <c r="AF4583" s="1"/>
      <c r="AG4583" s="1"/>
      <c r="AH4583" s="1"/>
      <c r="AI4583" s="1"/>
      <c r="AJ4583" s="1"/>
      <c r="AK4583" s="1"/>
      <c r="AL4583" s="1"/>
      <c r="AM4583" s="1"/>
      <c r="AN4583" s="2" t="s">
        <v>69</v>
      </c>
      <c r="AO4583" s="1"/>
      <c r="AP4583" s="1"/>
      <c r="AQ4583" s="2"/>
      <c r="AR4583" s="54">
        <v>0</v>
      </c>
      <c r="AS4583" s="1"/>
      <c r="AT4583" s="1"/>
      <c r="AU4583" s="1"/>
      <c r="AV4583" s="1"/>
      <c r="AW4583" s="1"/>
      <c r="AX4583" s="2"/>
      <c r="AY4583" s="1"/>
      <c r="AZ4583" s="1"/>
      <c r="BA4583" s="36"/>
      <c r="BB4583" s="2"/>
      <c r="BC4583" s="1"/>
      <c r="BD4583" s="1"/>
      <c r="BE4583" s="36">
        <v>0</v>
      </c>
      <c r="BF4583" s="36">
        <v>372000</v>
      </c>
      <c r="BG4583" s="1"/>
      <c r="BH4583" s="1"/>
      <c r="BI4583" s="1"/>
      <c r="BJ4583" s="55">
        <f t="shared" si="55"/>
        <v>372000</v>
      </c>
      <c r="BK4583" s="56">
        <v>1E-4</v>
      </c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37" t="s">
        <v>82</v>
      </c>
    </row>
    <row r="4584" spans="1:77" x14ac:dyDescent="0.25">
      <c r="A4584" s="1">
        <v>4579</v>
      </c>
      <c r="B4584" s="1"/>
      <c r="C4584" s="1"/>
      <c r="D4584" s="1"/>
      <c r="E4584" s="1"/>
      <c r="F4584" s="1">
        <v>4579</v>
      </c>
      <c r="G4584" s="1" t="s">
        <v>78</v>
      </c>
      <c r="H4584" s="1">
        <v>2443</v>
      </c>
      <c r="M4584" s="1">
        <v>1</v>
      </c>
      <c r="N4584" s="1">
        <v>3</v>
      </c>
      <c r="O4584" s="1">
        <v>57</v>
      </c>
      <c r="P4584" s="2" t="s">
        <v>69</v>
      </c>
      <c r="Q4584" s="2">
        <v>757</v>
      </c>
      <c r="R4584" s="1"/>
      <c r="S4584" s="2">
        <v>80</v>
      </c>
      <c r="T4584" s="1"/>
      <c r="U4584" s="1"/>
      <c r="V4584" s="1"/>
      <c r="W4584" s="1"/>
      <c r="X4584" s="35"/>
      <c r="Y4584" s="1"/>
      <c r="Z4584" s="1"/>
      <c r="AA4584" s="1"/>
      <c r="AB4584" s="1"/>
      <c r="AC4584" s="1"/>
      <c r="AD4584" s="1"/>
      <c r="AE4584" s="1"/>
      <c r="AF4584" s="1"/>
      <c r="AG4584" s="1"/>
      <c r="AH4584" s="1"/>
      <c r="AI4584" s="1"/>
      <c r="AJ4584" s="1"/>
      <c r="AK4584" s="1"/>
      <c r="AL4584" s="1"/>
      <c r="AM4584" s="1"/>
      <c r="AN4584" s="2" t="s">
        <v>69</v>
      </c>
      <c r="AO4584" s="1"/>
      <c r="AP4584" s="1"/>
      <c r="AQ4584" s="2"/>
      <c r="AR4584" s="54">
        <v>0</v>
      </c>
      <c r="AS4584" s="1"/>
      <c r="AT4584" s="1"/>
      <c r="AU4584" s="1"/>
      <c r="AV4584" s="1"/>
      <c r="AW4584" s="1"/>
      <c r="AX4584" s="2"/>
      <c r="AY4584" s="1"/>
      <c r="AZ4584" s="1"/>
      <c r="BA4584" s="36"/>
      <c r="BB4584" s="2"/>
      <c r="BC4584" s="1"/>
      <c r="BD4584" s="1"/>
      <c r="BE4584" s="36">
        <v>0</v>
      </c>
      <c r="BF4584" s="36">
        <v>60560</v>
      </c>
      <c r="BG4584" s="1"/>
      <c r="BH4584" s="1"/>
      <c r="BI4584" s="1"/>
      <c r="BJ4584" s="55">
        <f t="shared" si="55"/>
        <v>60560</v>
      </c>
      <c r="BK4584" s="56">
        <v>1E-4</v>
      </c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37" t="s">
        <v>82</v>
      </c>
    </row>
    <row r="4585" spans="1:77" x14ac:dyDescent="0.25">
      <c r="A4585" s="1">
        <v>4580</v>
      </c>
      <c r="B4585" s="1"/>
      <c r="C4585" s="1"/>
      <c r="D4585" s="1"/>
      <c r="E4585" s="1"/>
      <c r="F4585" s="1">
        <v>4580</v>
      </c>
      <c r="G4585" s="1" t="s">
        <v>78</v>
      </c>
      <c r="H4585" s="1">
        <v>2450</v>
      </c>
      <c r="M4585" s="1">
        <v>8</v>
      </c>
      <c r="N4585" s="1">
        <v>0</v>
      </c>
      <c r="O4585" s="1">
        <v>70</v>
      </c>
      <c r="P4585" s="2" t="s">
        <v>69</v>
      </c>
      <c r="Q4585" s="2">
        <v>3270</v>
      </c>
      <c r="R4585" s="1"/>
      <c r="S4585" s="2">
        <v>80</v>
      </c>
      <c r="T4585" s="1"/>
      <c r="U4585" s="1"/>
      <c r="V4585" s="1"/>
      <c r="W4585" s="1"/>
      <c r="X4585" s="35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2" t="s">
        <v>69</v>
      </c>
      <c r="AO4585" s="1"/>
      <c r="AP4585" s="1"/>
      <c r="AQ4585" s="2"/>
      <c r="AR4585" s="54">
        <v>0</v>
      </c>
      <c r="AS4585" s="1"/>
      <c r="AT4585" s="1"/>
      <c r="AU4585" s="1"/>
      <c r="AV4585" s="1"/>
      <c r="AW4585" s="1"/>
      <c r="AX4585" s="2"/>
      <c r="AY4585" s="1"/>
      <c r="AZ4585" s="1"/>
      <c r="BA4585" s="36"/>
      <c r="BB4585" s="2"/>
      <c r="BC4585" s="1"/>
      <c r="BD4585" s="1"/>
      <c r="BE4585" s="36">
        <v>0</v>
      </c>
      <c r="BF4585" s="36">
        <v>261600</v>
      </c>
      <c r="BG4585" s="1"/>
      <c r="BH4585" s="1"/>
      <c r="BI4585" s="1"/>
      <c r="BJ4585" s="55">
        <f t="shared" si="55"/>
        <v>261600</v>
      </c>
      <c r="BK4585" s="56">
        <v>1E-4</v>
      </c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37" t="s">
        <v>82</v>
      </c>
    </row>
    <row r="4586" spans="1:77" x14ac:dyDescent="0.25">
      <c r="A4586" s="1">
        <v>4581</v>
      </c>
      <c r="B4586" s="1"/>
      <c r="C4586" s="1"/>
      <c r="D4586" s="1"/>
      <c r="E4586" s="1"/>
      <c r="F4586" s="1">
        <v>4581</v>
      </c>
      <c r="G4586" s="1" t="s">
        <v>78</v>
      </c>
      <c r="H4586" s="1">
        <v>2481</v>
      </c>
      <c r="M4586" s="1">
        <v>6</v>
      </c>
      <c r="N4586" s="1">
        <v>1</v>
      </c>
      <c r="O4586" s="1">
        <v>80</v>
      </c>
      <c r="P4586" s="2" t="s">
        <v>69</v>
      </c>
      <c r="Q4586" s="2">
        <v>2580</v>
      </c>
      <c r="R4586" s="1"/>
      <c r="S4586" s="2">
        <v>180</v>
      </c>
      <c r="T4586" s="1"/>
      <c r="U4586" s="1"/>
      <c r="V4586" s="1"/>
      <c r="W4586" s="1"/>
      <c r="X4586" s="35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2" t="s">
        <v>69</v>
      </c>
      <c r="AO4586" s="1"/>
      <c r="AP4586" s="1"/>
      <c r="AQ4586" s="2"/>
      <c r="AR4586" s="54">
        <v>0</v>
      </c>
      <c r="AS4586" s="1"/>
      <c r="AT4586" s="1"/>
      <c r="AU4586" s="1"/>
      <c r="AV4586" s="1"/>
      <c r="AW4586" s="1"/>
      <c r="AX4586" s="2"/>
      <c r="AY4586" s="1"/>
      <c r="AZ4586" s="1"/>
      <c r="BA4586" s="36"/>
      <c r="BB4586" s="2"/>
      <c r="BC4586" s="1"/>
      <c r="BD4586" s="1"/>
      <c r="BE4586" s="36">
        <v>0</v>
      </c>
      <c r="BF4586" s="36">
        <v>464400</v>
      </c>
      <c r="BG4586" s="1"/>
      <c r="BH4586" s="1"/>
      <c r="BI4586" s="1"/>
      <c r="BJ4586" s="55">
        <f t="shared" si="55"/>
        <v>464400</v>
      </c>
      <c r="BK4586" s="56">
        <v>1E-4</v>
      </c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37" t="s">
        <v>82</v>
      </c>
    </row>
    <row r="4587" spans="1:77" x14ac:dyDescent="0.25">
      <c r="A4587" s="1">
        <v>4582</v>
      </c>
      <c r="B4587" s="1"/>
      <c r="C4587" s="1"/>
      <c r="D4587" s="1"/>
      <c r="E4587" s="1"/>
      <c r="F4587" s="1">
        <v>4582</v>
      </c>
      <c r="G4587" s="1" t="s">
        <v>78</v>
      </c>
      <c r="H4587" s="1">
        <v>2491</v>
      </c>
      <c r="M4587" s="1">
        <v>1</v>
      </c>
      <c r="N4587" s="1">
        <v>0</v>
      </c>
      <c r="O4587" s="1">
        <v>0</v>
      </c>
      <c r="P4587" s="2" t="s">
        <v>69</v>
      </c>
      <c r="Q4587" s="2">
        <v>400</v>
      </c>
      <c r="R4587" s="1"/>
      <c r="S4587" s="2">
        <v>100</v>
      </c>
      <c r="T4587" s="1"/>
      <c r="U4587" s="1"/>
      <c r="V4587" s="1"/>
      <c r="W4587" s="1"/>
      <c r="X4587" s="35"/>
      <c r="Y4587" s="1"/>
      <c r="Z4587" s="1"/>
      <c r="AA4587" s="1"/>
      <c r="AB4587" s="1"/>
      <c r="AC4587" s="1"/>
      <c r="AD4587" s="1"/>
      <c r="AE4587" s="1"/>
      <c r="AF4587" s="1"/>
      <c r="AG4587" s="1"/>
      <c r="AH4587" s="1"/>
      <c r="AI4587" s="1"/>
      <c r="AJ4587" s="1"/>
      <c r="AK4587" s="1"/>
      <c r="AL4587" s="1"/>
      <c r="AM4587" s="1"/>
      <c r="AN4587" s="2" t="s">
        <v>69</v>
      </c>
      <c r="AO4587" s="1"/>
      <c r="AP4587" s="1"/>
      <c r="AQ4587" s="2"/>
      <c r="AR4587" s="54">
        <v>0</v>
      </c>
      <c r="AS4587" s="1"/>
      <c r="AT4587" s="1"/>
      <c r="AU4587" s="1"/>
      <c r="AV4587" s="1"/>
      <c r="AW4587" s="1"/>
      <c r="AX4587" s="2"/>
      <c r="AY4587" s="1"/>
      <c r="AZ4587" s="1"/>
      <c r="BA4587" s="36"/>
      <c r="BB4587" s="2"/>
      <c r="BC4587" s="1"/>
      <c r="BD4587" s="1"/>
      <c r="BE4587" s="36">
        <v>0</v>
      </c>
      <c r="BF4587" s="36">
        <v>40000</v>
      </c>
      <c r="BG4587" s="1"/>
      <c r="BH4587" s="1"/>
      <c r="BI4587" s="1"/>
      <c r="BJ4587" s="55">
        <f t="shared" si="55"/>
        <v>40000</v>
      </c>
      <c r="BK4587" s="56">
        <v>1E-4</v>
      </c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37" t="s">
        <v>82</v>
      </c>
    </row>
    <row r="4588" spans="1:77" x14ac:dyDescent="0.25">
      <c r="A4588" s="1">
        <v>4583</v>
      </c>
      <c r="B4588" s="1"/>
      <c r="C4588" s="1"/>
      <c r="D4588" s="1"/>
      <c r="E4588" s="1"/>
      <c r="F4588" s="1">
        <v>4583</v>
      </c>
      <c r="G4588" s="1" t="s">
        <v>78</v>
      </c>
      <c r="H4588" s="1">
        <v>2495</v>
      </c>
      <c r="M4588" s="1">
        <v>3</v>
      </c>
      <c r="N4588" s="1">
        <v>0</v>
      </c>
      <c r="O4588" s="1">
        <v>10</v>
      </c>
      <c r="P4588" s="2" t="s">
        <v>69</v>
      </c>
      <c r="Q4588" s="2">
        <v>1210</v>
      </c>
      <c r="R4588" s="1"/>
      <c r="S4588" s="2">
        <v>150</v>
      </c>
      <c r="T4588" s="1"/>
      <c r="U4588" s="1"/>
      <c r="V4588" s="1"/>
      <c r="W4588" s="1"/>
      <c r="X4588" s="35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2" t="s">
        <v>69</v>
      </c>
      <c r="AO4588" s="1"/>
      <c r="AP4588" s="1"/>
      <c r="AQ4588" s="2"/>
      <c r="AR4588" s="54">
        <v>0</v>
      </c>
      <c r="AS4588" s="1"/>
      <c r="AT4588" s="1"/>
      <c r="AU4588" s="1"/>
      <c r="AV4588" s="1"/>
      <c r="AW4588" s="1"/>
      <c r="AX4588" s="2"/>
      <c r="AY4588" s="1"/>
      <c r="AZ4588" s="1"/>
      <c r="BA4588" s="36"/>
      <c r="BB4588" s="2"/>
      <c r="BC4588" s="1"/>
      <c r="BD4588" s="1"/>
      <c r="BE4588" s="36">
        <v>0</v>
      </c>
      <c r="BF4588" s="36">
        <v>181500</v>
      </c>
      <c r="BG4588" s="1"/>
      <c r="BH4588" s="1"/>
      <c r="BI4588" s="1"/>
      <c r="BJ4588" s="55">
        <f t="shared" si="55"/>
        <v>181500</v>
      </c>
      <c r="BK4588" s="56">
        <v>1E-4</v>
      </c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37" t="s">
        <v>82</v>
      </c>
    </row>
    <row r="4589" spans="1:77" x14ac:dyDescent="0.25">
      <c r="A4589" s="1">
        <v>4584</v>
      </c>
      <c r="B4589" s="1"/>
      <c r="C4589" s="1"/>
      <c r="D4589" s="1"/>
      <c r="E4589" s="1"/>
      <c r="F4589" s="1">
        <v>4584</v>
      </c>
      <c r="G4589" s="1" t="s">
        <v>78</v>
      </c>
      <c r="H4589" s="1">
        <v>2496</v>
      </c>
      <c r="M4589" s="1">
        <v>17</v>
      </c>
      <c r="N4589" s="1">
        <v>1</v>
      </c>
      <c r="O4589" s="1">
        <v>13</v>
      </c>
      <c r="P4589" s="2" t="s">
        <v>69</v>
      </c>
      <c r="Q4589" s="2">
        <v>6913</v>
      </c>
      <c r="R4589" s="1"/>
      <c r="S4589" s="2">
        <v>130</v>
      </c>
      <c r="T4589" s="1"/>
      <c r="U4589" s="1"/>
      <c r="V4589" s="1"/>
      <c r="W4589" s="1"/>
      <c r="X4589" s="35"/>
      <c r="Y4589" s="1"/>
      <c r="Z4589" s="1"/>
      <c r="AA4589" s="1"/>
      <c r="AB4589" s="1"/>
      <c r="AC4589" s="1"/>
      <c r="AD4589" s="1"/>
      <c r="AE4589" s="1"/>
      <c r="AF4589" s="1"/>
      <c r="AG4589" s="1"/>
      <c r="AH4589" s="1"/>
      <c r="AI4589" s="1"/>
      <c r="AJ4589" s="1"/>
      <c r="AK4589" s="1"/>
      <c r="AL4589" s="1"/>
      <c r="AM4589" s="1"/>
      <c r="AN4589" s="2" t="s">
        <v>69</v>
      </c>
      <c r="AO4589" s="1"/>
      <c r="AP4589" s="1"/>
      <c r="AQ4589" s="2"/>
      <c r="AR4589" s="54">
        <v>0</v>
      </c>
      <c r="AS4589" s="1"/>
      <c r="AT4589" s="1"/>
      <c r="AU4589" s="1"/>
      <c r="AV4589" s="1"/>
      <c r="AW4589" s="1"/>
      <c r="AX4589" s="2"/>
      <c r="AY4589" s="1"/>
      <c r="AZ4589" s="1"/>
      <c r="BA4589" s="36"/>
      <c r="BB4589" s="2"/>
      <c r="BC4589" s="1"/>
      <c r="BD4589" s="1"/>
      <c r="BE4589" s="36">
        <v>0</v>
      </c>
      <c r="BF4589" s="36">
        <v>898690</v>
      </c>
      <c r="BG4589" s="1"/>
      <c r="BH4589" s="1"/>
      <c r="BI4589" s="1"/>
      <c r="BJ4589" s="55">
        <f t="shared" si="55"/>
        <v>898690</v>
      </c>
      <c r="BK4589" s="56">
        <v>1E-4</v>
      </c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37" t="s">
        <v>82</v>
      </c>
    </row>
    <row r="4590" spans="1:77" x14ac:dyDescent="0.25">
      <c r="A4590" s="1">
        <v>4585</v>
      </c>
      <c r="B4590" s="1"/>
      <c r="C4590" s="1"/>
      <c r="D4590" s="1"/>
      <c r="E4590" s="1"/>
      <c r="F4590" s="1">
        <v>4585</v>
      </c>
      <c r="G4590" s="1" t="s">
        <v>78</v>
      </c>
      <c r="H4590" s="1">
        <v>2533</v>
      </c>
      <c r="M4590" s="1">
        <v>2</v>
      </c>
      <c r="N4590" s="1">
        <v>2</v>
      </c>
      <c r="O4590" s="1">
        <v>74</v>
      </c>
      <c r="P4590" s="2" t="s">
        <v>69</v>
      </c>
      <c r="Q4590" s="2">
        <v>1074</v>
      </c>
      <c r="R4590" s="1"/>
      <c r="S4590" s="2">
        <v>100</v>
      </c>
      <c r="T4590" s="1"/>
      <c r="U4590" s="1"/>
      <c r="V4590" s="1"/>
      <c r="W4590" s="1"/>
      <c r="X4590" s="35"/>
      <c r="Y4590" s="1"/>
      <c r="Z4590" s="1"/>
      <c r="AA4590" s="1"/>
      <c r="AB4590" s="1"/>
      <c r="AC4590" s="1"/>
      <c r="AD4590" s="1"/>
      <c r="AE4590" s="1"/>
      <c r="AF4590" s="1"/>
      <c r="AG4590" s="1"/>
      <c r="AH4590" s="1"/>
      <c r="AI4590" s="1"/>
      <c r="AJ4590" s="1"/>
      <c r="AK4590" s="1"/>
      <c r="AL4590" s="1"/>
      <c r="AM4590" s="1"/>
      <c r="AN4590" s="2" t="s">
        <v>69</v>
      </c>
      <c r="AO4590" s="1"/>
      <c r="AP4590" s="1"/>
      <c r="AQ4590" s="2"/>
      <c r="AR4590" s="54">
        <v>0</v>
      </c>
      <c r="AS4590" s="1"/>
      <c r="AT4590" s="1"/>
      <c r="AU4590" s="1"/>
      <c r="AV4590" s="1"/>
      <c r="AW4590" s="1"/>
      <c r="AX4590" s="2"/>
      <c r="AY4590" s="1"/>
      <c r="AZ4590" s="1"/>
      <c r="BA4590" s="36"/>
      <c r="BB4590" s="2"/>
      <c r="BC4590" s="1"/>
      <c r="BD4590" s="1"/>
      <c r="BE4590" s="36">
        <v>0</v>
      </c>
      <c r="BF4590" s="36">
        <v>107400</v>
      </c>
      <c r="BG4590" s="1"/>
      <c r="BH4590" s="1"/>
      <c r="BI4590" s="1"/>
      <c r="BJ4590" s="55">
        <f t="shared" si="55"/>
        <v>107400</v>
      </c>
      <c r="BK4590" s="56">
        <v>1E-4</v>
      </c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37" t="s">
        <v>82</v>
      </c>
    </row>
    <row r="4591" spans="1:77" x14ac:dyDescent="0.25">
      <c r="A4591" s="1">
        <v>4586</v>
      </c>
      <c r="B4591" s="1"/>
      <c r="C4591" s="1"/>
      <c r="D4591" s="1"/>
      <c r="E4591" s="1"/>
      <c r="F4591" s="1">
        <v>4586</v>
      </c>
      <c r="G4591" s="1" t="s">
        <v>78</v>
      </c>
      <c r="H4591" s="1">
        <v>2549</v>
      </c>
      <c r="M4591" s="1">
        <v>2</v>
      </c>
      <c r="N4591" s="1">
        <v>3</v>
      </c>
      <c r="O4591" s="1">
        <v>64</v>
      </c>
      <c r="P4591" s="2" t="s">
        <v>69</v>
      </c>
      <c r="Q4591" s="2">
        <v>1164</v>
      </c>
      <c r="R4591" s="1"/>
      <c r="S4591" s="2">
        <v>80</v>
      </c>
      <c r="T4591" s="1"/>
      <c r="U4591" s="1"/>
      <c r="V4591" s="1"/>
      <c r="W4591" s="1"/>
      <c r="X4591" s="35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2" t="s">
        <v>69</v>
      </c>
      <c r="AO4591" s="1"/>
      <c r="AP4591" s="1"/>
      <c r="AQ4591" s="2"/>
      <c r="AR4591" s="54">
        <v>0</v>
      </c>
      <c r="AS4591" s="1"/>
      <c r="AT4591" s="1"/>
      <c r="AU4591" s="1"/>
      <c r="AV4591" s="1"/>
      <c r="AW4591" s="1"/>
      <c r="AX4591" s="2"/>
      <c r="AY4591" s="1"/>
      <c r="AZ4591" s="1"/>
      <c r="BA4591" s="36"/>
      <c r="BB4591" s="2"/>
      <c r="BC4591" s="1"/>
      <c r="BD4591" s="1"/>
      <c r="BE4591" s="36">
        <v>0</v>
      </c>
      <c r="BF4591" s="36">
        <v>93120</v>
      </c>
      <c r="BG4591" s="1"/>
      <c r="BH4591" s="1"/>
      <c r="BI4591" s="1"/>
      <c r="BJ4591" s="55">
        <f t="shared" si="55"/>
        <v>93120</v>
      </c>
      <c r="BK4591" s="56">
        <v>1E-4</v>
      </c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37" t="s">
        <v>82</v>
      </c>
    </row>
    <row r="4592" spans="1:77" x14ac:dyDescent="0.25">
      <c r="A4592" s="1">
        <v>4587</v>
      </c>
      <c r="B4592" s="1"/>
      <c r="C4592" s="1"/>
      <c r="D4592" s="1"/>
      <c r="E4592" s="1"/>
      <c r="F4592" s="1">
        <v>4587</v>
      </c>
      <c r="G4592" s="1" t="s">
        <v>78</v>
      </c>
      <c r="H4592" s="1">
        <v>2550</v>
      </c>
      <c r="M4592" s="1">
        <v>1</v>
      </c>
      <c r="N4592" s="1">
        <v>2</v>
      </c>
      <c r="O4592" s="1">
        <v>50</v>
      </c>
      <c r="P4592" s="2" t="s">
        <v>69</v>
      </c>
      <c r="Q4592" s="2">
        <v>650</v>
      </c>
      <c r="R4592" s="1"/>
      <c r="S4592" s="2">
        <v>80</v>
      </c>
      <c r="T4592" s="1"/>
      <c r="U4592" s="1"/>
      <c r="V4592" s="1"/>
      <c r="W4592" s="1"/>
      <c r="X4592" s="35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2" t="s">
        <v>69</v>
      </c>
      <c r="AO4592" s="1"/>
      <c r="AP4592" s="1"/>
      <c r="AQ4592" s="2"/>
      <c r="AR4592" s="54">
        <v>0</v>
      </c>
      <c r="AS4592" s="1"/>
      <c r="AT4592" s="1"/>
      <c r="AU4592" s="1"/>
      <c r="AV4592" s="1"/>
      <c r="AW4592" s="1"/>
      <c r="AX4592" s="2"/>
      <c r="AY4592" s="1"/>
      <c r="AZ4592" s="1"/>
      <c r="BA4592" s="36"/>
      <c r="BB4592" s="2"/>
      <c r="BC4592" s="1"/>
      <c r="BD4592" s="1"/>
      <c r="BE4592" s="36">
        <v>0</v>
      </c>
      <c r="BF4592" s="36">
        <v>52000</v>
      </c>
      <c r="BG4592" s="1"/>
      <c r="BH4592" s="1"/>
      <c r="BI4592" s="1"/>
      <c r="BJ4592" s="55">
        <f t="shared" si="55"/>
        <v>52000</v>
      </c>
      <c r="BK4592" s="56">
        <v>1E-4</v>
      </c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37" t="s">
        <v>82</v>
      </c>
    </row>
    <row r="4593" spans="1:77" x14ac:dyDescent="0.25">
      <c r="A4593" s="1">
        <v>4588</v>
      </c>
      <c r="B4593" s="1"/>
      <c r="C4593" s="1"/>
      <c r="D4593" s="1"/>
      <c r="E4593" s="1"/>
      <c r="F4593" s="1">
        <v>4588</v>
      </c>
      <c r="G4593" s="1" t="s">
        <v>78</v>
      </c>
      <c r="H4593" s="1">
        <v>2565</v>
      </c>
      <c r="M4593" s="1">
        <v>25</v>
      </c>
      <c r="N4593" s="1">
        <v>1</v>
      </c>
      <c r="O4593" s="1">
        <v>10</v>
      </c>
      <c r="P4593" s="2" t="s">
        <v>69</v>
      </c>
      <c r="Q4593" s="2">
        <v>10110</v>
      </c>
      <c r="R4593" s="1"/>
      <c r="S4593" s="2">
        <v>100</v>
      </c>
      <c r="T4593" s="1"/>
      <c r="U4593" s="1"/>
      <c r="V4593" s="1"/>
      <c r="W4593" s="1"/>
      <c r="X4593" s="35"/>
      <c r="Y4593" s="1"/>
      <c r="Z4593" s="1"/>
      <c r="AA4593" s="1"/>
      <c r="AB4593" s="1"/>
      <c r="AC4593" s="1"/>
      <c r="AD4593" s="1"/>
      <c r="AE4593" s="1"/>
      <c r="AF4593" s="1"/>
      <c r="AG4593" s="1"/>
      <c r="AH4593" s="1"/>
      <c r="AI4593" s="1"/>
      <c r="AJ4593" s="1"/>
      <c r="AK4593" s="1"/>
      <c r="AL4593" s="1"/>
      <c r="AM4593" s="1"/>
      <c r="AN4593" s="2" t="s">
        <v>69</v>
      </c>
      <c r="AO4593" s="1"/>
      <c r="AP4593" s="1"/>
      <c r="AQ4593" s="2"/>
      <c r="AR4593" s="54">
        <v>0</v>
      </c>
      <c r="AS4593" s="1"/>
      <c r="AT4593" s="1"/>
      <c r="AU4593" s="1"/>
      <c r="AV4593" s="1"/>
      <c r="AW4593" s="1"/>
      <c r="AX4593" s="2"/>
      <c r="AY4593" s="1"/>
      <c r="AZ4593" s="1"/>
      <c r="BA4593" s="36"/>
      <c r="BB4593" s="2"/>
      <c r="BC4593" s="1"/>
      <c r="BD4593" s="1"/>
      <c r="BE4593" s="36">
        <v>0</v>
      </c>
      <c r="BF4593" s="36">
        <v>1011000</v>
      </c>
      <c r="BG4593" s="1"/>
      <c r="BH4593" s="1"/>
      <c r="BI4593" s="1"/>
      <c r="BJ4593" s="55">
        <f t="shared" si="55"/>
        <v>1011000</v>
      </c>
      <c r="BK4593" s="56">
        <v>1E-4</v>
      </c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37" t="s">
        <v>82</v>
      </c>
    </row>
    <row r="4594" spans="1:77" x14ac:dyDescent="0.25">
      <c r="A4594" s="1">
        <v>4589</v>
      </c>
      <c r="B4594" s="1"/>
      <c r="C4594" s="1"/>
      <c r="D4594" s="1"/>
      <c r="E4594" s="1"/>
      <c r="F4594" s="1">
        <v>4589</v>
      </c>
      <c r="G4594" s="1" t="s">
        <v>78</v>
      </c>
      <c r="H4594" s="1">
        <v>2585</v>
      </c>
      <c r="M4594" s="1">
        <v>4</v>
      </c>
      <c r="N4594" s="1">
        <v>3</v>
      </c>
      <c r="O4594" s="1">
        <v>60</v>
      </c>
      <c r="P4594" s="2" t="s">
        <v>69</v>
      </c>
      <c r="Q4594" s="2">
        <v>1960</v>
      </c>
      <c r="R4594" s="1"/>
      <c r="S4594" s="2">
        <v>190</v>
      </c>
      <c r="T4594" s="1"/>
      <c r="U4594" s="1"/>
      <c r="V4594" s="1"/>
      <c r="W4594" s="1"/>
      <c r="X4594" s="35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2" t="s">
        <v>69</v>
      </c>
      <c r="AO4594" s="1"/>
      <c r="AP4594" s="1"/>
      <c r="AQ4594" s="2"/>
      <c r="AR4594" s="54">
        <v>0</v>
      </c>
      <c r="AS4594" s="1"/>
      <c r="AT4594" s="1"/>
      <c r="AU4594" s="1"/>
      <c r="AV4594" s="1"/>
      <c r="AW4594" s="1"/>
      <c r="AX4594" s="2"/>
      <c r="AY4594" s="1"/>
      <c r="AZ4594" s="1"/>
      <c r="BA4594" s="36"/>
      <c r="BB4594" s="2"/>
      <c r="BC4594" s="1"/>
      <c r="BD4594" s="1"/>
      <c r="BE4594" s="36">
        <v>0</v>
      </c>
      <c r="BF4594" s="36">
        <v>372400</v>
      </c>
      <c r="BG4594" s="1"/>
      <c r="BH4594" s="1"/>
      <c r="BI4594" s="1"/>
      <c r="BJ4594" s="55">
        <f t="shared" si="55"/>
        <v>372400</v>
      </c>
      <c r="BK4594" s="56">
        <v>1E-4</v>
      </c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37" t="s">
        <v>82</v>
      </c>
    </row>
    <row r="4595" spans="1:77" x14ac:dyDescent="0.25">
      <c r="A4595" s="1">
        <v>4590</v>
      </c>
      <c r="B4595" s="1"/>
      <c r="C4595" s="1"/>
      <c r="D4595" s="1"/>
      <c r="E4595" s="1"/>
      <c r="F4595" s="1">
        <v>4590</v>
      </c>
      <c r="G4595" s="1" t="s">
        <v>78</v>
      </c>
      <c r="H4595" s="1">
        <v>2587</v>
      </c>
      <c r="M4595" s="1">
        <v>15</v>
      </c>
      <c r="N4595" s="1">
        <v>0</v>
      </c>
      <c r="O4595" s="1">
        <v>18</v>
      </c>
      <c r="P4595" s="2" t="s">
        <v>69</v>
      </c>
      <c r="Q4595" s="2">
        <v>6018</v>
      </c>
      <c r="R4595" s="1"/>
      <c r="S4595" s="2">
        <v>100</v>
      </c>
      <c r="T4595" s="1"/>
      <c r="U4595" s="1"/>
      <c r="V4595" s="1"/>
      <c r="W4595" s="1"/>
      <c r="X4595" s="35"/>
      <c r="Y4595" s="1"/>
      <c r="Z4595" s="1"/>
      <c r="AA4595" s="1"/>
      <c r="AB4595" s="1"/>
      <c r="AC4595" s="1"/>
      <c r="AD4595" s="1"/>
      <c r="AE4595" s="1"/>
      <c r="AF4595" s="1"/>
      <c r="AG4595" s="1"/>
      <c r="AH4595" s="1"/>
      <c r="AI4595" s="1"/>
      <c r="AJ4595" s="1"/>
      <c r="AK4595" s="1"/>
      <c r="AL4595" s="1"/>
      <c r="AM4595" s="1"/>
      <c r="AN4595" s="2" t="s">
        <v>69</v>
      </c>
      <c r="AO4595" s="1"/>
      <c r="AP4595" s="1"/>
      <c r="AQ4595" s="2"/>
      <c r="AR4595" s="54">
        <v>0</v>
      </c>
      <c r="AS4595" s="1"/>
      <c r="AT4595" s="1"/>
      <c r="AU4595" s="1"/>
      <c r="AV4595" s="1"/>
      <c r="AW4595" s="1"/>
      <c r="AX4595" s="2"/>
      <c r="AY4595" s="1"/>
      <c r="AZ4595" s="1"/>
      <c r="BA4595" s="36"/>
      <c r="BB4595" s="2"/>
      <c r="BC4595" s="1"/>
      <c r="BD4595" s="1"/>
      <c r="BE4595" s="36">
        <v>0</v>
      </c>
      <c r="BF4595" s="36">
        <v>601800</v>
      </c>
      <c r="BG4595" s="1"/>
      <c r="BH4595" s="1"/>
      <c r="BI4595" s="1"/>
      <c r="BJ4595" s="55">
        <f t="shared" si="55"/>
        <v>601800</v>
      </c>
      <c r="BK4595" s="56">
        <v>1E-4</v>
      </c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37" t="s">
        <v>82</v>
      </c>
    </row>
    <row r="4596" spans="1:77" x14ac:dyDescent="0.25">
      <c r="A4596" s="1">
        <v>4591</v>
      </c>
      <c r="B4596" s="1"/>
      <c r="C4596" s="1"/>
      <c r="D4596" s="1"/>
      <c r="E4596" s="1"/>
      <c r="F4596" s="1">
        <v>4591</v>
      </c>
      <c r="G4596" s="1" t="s">
        <v>78</v>
      </c>
      <c r="H4596" s="1">
        <v>2629</v>
      </c>
      <c r="M4596" s="1">
        <v>3</v>
      </c>
      <c r="N4596" s="1">
        <v>3</v>
      </c>
      <c r="O4596" s="1">
        <v>80</v>
      </c>
      <c r="P4596" s="2" t="s">
        <v>69</v>
      </c>
      <c r="Q4596" s="2">
        <v>1580</v>
      </c>
      <c r="R4596" s="1"/>
      <c r="S4596" s="2">
        <v>180</v>
      </c>
      <c r="T4596" s="1"/>
      <c r="U4596" s="1"/>
      <c r="V4596" s="1"/>
      <c r="W4596" s="1"/>
      <c r="X4596" s="35"/>
      <c r="Y4596" s="1"/>
      <c r="Z4596" s="1"/>
      <c r="AA4596" s="1"/>
      <c r="AB4596" s="1"/>
      <c r="AC4596" s="1"/>
      <c r="AD4596" s="1"/>
      <c r="AE4596" s="1"/>
      <c r="AF4596" s="1"/>
      <c r="AG4596" s="1"/>
      <c r="AH4596" s="1"/>
      <c r="AI4596" s="1"/>
      <c r="AJ4596" s="1"/>
      <c r="AK4596" s="1"/>
      <c r="AL4596" s="1"/>
      <c r="AM4596" s="1"/>
      <c r="AN4596" s="2" t="s">
        <v>69</v>
      </c>
      <c r="AO4596" s="1"/>
      <c r="AP4596" s="1"/>
      <c r="AQ4596" s="2"/>
      <c r="AR4596" s="54">
        <v>0</v>
      </c>
      <c r="AS4596" s="1"/>
      <c r="AT4596" s="1"/>
      <c r="AU4596" s="1"/>
      <c r="AV4596" s="1"/>
      <c r="AW4596" s="1"/>
      <c r="AX4596" s="2"/>
      <c r="AY4596" s="1"/>
      <c r="AZ4596" s="1"/>
      <c r="BA4596" s="36"/>
      <c r="BB4596" s="2"/>
      <c r="BC4596" s="1"/>
      <c r="BD4596" s="1"/>
      <c r="BE4596" s="36">
        <v>0</v>
      </c>
      <c r="BF4596" s="36">
        <v>284400</v>
      </c>
      <c r="BG4596" s="1"/>
      <c r="BH4596" s="1"/>
      <c r="BI4596" s="1"/>
      <c r="BJ4596" s="55">
        <f t="shared" si="55"/>
        <v>284400</v>
      </c>
      <c r="BK4596" s="56">
        <v>1E-4</v>
      </c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37" t="s">
        <v>82</v>
      </c>
    </row>
    <row r="4597" spans="1:77" x14ac:dyDescent="0.25">
      <c r="A4597" s="1">
        <v>4592</v>
      </c>
      <c r="B4597" s="1"/>
      <c r="C4597" s="1"/>
      <c r="D4597" s="1"/>
      <c r="E4597" s="1"/>
      <c r="F4597" s="1">
        <v>4592</v>
      </c>
      <c r="G4597" s="1" t="s">
        <v>78</v>
      </c>
      <c r="H4597" s="1">
        <v>2648</v>
      </c>
      <c r="M4597" s="1">
        <v>12</v>
      </c>
      <c r="N4597" s="1">
        <v>1</v>
      </c>
      <c r="O4597" s="1">
        <v>50</v>
      </c>
      <c r="P4597" s="2" t="s">
        <v>69</v>
      </c>
      <c r="Q4597" s="2">
        <v>4950</v>
      </c>
      <c r="R4597" s="1"/>
      <c r="S4597" s="2">
        <v>180</v>
      </c>
      <c r="T4597" s="1"/>
      <c r="U4597" s="1"/>
      <c r="V4597" s="1"/>
      <c r="W4597" s="1"/>
      <c r="X4597" s="35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2" t="s">
        <v>69</v>
      </c>
      <c r="AO4597" s="1"/>
      <c r="AP4597" s="1"/>
      <c r="AQ4597" s="2"/>
      <c r="AR4597" s="54">
        <v>0</v>
      </c>
      <c r="AS4597" s="1"/>
      <c r="AT4597" s="1"/>
      <c r="AU4597" s="1"/>
      <c r="AV4597" s="1"/>
      <c r="AW4597" s="1"/>
      <c r="AX4597" s="2"/>
      <c r="AY4597" s="1"/>
      <c r="AZ4597" s="1"/>
      <c r="BA4597" s="36"/>
      <c r="BB4597" s="2"/>
      <c r="BC4597" s="1"/>
      <c r="BD4597" s="1"/>
      <c r="BE4597" s="36">
        <v>0</v>
      </c>
      <c r="BF4597" s="36">
        <v>891000</v>
      </c>
      <c r="BG4597" s="1"/>
      <c r="BH4597" s="1"/>
      <c r="BI4597" s="1"/>
      <c r="BJ4597" s="55">
        <f t="shared" si="55"/>
        <v>891000</v>
      </c>
      <c r="BK4597" s="56">
        <v>1E-4</v>
      </c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37" t="s">
        <v>82</v>
      </c>
    </row>
    <row r="4598" spans="1:77" x14ac:dyDescent="0.25">
      <c r="A4598" s="1">
        <v>4593</v>
      </c>
      <c r="B4598" s="1"/>
      <c r="C4598" s="1"/>
      <c r="D4598" s="1"/>
      <c r="E4598" s="1"/>
      <c r="F4598" s="1">
        <v>4593</v>
      </c>
      <c r="G4598" s="1" t="s">
        <v>78</v>
      </c>
      <c r="H4598" s="1">
        <v>2649</v>
      </c>
      <c r="M4598" s="1">
        <v>5</v>
      </c>
      <c r="N4598" s="1">
        <v>3</v>
      </c>
      <c r="O4598" s="1">
        <v>1</v>
      </c>
      <c r="P4598" s="2" t="s">
        <v>69</v>
      </c>
      <c r="Q4598" s="2">
        <v>2301</v>
      </c>
      <c r="R4598" s="1"/>
      <c r="S4598" s="2">
        <v>130</v>
      </c>
      <c r="T4598" s="1"/>
      <c r="U4598" s="1"/>
      <c r="V4598" s="1"/>
      <c r="W4598" s="1"/>
      <c r="X4598" s="35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2" t="s">
        <v>69</v>
      </c>
      <c r="AO4598" s="1"/>
      <c r="AP4598" s="1"/>
      <c r="AQ4598" s="2"/>
      <c r="AR4598" s="54">
        <v>0</v>
      </c>
      <c r="AS4598" s="1"/>
      <c r="AT4598" s="1"/>
      <c r="AU4598" s="1"/>
      <c r="AV4598" s="1"/>
      <c r="AW4598" s="1"/>
      <c r="AX4598" s="2"/>
      <c r="AY4598" s="1"/>
      <c r="AZ4598" s="1"/>
      <c r="BA4598" s="36"/>
      <c r="BB4598" s="2"/>
      <c r="BC4598" s="1"/>
      <c r="BD4598" s="1"/>
      <c r="BE4598" s="36">
        <v>0</v>
      </c>
      <c r="BF4598" s="36">
        <v>299130</v>
      </c>
      <c r="BG4598" s="1"/>
      <c r="BH4598" s="1"/>
      <c r="BI4598" s="1"/>
      <c r="BJ4598" s="55">
        <f t="shared" si="55"/>
        <v>299130</v>
      </c>
      <c r="BK4598" s="56">
        <v>1E-4</v>
      </c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37" t="s">
        <v>82</v>
      </c>
    </row>
    <row r="4599" spans="1:77" x14ac:dyDescent="0.25">
      <c r="A4599" s="1">
        <v>4594</v>
      </c>
      <c r="B4599" s="1"/>
      <c r="C4599" s="1"/>
      <c r="D4599" s="1"/>
      <c r="E4599" s="1"/>
      <c r="F4599" s="1">
        <v>4594</v>
      </c>
      <c r="G4599" s="1" t="s">
        <v>78</v>
      </c>
      <c r="H4599" s="1">
        <v>2660</v>
      </c>
      <c r="M4599" s="1">
        <v>23</v>
      </c>
      <c r="N4599" s="1">
        <v>2</v>
      </c>
      <c r="O4599" s="1">
        <v>70</v>
      </c>
      <c r="P4599" s="2" t="s">
        <v>69</v>
      </c>
      <c r="Q4599" s="2">
        <v>9470</v>
      </c>
      <c r="R4599" s="1"/>
      <c r="S4599" s="2">
        <v>110</v>
      </c>
      <c r="T4599" s="1"/>
      <c r="U4599" s="1"/>
      <c r="V4599" s="1"/>
      <c r="W4599" s="1"/>
      <c r="X4599" s="35"/>
      <c r="Y4599" s="1"/>
      <c r="Z4599" s="1"/>
      <c r="AA4599" s="1"/>
      <c r="AB4599" s="1"/>
      <c r="AC4599" s="1"/>
      <c r="AD4599" s="1"/>
      <c r="AE4599" s="1"/>
      <c r="AF4599" s="1"/>
      <c r="AG4599" s="1"/>
      <c r="AH4599" s="1"/>
      <c r="AI4599" s="1"/>
      <c r="AJ4599" s="1"/>
      <c r="AK4599" s="1"/>
      <c r="AL4599" s="1"/>
      <c r="AM4599" s="1"/>
      <c r="AN4599" s="2" t="s">
        <v>69</v>
      </c>
      <c r="AO4599" s="1"/>
      <c r="AP4599" s="1"/>
      <c r="AQ4599" s="2"/>
      <c r="AR4599" s="54">
        <v>0</v>
      </c>
      <c r="AS4599" s="1"/>
      <c r="AT4599" s="1"/>
      <c r="AU4599" s="1"/>
      <c r="AV4599" s="1"/>
      <c r="AW4599" s="1"/>
      <c r="AX4599" s="2"/>
      <c r="AY4599" s="1"/>
      <c r="AZ4599" s="1"/>
      <c r="BA4599" s="36"/>
      <c r="BB4599" s="2"/>
      <c r="BC4599" s="1"/>
      <c r="BD4599" s="1"/>
      <c r="BE4599" s="36">
        <v>0</v>
      </c>
      <c r="BF4599" s="36">
        <v>1041700</v>
      </c>
      <c r="BG4599" s="1"/>
      <c r="BH4599" s="1"/>
      <c r="BI4599" s="1"/>
      <c r="BJ4599" s="55">
        <f t="shared" si="55"/>
        <v>1041700</v>
      </c>
      <c r="BK4599" s="56">
        <v>1E-4</v>
      </c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37" t="s">
        <v>82</v>
      </c>
    </row>
    <row r="4600" spans="1:77" x14ac:dyDescent="0.25">
      <c r="A4600" s="1">
        <v>4595</v>
      </c>
      <c r="B4600" s="1"/>
      <c r="C4600" s="1"/>
      <c r="D4600" s="1"/>
      <c r="E4600" s="1"/>
      <c r="F4600" s="1">
        <v>4595</v>
      </c>
      <c r="G4600" s="1" t="s">
        <v>78</v>
      </c>
      <c r="H4600" s="1">
        <v>2661</v>
      </c>
      <c r="M4600" s="1">
        <v>8</v>
      </c>
      <c r="N4600" s="1">
        <v>2</v>
      </c>
      <c r="O4600" s="1">
        <v>40</v>
      </c>
      <c r="P4600" s="2" t="s">
        <v>69</v>
      </c>
      <c r="Q4600" s="2">
        <v>3440</v>
      </c>
      <c r="R4600" s="1"/>
      <c r="S4600" s="2">
        <v>260</v>
      </c>
      <c r="T4600" s="1"/>
      <c r="U4600" s="1"/>
      <c r="V4600" s="1"/>
      <c r="W4600" s="1"/>
      <c r="X4600" s="35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2" t="s">
        <v>69</v>
      </c>
      <c r="AO4600" s="1"/>
      <c r="AP4600" s="1"/>
      <c r="AQ4600" s="2"/>
      <c r="AR4600" s="54">
        <v>0</v>
      </c>
      <c r="AS4600" s="1"/>
      <c r="AT4600" s="1"/>
      <c r="AU4600" s="1"/>
      <c r="AV4600" s="1"/>
      <c r="AW4600" s="1"/>
      <c r="AX4600" s="2"/>
      <c r="AY4600" s="1"/>
      <c r="AZ4600" s="1"/>
      <c r="BA4600" s="36"/>
      <c r="BB4600" s="2"/>
      <c r="BC4600" s="1"/>
      <c r="BD4600" s="1"/>
      <c r="BE4600" s="36">
        <v>0</v>
      </c>
      <c r="BF4600" s="36">
        <v>894400</v>
      </c>
      <c r="BG4600" s="1"/>
      <c r="BH4600" s="1"/>
      <c r="BI4600" s="1"/>
      <c r="BJ4600" s="55">
        <f t="shared" si="55"/>
        <v>894400</v>
      </c>
      <c r="BK4600" s="56">
        <v>1E-4</v>
      </c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37" t="s">
        <v>82</v>
      </c>
    </row>
    <row r="4601" spans="1:77" x14ac:dyDescent="0.25">
      <c r="A4601" s="1">
        <v>4596</v>
      </c>
      <c r="B4601" s="1"/>
      <c r="C4601" s="1"/>
      <c r="D4601" s="1"/>
      <c r="E4601" s="1"/>
      <c r="F4601" s="1">
        <v>4596</v>
      </c>
      <c r="G4601" s="1" t="s">
        <v>78</v>
      </c>
      <c r="H4601" s="1">
        <v>2668</v>
      </c>
      <c r="M4601" s="1">
        <v>15</v>
      </c>
      <c r="N4601" s="1">
        <v>1</v>
      </c>
      <c r="O4601" s="1">
        <v>80</v>
      </c>
      <c r="P4601" s="2" t="s">
        <v>69</v>
      </c>
      <c r="Q4601" s="2">
        <v>6180</v>
      </c>
      <c r="R4601" s="1"/>
      <c r="S4601" s="2">
        <v>100</v>
      </c>
      <c r="T4601" s="1"/>
      <c r="U4601" s="1"/>
      <c r="V4601" s="1"/>
      <c r="W4601" s="1"/>
      <c r="X4601" s="35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2" t="s">
        <v>69</v>
      </c>
      <c r="AO4601" s="1"/>
      <c r="AP4601" s="1"/>
      <c r="AQ4601" s="2"/>
      <c r="AR4601" s="54">
        <v>0</v>
      </c>
      <c r="AS4601" s="1"/>
      <c r="AT4601" s="1"/>
      <c r="AU4601" s="1"/>
      <c r="AV4601" s="1"/>
      <c r="AW4601" s="1"/>
      <c r="AX4601" s="2"/>
      <c r="AY4601" s="1"/>
      <c r="AZ4601" s="1"/>
      <c r="BA4601" s="36"/>
      <c r="BB4601" s="2"/>
      <c r="BC4601" s="1"/>
      <c r="BD4601" s="1"/>
      <c r="BE4601" s="36">
        <v>0</v>
      </c>
      <c r="BF4601" s="36">
        <v>618000</v>
      </c>
      <c r="BG4601" s="1"/>
      <c r="BH4601" s="1"/>
      <c r="BI4601" s="1"/>
      <c r="BJ4601" s="55">
        <f t="shared" si="55"/>
        <v>618000</v>
      </c>
      <c r="BK4601" s="56">
        <v>1E-4</v>
      </c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37" t="s">
        <v>82</v>
      </c>
    </row>
    <row r="4602" spans="1:77" x14ac:dyDescent="0.25">
      <c r="A4602" s="1">
        <v>4597</v>
      </c>
      <c r="B4602" s="1"/>
      <c r="C4602" s="1"/>
      <c r="D4602" s="1"/>
      <c r="E4602" s="1"/>
      <c r="F4602" s="1">
        <v>4597</v>
      </c>
      <c r="G4602" s="1" t="s">
        <v>78</v>
      </c>
      <c r="H4602" s="1">
        <v>2673</v>
      </c>
      <c r="M4602" s="1">
        <v>6</v>
      </c>
      <c r="N4602" s="1">
        <v>0</v>
      </c>
      <c r="O4602" s="1">
        <v>80</v>
      </c>
      <c r="P4602" s="2" t="s">
        <v>69</v>
      </c>
      <c r="Q4602" s="2">
        <v>2480</v>
      </c>
      <c r="R4602" s="1"/>
      <c r="S4602" s="2">
        <v>80</v>
      </c>
      <c r="T4602" s="1"/>
      <c r="U4602" s="1"/>
      <c r="V4602" s="1"/>
      <c r="W4602" s="1"/>
      <c r="X4602" s="35"/>
      <c r="Y4602" s="1"/>
      <c r="Z4602" s="1"/>
      <c r="AA4602" s="1"/>
      <c r="AB4602" s="1"/>
      <c r="AC4602" s="1"/>
      <c r="AD4602" s="1"/>
      <c r="AE4602" s="1"/>
      <c r="AF4602" s="1"/>
      <c r="AG4602" s="1"/>
      <c r="AH4602" s="1"/>
      <c r="AI4602" s="1"/>
      <c r="AJ4602" s="1"/>
      <c r="AK4602" s="1"/>
      <c r="AL4602" s="1"/>
      <c r="AM4602" s="1"/>
      <c r="AN4602" s="2" t="s">
        <v>69</v>
      </c>
      <c r="AO4602" s="1"/>
      <c r="AP4602" s="1"/>
      <c r="AQ4602" s="2"/>
      <c r="AR4602" s="54">
        <v>0</v>
      </c>
      <c r="AS4602" s="1"/>
      <c r="AT4602" s="1"/>
      <c r="AU4602" s="1"/>
      <c r="AV4602" s="1"/>
      <c r="AW4602" s="1"/>
      <c r="AX4602" s="2"/>
      <c r="AY4602" s="1"/>
      <c r="AZ4602" s="1"/>
      <c r="BA4602" s="36"/>
      <c r="BB4602" s="2"/>
      <c r="BC4602" s="1"/>
      <c r="BD4602" s="1"/>
      <c r="BE4602" s="36">
        <v>0</v>
      </c>
      <c r="BF4602" s="36">
        <v>198400</v>
      </c>
      <c r="BG4602" s="1"/>
      <c r="BH4602" s="1"/>
      <c r="BI4602" s="1"/>
      <c r="BJ4602" s="55">
        <f t="shared" si="55"/>
        <v>198400</v>
      </c>
      <c r="BK4602" s="56">
        <v>1E-4</v>
      </c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37" t="s">
        <v>82</v>
      </c>
    </row>
    <row r="4603" spans="1:77" x14ac:dyDescent="0.25">
      <c r="A4603" s="1">
        <v>4598</v>
      </c>
      <c r="B4603" s="1"/>
      <c r="C4603" s="1"/>
      <c r="D4603" s="1"/>
      <c r="E4603" s="1"/>
      <c r="F4603" s="1">
        <v>4598</v>
      </c>
      <c r="G4603" s="1" t="s">
        <v>78</v>
      </c>
      <c r="H4603" s="1">
        <v>2674</v>
      </c>
      <c r="M4603" s="1">
        <v>8</v>
      </c>
      <c r="N4603" s="1">
        <v>0</v>
      </c>
      <c r="O4603" s="1">
        <v>20</v>
      </c>
      <c r="P4603" s="2" t="s">
        <v>69</v>
      </c>
      <c r="Q4603" s="2">
        <v>3220</v>
      </c>
      <c r="R4603" s="1"/>
      <c r="S4603" s="2">
        <v>220</v>
      </c>
      <c r="T4603" s="1"/>
      <c r="U4603" s="1"/>
      <c r="V4603" s="1"/>
      <c r="W4603" s="1"/>
      <c r="X4603" s="35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2" t="s">
        <v>69</v>
      </c>
      <c r="AO4603" s="1"/>
      <c r="AP4603" s="1"/>
      <c r="AQ4603" s="2"/>
      <c r="AR4603" s="54">
        <v>0</v>
      </c>
      <c r="AS4603" s="1"/>
      <c r="AT4603" s="1"/>
      <c r="AU4603" s="1"/>
      <c r="AV4603" s="1"/>
      <c r="AW4603" s="1"/>
      <c r="AX4603" s="2"/>
      <c r="AY4603" s="1"/>
      <c r="AZ4603" s="1"/>
      <c r="BA4603" s="36"/>
      <c r="BB4603" s="2"/>
      <c r="BC4603" s="1"/>
      <c r="BD4603" s="1"/>
      <c r="BE4603" s="36">
        <v>0</v>
      </c>
      <c r="BF4603" s="36">
        <v>708400</v>
      </c>
      <c r="BG4603" s="1"/>
      <c r="BH4603" s="1"/>
      <c r="BI4603" s="1"/>
      <c r="BJ4603" s="55">
        <f t="shared" si="55"/>
        <v>708400</v>
      </c>
      <c r="BK4603" s="56">
        <v>1E-4</v>
      </c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37" t="s">
        <v>82</v>
      </c>
    </row>
    <row r="4604" spans="1:77" x14ac:dyDescent="0.25">
      <c r="A4604" s="1">
        <v>4599</v>
      </c>
      <c r="B4604" s="1"/>
      <c r="C4604" s="1"/>
      <c r="D4604" s="1"/>
      <c r="E4604" s="1"/>
      <c r="F4604" s="1">
        <v>4599</v>
      </c>
      <c r="G4604" s="1" t="s">
        <v>78</v>
      </c>
      <c r="H4604" s="1">
        <v>2681</v>
      </c>
      <c r="M4604" s="1">
        <v>6</v>
      </c>
      <c r="N4604" s="1">
        <v>0</v>
      </c>
      <c r="O4604" s="1">
        <v>90</v>
      </c>
      <c r="P4604" s="2" t="s">
        <v>69</v>
      </c>
      <c r="Q4604" s="2">
        <v>2490</v>
      </c>
      <c r="R4604" s="1"/>
      <c r="S4604" s="2">
        <v>160</v>
      </c>
      <c r="T4604" s="1"/>
      <c r="U4604" s="1"/>
      <c r="V4604" s="1"/>
      <c r="W4604" s="1"/>
      <c r="X4604" s="35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2" t="s">
        <v>69</v>
      </c>
      <c r="AO4604" s="1"/>
      <c r="AP4604" s="1"/>
      <c r="AQ4604" s="2"/>
      <c r="AR4604" s="54">
        <v>0</v>
      </c>
      <c r="AS4604" s="1"/>
      <c r="AT4604" s="1"/>
      <c r="AU4604" s="1"/>
      <c r="AV4604" s="1"/>
      <c r="AW4604" s="1"/>
      <c r="AX4604" s="2"/>
      <c r="AY4604" s="1"/>
      <c r="AZ4604" s="1"/>
      <c r="BA4604" s="36"/>
      <c r="BB4604" s="2"/>
      <c r="BC4604" s="1"/>
      <c r="BD4604" s="1"/>
      <c r="BE4604" s="36">
        <v>0</v>
      </c>
      <c r="BF4604" s="36">
        <v>398400</v>
      </c>
      <c r="BG4604" s="1"/>
      <c r="BH4604" s="1"/>
      <c r="BI4604" s="1"/>
      <c r="BJ4604" s="55">
        <f t="shared" si="55"/>
        <v>398400</v>
      </c>
      <c r="BK4604" s="56">
        <v>1E-4</v>
      </c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37" t="s">
        <v>82</v>
      </c>
    </row>
    <row r="4605" spans="1:77" x14ac:dyDescent="0.25">
      <c r="A4605" s="1">
        <v>4600</v>
      </c>
      <c r="B4605" s="1"/>
      <c r="C4605" s="1"/>
      <c r="D4605" s="1"/>
      <c r="E4605" s="1"/>
      <c r="F4605" s="1">
        <v>4600</v>
      </c>
      <c r="G4605" s="1" t="s">
        <v>78</v>
      </c>
      <c r="H4605" s="1">
        <v>2682</v>
      </c>
      <c r="M4605" s="1">
        <v>4</v>
      </c>
      <c r="N4605" s="1">
        <v>2</v>
      </c>
      <c r="O4605" s="1">
        <v>0</v>
      </c>
      <c r="P4605" s="2" t="s">
        <v>69</v>
      </c>
      <c r="Q4605" s="2">
        <v>1800</v>
      </c>
      <c r="R4605" s="1"/>
      <c r="S4605" s="2">
        <v>160</v>
      </c>
      <c r="T4605" s="1"/>
      <c r="U4605" s="1"/>
      <c r="V4605" s="1"/>
      <c r="W4605" s="1"/>
      <c r="X4605" s="35"/>
      <c r="Y4605" s="1"/>
      <c r="Z4605" s="1"/>
      <c r="AA4605" s="1"/>
      <c r="AB4605" s="1"/>
      <c r="AC4605" s="1"/>
      <c r="AD4605" s="1"/>
      <c r="AE4605" s="1"/>
      <c r="AF4605" s="1"/>
      <c r="AG4605" s="1"/>
      <c r="AH4605" s="1"/>
      <c r="AI4605" s="1"/>
      <c r="AJ4605" s="1"/>
      <c r="AK4605" s="1"/>
      <c r="AL4605" s="1"/>
      <c r="AM4605" s="1"/>
      <c r="AN4605" s="2" t="s">
        <v>69</v>
      </c>
      <c r="AO4605" s="1"/>
      <c r="AP4605" s="1"/>
      <c r="AQ4605" s="2"/>
      <c r="AR4605" s="54">
        <v>0</v>
      </c>
      <c r="AS4605" s="1"/>
      <c r="AT4605" s="1"/>
      <c r="AU4605" s="1"/>
      <c r="AV4605" s="1"/>
      <c r="AW4605" s="1"/>
      <c r="AX4605" s="2"/>
      <c r="AY4605" s="1"/>
      <c r="AZ4605" s="1"/>
      <c r="BA4605" s="36"/>
      <c r="BB4605" s="2"/>
      <c r="BC4605" s="1"/>
      <c r="BD4605" s="1"/>
      <c r="BE4605" s="36">
        <v>0</v>
      </c>
      <c r="BF4605" s="36">
        <v>288000</v>
      </c>
      <c r="BG4605" s="1"/>
      <c r="BH4605" s="1"/>
      <c r="BI4605" s="1"/>
      <c r="BJ4605" s="55">
        <f t="shared" ref="BJ4605:BJ4668" si="56">BF4605-BH4605-BI4605</f>
        <v>288000</v>
      </c>
      <c r="BK4605" s="56">
        <v>1E-4</v>
      </c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37" t="s">
        <v>82</v>
      </c>
    </row>
    <row r="4606" spans="1:77" x14ac:dyDescent="0.25">
      <c r="A4606" s="1">
        <v>4601</v>
      </c>
      <c r="B4606" s="1"/>
      <c r="C4606" s="1"/>
      <c r="D4606" s="1"/>
      <c r="E4606" s="1"/>
      <c r="F4606" s="1">
        <v>4601</v>
      </c>
      <c r="G4606" s="1" t="s">
        <v>78</v>
      </c>
      <c r="H4606" s="1">
        <v>2683</v>
      </c>
      <c r="M4606" s="1">
        <v>4</v>
      </c>
      <c r="N4606" s="1">
        <v>3</v>
      </c>
      <c r="O4606" s="1">
        <v>42</v>
      </c>
      <c r="P4606" s="2" t="s">
        <v>69</v>
      </c>
      <c r="Q4606" s="2">
        <v>1942</v>
      </c>
      <c r="R4606" s="1"/>
      <c r="S4606" s="2">
        <v>80</v>
      </c>
      <c r="T4606" s="1"/>
      <c r="U4606" s="1"/>
      <c r="V4606" s="1"/>
      <c r="W4606" s="1"/>
      <c r="X4606" s="35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2" t="s">
        <v>69</v>
      </c>
      <c r="AO4606" s="1"/>
      <c r="AP4606" s="1"/>
      <c r="AQ4606" s="2"/>
      <c r="AR4606" s="54">
        <v>0</v>
      </c>
      <c r="AS4606" s="1"/>
      <c r="AT4606" s="1"/>
      <c r="AU4606" s="1"/>
      <c r="AV4606" s="1"/>
      <c r="AW4606" s="1"/>
      <c r="AX4606" s="2"/>
      <c r="AY4606" s="1"/>
      <c r="AZ4606" s="1"/>
      <c r="BA4606" s="36"/>
      <c r="BB4606" s="2"/>
      <c r="BC4606" s="1"/>
      <c r="BD4606" s="1"/>
      <c r="BE4606" s="36">
        <v>0</v>
      </c>
      <c r="BF4606" s="36">
        <v>155360</v>
      </c>
      <c r="BG4606" s="1"/>
      <c r="BH4606" s="1"/>
      <c r="BI4606" s="1"/>
      <c r="BJ4606" s="55">
        <f t="shared" si="56"/>
        <v>155360</v>
      </c>
      <c r="BK4606" s="56">
        <v>1E-4</v>
      </c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37" t="s">
        <v>82</v>
      </c>
    </row>
    <row r="4607" spans="1:77" x14ac:dyDescent="0.25">
      <c r="A4607" s="1">
        <v>4602</v>
      </c>
      <c r="B4607" s="1"/>
      <c r="C4607" s="1"/>
      <c r="D4607" s="1"/>
      <c r="E4607" s="1"/>
      <c r="F4607" s="1">
        <v>4602</v>
      </c>
      <c r="G4607" s="1" t="s">
        <v>78</v>
      </c>
      <c r="H4607" s="1">
        <v>2690</v>
      </c>
      <c r="M4607" s="1">
        <v>1</v>
      </c>
      <c r="N4607" s="1">
        <v>1</v>
      </c>
      <c r="O4607" s="1">
        <v>60</v>
      </c>
      <c r="P4607" s="2" t="s">
        <v>69</v>
      </c>
      <c r="Q4607" s="2">
        <v>560</v>
      </c>
      <c r="R4607" s="1"/>
      <c r="S4607" s="2">
        <v>200</v>
      </c>
      <c r="T4607" s="1"/>
      <c r="U4607" s="1"/>
      <c r="V4607" s="1"/>
      <c r="W4607" s="1"/>
      <c r="X4607" s="35"/>
      <c r="Y4607" s="1"/>
      <c r="Z4607" s="1"/>
      <c r="AA4607" s="1"/>
      <c r="AB4607" s="1"/>
      <c r="AC4607" s="1"/>
      <c r="AD4607" s="1"/>
      <c r="AE4607" s="1"/>
      <c r="AF4607" s="1"/>
      <c r="AG4607" s="1"/>
      <c r="AH4607" s="1"/>
      <c r="AI4607" s="1"/>
      <c r="AJ4607" s="1"/>
      <c r="AK4607" s="1"/>
      <c r="AL4607" s="1"/>
      <c r="AM4607" s="1"/>
      <c r="AN4607" s="2" t="s">
        <v>69</v>
      </c>
      <c r="AO4607" s="1"/>
      <c r="AP4607" s="1"/>
      <c r="AQ4607" s="2"/>
      <c r="AR4607" s="54">
        <v>0</v>
      </c>
      <c r="AS4607" s="1"/>
      <c r="AT4607" s="1"/>
      <c r="AU4607" s="1"/>
      <c r="AV4607" s="1"/>
      <c r="AW4607" s="1"/>
      <c r="AX4607" s="2"/>
      <c r="AY4607" s="1"/>
      <c r="AZ4607" s="1"/>
      <c r="BA4607" s="36"/>
      <c r="BB4607" s="2"/>
      <c r="BC4607" s="1"/>
      <c r="BD4607" s="1"/>
      <c r="BE4607" s="36">
        <v>0</v>
      </c>
      <c r="BF4607" s="36">
        <v>112000</v>
      </c>
      <c r="BG4607" s="1"/>
      <c r="BH4607" s="1"/>
      <c r="BI4607" s="1"/>
      <c r="BJ4607" s="55">
        <f t="shared" si="56"/>
        <v>112000</v>
      </c>
      <c r="BK4607" s="56">
        <v>1E-4</v>
      </c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37" t="s">
        <v>82</v>
      </c>
    </row>
    <row r="4608" spans="1:77" x14ac:dyDescent="0.25">
      <c r="A4608" s="1">
        <v>4603</v>
      </c>
      <c r="B4608" s="1"/>
      <c r="C4608" s="1"/>
      <c r="D4608" s="1"/>
      <c r="E4608" s="1"/>
      <c r="F4608" s="1">
        <v>4603</v>
      </c>
      <c r="G4608" s="1" t="s">
        <v>78</v>
      </c>
      <c r="H4608" s="1">
        <v>2722</v>
      </c>
      <c r="M4608" s="1">
        <v>9</v>
      </c>
      <c r="N4608" s="1">
        <v>3</v>
      </c>
      <c r="O4608" s="1">
        <v>20</v>
      </c>
      <c r="P4608" s="2" t="s">
        <v>69</v>
      </c>
      <c r="Q4608" s="2">
        <v>3920</v>
      </c>
      <c r="R4608" s="1"/>
      <c r="S4608" s="2">
        <v>130</v>
      </c>
      <c r="T4608" s="1"/>
      <c r="U4608" s="1"/>
      <c r="V4608" s="1"/>
      <c r="W4608" s="1"/>
      <c r="X4608" s="35"/>
      <c r="Y4608" s="1"/>
      <c r="Z4608" s="1"/>
      <c r="AA4608" s="1"/>
      <c r="AB4608" s="1"/>
      <c r="AC4608" s="1"/>
      <c r="AD4608" s="1"/>
      <c r="AE4608" s="1"/>
      <c r="AF4608" s="1"/>
      <c r="AG4608" s="1"/>
      <c r="AH4608" s="1"/>
      <c r="AI4608" s="1"/>
      <c r="AJ4608" s="1"/>
      <c r="AK4608" s="1"/>
      <c r="AL4608" s="1"/>
      <c r="AM4608" s="1"/>
      <c r="AN4608" s="2" t="s">
        <v>69</v>
      </c>
      <c r="AO4608" s="1"/>
      <c r="AP4608" s="1"/>
      <c r="AQ4608" s="2"/>
      <c r="AR4608" s="54">
        <v>0</v>
      </c>
      <c r="AS4608" s="1"/>
      <c r="AT4608" s="1"/>
      <c r="AU4608" s="1"/>
      <c r="AV4608" s="1"/>
      <c r="AW4608" s="1"/>
      <c r="AX4608" s="2"/>
      <c r="AY4608" s="1"/>
      <c r="AZ4608" s="1"/>
      <c r="BA4608" s="36"/>
      <c r="BB4608" s="2"/>
      <c r="BC4608" s="1"/>
      <c r="BD4608" s="1"/>
      <c r="BE4608" s="36">
        <v>0</v>
      </c>
      <c r="BF4608" s="36">
        <v>509600</v>
      </c>
      <c r="BG4608" s="1"/>
      <c r="BH4608" s="1"/>
      <c r="BI4608" s="1"/>
      <c r="BJ4608" s="55">
        <f t="shared" si="56"/>
        <v>509600</v>
      </c>
      <c r="BK4608" s="56">
        <v>1E-4</v>
      </c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37" t="s">
        <v>82</v>
      </c>
    </row>
    <row r="4609" spans="1:77" x14ac:dyDescent="0.25">
      <c r="A4609" s="1">
        <v>4604</v>
      </c>
      <c r="B4609" s="1"/>
      <c r="C4609" s="1"/>
      <c r="D4609" s="1"/>
      <c r="E4609" s="1"/>
      <c r="F4609" s="1">
        <v>4604</v>
      </c>
      <c r="G4609" s="1" t="s">
        <v>78</v>
      </c>
      <c r="H4609" s="1">
        <v>2737</v>
      </c>
      <c r="M4609" s="1">
        <v>3</v>
      </c>
      <c r="N4609" s="1">
        <v>2</v>
      </c>
      <c r="O4609" s="1">
        <v>40</v>
      </c>
      <c r="P4609" s="2" t="s">
        <v>69</v>
      </c>
      <c r="Q4609" s="2">
        <v>1440</v>
      </c>
      <c r="R4609" s="1"/>
      <c r="S4609" s="2">
        <v>180</v>
      </c>
      <c r="T4609" s="1"/>
      <c r="U4609" s="1"/>
      <c r="V4609" s="1"/>
      <c r="W4609" s="1"/>
      <c r="X4609" s="35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2" t="s">
        <v>69</v>
      </c>
      <c r="AO4609" s="1"/>
      <c r="AP4609" s="1"/>
      <c r="AQ4609" s="2"/>
      <c r="AR4609" s="54">
        <v>0</v>
      </c>
      <c r="AS4609" s="1"/>
      <c r="AT4609" s="1"/>
      <c r="AU4609" s="1"/>
      <c r="AV4609" s="1"/>
      <c r="AW4609" s="1"/>
      <c r="AX4609" s="2"/>
      <c r="AY4609" s="1"/>
      <c r="AZ4609" s="1"/>
      <c r="BA4609" s="36"/>
      <c r="BB4609" s="2"/>
      <c r="BC4609" s="1"/>
      <c r="BD4609" s="1"/>
      <c r="BE4609" s="36">
        <v>0</v>
      </c>
      <c r="BF4609" s="36">
        <v>259200</v>
      </c>
      <c r="BG4609" s="1"/>
      <c r="BH4609" s="1"/>
      <c r="BI4609" s="1"/>
      <c r="BJ4609" s="55">
        <f t="shared" si="56"/>
        <v>259200</v>
      </c>
      <c r="BK4609" s="56">
        <v>1E-4</v>
      </c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37" t="s">
        <v>82</v>
      </c>
    </row>
    <row r="4610" spans="1:77" x14ac:dyDescent="0.25">
      <c r="A4610" s="1">
        <v>4605</v>
      </c>
      <c r="B4610" s="1"/>
      <c r="C4610" s="1"/>
      <c r="D4610" s="1"/>
      <c r="E4610" s="1"/>
      <c r="F4610" s="1">
        <v>4605</v>
      </c>
      <c r="G4610" s="1" t="s">
        <v>78</v>
      </c>
      <c r="H4610" s="1">
        <v>2758</v>
      </c>
      <c r="M4610" s="1">
        <v>2</v>
      </c>
      <c r="N4610" s="1">
        <v>3</v>
      </c>
      <c r="O4610" s="1">
        <v>20</v>
      </c>
      <c r="P4610" s="2" t="s">
        <v>69</v>
      </c>
      <c r="Q4610" s="2">
        <v>1120</v>
      </c>
      <c r="R4610" s="1"/>
      <c r="S4610" s="2">
        <v>200</v>
      </c>
      <c r="T4610" s="1"/>
      <c r="U4610" s="1"/>
      <c r="V4610" s="1"/>
      <c r="W4610" s="1"/>
      <c r="X4610" s="35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2" t="s">
        <v>69</v>
      </c>
      <c r="AO4610" s="1"/>
      <c r="AP4610" s="1"/>
      <c r="AQ4610" s="2"/>
      <c r="AR4610" s="54">
        <v>0</v>
      </c>
      <c r="AS4610" s="1"/>
      <c r="AT4610" s="1"/>
      <c r="AU4610" s="1"/>
      <c r="AV4610" s="1"/>
      <c r="AW4610" s="1"/>
      <c r="AX4610" s="2"/>
      <c r="AY4610" s="1"/>
      <c r="AZ4610" s="1"/>
      <c r="BA4610" s="36"/>
      <c r="BB4610" s="2"/>
      <c r="BC4610" s="1"/>
      <c r="BD4610" s="1"/>
      <c r="BE4610" s="36">
        <v>0</v>
      </c>
      <c r="BF4610" s="36">
        <v>224000</v>
      </c>
      <c r="BG4610" s="1"/>
      <c r="BH4610" s="1"/>
      <c r="BI4610" s="1"/>
      <c r="BJ4610" s="55">
        <f t="shared" si="56"/>
        <v>224000</v>
      </c>
      <c r="BK4610" s="56">
        <v>1E-4</v>
      </c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37" t="s">
        <v>82</v>
      </c>
    </row>
    <row r="4611" spans="1:77" x14ac:dyDescent="0.25">
      <c r="A4611" s="1">
        <v>4606</v>
      </c>
      <c r="B4611" s="1"/>
      <c r="C4611" s="1"/>
      <c r="D4611" s="1"/>
      <c r="E4611" s="1"/>
      <c r="F4611" s="1">
        <v>4606</v>
      </c>
      <c r="G4611" s="1" t="s">
        <v>78</v>
      </c>
      <c r="H4611" s="1">
        <v>2793</v>
      </c>
      <c r="M4611" s="1">
        <v>12</v>
      </c>
      <c r="N4611" s="1">
        <v>1</v>
      </c>
      <c r="O4611" s="1">
        <v>20</v>
      </c>
      <c r="P4611" s="2" t="s">
        <v>69</v>
      </c>
      <c r="Q4611" s="2">
        <v>4920</v>
      </c>
      <c r="R4611" s="1"/>
      <c r="S4611" s="2">
        <v>100</v>
      </c>
      <c r="T4611" s="1"/>
      <c r="U4611" s="1"/>
      <c r="V4611" s="1"/>
      <c r="W4611" s="1"/>
      <c r="X4611" s="35"/>
      <c r="Y4611" s="1"/>
      <c r="Z4611" s="1"/>
      <c r="AA4611" s="1"/>
      <c r="AB4611" s="1"/>
      <c r="AC4611" s="1"/>
      <c r="AD4611" s="1"/>
      <c r="AE4611" s="1"/>
      <c r="AF4611" s="1"/>
      <c r="AG4611" s="1"/>
      <c r="AH4611" s="1"/>
      <c r="AI4611" s="1"/>
      <c r="AJ4611" s="1"/>
      <c r="AK4611" s="1"/>
      <c r="AL4611" s="1"/>
      <c r="AM4611" s="1"/>
      <c r="AN4611" s="2" t="s">
        <v>69</v>
      </c>
      <c r="AO4611" s="1"/>
      <c r="AP4611" s="1"/>
      <c r="AQ4611" s="2"/>
      <c r="AR4611" s="54">
        <v>0</v>
      </c>
      <c r="AS4611" s="1"/>
      <c r="AT4611" s="1"/>
      <c r="AU4611" s="1"/>
      <c r="AV4611" s="1"/>
      <c r="AW4611" s="1"/>
      <c r="AX4611" s="2"/>
      <c r="AY4611" s="1"/>
      <c r="AZ4611" s="1"/>
      <c r="BA4611" s="36"/>
      <c r="BB4611" s="2"/>
      <c r="BC4611" s="1"/>
      <c r="BD4611" s="1"/>
      <c r="BE4611" s="36">
        <v>0</v>
      </c>
      <c r="BF4611" s="36">
        <v>492000</v>
      </c>
      <c r="BG4611" s="1"/>
      <c r="BH4611" s="1"/>
      <c r="BI4611" s="1"/>
      <c r="BJ4611" s="55">
        <f t="shared" si="56"/>
        <v>492000</v>
      </c>
      <c r="BK4611" s="56">
        <v>1E-4</v>
      </c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37" t="s">
        <v>82</v>
      </c>
    </row>
    <row r="4612" spans="1:77" x14ac:dyDescent="0.25">
      <c r="A4612" s="1">
        <v>4607</v>
      </c>
      <c r="B4612" s="1"/>
      <c r="C4612" s="1"/>
      <c r="D4612" s="1"/>
      <c r="E4612" s="1"/>
      <c r="F4612" s="1">
        <v>4607</v>
      </c>
      <c r="G4612" s="1" t="s">
        <v>78</v>
      </c>
      <c r="H4612" s="1">
        <v>2799</v>
      </c>
      <c r="M4612" s="1">
        <v>48</v>
      </c>
      <c r="N4612" s="1">
        <v>0</v>
      </c>
      <c r="O4612" s="1">
        <v>40</v>
      </c>
      <c r="P4612" s="2" t="s">
        <v>69</v>
      </c>
      <c r="Q4612" s="2">
        <v>19240</v>
      </c>
      <c r="R4612" s="1"/>
      <c r="S4612" s="2">
        <v>130</v>
      </c>
      <c r="T4612" s="1"/>
      <c r="U4612" s="1"/>
      <c r="V4612" s="1"/>
      <c r="W4612" s="1"/>
      <c r="X4612" s="35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2" t="s">
        <v>69</v>
      </c>
      <c r="AO4612" s="1"/>
      <c r="AP4612" s="1"/>
      <c r="AQ4612" s="2"/>
      <c r="AR4612" s="54">
        <v>0</v>
      </c>
      <c r="AS4612" s="1"/>
      <c r="AT4612" s="1"/>
      <c r="AU4612" s="1"/>
      <c r="AV4612" s="1"/>
      <c r="AW4612" s="1"/>
      <c r="AX4612" s="2"/>
      <c r="AY4612" s="1"/>
      <c r="AZ4612" s="1"/>
      <c r="BA4612" s="36"/>
      <c r="BB4612" s="2"/>
      <c r="BC4612" s="1"/>
      <c r="BD4612" s="1"/>
      <c r="BE4612" s="36">
        <v>0</v>
      </c>
      <c r="BF4612" s="36">
        <v>2501200</v>
      </c>
      <c r="BG4612" s="1"/>
      <c r="BH4612" s="1"/>
      <c r="BI4612" s="1"/>
      <c r="BJ4612" s="55">
        <f t="shared" si="56"/>
        <v>2501200</v>
      </c>
      <c r="BK4612" s="56">
        <v>1E-4</v>
      </c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37" t="s">
        <v>82</v>
      </c>
    </row>
    <row r="4613" spans="1:77" x14ac:dyDescent="0.25">
      <c r="A4613" s="1">
        <v>4608</v>
      </c>
      <c r="B4613" s="1"/>
      <c r="C4613" s="1"/>
      <c r="D4613" s="1"/>
      <c r="E4613" s="1"/>
      <c r="F4613" s="1">
        <v>4608</v>
      </c>
      <c r="G4613" s="1" t="s">
        <v>78</v>
      </c>
      <c r="H4613" s="1">
        <v>2800</v>
      </c>
      <c r="M4613" s="1">
        <v>35</v>
      </c>
      <c r="N4613" s="1">
        <v>0</v>
      </c>
      <c r="O4613" s="1">
        <v>42</v>
      </c>
      <c r="P4613" s="2" t="s">
        <v>69</v>
      </c>
      <c r="Q4613" s="2">
        <v>14042</v>
      </c>
      <c r="R4613" s="1"/>
      <c r="S4613" s="2">
        <v>250</v>
      </c>
      <c r="T4613" s="1"/>
      <c r="U4613" s="1"/>
      <c r="V4613" s="1"/>
      <c r="W4613" s="1"/>
      <c r="X4613" s="35"/>
      <c r="Y4613" s="1"/>
      <c r="Z4613" s="1"/>
      <c r="AA4613" s="1"/>
      <c r="AB4613" s="1"/>
      <c r="AC4613" s="1"/>
      <c r="AD4613" s="1"/>
      <c r="AE4613" s="1"/>
      <c r="AF4613" s="1"/>
      <c r="AG4613" s="1"/>
      <c r="AH4613" s="1"/>
      <c r="AI4613" s="1"/>
      <c r="AJ4613" s="1"/>
      <c r="AK4613" s="1"/>
      <c r="AL4613" s="1"/>
      <c r="AM4613" s="1"/>
      <c r="AN4613" s="2" t="s">
        <v>69</v>
      </c>
      <c r="AO4613" s="1"/>
      <c r="AP4613" s="1"/>
      <c r="AQ4613" s="2"/>
      <c r="AR4613" s="54">
        <v>0</v>
      </c>
      <c r="AS4613" s="1"/>
      <c r="AT4613" s="1"/>
      <c r="AU4613" s="1"/>
      <c r="AV4613" s="1"/>
      <c r="AW4613" s="1"/>
      <c r="AX4613" s="2"/>
      <c r="AY4613" s="1"/>
      <c r="AZ4613" s="1"/>
      <c r="BA4613" s="36"/>
      <c r="BB4613" s="2"/>
      <c r="BC4613" s="1"/>
      <c r="BD4613" s="1"/>
      <c r="BE4613" s="36">
        <v>0</v>
      </c>
      <c r="BF4613" s="36">
        <v>3510500</v>
      </c>
      <c r="BG4613" s="1"/>
      <c r="BH4613" s="1"/>
      <c r="BI4613" s="1"/>
      <c r="BJ4613" s="55">
        <f t="shared" si="56"/>
        <v>3510500</v>
      </c>
      <c r="BK4613" s="56">
        <v>1E-4</v>
      </c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37" t="s">
        <v>82</v>
      </c>
    </row>
    <row r="4614" spans="1:77" x14ac:dyDescent="0.25">
      <c r="A4614" s="1">
        <v>4609</v>
      </c>
      <c r="B4614" s="1"/>
      <c r="C4614" s="1"/>
      <c r="D4614" s="1"/>
      <c r="E4614" s="1"/>
      <c r="F4614" s="1">
        <v>4609</v>
      </c>
      <c r="G4614" s="1" t="s">
        <v>78</v>
      </c>
      <c r="H4614" s="1">
        <v>2802</v>
      </c>
      <c r="M4614" s="1">
        <v>5</v>
      </c>
      <c r="N4614" s="1">
        <v>1</v>
      </c>
      <c r="O4614" s="1">
        <v>56</v>
      </c>
      <c r="P4614" s="2" t="s">
        <v>69</v>
      </c>
      <c r="Q4614" s="2">
        <v>2156</v>
      </c>
      <c r="R4614" s="1"/>
      <c r="S4614" s="2">
        <v>100</v>
      </c>
      <c r="T4614" s="1"/>
      <c r="U4614" s="1"/>
      <c r="V4614" s="1"/>
      <c r="W4614" s="1"/>
      <c r="X4614" s="35"/>
      <c r="Y4614" s="1"/>
      <c r="Z4614" s="1"/>
      <c r="AA4614" s="1"/>
      <c r="AB4614" s="1"/>
      <c r="AC4614" s="1"/>
      <c r="AD4614" s="1"/>
      <c r="AE4614" s="1"/>
      <c r="AF4614" s="1"/>
      <c r="AG4614" s="1"/>
      <c r="AH4614" s="1"/>
      <c r="AI4614" s="1"/>
      <c r="AJ4614" s="1"/>
      <c r="AK4614" s="1"/>
      <c r="AL4614" s="1"/>
      <c r="AM4614" s="1"/>
      <c r="AN4614" s="2" t="s">
        <v>69</v>
      </c>
      <c r="AO4614" s="1"/>
      <c r="AP4614" s="1"/>
      <c r="AQ4614" s="2"/>
      <c r="AR4614" s="54">
        <v>0</v>
      </c>
      <c r="AS4614" s="1"/>
      <c r="AT4614" s="1"/>
      <c r="AU4614" s="1"/>
      <c r="AV4614" s="1"/>
      <c r="AW4614" s="1"/>
      <c r="AX4614" s="2"/>
      <c r="AY4614" s="1"/>
      <c r="AZ4614" s="1"/>
      <c r="BA4614" s="36"/>
      <c r="BB4614" s="2"/>
      <c r="BC4614" s="1"/>
      <c r="BD4614" s="1"/>
      <c r="BE4614" s="36">
        <v>0</v>
      </c>
      <c r="BF4614" s="36">
        <v>215600</v>
      </c>
      <c r="BG4614" s="1"/>
      <c r="BH4614" s="1"/>
      <c r="BI4614" s="1"/>
      <c r="BJ4614" s="55">
        <f t="shared" si="56"/>
        <v>215600</v>
      </c>
      <c r="BK4614" s="56">
        <v>1E-4</v>
      </c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37" t="s">
        <v>82</v>
      </c>
    </row>
    <row r="4615" spans="1:77" x14ac:dyDescent="0.25">
      <c r="A4615" s="1">
        <v>4610</v>
      </c>
      <c r="B4615" s="1"/>
      <c r="C4615" s="1"/>
      <c r="D4615" s="1"/>
      <c r="E4615" s="1"/>
      <c r="F4615" s="1">
        <v>4610</v>
      </c>
      <c r="G4615" s="1" t="s">
        <v>78</v>
      </c>
      <c r="H4615" s="1">
        <v>2803</v>
      </c>
      <c r="M4615" s="1">
        <v>5</v>
      </c>
      <c r="N4615" s="1">
        <v>1</v>
      </c>
      <c r="O4615" s="1">
        <v>0</v>
      </c>
      <c r="P4615" s="2" t="s">
        <v>69</v>
      </c>
      <c r="Q4615" s="2">
        <v>2100</v>
      </c>
      <c r="R4615" s="1"/>
      <c r="S4615" s="2">
        <v>80</v>
      </c>
      <c r="T4615" s="1"/>
      <c r="U4615" s="1"/>
      <c r="V4615" s="1"/>
      <c r="W4615" s="1"/>
      <c r="X4615" s="35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2" t="s">
        <v>69</v>
      </c>
      <c r="AO4615" s="1"/>
      <c r="AP4615" s="1"/>
      <c r="AQ4615" s="2"/>
      <c r="AR4615" s="54">
        <v>0</v>
      </c>
      <c r="AS4615" s="1"/>
      <c r="AT4615" s="1"/>
      <c r="AU4615" s="1"/>
      <c r="AV4615" s="1"/>
      <c r="AW4615" s="1"/>
      <c r="AX4615" s="2"/>
      <c r="AY4615" s="1"/>
      <c r="AZ4615" s="1"/>
      <c r="BA4615" s="36"/>
      <c r="BB4615" s="2"/>
      <c r="BC4615" s="1"/>
      <c r="BD4615" s="1"/>
      <c r="BE4615" s="36">
        <v>0</v>
      </c>
      <c r="BF4615" s="36">
        <v>168000</v>
      </c>
      <c r="BG4615" s="1"/>
      <c r="BH4615" s="1"/>
      <c r="BI4615" s="1"/>
      <c r="BJ4615" s="55">
        <f t="shared" si="56"/>
        <v>168000</v>
      </c>
      <c r="BK4615" s="56">
        <v>1E-4</v>
      </c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37" t="s">
        <v>82</v>
      </c>
    </row>
    <row r="4616" spans="1:77" x14ac:dyDescent="0.25">
      <c r="A4616" s="1">
        <v>4611</v>
      </c>
      <c r="B4616" s="1"/>
      <c r="C4616" s="1"/>
      <c r="D4616" s="1"/>
      <c r="E4616" s="1"/>
      <c r="F4616" s="1">
        <v>4611</v>
      </c>
      <c r="G4616" s="1" t="s">
        <v>78</v>
      </c>
      <c r="H4616" s="1">
        <v>2804</v>
      </c>
      <c r="M4616" s="1">
        <v>4</v>
      </c>
      <c r="N4616" s="1">
        <v>2</v>
      </c>
      <c r="O4616" s="1">
        <v>0</v>
      </c>
      <c r="P4616" s="2" t="s">
        <v>69</v>
      </c>
      <c r="Q4616" s="2">
        <v>1800</v>
      </c>
      <c r="R4616" s="1"/>
      <c r="S4616" s="2">
        <v>100</v>
      </c>
      <c r="T4616" s="1"/>
      <c r="U4616" s="1"/>
      <c r="V4616" s="1"/>
      <c r="W4616" s="1"/>
      <c r="X4616" s="35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2" t="s">
        <v>69</v>
      </c>
      <c r="AO4616" s="1"/>
      <c r="AP4616" s="1"/>
      <c r="AQ4616" s="2"/>
      <c r="AR4616" s="54">
        <v>0</v>
      </c>
      <c r="AS4616" s="1"/>
      <c r="AT4616" s="1"/>
      <c r="AU4616" s="1"/>
      <c r="AV4616" s="1"/>
      <c r="AW4616" s="1"/>
      <c r="AX4616" s="2"/>
      <c r="AY4616" s="1"/>
      <c r="AZ4616" s="1"/>
      <c r="BA4616" s="36"/>
      <c r="BB4616" s="2"/>
      <c r="BC4616" s="1"/>
      <c r="BD4616" s="1"/>
      <c r="BE4616" s="36">
        <v>0</v>
      </c>
      <c r="BF4616" s="36">
        <v>180000</v>
      </c>
      <c r="BG4616" s="1"/>
      <c r="BH4616" s="1"/>
      <c r="BI4616" s="1"/>
      <c r="BJ4616" s="55">
        <f t="shared" si="56"/>
        <v>180000</v>
      </c>
      <c r="BK4616" s="56">
        <v>1E-4</v>
      </c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37" t="s">
        <v>82</v>
      </c>
    </row>
    <row r="4617" spans="1:77" x14ac:dyDescent="0.25">
      <c r="A4617" s="1">
        <v>4612</v>
      </c>
      <c r="B4617" s="1"/>
      <c r="C4617" s="1"/>
      <c r="D4617" s="1"/>
      <c r="E4617" s="1"/>
      <c r="F4617" s="1">
        <v>4612</v>
      </c>
      <c r="G4617" s="1" t="s">
        <v>78</v>
      </c>
      <c r="H4617" s="1">
        <v>2805</v>
      </c>
      <c r="M4617" s="1">
        <v>3</v>
      </c>
      <c r="N4617" s="1">
        <v>2</v>
      </c>
      <c r="O4617" s="1">
        <v>0</v>
      </c>
      <c r="P4617" s="2" t="s">
        <v>69</v>
      </c>
      <c r="Q4617" s="2">
        <v>1400</v>
      </c>
      <c r="R4617" s="1"/>
      <c r="S4617" s="2">
        <v>100</v>
      </c>
      <c r="T4617" s="1"/>
      <c r="U4617" s="1"/>
      <c r="V4617" s="1"/>
      <c r="W4617" s="1"/>
      <c r="X4617" s="35"/>
      <c r="Y4617" s="1"/>
      <c r="Z4617" s="1"/>
      <c r="AA4617" s="1"/>
      <c r="AB4617" s="1"/>
      <c r="AC4617" s="1"/>
      <c r="AD4617" s="1"/>
      <c r="AE4617" s="1"/>
      <c r="AF4617" s="1"/>
      <c r="AG4617" s="1"/>
      <c r="AH4617" s="1"/>
      <c r="AI4617" s="1"/>
      <c r="AJ4617" s="1"/>
      <c r="AK4617" s="1"/>
      <c r="AL4617" s="1"/>
      <c r="AM4617" s="1"/>
      <c r="AN4617" s="2" t="s">
        <v>69</v>
      </c>
      <c r="AO4617" s="1"/>
      <c r="AP4617" s="1"/>
      <c r="AQ4617" s="2"/>
      <c r="AR4617" s="54">
        <v>0</v>
      </c>
      <c r="AS4617" s="1"/>
      <c r="AT4617" s="1"/>
      <c r="AU4617" s="1"/>
      <c r="AV4617" s="1"/>
      <c r="AW4617" s="1"/>
      <c r="AX4617" s="2"/>
      <c r="AY4617" s="1"/>
      <c r="AZ4617" s="1"/>
      <c r="BA4617" s="36"/>
      <c r="BB4617" s="2"/>
      <c r="BC4617" s="1"/>
      <c r="BD4617" s="1"/>
      <c r="BE4617" s="36">
        <v>0</v>
      </c>
      <c r="BF4617" s="36">
        <v>140000</v>
      </c>
      <c r="BG4617" s="1"/>
      <c r="BH4617" s="1"/>
      <c r="BI4617" s="1"/>
      <c r="BJ4617" s="55">
        <f t="shared" si="56"/>
        <v>140000</v>
      </c>
      <c r="BK4617" s="56">
        <v>1E-4</v>
      </c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37" t="s">
        <v>82</v>
      </c>
    </row>
    <row r="4618" spans="1:77" x14ac:dyDescent="0.25">
      <c r="A4618" s="1">
        <v>4613</v>
      </c>
      <c r="B4618" s="1"/>
      <c r="C4618" s="1"/>
      <c r="D4618" s="1"/>
      <c r="E4618" s="1"/>
      <c r="F4618" s="1">
        <v>4613</v>
      </c>
      <c r="G4618" s="1" t="s">
        <v>78</v>
      </c>
      <c r="H4618" s="1">
        <v>2809</v>
      </c>
      <c r="M4618" s="1">
        <v>3</v>
      </c>
      <c r="N4618" s="1">
        <v>2</v>
      </c>
      <c r="O4618" s="1">
        <v>73</v>
      </c>
      <c r="P4618" s="2" t="s">
        <v>69</v>
      </c>
      <c r="Q4618" s="2">
        <v>1473</v>
      </c>
      <c r="R4618" s="1"/>
      <c r="S4618" s="2">
        <v>80</v>
      </c>
      <c r="T4618" s="1"/>
      <c r="U4618" s="1"/>
      <c r="V4618" s="1"/>
      <c r="W4618" s="1"/>
      <c r="X4618" s="35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2" t="s">
        <v>69</v>
      </c>
      <c r="AO4618" s="1"/>
      <c r="AP4618" s="1"/>
      <c r="AQ4618" s="2"/>
      <c r="AR4618" s="54">
        <v>0</v>
      </c>
      <c r="AS4618" s="1"/>
      <c r="AT4618" s="1"/>
      <c r="AU4618" s="1"/>
      <c r="AV4618" s="1"/>
      <c r="AW4618" s="1"/>
      <c r="AX4618" s="2"/>
      <c r="AY4618" s="1"/>
      <c r="AZ4618" s="1"/>
      <c r="BA4618" s="36"/>
      <c r="BB4618" s="2"/>
      <c r="BC4618" s="1"/>
      <c r="BD4618" s="1"/>
      <c r="BE4618" s="36">
        <v>0</v>
      </c>
      <c r="BF4618" s="36">
        <v>117840</v>
      </c>
      <c r="BG4618" s="1"/>
      <c r="BH4618" s="1"/>
      <c r="BI4618" s="1"/>
      <c r="BJ4618" s="55">
        <f t="shared" si="56"/>
        <v>117840</v>
      </c>
      <c r="BK4618" s="56">
        <v>1E-4</v>
      </c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37" t="s">
        <v>82</v>
      </c>
    </row>
    <row r="4619" spans="1:77" x14ac:dyDescent="0.25">
      <c r="A4619" s="1">
        <v>4614</v>
      </c>
      <c r="B4619" s="1"/>
      <c r="C4619" s="1"/>
      <c r="D4619" s="1"/>
      <c r="E4619" s="1"/>
      <c r="F4619" s="1">
        <v>4614</v>
      </c>
      <c r="G4619" s="1" t="s">
        <v>78</v>
      </c>
      <c r="H4619" s="1">
        <v>2816</v>
      </c>
      <c r="M4619" s="1">
        <v>8</v>
      </c>
      <c r="N4619" s="1">
        <v>1</v>
      </c>
      <c r="O4619" s="1">
        <v>35</v>
      </c>
      <c r="P4619" s="2" t="s">
        <v>69</v>
      </c>
      <c r="Q4619" s="2">
        <v>3335</v>
      </c>
      <c r="R4619" s="1"/>
      <c r="S4619" s="2">
        <v>100</v>
      </c>
      <c r="T4619" s="1"/>
      <c r="U4619" s="1"/>
      <c r="V4619" s="1"/>
      <c r="W4619" s="1"/>
      <c r="X4619" s="35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2" t="s">
        <v>69</v>
      </c>
      <c r="AO4619" s="1"/>
      <c r="AP4619" s="1"/>
      <c r="AQ4619" s="2"/>
      <c r="AR4619" s="54">
        <v>0</v>
      </c>
      <c r="AS4619" s="1"/>
      <c r="AT4619" s="1"/>
      <c r="AU4619" s="1"/>
      <c r="AV4619" s="1"/>
      <c r="AW4619" s="1"/>
      <c r="AX4619" s="2"/>
      <c r="AY4619" s="1"/>
      <c r="AZ4619" s="1"/>
      <c r="BA4619" s="36"/>
      <c r="BB4619" s="2"/>
      <c r="BC4619" s="1"/>
      <c r="BD4619" s="1"/>
      <c r="BE4619" s="36">
        <v>0</v>
      </c>
      <c r="BF4619" s="36">
        <v>333500</v>
      </c>
      <c r="BG4619" s="1"/>
      <c r="BH4619" s="1"/>
      <c r="BI4619" s="1"/>
      <c r="BJ4619" s="55">
        <f t="shared" si="56"/>
        <v>333500</v>
      </c>
      <c r="BK4619" s="56">
        <v>1E-4</v>
      </c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37" t="s">
        <v>82</v>
      </c>
    </row>
    <row r="4620" spans="1:77" x14ac:dyDescent="0.25">
      <c r="A4620" s="1">
        <v>4615</v>
      </c>
      <c r="B4620" s="1"/>
      <c r="C4620" s="1"/>
      <c r="D4620" s="1"/>
      <c r="E4620" s="1"/>
      <c r="F4620" s="1">
        <v>4615</v>
      </c>
      <c r="G4620" s="1" t="s">
        <v>78</v>
      </c>
      <c r="H4620" s="1">
        <v>2843</v>
      </c>
      <c r="M4620" s="1">
        <v>1</v>
      </c>
      <c r="N4620" s="1">
        <v>1</v>
      </c>
      <c r="O4620" s="1">
        <v>17</v>
      </c>
      <c r="P4620" s="2" t="s">
        <v>69</v>
      </c>
      <c r="Q4620" s="2">
        <v>517</v>
      </c>
      <c r="R4620" s="1"/>
      <c r="S4620" s="2">
        <v>250</v>
      </c>
      <c r="T4620" s="1"/>
      <c r="U4620" s="1"/>
      <c r="V4620" s="1"/>
      <c r="W4620" s="1"/>
      <c r="X4620" s="35"/>
      <c r="Y4620" s="1"/>
      <c r="Z4620" s="1"/>
      <c r="AA4620" s="1"/>
      <c r="AB4620" s="1"/>
      <c r="AC4620" s="1"/>
      <c r="AD4620" s="1"/>
      <c r="AE4620" s="1"/>
      <c r="AF4620" s="1"/>
      <c r="AG4620" s="1"/>
      <c r="AH4620" s="1"/>
      <c r="AI4620" s="1"/>
      <c r="AJ4620" s="1"/>
      <c r="AK4620" s="1"/>
      <c r="AL4620" s="1"/>
      <c r="AM4620" s="1"/>
      <c r="AN4620" s="2" t="s">
        <v>69</v>
      </c>
      <c r="AO4620" s="1"/>
      <c r="AP4620" s="1"/>
      <c r="AQ4620" s="2"/>
      <c r="AR4620" s="54">
        <v>0</v>
      </c>
      <c r="AS4620" s="1"/>
      <c r="AT4620" s="1"/>
      <c r="AU4620" s="1"/>
      <c r="AV4620" s="1"/>
      <c r="AW4620" s="1"/>
      <c r="AX4620" s="2"/>
      <c r="AY4620" s="1"/>
      <c r="AZ4620" s="1"/>
      <c r="BA4620" s="36"/>
      <c r="BB4620" s="2"/>
      <c r="BC4620" s="1"/>
      <c r="BD4620" s="1"/>
      <c r="BE4620" s="36">
        <v>0</v>
      </c>
      <c r="BF4620" s="36">
        <v>129250</v>
      </c>
      <c r="BG4620" s="1"/>
      <c r="BH4620" s="1"/>
      <c r="BI4620" s="1"/>
      <c r="BJ4620" s="55">
        <f t="shared" si="56"/>
        <v>129250</v>
      </c>
      <c r="BK4620" s="56">
        <v>1E-4</v>
      </c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37" t="s">
        <v>82</v>
      </c>
    </row>
    <row r="4621" spans="1:77" x14ac:dyDescent="0.25">
      <c r="A4621" s="1">
        <v>4616</v>
      </c>
      <c r="B4621" s="1"/>
      <c r="C4621" s="1"/>
      <c r="D4621" s="1"/>
      <c r="E4621" s="1"/>
      <c r="F4621" s="1">
        <v>4616</v>
      </c>
      <c r="G4621" s="1" t="s">
        <v>78</v>
      </c>
      <c r="H4621" s="1">
        <v>2849</v>
      </c>
      <c r="M4621" s="1">
        <v>3</v>
      </c>
      <c r="N4621" s="1">
        <v>0</v>
      </c>
      <c r="O4621" s="1">
        <v>0</v>
      </c>
      <c r="P4621" s="2" t="s">
        <v>69</v>
      </c>
      <c r="Q4621" s="2">
        <v>1200</v>
      </c>
      <c r="R4621" s="1"/>
      <c r="S4621" s="2">
        <v>150</v>
      </c>
      <c r="T4621" s="1"/>
      <c r="U4621" s="1"/>
      <c r="V4621" s="1"/>
      <c r="W4621" s="1"/>
      <c r="X4621" s="35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2" t="s">
        <v>69</v>
      </c>
      <c r="AO4621" s="1"/>
      <c r="AP4621" s="1"/>
      <c r="AQ4621" s="2"/>
      <c r="AR4621" s="54">
        <v>0</v>
      </c>
      <c r="AS4621" s="1"/>
      <c r="AT4621" s="1"/>
      <c r="AU4621" s="1"/>
      <c r="AV4621" s="1"/>
      <c r="AW4621" s="1"/>
      <c r="AX4621" s="2"/>
      <c r="AY4621" s="1"/>
      <c r="AZ4621" s="1"/>
      <c r="BA4621" s="36"/>
      <c r="BB4621" s="2"/>
      <c r="BC4621" s="1"/>
      <c r="BD4621" s="1"/>
      <c r="BE4621" s="36">
        <v>0</v>
      </c>
      <c r="BF4621" s="36">
        <v>180000</v>
      </c>
      <c r="BG4621" s="1"/>
      <c r="BH4621" s="1"/>
      <c r="BI4621" s="1"/>
      <c r="BJ4621" s="55">
        <f t="shared" si="56"/>
        <v>180000</v>
      </c>
      <c r="BK4621" s="56">
        <v>1E-4</v>
      </c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37" t="s">
        <v>82</v>
      </c>
    </row>
    <row r="4622" spans="1:77" x14ac:dyDescent="0.25">
      <c r="A4622" s="1">
        <v>4617</v>
      </c>
      <c r="B4622" s="1"/>
      <c r="C4622" s="1"/>
      <c r="D4622" s="1"/>
      <c r="E4622" s="1"/>
      <c r="F4622" s="1">
        <v>4617</v>
      </c>
      <c r="G4622" s="1" t="s">
        <v>78</v>
      </c>
      <c r="H4622" s="1">
        <v>2857</v>
      </c>
      <c r="M4622" s="1">
        <v>5</v>
      </c>
      <c r="N4622" s="1">
        <v>0</v>
      </c>
      <c r="O4622" s="1">
        <v>20</v>
      </c>
      <c r="P4622" s="2" t="s">
        <v>69</v>
      </c>
      <c r="Q4622" s="2">
        <v>2020</v>
      </c>
      <c r="R4622" s="1"/>
      <c r="S4622" s="2">
        <v>190</v>
      </c>
      <c r="T4622" s="1"/>
      <c r="U4622" s="1"/>
      <c r="V4622" s="1"/>
      <c r="W4622" s="1"/>
      <c r="X4622" s="35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2" t="s">
        <v>69</v>
      </c>
      <c r="AO4622" s="1"/>
      <c r="AP4622" s="1"/>
      <c r="AQ4622" s="2"/>
      <c r="AR4622" s="54">
        <v>0</v>
      </c>
      <c r="AS4622" s="1"/>
      <c r="AT4622" s="1"/>
      <c r="AU4622" s="1"/>
      <c r="AV4622" s="1"/>
      <c r="AW4622" s="1"/>
      <c r="AX4622" s="2"/>
      <c r="AY4622" s="1"/>
      <c r="AZ4622" s="1"/>
      <c r="BA4622" s="36"/>
      <c r="BB4622" s="2"/>
      <c r="BC4622" s="1"/>
      <c r="BD4622" s="1"/>
      <c r="BE4622" s="36">
        <v>0</v>
      </c>
      <c r="BF4622" s="36">
        <v>383800</v>
      </c>
      <c r="BG4622" s="1"/>
      <c r="BH4622" s="1"/>
      <c r="BI4622" s="1"/>
      <c r="BJ4622" s="55">
        <f t="shared" si="56"/>
        <v>383800</v>
      </c>
      <c r="BK4622" s="56">
        <v>1E-4</v>
      </c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37" t="s">
        <v>82</v>
      </c>
    </row>
    <row r="4623" spans="1:77" x14ac:dyDescent="0.25">
      <c r="A4623" s="1">
        <v>4618</v>
      </c>
      <c r="B4623" s="1"/>
      <c r="C4623" s="1"/>
      <c r="D4623" s="1"/>
      <c r="E4623" s="1"/>
      <c r="F4623" s="1">
        <v>4618</v>
      </c>
      <c r="G4623" s="1" t="s">
        <v>78</v>
      </c>
      <c r="H4623" s="1">
        <v>2865</v>
      </c>
      <c r="M4623" s="1">
        <v>3</v>
      </c>
      <c r="N4623" s="1">
        <v>2</v>
      </c>
      <c r="O4623" s="1">
        <v>24</v>
      </c>
      <c r="P4623" s="2" t="s">
        <v>69</v>
      </c>
      <c r="Q4623" s="2">
        <v>1424</v>
      </c>
      <c r="R4623" s="1"/>
      <c r="S4623" s="2">
        <v>180</v>
      </c>
      <c r="T4623" s="1"/>
      <c r="U4623" s="1"/>
      <c r="V4623" s="1"/>
      <c r="W4623" s="1"/>
      <c r="X4623" s="35"/>
      <c r="Y4623" s="1"/>
      <c r="Z4623" s="1"/>
      <c r="AA4623" s="1"/>
      <c r="AB4623" s="1"/>
      <c r="AC4623" s="1"/>
      <c r="AD4623" s="1"/>
      <c r="AE4623" s="1"/>
      <c r="AF4623" s="1"/>
      <c r="AG4623" s="1"/>
      <c r="AH4623" s="1"/>
      <c r="AI4623" s="1"/>
      <c r="AJ4623" s="1"/>
      <c r="AK4623" s="1"/>
      <c r="AL4623" s="1"/>
      <c r="AM4623" s="1"/>
      <c r="AN4623" s="2" t="s">
        <v>69</v>
      </c>
      <c r="AO4623" s="1"/>
      <c r="AP4623" s="1"/>
      <c r="AQ4623" s="2"/>
      <c r="AR4623" s="54">
        <v>0</v>
      </c>
      <c r="AS4623" s="1"/>
      <c r="AT4623" s="1"/>
      <c r="AU4623" s="1"/>
      <c r="AV4623" s="1"/>
      <c r="AW4623" s="1"/>
      <c r="AX4623" s="2"/>
      <c r="AY4623" s="1"/>
      <c r="AZ4623" s="1"/>
      <c r="BA4623" s="36"/>
      <c r="BB4623" s="2"/>
      <c r="BC4623" s="1"/>
      <c r="BD4623" s="1"/>
      <c r="BE4623" s="36">
        <v>0</v>
      </c>
      <c r="BF4623" s="36">
        <v>256320</v>
      </c>
      <c r="BG4623" s="1"/>
      <c r="BH4623" s="1"/>
      <c r="BI4623" s="1"/>
      <c r="BJ4623" s="55">
        <f t="shared" si="56"/>
        <v>256320</v>
      </c>
      <c r="BK4623" s="56">
        <v>1E-4</v>
      </c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37" t="s">
        <v>82</v>
      </c>
    </row>
    <row r="4624" spans="1:77" x14ac:dyDescent="0.25">
      <c r="A4624" s="1">
        <v>4619</v>
      </c>
      <c r="B4624" s="1"/>
      <c r="C4624" s="1"/>
      <c r="D4624" s="1"/>
      <c r="E4624" s="1"/>
      <c r="F4624" s="1">
        <v>4619</v>
      </c>
      <c r="G4624" s="1" t="s">
        <v>78</v>
      </c>
      <c r="H4624" s="1">
        <v>2866</v>
      </c>
      <c r="M4624" s="1">
        <v>8</v>
      </c>
      <c r="N4624" s="1">
        <v>3</v>
      </c>
      <c r="O4624" s="1">
        <v>96</v>
      </c>
      <c r="P4624" s="2" t="s">
        <v>69</v>
      </c>
      <c r="Q4624" s="2">
        <v>3596</v>
      </c>
      <c r="R4624" s="1"/>
      <c r="S4624" s="2">
        <v>130</v>
      </c>
      <c r="T4624" s="1"/>
      <c r="U4624" s="1"/>
      <c r="V4624" s="1"/>
      <c r="W4624" s="1"/>
      <c r="X4624" s="35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2" t="s">
        <v>69</v>
      </c>
      <c r="AO4624" s="1"/>
      <c r="AP4624" s="1"/>
      <c r="AQ4624" s="2"/>
      <c r="AR4624" s="54">
        <v>0</v>
      </c>
      <c r="AS4624" s="1"/>
      <c r="AT4624" s="1"/>
      <c r="AU4624" s="1"/>
      <c r="AV4624" s="1"/>
      <c r="AW4624" s="1"/>
      <c r="AX4624" s="2"/>
      <c r="AY4624" s="1"/>
      <c r="AZ4624" s="1"/>
      <c r="BA4624" s="36"/>
      <c r="BB4624" s="2"/>
      <c r="BC4624" s="1"/>
      <c r="BD4624" s="1"/>
      <c r="BE4624" s="36">
        <v>0</v>
      </c>
      <c r="BF4624" s="36">
        <v>467480</v>
      </c>
      <c r="BG4624" s="1"/>
      <c r="BH4624" s="1"/>
      <c r="BI4624" s="1"/>
      <c r="BJ4624" s="55">
        <f t="shared" si="56"/>
        <v>467480</v>
      </c>
      <c r="BK4624" s="56">
        <v>1E-4</v>
      </c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37" t="s">
        <v>82</v>
      </c>
    </row>
    <row r="4625" spans="1:77" x14ac:dyDescent="0.25">
      <c r="A4625" s="1">
        <v>4620</v>
      </c>
      <c r="B4625" s="1"/>
      <c r="C4625" s="1"/>
      <c r="D4625" s="1"/>
      <c r="E4625" s="1"/>
      <c r="F4625" s="1">
        <v>4620</v>
      </c>
      <c r="G4625" s="1" t="s">
        <v>78</v>
      </c>
      <c r="H4625" s="1">
        <v>2867</v>
      </c>
      <c r="M4625" s="1">
        <v>4</v>
      </c>
      <c r="N4625" s="1">
        <v>2</v>
      </c>
      <c r="O4625" s="1">
        <v>82</v>
      </c>
      <c r="P4625" s="2" t="s">
        <v>69</v>
      </c>
      <c r="Q4625" s="2">
        <v>1882</v>
      </c>
      <c r="R4625" s="1"/>
      <c r="S4625" s="2">
        <v>150</v>
      </c>
      <c r="T4625" s="1"/>
      <c r="U4625" s="1"/>
      <c r="V4625" s="1"/>
      <c r="W4625" s="1"/>
      <c r="X4625" s="35"/>
      <c r="Y4625" s="1"/>
      <c r="Z4625" s="1"/>
      <c r="AA4625" s="1"/>
      <c r="AB4625" s="1"/>
      <c r="AC4625" s="1"/>
      <c r="AD4625" s="1"/>
      <c r="AE4625" s="1"/>
      <c r="AF4625" s="1"/>
      <c r="AG4625" s="1"/>
      <c r="AH4625" s="1"/>
      <c r="AI4625" s="1"/>
      <c r="AJ4625" s="1"/>
      <c r="AK4625" s="1"/>
      <c r="AL4625" s="1"/>
      <c r="AM4625" s="1"/>
      <c r="AN4625" s="2" t="s">
        <v>69</v>
      </c>
      <c r="AO4625" s="1"/>
      <c r="AP4625" s="1"/>
      <c r="AQ4625" s="2"/>
      <c r="AR4625" s="54">
        <v>0</v>
      </c>
      <c r="AS4625" s="1"/>
      <c r="AT4625" s="1"/>
      <c r="AU4625" s="1"/>
      <c r="AV4625" s="1"/>
      <c r="AW4625" s="1"/>
      <c r="AX4625" s="2"/>
      <c r="AY4625" s="1"/>
      <c r="AZ4625" s="1"/>
      <c r="BA4625" s="36"/>
      <c r="BB4625" s="2"/>
      <c r="BC4625" s="1"/>
      <c r="BD4625" s="1"/>
      <c r="BE4625" s="36">
        <v>0</v>
      </c>
      <c r="BF4625" s="36">
        <v>282300</v>
      </c>
      <c r="BG4625" s="1"/>
      <c r="BH4625" s="1"/>
      <c r="BI4625" s="1"/>
      <c r="BJ4625" s="55">
        <f t="shared" si="56"/>
        <v>282300</v>
      </c>
      <c r="BK4625" s="56">
        <v>1E-4</v>
      </c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37" t="s">
        <v>82</v>
      </c>
    </row>
    <row r="4626" spans="1:77" x14ac:dyDescent="0.25">
      <c r="A4626" s="1">
        <v>4621</v>
      </c>
      <c r="B4626" s="1"/>
      <c r="C4626" s="1"/>
      <c r="D4626" s="1"/>
      <c r="E4626" s="1"/>
      <c r="F4626" s="1">
        <v>4621</v>
      </c>
      <c r="G4626" s="1" t="s">
        <v>78</v>
      </c>
      <c r="H4626" s="1">
        <v>2870</v>
      </c>
      <c r="M4626" s="1">
        <v>8</v>
      </c>
      <c r="N4626" s="1">
        <v>1</v>
      </c>
      <c r="O4626" s="1">
        <v>64</v>
      </c>
      <c r="P4626" s="2" t="s">
        <v>69</v>
      </c>
      <c r="Q4626" s="2">
        <v>3364</v>
      </c>
      <c r="R4626" s="1"/>
      <c r="S4626" s="2">
        <v>150</v>
      </c>
      <c r="T4626" s="1"/>
      <c r="U4626" s="1"/>
      <c r="V4626" s="1"/>
      <c r="W4626" s="1"/>
      <c r="X4626" s="35"/>
      <c r="Y4626" s="1"/>
      <c r="Z4626" s="1"/>
      <c r="AA4626" s="1"/>
      <c r="AB4626" s="1"/>
      <c r="AC4626" s="1"/>
      <c r="AD4626" s="1"/>
      <c r="AE4626" s="1"/>
      <c r="AF4626" s="1"/>
      <c r="AG4626" s="1"/>
      <c r="AH4626" s="1"/>
      <c r="AI4626" s="1"/>
      <c r="AJ4626" s="1"/>
      <c r="AK4626" s="1"/>
      <c r="AL4626" s="1"/>
      <c r="AM4626" s="1"/>
      <c r="AN4626" s="2" t="s">
        <v>69</v>
      </c>
      <c r="AO4626" s="1"/>
      <c r="AP4626" s="1"/>
      <c r="AQ4626" s="2"/>
      <c r="AR4626" s="54">
        <v>0</v>
      </c>
      <c r="AS4626" s="1"/>
      <c r="AT4626" s="1"/>
      <c r="AU4626" s="1"/>
      <c r="AV4626" s="1"/>
      <c r="AW4626" s="1"/>
      <c r="AX4626" s="2"/>
      <c r="AY4626" s="1"/>
      <c r="AZ4626" s="1"/>
      <c r="BA4626" s="36"/>
      <c r="BB4626" s="2"/>
      <c r="BC4626" s="1"/>
      <c r="BD4626" s="1"/>
      <c r="BE4626" s="36">
        <v>0</v>
      </c>
      <c r="BF4626" s="36">
        <v>504600</v>
      </c>
      <c r="BG4626" s="1"/>
      <c r="BH4626" s="1"/>
      <c r="BI4626" s="1"/>
      <c r="BJ4626" s="55">
        <f t="shared" si="56"/>
        <v>504600</v>
      </c>
      <c r="BK4626" s="56">
        <v>1E-4</v>
      </c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37" t="s">
        <v>82</v>
      </c>
    </row>
    <row r="4627" spans="1:77" x14ac:dyDescent="0.25">
      <c r="A4627" s="1">
        <v>4622</v>
      </c>
      <c r="B4627" s="1"/>
      <c r="C4627" s="1"/>
      <c r="D4627" s="1"/>
      <c r="E4627" s="1"/>
      <c r="F4627" s="1">
        <v>4622</v>
      </c>
      <c r="G4627" s="1" t="s">
        <v>78</v>
      </c>
      <c r="H4627" s="1">
        <v>2872</v>
      </c>
      <c r="M4627" s="1">
        <v>2</v>
      </c>
      <c r="N4627" s="1">
        <v>0</v>
      </c>
      <c r="O4627" s="1">
        <v>20</v>
      </c>
      <c r="P4627" s="2" t="s">
        <v>69</v>
      </c>
      <c r="Q4627" s="2">
        <v>820</v>
      </c>
      <c r="R4627" s="1"/>
      <c r="S4627" s="2">
        <v>180</v>
      </c>
      <c r="T4627" s="1"/>
      <c r="U4627" s="1"/>
      <c r="V4627" s="1"/>
      <c r="W4627" s="1"/>
      <c r="X4627" s="35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2" t="s">
        <v>69</v>
      </c>
      <c r="AO4627" s="1"/>
      <c r="AP4627" s="1"/>
      <c r="AQ4627" s="2"/>
      <c r="AR4627" s="54">
        <v>0</v>
      </c>
      <c r="AS4627" s="1"/>
      <c r="AT4627" s="1"/>
      <c r="AU4627" s="1"/>
      <c r="AV4627" s="1"/>
      <c r="AW4627" s="1"/>
      <c r="AX4627" s="2"/>
      <c r="AY4627" s="1"/>
      <c r="AZ4627" s="1"/>
      <c r="BA4627" s="36"/>
      <c r="BB4627" s="2"/>
      <c r="BC4627" s="1"/>
      <c r="BD4627" s="1"/>
      <c r="BE4627" s="36">
        <v>0</v>
      </c>
      <c r="BF4627" s="36">
        <v>147600</v>
      </c>
      <c r="BG4627" s="1"/>
      <c r="BH4627" s="1"/>
      <c r="BI4627" s="1"/>
      <c r="BJ4627" s="55">
        <f t="shared" si="56"/>
        <v>147600</v>
      </c>
      <c r="BK4627" s="56">
        <v>1E-4</v>
      </c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37" t="s">
        <v>82</v>
      </c>
    </row>
    <row r="4628" spans="1:77" x14ac:dyDescent="0.25">
      <c r="A4628" s="1">
        <v>4623</v>
      </c>
      <c r="B4628" s="1"/>
      <c r="C4628" s="1"/>
      <c r="D4628" s="1"/>
      <c r="E4628" s="1"/>
      <c r="F4628" s="1">
        <v>4623</v>
      </c>
      <c r="G4628" s="1" t="s">
        <v>78</v>
      </c>
      <c r="H4628" s="1">
        <v>2881</v>
      </c>
      <c r="M4628" s="1">
        <v>2</v>
      </c>
      <c r="N4628" s="1">
        <v>2</v>
      </c>
      <c r="O4628" s="1">
        <v>18</v>
      </c>
      <c r="P4628" s="2" t="s">
        <v>69</v>
      </c>
      <c r="Q4628" s="2">
        <v>1018</v>
      </c>
      <c r="R4628" s="1"/>
      <c r="S4628" s="2">
        <v>80</v>
      </c>
      <c r="T4628" s="1"/>
      <c r="U4628" s="1"/>
      <c r="V4628" s="1"/>
      <c r="W4628" s="1"/>
      <c r="X4628" s="35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2" t="s">
        <v>69</v>
      </c>
      <c r="AO4628" s="1"/>
      <c r="AP4628" s="1"/>
      <c r="AQ4628" s="2"/>
      <c r="AR4628" s="54">
        <v>0</v>
      </c>
      <c r="AS4628" s="1"/>
      <c r="AT4628" s="1"/>
      <c r="AU4628" s="1"/>
      <c r="AV4628" s="1"/>
      <c r="AW4628" s="1"/>
      <c r="AX4628" s="2"/>
      <c r="AY4628" s="1"/>
      <c r="AZ4628" s="1"/>
      <c r="BA4628" s="36"/>
      <c r="BB4628" s="2"/>
      <c r="BC4628" s="1"/>
      <c r="BD4628" s="1"/>
      <c r="BE4628" s="36">
        <v>0</v>
      </c>
      <c r="BF4628" s="36">
        <v>81440</v>
      </c>
      <c r="BG4628" s="1"/>
      <c r="BH4628" s="1"/>
      <c r="BI4628" s="1"/>
      <c r="BJ4628" s="55">
        <f t="shared" si="56"/>
        <v>81440</v>
      </c>
      <c r="BK4628" s="56">
        <v>1E-4</v>
      </c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37" t="s">
        <v>82</v>
      </c>
    </row>
    <row r="4629" spans="1:77" x14ac:dyDescent="0.25">
      <c r="A4629" s="1">
        <v>4624</v>
      </c>
      <c r="B4629" s="1"/>
      <c r="C4629" s="1"/>
      <c r="D4629" s="1"/>
      <c r="E4629" s="1"/>
      <c r="F4629" s="1">
        <v>4624</v>
      </c>
      <c r="G4629" s="1" t="s">
        <v>78</v>
      </c>
      <c r="H4629" s="1">
        <v>2891</v>
      </c>
      <c r="M4629" s="1">
        <v>8</v>
      </c>
      <c r="N4629" s="1">
        <v>0</v>
      </c>
      <c r="O4629" s="1">
        <v>0</v>
      </c>
      <c r="P4629" s="2" t="s">
        <v>69</v>
      </c>
      <c r="Q4629" s="2">
        <v>3200</v>
      </c>
      <c r="R4629" s="1"/>
      <c r="S4629" s="2">
        <v>100</v>
      </c>
      <c r="T4629" s="1"/>
      <c r="U4629" s="1"/>
      <c r="V4629" s="1"/>
      <c r="W4629" s="1"/>
      <c r="X4629" s="35"/>
      <c r="Y4629" s="1"/>
      <c r="Z4629" s="1"/>
      <c r="AA4629" s="1"/>
      <c r="AB4629" s="1"/>
      <c r="AC4629" s="1"/>
      <c r="AD4629" s="1"/>
      <c r="AE4629" s="1"/>
      <c r="AF4629" s="1"/>
      <c r="AG4629" s="1"/>
      <c r="AH4629" s="1"/>
      <c r="AI4629" s="1"/>
      <c r="AJ4629" s="1"/>
      <c r="AK4629" s="1"/>
      <c r="AL4629" s="1"/>
      <c r="AM4629" s="1"/>
      <c r="AN4629" s="2" t="s">
        <v>69</v>
      </c>
      <c r="AO4629" s="1"/>
      <c r="AP4629" s="1"/>
      <c r="AQ4629" s="2"/>
      <c r="AR4629" s="54">
        <v>0</v>
      </c>
      <c r="AS4629" s="1"/>
      <c r="AT4629" s="1"/>
      <c r="AU4629" s="1"/>
      <c r="AV4629" s="1"/>
      <c r="AW4629" s="1"/>
      <c r="AX4629" s="2"/>
      <c r="AY4629" s="1"/>
      <c r="AZ4629" s="1"/>
      <c r="BA4629" s="36"/>
      <c r="BB4629" s="2"/>
      <c r="BC4629" s="1"/>
      <c r="BD4629" s="1"/>
      <c r="BE4629" s="36">
        <v>0</v>
      </c>
      <c r="BF4629" s="36">
        <v>320000</v>
      </c>
      <c r="BG4629" s="1"/>
      <c r="BH4629" s="1"/>
      <c r="BI4629" s="1"/>
      <c r="BJ4629" s="55">
        <f t="shared" si="56"/>
        <v>320000</v>
      </c>
      <c r="BK4629" s="56">
        <v>1E-4</v>
      </c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37" t="s">
        <v>82</v>
      </c>
    </row>
    <row r="4630" spans="1:77" x14ac:dyDescent="0.25">
      <c r="A4630" s="1">
        <v>4625</v>
      </c>
      <c r="B4630" s="1"/>
      <c r="C4630" s="1"/>
      <c r="D4630" s="1"/>
      <c r="E4630" s="1"/>
      <c r="F4630" s="1">
        <v>4625</v>
      </c>
      <c r="G4630" s="1" t="s">
        <v>78</v>
      </c>
      <c r="H4630" s="1">
        <v>2895</v>
      </c>
      <c r="M4630" s="1">
        <v>1</v>
      </c>
      <c r="N4630" s="1">
        <v>2</v>
      </c>
      <c r="O4630" s="1">
        <v>7</v>
      </c>
      <c r="P4630" s="2" t="s">
        <v>69</v>
      </c>
      <c r="Q4630" s="2">
        <v>607</v>
      </c>
      <c r="R4630" s="1"/>
      <c r="S4630" s="2">
        <v>180</v>
      </c>
      <c r="T4630" s="1"/>
      <c r="U4630" s="1"/>
      <c r="V4630" s="1"/>
      <c r="W4630" s="1"/>
      <c r="X4630" s="35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2" t="s">
        <v>69</v>
      </c>
      <c r="AO4630" s="1"/>
      <c r="AP4630" s="1"/>
      <c r="AQ4630" s="2"/>
      <c r="AR4630" s="54">
        <v>0</v>
      </c>
      <c r="AS4630" s="1"/>
      <c r="AT4630" s="1"/>
      <c r="AU4630" s="1"/>
      <c r="AV4630" s="1"/>
      <c r="AW4630" s="1"/>
      <c r="AX4630" s="2"/>
      <c r="AY4630" s="1"/>
      <c r="AZ4630" s="1"/>
      <c r="BA4630" s="36"/>
      <c r="BB4630" s="2"/>
      <c r="BC4630" s="1"/>
      <c r="BD4630" s="1"/>
      <c r="BE4630" s="36">
        <v>0</v>
      </c>
      <c r="BF4630" s="36">
        <v>109260</v>
      </c>
      <c r="BG4630" s="1"/>
      <c r="BH4630" s="1"/>
      <c r="BI4630" s="1"/>
      <c r="BJ4630" s="55">
        <f t="shared" si="56"/>
        <v>109260</v>
      </c>
      <c r="BK4630" s="56">
        <v>1E-4</v>
      </c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37" t="s">
        <v>82</v>
      </c>
    </row>
    <row r="4631" spans="1:77" x14ac:dyDescent="0.25">
      <c r="A4631" s="1">
        <v>4626</v>
      </c>
      <c r="B4631" s="1"/>
      <c r="C4631" s="1"/>
      <c r="D4631" s="1"/>
      <c r="E4631" s="1"/>
      <c r="F4631" s="1">
        <v>4626</v>
      </c>
      <c r="G4631" s="1" t="s">
        <v>78</v>
      </c>
      <c r="H4631" s="1">
        <v>2907</v>
      </c>
      <c r="M4631" s="1">
        <v>22</v>
      </c>
      <c r="N4631" s="1">
        <v>1</v>
      </c>
      <c r="O4631" s="1">
        <v>50</v>
      </c>
      <c r="P4631" s="2" t="s">
        <v>69</v>
      </c>
      <c r="Q4631" s="2">
        <v>8950</v>
      </c>
      <c r="R4631" s="1"/>
      <c r="S4631" s="2">
        <v>180</v>
      </c>
      <c r="T4631" s="1"/>
      <c r="U4631" s="1"/>
      <c r="V4631" s="1"/>
      <c r="W4631" s="1"/>
      <c r="X4631" s="35"/>
      <c r="Y4631" s="1"/>
      <c r="Z4631" s="1"/>
      <c r="AA4631" s="1"/>
      <c r="AB4631" s="1"/>
      <c r="AC4631" s="1"/>
      <c r="AD4631" s="1"/>
      <c r="AE4631" s="1"/>
      <c r="AF4631" s="1"/>
      <c r="AG4631" s="1"/>
      <c r="AH4631" s="1"/>
      <c r="AI4631" s="1"/>
      <c r="AJ4631" s="1"/>
      <c r="AK4631" s="1"/>
      <c r="AL4631" s="1"/>
      <c r="AM4631" s="1"/>
      <c r="AN4631" s="2" t="s">
        <v>69</v>
      </c>
      <c r="AO4631" s="1"/>
      <c r="AP4631" s="1"/>
      <c r="AQ4631" s="2"/>
      <c r="AR4631" s="54">
        <v>0</v>
      </c>
      <c r="AS4631" s="1"/>
      <c r="AT4631" s="1"/>
      <c r="AU4631" s="1"/>
      <c r="AV4631" s="1"/>
      <c r="AW4631" s="1"/>
      <c r="AX4631" s="2"/>
      <c r="AY4631" s="1"/>
      <c r="AZ4631" s="1"/>
      <c r="BA4631" s="36"/>
      <c r="BB4631" s="2"/>
      <c r="BC4631" s="1"/>
      <c r="BD4631" s="1"/>
      <c r="BE4631" s="36">
        <v>0</v>
      </c>
      <c r="BF4631" s="36">
        <v>1611000</v>
      </c>
      <c r="BG4631" s="1"/>
      <c r="BH4631" s="1"/>
      <c r="BI4631" s="1"/>
      <c r="BJ4631" s="55">
        <f t="shared" si="56"/>
        <v>1611000</v>
      </c>
      <c r="BK4631" s="56">
        <v>1E-4</v>
      </c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37" t="s">
        <v>82</v>
      </c>
    </row>
    <row r="4632" spans="1:77" x14ac:dyDescent="0.25">
      <c r="A4632" s="1">
        <v>4627</v>
      </c>
      <c r="B4632" s="1"/>
      <c r="C4632" s="1"/>
      <c r="D4632" s="1"/>
      <c r="E4632" s="1"/>
      <c r="F4632" s="1">
        <v>4627</v>
      </c>
      <c r="G4632" s="1" t="s">
        <v>78</v>
      </c>
      <c r="H4632" s="1">
        <v>2908</v>
      </c>
      <c r="M4632" s="1">
        <v>5</v>
      </c>
      <c r="N4632" s="1">
        <v>3</v>
      </c>
      <c r="O4632" s="1">
        <v>80</v>
      </c>
      <c r="P4632" s="2" t="s">
        <v>69</v>
      </c>
      <c r="Q4632" s="2">
        <v>2380</v>
      </c>
      <c r="R4632" s="1"/>
      <c r="S4632" s="2">
        <v>100</v>
      </c>
      <c r="T4632" s="1"/>
      <c r="U4632" s="1"/>
      <c r="V4632" s="1"/>
      <c r="W4632" s="1"/>
      <c r="X4632" s="35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2" t="s">
        <v>69</v>
      </c>
      <c r="AO4632" s="1"/>
      <c r="AP4632" s="1"/>
      <c r="AQ4632" s="2"/>
      <c r="AR4632" s="54">
        <v>0</v>
      </c>
      <c r="AS4632" s="1"/>
      <c r="AT4632" s="1"/>
      <c r="AU4632" s="1"/>
      <c r="AV4632" s="1"/>
      <c r="AW4632" s="1"/>
      <c r="AX4632" s="2"/>
      <c r="AY4632" s="1"/>
      <c r="AZ4632" s="1"/>
      <c r="BA4632" s="36"/>
      <c r="BB4632" s="2"/>
      <c r="BC4632" s="1"/>
      <c r="BD4632" s="1"/>
      <c r="BE4632" s="36">
        <v>0</v>
      </c>
      <c r="BF4632" s="36">
        <v>238000</v>
      </c>
      <c r="BG4632" s="1"/>
      <c r="BH4632" s="1"/>
      <c r="BI4632" s="1"/>
      <c r="BJ4632" s="55">
        <f t="shared" si="56"/>
        <v>238000</v>
      </c>
      <c r="BK4632" s="56">
        <v>1E-4</v>
      </c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37" t="s">
        <v>82</v>
      </c>
    </row>
    <row r="4633" spans="1:77" x14ac:dyDescent="0.25">
      <c r="A4633" s="1">
        <v>4628</v>
      </c>
      <c r="B4633" s="1"/>
      <c r="C4633" s="1"/>
      <c r="D4633" s="1"/>
      <c r="E4633" s="1"/>
      <c r="F4633" s="1">
        <v>4628</v>
      </c>
      <c r="G4633" s="1" t="s">
        <v>78</v>
      </c>
      <c r="H4633" s="1">
        <v>2909</v>
      </c>
      <c r="M4633" s="1">
        <v>6</v>
      </c>
      <c r="N4633" s="1">
        <v>0</v>
      </c>
      <c r="O4633" s="1">
        <v>15</v>
      </c>
      <c r="P4633" s="2" t="s">
        <v>69</v>
      </c>
      <c r="Q4633" s="2">
        <v>2415</v>
      </c>
      <c r="R4633" s="1"/>
      <c r="S4633" s="2">
        <v>100</v>
      </c>
      <c r="T4633" s="1"/>
      <c r="U4633" s="1"/>
      <c r="V4633" s="1"/>
      <c r="W4633" s="1"/>
      <c r="X4633" s="35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2" t="s">
        <v>69</v>
      </c>
      <c r="AO4633" s="1"/>
      <c r="AP4633" s="1"/>
      <c r="AQ4633" s="2"/>
      <c r="AR4633" s="54">
        <v>0</v>
      </c>
      <c r="AS4633" s="1"/>
      <c r="AT4633" s="1"/>
      <c r="AU4633" s="1"/>
      <c r="AV4633" s="1"/>
      <c r="AW4633" s="1"/>
      <c r="AX4633" s="2"/>
      <c r="AY4633" s="1"/>
      <c r="AZ4633" s="1"/>
      <c r="BA4633" s="36"/>
      <c r="BB4633" s="2"/>
      <c r="BC4633" s="1"/>
      <c r="BD4633" s="1"/>
      <c r="BE4633" s="36">
        <v>0</v>
      </c>
      <c r="BF4633" s="36">
        <v>241500</v>
      </c>
      <c r="BG4633" s="1"/>
      <c r="BH4633" s="1"/>
      <c r="BI4633" s="1"/>
      <c r="BJ4633" s="55">
        <f t="shared" si="56"/>
        <v>241500</v>
      </c>
      <c r="BK4633" s="56">
        <v>1E-4</v>
      </c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37" t="s">
        <v>82</v>
      </c>
    </row>
    <row r="4634" spans="1:77" x14ac:dyDescent="0.25">
      <c r="A4634" s="1">
        <v>4629</v>
      </c>
      <c r="B4634" s="1"/>
      <c r="C4634" s="1"/>
      <c r="D4634" s="1"/>
      <c r="E4634" s="1"/>
      <c r="F4634" s="1">
        <v>4629</v>
      </c>
      <c r="G4634" s="1" t="s">
        <v>78</v>
      </c>
      <c r="H4634" s="1">
        <v>2931</v>
      </c>
      <c r="M4634" s="1">
        <v>4</v>
      </c>
      <c r="N4634" s="1">
        <v>1</v>
      </c>
      <c r="O4634" s="1">
        <v>20</v>
      </c>
      <c r="P4634" s="2" t="s">
        <v>69</v>
      </c>
      <c r="Q4634" s="2">
        <v>1720</v>
      </c>
      <c r="R4634" s="1"/>
      <c r="S4634" s="2">
        <v>260</v>
      </c>
      <c r="T4634" s="1"/>
      <c r="U4634" s="1"/>
      <c r="V4634" s="1"/>
      <c r="W4634" s="1"/>
      <c r="X4634" s="35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2" t="s">
        <v>69</v>
      </c>
      <c r="AO4634" s="1"/>
      <c r="AP4634" s="1"/>
      <c r="AQ4634" s="2"/>
      <c r="AR4634" s="54">
        <v>0</v>
      </c>
      <c r="AS4634" s="1"/>
      <c r="AT4634" s="1"/>
      <c r="AU4634" s="1"/>
      <c r="AV4634" s="1"/>
      <c r="AW4634" s="1"/>
      <c r="AX4634" s="2"/>
      <c r="AY4634" s="1"/>
      <c r="AZ4634" s="1"/>
      <c r="BA4634" s="36"/>
      <c r="BB4634" s="2"/>
      <c r="BC4634" s="1"/>
      <c r="BD4634" s="1"/>
      <c r="BE4634" s="36">
        <v>0</v>
      </c>
      <c r="BF4634" s="36">
        <v>447200</v>
      </c>
      <c r="BG4634" s="1"/>
      <c r="BH4634" s="1"/>
      <c r="BI4634" s="1"/>
      <c r="BJ4634" s="55">
        <f t="shared" si="56"/>
        <v>447200</v>
      </c>
      <c r="BK4634" s="56">
        <v>1E-4</v>
      </c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37" t="s">
        <v>82</v>
      </c>
    </row>
    <row r="4635" spans="1:77" x14ac:dyDescent="0.25">
      <c r="A4635" s="1">
        <v>4630</v>
      </c>
      <c r="B4635" s="1"/>
      <c r="C4635" s="1"/>
      <c r="D4635" s="1"/>
      <c r="E4635" s="1"/>
      <c r="F4635" s="1">
        <v>4630</v>
      </c>
      <c r="G4635" s="1" t="s">
        <v>78</v>
      </c>
      <c r="H4635" s="1">
        <v>2932</v>
      </c>
      <c r="M4635" s="1">
        <v>3</v>
      </c>
      <c r="N4635" s="1">
        <v>1</v>
      </c>
      <c r="O4635" s="1">
        <v>20</v>
      </c>
      <c r="P4635" s="2" t="s">
        <v>69</v>
      </c>
      <c r="Q4635" s="2">
        <v>1320</v>
      </c>
      <c r="R4635" s="1"/>
      <c r="S4635" s="2">
        <v>100</v>
      </c>
      <c r="T4635" s="1"/>
      <c r="U4635" s="1"/>
      <c r="V4635" s="1"/>
      <c r="W4635" s="1"/>
      <c r="X4635" s="35"/>
      <c r="Y4635" s="1"/>
      <c r="Z4635" s="1"/>
      <c r="AA4635" s="1"/>
      <c r="AB4635" s="1"/>
      <c r="AC4635" s="1"/>
      <c r="AD4635" s="1"/>
      <c r="AE4635" s="1"/>
      <c r="AF4635" s="1"/>
      <c r="AG4635" s="1"/>
      <c r="AH4635" s="1"/>
      <c r="AI4635" s="1"/>
      <c r="AJ4635" s="1"/>
      <c r="AK4635" s="1"/>
      <c r="AL4635" s="1"/>
      <c r="AM4635" s="1"/>
      <c r="AN4635" s="2" t="s">
        <v>69</v>
      </c>
      <c r="AO4635" s="1"/>
      <c r="AP4635" s="1"/>
      <c r="AQ4635" s="2"/>
      <c r="AR4635" s="54">
        <v>0</v>
      </c>
      <c r="AS4635" s="1"/>
      <c r="AT4635" s="1"/>
      <c r="AU4635" s="1"/>
      <c r="AV4635" s="1"/>
      <c r="AW4635" s="1"/>
      <c r="AX4635" s="2"/>
      <c r="AY4635" s="1"/>
      <c r="AZ4635" s="1"/>
      <c r="BA4635" s="36"/>
      <c r="BB4635" s="2"/>
      <c r="BC4635" s="1"/>
      <c r="BD4635" s="1"/>
      <c r="BE4635" s="36">
        <v>0</v>
      </c>
      <c r="BF4635" s="36">
        <v>132000</v>
      </c>
      <c r="BG4635" s="1"/>
      <c r="BH4635" s="1"/>
      <c r="BI4635" s="1"/>
      <c r="BJ4635" s="55">
        <f t="shared" si="56"/>
        <v>132000</v>
      </c>
      <c r="BK4635" s="56">
        <v>1E-4</v>
      </c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37" t="s">
        <v>82</v>
      </c>
    </row>
    <row r="4636" spans="1:77" x14ac:dyDescent="0.25">
      <c r="A4636" s="1">
        <v>4631</v>
      </c>
      <c r="B4636" s="1"/>
      <c r="C4636" s="1"/>
      <c r="D4636" s="1"/>
      <c r="E4636" s="1"/>
      <c r="F4636" s="1">
        <v>4631</v>
      </c>
      <c r="G4636" s="1" t="s">
        <v>78</v>
      </c>
      <c r="H4636" s="1">
        <v>2933</v>
      </c>
      <c r="M4636" s="1">
        <v>3</v>
      </c>
      <c r="N4636" s="1">
        <v>3</v>
      </c>
      <c r="O4636" s="1">
        <v>21</v>
      </c>
      <c r="P4636" s="2" t="s">
        <v>69</v>
      </c>
      <c r="Q4636" s="2">
        <v>1521</v>
      </c>
      <c r="R4636" s="1"/>
      <c r="S4636" s="2">
        <v>100</v>
      </c>
      <c r="T4636" s="1"/>
      <c r="U4636" s="1"/>
      <c r="V4636" s="1"/>
      <c r="W4636" s="1"/>
      <c r="X4636" s="35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2" t="s">
        <v>69</v>
      </c>
      <c r="AO4636" s="1"/>
      <c r="AP4636" s="1"/>
      <c r="AQ4636" s="2"/>
      <c r="AR4636" s="54">
        <v>0</v>
      </c>
      <c r="AS4636" s="1"/>
      <c r="AT4636" s="1"/>
      <c r="AU4636" s="1"/>
      <c r="AV4636" s="1"/>
      <c r="AW4636" s="1"/>
      <c r="AX4636" s="2"/>
      <c r="AY4636" s="1"/>
      <c r="AZ4636" s="1"/>
      <c r="BA4636" s="36"/>
      <c r="BB4636" s="2"/>
      <c r="BC4636" s="1"/>
      <c r="BD4636" s="1"/>
      <c r="BE4636" s="36">
        <v>0</v>
      </c>
      <c r="BF4636" s="36">
        <v>152100</v>
      </c>
      <c r="BG4636" s="1"/>
      <c r="BH4636" s="1"/>
      <c r="BI4636" s="1"/>
      <c r="BJ4636" s="55">
        <f t="shared" si="56"/>
        <v>152100</v>
      </c>
      <c r="BK4636" s="56">
        <v>1E-4</v>
      </c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37" t="s">
        <v>82</v>
      </c>
    </row>
    <row r="4637" spans="1:77" x14ac:dyDescent="0.25">
      <c r="A4637" s="1">
        <v>4632</v>
      </c>
      <c r="B4637" s="1"/>
      <c r="C4637" s="1"/>
      <c r="D4637" s="1"/>
      <c r="E4637" s="1"/>
      <c r="F4637" s="1">
        <v>4632</v>
      </c>
      <c r="G4637" s="1" t="s">
        <v>78</v>
      </c>
      <c r="H4637" s="1">
        <v>2934</v>
      </c>
      <c r="M4637" s="1">
        <v>5</v>
      </c>
      <c r="N4637" s="1">
        <v>2</v>
      </c>
      <c r="O4637" s="1">
        <v>40</v>
      </c>
      <c r="P4637" s="2" t="s">
        <v>69</v>
      </c>
      <c r="Q4637" s="2">
        <v>2240</v>
      </c>
      <c r="R4637" s="1"/>
      <c r="S4637" s="2">
        <v>100</v>
      </c>
      <c r="T4637" s="1"/>
      <c r="U4637" s="1"/>
      <c r="V4637" s="1"/>
      <c r="W4637" s="1"/>
      <c r="X4637" s="35"/>
      <c r="Y4637" s="1"/>
      <c r="Z4637" s="1"/>
      <c r="AA4637" s="1"/>
      <c r="AB4637" s="1"/>
      <c r="AC4637" s="1"/>
      <c r="AD4637" s="1"/>
      <c r="AE4637" s="1"/>
      <c r="AF4637" s="1"/>
      <c r="AG4637" s="1"/>
      <c r="AH4637" s="1"/>
      <c r="AI4637" s="1"/>
      <c r="AJ4637" s="1"/>
      <c r="AK4637" s="1"/>
      <c r="AL4637" s="1"/>
      <c r="AM4637" s="1"/>
      <c r="AN4637" s="2" t="s">
        <v>69</v>
      </c>
      <c r="AO4637" s="1"/>
      <c r="AP4637" s="1"/>
      <c r="AQ4637" s="2"/>
      <c r="AR4637" s="54">
        <v>0</v>
      </c>
      <c r="AS4637" s="1"/>
      <c r="AT4637" s="1"/>
      <c r="AU4637" s="1"/>
      <c r="AV4637" s="1"/>
      <c r="AW4637" s="1"/>
      <c r="AX4637" s="2"/>
      <c r="AY4637" s="1"/>
      <c r="AZ4637" s="1"/>
      <c r="BA4637" s="36"/>
      <c r="BB4637" s="2"/>
      <c r="BC4637" s="1"/>
      <c r="BD4637" s="1"/>
      <c r="BE4637" s="36">
        <v>0</v>
      </c>
      <c r="BF4637" s="36">
        <v>224000</v>
      </c>
      <c r="BG4637" s="1"/>
      <c r="BH4637" s="1"/>
      <c r="BI4637" s="1"/>
      <c r="BJ4637" s="55">
        <f t="shared" si="56"/>
        <v>224000</v>
      </c>
      <c r="BK4637" s="56">
        <v>1E-4</v>
      </c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37" t="s">
        <v>82</v>
      </c>
    </row>
    <row r="4638" spans="1:77" x14ac:dyDescent="0.25">
      <c r="A4638" s="1">
        <v>4633</v>
      </c>
      <c r="B4638" s="1"/>
      <c r="C4638" s="1"/>
      <c r="D4638" s="1"/>
      <c r="E4638" s="1"/>
      <c r="F4638" s="1">
        <v>4633</v>
      </c>
      <c r="G4638" s="1" t="s">
        <v>78</v>
      </c>
      <c r="H4638" s="1">
        <v>2960</v>
      </c>
      <c r="M4638" s="1">
        <v>3</v>
      </c>
      <c r="N4638" s="1">
        <v>2</v>
      </c>
      <c r="O4638" s="1">
        <v>82</v>
      </c>
      <c r="P4638" s="2" t="s">
        <v>69</v>
      </c>
      <c r="Q4638" s="2">
        <v>1482</v>
      </c>
      <c r="R4638" s="1"/>
      <c r="S4638" s="2">
        <v>100</v>
      </c>
      <c r="T4638" s="1"/>
      <c r="U4638" s="1"/>
      <c r="V4638" s="1"/>
      <c r="W4638" s="1"/>
      <c r="X4638" s="35"/>
      <c r="Y4638" s="1"/>
      <c r="Z4638" s="1"/>
      <c r="AA4638" s="1"/>
      <c r="AB4638" s="1"/>
      <c r="AC4638" s="1"/>
      <c r="AD4638" s="1"/>
      <c r="AE4638" s="1"/>
      <c r="AF4638" s="1"/>
      <c r="AG4638" s="1"/>
      <c r="AH4638" s="1"/>
      <c r="AI4638" s="1"/>
      <c r="AJ4638" s="1"/>
      <c r="AK4638" s="1"/>
      <c r="AL4638" s="1"/>
      <c r="AM4638" s="1"/>
      <c r="AN4638" s="2" t="s">
        <v>69</v>
      </c>
      <c r="AO4638" s="1"/>
      <c r="AP4638" s="1"/>
      <c r="AQ4638" s="2"/>
      <c r="AR4638" s="54">
        <v>0</v>
      </c>
      <c r="AS4638" s="1"/>
      <c r="AT4638" s="1"/>
      <c r="AU4638" s="1"/>
      <c r="AV4638" s="1"/>
      <c r="AW4638" s="1"/>
      <c r="AX4638" s="2"/>
      <c r="AY4638" s="1"/>
      <c r="AZ4638" s="1"/>
      <c r="BA4638" s="36"/>
      <c r="BB4638" s="2"/>
      <c r="BC4638" s="1"/>
      <c r="BD4638" s="1"/>
      <c r="BE4638" s="36">
        <v>0</v>
      </c>
      <c r="BF4638" s="36">
        <v>148200</v>
      </c>
      <c r="BG4638" s="1"/>
      <c r="BH4638" s="1"/>
      <c r="BI4638" s="1"/>
      <c r="BJ4638" s="55">
        <f t="shared" si="56"/>
        <v>148200</v>
      </c>
      <c r="BK4638" s="56">
        <v>1E-4</v>
      </c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37" t="s">
        <v>82</v>
      </c>
    </row>
    <row r="4639" spans="1:77" x14ac:dyDescent="0.25">
      <c r="A4639" s="1">
        <v>4634</v>
      </c>
      <c r="B4639" s="1"/>
      <c r="C4639" s="1"/>
      <c r="D4639" s="1"/>
      <c r="E4639" s="1"/>
      <c r="F4639" s="1">
        <v>4634</v>
      </c>
      <c r="G4639" s="1" t="s">
        <v>78</v>
      </c>
      <c r="H4639" s="1">
        <v>2970</v>
      </c>
      <c r="M4639" s="1">
        <v>6</v>
      </c>
      <c r="N4639" s="1">
        <v>0</v>
      </c>
      <c r="O4639" s="1">
        <v>44</v>
      </c>
      <c r="P4639" s="2" t="s">
        <v>69</v>
      </c>
      <c r="Q4639" s="2">
        <v>2444</v>
      </c>
      <c r="R4639" s="1"/>
      <c r="S4639" s="2">
        <v>130</v>
      </c>
      <c r="T4639" s="1"/>
      <c r="U4639" s="1"/>
      <c r="V4639" s="1"/>
      <c r="W4639" s="1"/>
      <c r="X4639" s="35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2" t="s">
        <v>69</v>
      </c>
      <c r="AO4639" s="1"/>
      <c r="AP4639" s="1"/>
      <c r="AQ4639" s="2"/>
      <c r="AR4639" s="54">
        <v>0</v>
      </c>
      <c r="AS4639" s="1"/>
      <c r="AT4639" s="1"/>
      <c r="AU4639" s="1"/>
      <c r="AV4639" s="1"/>
      <c r="AW4639" s="1"/>
      <c r="AX4639" s="2"/>
      <c r="AY4639" s="1"/>
      <c r="AZ4639" s="1"/>
      <c r="BA4639" s="36"/>
      <c r="BB4639" s="2"/>
      <c r="BC4639" s="1"/>
      <c r="BD4639" s="1"/>
      <c r="BE4639" s="36">
        <v>0</v>
      </c>
      <c r="BF4639" s="36">
        <v>317720</v>
      </c>
      <c r="BG4639" s="1"/>
      <c r="BH4639" s="1"/>
      <c r="BI4639" s="1"/>
      <c r="BJ4639" s="55">
        <f t="shared" si="56"/>
        <v>317720</v>
      </c>
      <c r="BK4639" s="56">
        <v>1E-4</v>
      </c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37" t="s">
        <v>82</v>
      </c>
    </row>
    <row r="4640" spans="1:77" x14ac:dyDescent="0.25">
      <c r="A4640" s="1">
        <v>4635</v>
      </c>
      <c r="B4640" s="1"/>
      <c r="C4640" s="1"/>
      <c r="D4640" s="1"/>
      <c r="E4640" s="1"/>
      <c r="F4640" s="1">
        <v>4635</v>
      </c>
      <c r="G4640" s="1" t="s">
        <v>78</v>
      </c>
      <c r="H4640" s="1">
        <v>3040</v>
      </c>
      <c r="M4640" s="1">
        <v>39</v>
      </c>
      <c r="N4640" s="1">
        <v>0</v>
      </c>
      <c r="O4640" s="1">
        <v>78</v>
      </c>
      <c r="P4640" s="2" t="s">
        <v>69</v>
      </c>
      <c r="Q4640" s="2">
        <v>15678</v>
      </c>
      <c r="R4640" s="1"/>
      <c r="S4640" s="2">
        <v>130</v>
      </c>
      <c r="T4640" s="1"/>
      <c r="U4640" s="1"/>
      <c r="V4640" s="1"/>
      <c r="W4640" s="1"/>
      <c r="X4640" s="35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2" t="s">
        <v>69</v>
      </c>
      <c r="AO4640" s="1"/>
      <c r="AP4640" s="1"/>
      <c r="AQ4640" s="2"/>
      <c r="AR4640" s="54">
        <v>0</v>
      </c>
      <c r="AS4640" s="1"/>
      <c r="AT4640" s="1"/>
      <c r="AU4640" s="1"/>
      <c r="AV4640" s="1"/>
      <c r="AW4640" s="1"/>
      <c r="AX4640" s="2"/>
      <c r="AY4640" s="1"/>
      <c r="AZ4640" s="1"/>
      <c r="BA4640" s="36"/>
      <c r="BB4640" s="2"/>
      <c r="BC4640" s="1"/>
      <c r="BD4640" s="1"/>
      <c r="BE4640" s="36">
        <v>0</v>
      </c>
      <c r="BF4640" s="36">
        <v>2038140</v>
      </c>
      <c r="BG4640" s="1"/>
      <c r="BH4640" s="1"/>
      <c r="BI4640" s="1"/>
      <c r="BJ4640" s="55">
        <f t="shared" si="56"/>
        <v>2038140</v>
      </c>
      <c r="BK4640" s="56">
        <v>1E-4</v>
      </c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37" t="s">
        <v>82</v>
      </c>
    </row>
    <row r="4641" spans="1:77" x14ac:dyDescent="0.25">
      <c r="A4641" s="1">
        <v>4636</v>
      </c>
      <c r="B4641" s="1"/>
      <c r="C4641" s="1"/>
      <c r="D4641" s="1"/>
      <c r="E4641" s="1"/>
      <c r="F4641" s="1">
        <v>4636</v>
      </c>
      <c r="G4641" s="1" t="s">
        <v>78</v>
      </c>
      <c r="H4641" s="1">
        <v>3050</v>
      </c>
      <c r="M4641" s="1">
        <v>2</v>
      </c>
      <c r="N4641" s="1">
        <v>1</v>
      </c>
      <c r="O4641" s="1">
        <v>30</v>
      </c>
      <c r="P4641" s="2" t="s">
        <v>69</v>
      </c>
      <c r="Q4641" s="2">
        <v>930</v>
      </c>
      <c r="R4641" s="1"/>
      <c r="S4641" s="2">
        <v>80</v>
      </c>
      <c r="T4641" s="1"/>
      <c r="U4641" s="1"/>
      <c r="V4641" s="1"/>
      <c r="W4641" s="1"/>
      <c r="X4641" s="35"/>
      <c r="Y4641" s="1"/>
      <c r="Z4641" s="1"/>
      <c r="AA4641" s="1"/>
      <c r="AB4641" s="1"/>
      <c r="AC4641" s="1"/>
      <c r="AD4641" s="1"/>
      <c r="AE4641" s="1"/>
      <c r="AF4641" s="1"/>
      <c r="AG4641" s="1"/>
      <c r="AH4641" s="1"/>
      <c r="AI4641" s="1"/>
      <c r="AJ4641" s="1"/>
      <c r="AK4641" s="1"/>
      <c r="AL4641" s="1"/>
      <c r="AM4641" s="1"/>
      <c r="AN4641" s="2" t="s">
        <v>69</v>
      </c>
      <c r="AO4641" s="1"/>
      <c r="AP4641" s="1"/>
      <c r="AQ4641" s="2"/>
      <c r="AR4641" s="54">
        <v>0</v>
      </c>
      <c r="AS4641" s="1"/>
      <c r="AT4641" s="1"/>
      <c r="AU4641" s="1"/>
      <c r="AV4641" s="1"/>
      <c r="AW4641" s="1"/>
      <c r="AX4641" s="2"/>
      <c r="AY4641" s="1"/>
      <c r="AZ4641" s="1"/>
      <c r="BA4641" s="36"/>
      <c r="BB4641" s="2"/>
      <c r="BC4641" s="1"/>
      <c r="BD4641" s="1"/>
      <c r="BE4641" s="36">
        <v>0</v>
      </c>
      <c r="BF4641" s="36">
        <v>74400</v>
      </c>
      <c r="BG4641" s="1"/>
      <c r="BH4641" s="1"/>
      <c r="BI4641" s="1"/>
      <c r="BJ4641" s="55">
        <f t="shared" si="56"/>
        <v>74400</v>
      </c>
      <c r="BK4641" s="56">
        <v>1E-4</v>
      </c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37" t="s">
        <v>82</v>
      </c>
    </row>
    <row r="4642" spans="1:77" x14ac:dyDescent="0.25">
      <c r="A4642" s="1">
        <v>4637</v>
      </c>
      <c r="B4642" s="1"/>
      <c r="C4642" s="1"/>
      <c r="D4642" s="1"/>
      <c r="E4642" s="1"/>
      <c r="F4642" s="1">
        <v>4637</v>
      </c>
      <c r="G4642" s="1" t="s">
        <v>78</v>
      </c>
      <c r="H4642" s="1">
        <v>3058</v>
      </c>
      <c r="M4642" s="1">
        <v>8</v>
      </c>
      <c r="N4642" s="1">
        <v>2</v>
      </c>
      <c r="O4642" s="1">
        <v>40</v>
      </c>
      <c r="P4642" s="2" t="s">
        <v>69</v>
      </c>
      <c r="Q4642" s="2">
        <v>3440</v>
      </c>
      <c r="R4642" s="1"/>
      <c r="S4642" s="2">
        <v>80</v>
      </c>
      <c r="T4642" s="1"/>
      <c r="U4642" s="1"/>
      <c r="V4642" s="1"/>
      <c r="W4642" s="1"/>
      <c r="X4642" s="35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2" t="s">
        <v>69</v>
      </c>
      <c r="AO4642" s="1"/>
      <c r="AP4642" s="1"/>
      <c r="AQ4642" s="2"/>
      <c r="AR4642" s="54">
        <v>0</v>
      </c>
      <c r="AS4642" s="1"/>
      <c r="AT4642" s="1"/>
      <c r="AU4642" s="1"/>
      <c r="AV4642" s="1"/>
      <c r="AW4642" s="1"/>
      <c r="AX4642" s="2"/>
      <c r="AY4642" s="1"/>
      <c r="AZ4642" s="1"/>
      <c r="BA4642" s="36"/>
      <c r="BB4642" s="2"/>
      <c r="BC4642" s="1"/>
      <c r="BD4642" s="1"/>
      <c r="BE4642" s="36">
        <v>0</v>
      </c>
      <c r="BF4642" s="36">
        <v>275200</v>
      </c>
      <c r="BG4642" s="1"/>
      <c r="BH4642" s="1"/>
      <c r="BI4642" s="1"/>
      <c r="BJ4642" s="55">
        <f t="shared" si="56"/>
        <v>275200</v>
      </c>
      <c r="BK4642" s="56">
        <v>1E-4</v>
      </c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37" t="s">
        <v>82</v>
      </c>
    </row>
    <row r="4643" spans="1:77" x14ac:dyDescent="0.25">
      <c r="A4643" s="1">
        <v>4638</v>
      </c>
      <c r="B4643" s="1"/>
      <c r="C4643" s="1"/>
      <c r="D4643" s="1"/>
      <c r="E4643" s="1"/>
      <c r="F4643" s="1">
        <v>4638</v>
      </c>
      <c r="G4643" s="1" t="s">
        <v>78</v>
      </c>
      <c r="H4643" s="1">
        <v>3062</v>
      </c>
      <c r="M4643" s="1">
        <v>13</v>
      </c>
      <c r="N4643" s="1">
        <v>0</v>
      </c>
      <c r="O4643" s="1">
        <v>0</v>
      </c>
      <c r="P4643" s="2" t="s">
        <v>69</v>
      </c>
      <c r="Q4643" s="2">
        <v>5200</v>
      </c>
      <c r="R4643" s="1"/>
      <c r="S4643" s="2">
        <v>130</v>
      </c>
      <c r="T4643" s="1"/>
      <c r="U4643" s="1"/>
      <c r="V4643" s="1"/>
      <c r="W4643" s="1"/>
      <c r="X4643" s="35"/>
      <c r="Y4643" s="1"/>
      <c r="Z4643" s="1"/>
      <c r="AA4643" s="1"/>
      <c r="AB4643" s="1"/>
      <c r="AC4643" s="1"/>
      <c r="AD4643" s="1"/>
      <c r="AE4643" s="1"/>
      <c r="AF4643" s="1"/>
      <c r="AG4643" s="1"/>
      <c r="AH4643" s="1"/>
      <c r="AI4643" s="1"/>
      <c r="AJ4643" s="1"/>
      <c r="AK4643" s="1"/>
      <c r="AL4643" s="1"/>
      <c r="AM4643" s="1"/>
      <c r="AN4643" s="2" t="s">
        <v>69</v>
      </c>
      <c r="AO4643" s="1"/>
      <c r="AP4643" s="1"/>
      <c r="AQ4643" s="2"/>
      <c r="AR4643" s="54">
        <v>0</v>
      </c>
      <c r="AS4643" s="1"/>
      <c r="AT4643" s="1"/>
      <c r="AU4643" s="1"/>
      <c r="AV4643" s="1"/>
      <c r="AW4643" s="1"/>
      <c r="AX4643" s="2"/>
      <c r="AY4643" s="1"/>
      <c r="AZ4643" s="1"/>
      <c r="BA4643" s="36"/>
      <c r="BB4643" s="2"/>
      <c r="BC4643" s="1"/>
      <c r="BD4643" s="1"/>
      <c r="BE4643" s="36">
        <v>0</v>
      </c>
      <c r="BF4643" s="36">
        <v>676000</v>
      </c>
      <c r="BG4643" s="1"/>
      <c r="BH4643" s="1"/>
      <c r="BI4643" s="1"/>
      <c r="BJ4643" s="55">
        <f t="shared" si="56"/>
        <v>676000</v>
      </c>
      <c r="BK4643" s="56">
        <v>1E-4</v>
      </c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37" t="s">
        <v>82</v>
      </c>
    </row>
    <row r="4644" spans="1:77" x14ac:dyDescent="0.25">
      <c r="A4644" s="1">
        <v>4639</v>
      </c>
      <c r="B4644" s="1"/>
      <c r="C4644" s="1"/>
      <c r="D4644" s="1"/>
      <c r="E4644" s="1"/>
      <c r="F4644" s="1">
        <v>4639</v>
      </c>
      <c r="G4644" s="1" t="s">
        <v>78</v>
      </c>
      <c r="H4644" s="1">
        <v>3064</v>
      </c>
      <c r="M4644" s="1">
        <v>3</v>
      </c>
      <c r="N4644" s="1">
        <v>0</v>
      </c>
      <c r="O4644" s="1">
        <v>85</v>
      </c>
      <c r="P4644" s="2" t="s">
        <v>69</v>
      </c>
      <c r="Q4644" s="2">
        <v>1285</v>
      </c>
      <c r="R4644" s="1"/>
      <c r="S4644" s="2">
        <v>80</v>
      </c>
      <c r="T4644" s="1"/>
      <c r="U4644" s="1"/>
      <c r="V4644" s="1"/>
      <c r="W4644" s="1"/>
      <c r="X4644" s="35"/>
      <c r="Y4644" s="1"/>
      <c r="Z4644" s="1"/>
      <c r="AA4644" s="1"/>
      <c r="AB4644" s="1"/>
      <c r="AC4644" s="1"/>
      <c r="AD4644" s="1"/>
      <c r="AE4644" s="1"/>
      <c r="AF4644" s="1"/>
      <c r="AG4644" s="1"/>
      <c r="AH4644" s="1"/>
      <c r="AI4644" s="1"/>
      <c r="AJ4644" s="1"/>
      <c r="AK4644" s="1"/>
      <c r="AL4644" s="1"/>
      <c r="AM4644" s="1"/>
      <c r="AN4644" s="2" t="s">
        <v>69</v>
      </c>
      <c r="AO4644" s="1"/>
      <c r="AP4644" s="1"/>
      <c r="AQ4644" s="2"/>
      <c r="AR4644" s="54">
        <v>0</v>
      </c>
      <c r="AS4644" s="1"/>
      <c r="AT4644" s="1"/>
      <c r="AU4644" s="1"/>
      <c r="AV4644" s="1"/>
      <c r="AW4644" s="1"/>
      <c r="AX4644" s="2"/>
      <c r="AY4644" s="1"/>
      <c r="AZ4644" s="1"/>
      <c r="BA4644" s="36"/>
      <c r="BB4644" s="2"/>
      <c r="BC4644" s="1"/>
      <c r="BD4644" s="1"/>
      <c r="BE4644" s="36">
        <v>0</v>
      </c>
      <c r="BF4644" s="36">
        <v>102800</v>
      </c>
      <c r="BG4644" s="1"/>
      <c r="BH4644" s="1"/>
      <c r="BI4644" s="1"/>
      <c r="BJ4644" s="55">
        <f t="shared" si="56"/>
        <v>102800</v>
      </c>
      <c r="BK4644" s="56">
        <v>1E-4</v>
      </c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37" t="s">
        <v>82</v>
      </c>
    </row>
    <row r="4645" spans="1:77" x14ac:dyDescent="0.25">
      <c r="A4645" s="1">
        <v>4640</v>
      </c>
      <c r="B4645" s="1"/>
      <c r="C4645" s="1"/>
      <c r="D4645" s="1"/>
      <c r="E4645" s="1"/>
      <c r="F4645" s="1">
        <v>4640</v>
      </c>
      <c r="G4645" s="1" t="s">
        <v>78</v>
      </c>
      <c r="H4645" s="1">
        <v>3065</v>
      </c>
      <c r="M4645" s="1">
        <v>1</v>
      </c>
      <c r="N4645" s="1">
        <v>0</v>
      </c>
      <c r="O4645" s="1">
        <v>60</v>
      </c>
      <c r="P4645" s="2" t="s">
        <v>69</v>
      </c>
      <c r="Q4645" s="2">
        <v>460</v>
      </c>
      <c r="R4645" s="1"/>
      <c r="S4645" s="2">
        <v>80</v>
      </c>
      <c r="T4645" s="1"/>
      <c r="U4645" s="1"/>
      <c r="V4645" s="1"/>
      <c r="W4645" s="1"/>
      <c r="X4645" s="35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2" t="s">
        <v>69</v>
      </c>
      <c r="AO4645" s="1"/>
      <c r="AP4645" s="1"/>
      <c r="AQ4645" s="2"/>
      <c r="AR4645" s="54">
        <v>0</v>
      </c>
      <c r="AS4645" s="1"/>
      <c r="AT4645" s="1"/>
      <c r="AU4645" s="1"/>
      <c r="AV4645" s="1"/>
      <c r="AW4645" s="1"/>
      <c r="AX4645" s="2"/>
      <c r="AY4645" s="1"/>
      <c r="AZ4645" s="1"/>
      <c r="BA4645" s="36"/>
      <c r="BB4645" s="2"/>
      <c r="BC4645" s="1"/>
      <c r="BD4645" s="1"/>
      <c r="BE4645" s="36">
        <v>0</v>
      </c>
      <c r="BF4645" s="36">
        <v>36800</v>
      </c>
      <c r="BG4645" s="1"/>
      <c r="BH4645" s="1"/>
      <c r="BI4645" s="1"/>
      <c r="BJ4645" s="55">
        <f t="shared" si="56"/>
        <v>36800</v>
      </c>
      <c r="BK4645" s="56">
        <v>1E-4</v>
      </c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37" t="s">
        <v>82</v>
      </c>
    </row>
    <row r="4646" spans="1:77" x14ac:dyDescent="0.25">
      <c r="A4646" s="1">
        <v>4641</v>
      </c>
      <c r="B4646" s="1"/>
      <c r="C4646" s="1"/>
      <c r="D4646" s="1"/>
      <c r="E4646" s="1"/>
      <c r="F4646" s="1">
        <v>4641</v>
      </c>
      <c r="G4646" s="1" t="s">
        <v>78</v>
      </c>
      <c r="H4646" s="1">
        <v>3074</v>
      </c>
      <c r="M4646" s="1">
        <v>3</v>
      </c>
      <c r="N4646" s="1">
        <v>2</v>
      </c>
      <c r="O4646" s="1">
        <v>8</v>
      </c>
      <c r="P4646" s="2" t="s">
        <v>69</v>
      </c>
      <c r="Q4646" s="2">
        <v>1408</v>
      </c>
      <c r="R4646" s="1"/>
      <c r="S4646" s="2">
        <v>100</v>
      </c>
      <c r="T4646" s="1"/>
      <c r="U4646" s="1"/>
      <c r="V4646" s="1"/>
      <c r="W4646" s="1"/>
      <c r="X4646" s="35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2" t="s">
        <v>69</v>
      </c>
      <c r="AO4646" s="1"/>
      <c r="AP4646" s="1"/>
      <c r="AQ4646" s="2"/>
      <c r="AR4646" s="54">
        <v>0</v>
      </c>
      <c r="AS4646" s="1"/>
      <c r="AT4646" s="1"/>
      <c r="AU4646" s="1"/>
      <c r="AV4646" s="1"/>
      <c r="AW4646" s="1"/>
      <c r="AX4646" s="2"/>
      <c r="AY4646" s="1"/>
      <c r="AZ4646" s="1"/>
      <c r="BA4646" s="36"/>
      <c r="BB4646" s="2"/>
      <c r="BC4646" s="1"/>
      <c r="BD4646" s="1"/>
      <c r="BE4646" s="36">
        <v>0</v>
      </c>
      <c r="BF4646" s="36">
        <v>140800</v>
      </c>
      <c r="BG4646" s="1"/>
      <c r="BH4646" s="1"/>
      <c r="BI4646" s="1"/>
      <c r="BJ4646" s="55">
        <f t="shared" si="56"/>
        <v>140800</v>
      </c>
      <c r="BK4646" s="56">
        <v>1E-4</v>
      </c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37" t="s">
        <v>82</v>
      </c>
    </row>
    <row r="4647" spans="1:77" x14ac:dyDescent="0.25">
      <c r="A4647" s="1">
        <v>4642</v>
      </c>
      <c r="B4647" s="1"/>
      <c r="C4647" s="1"/>
      <c r="D4647" s="1"/>
      <c r="E4647" s="1"/>
      <c r="F4647" s="1">
        <v>4642</v>
      </c>
      <c r="G4647" s="1" t="s">
        <v>78</v>
      </c>
      <c r="H4647" s="1">
        <v>3075</v>
      </c>
      <c r="M4647" s="1">
        <v>1</v>
      </c>
      <c r="N4647" s="1">
        <v>3</v>
      </c>
      <c r="O4647" s="1">
        <v>56</v>
      </c>
      <c r="P4647" s="2" t="s">
        <v>69</v>
      </c>
      <c r="Q4647" s="2">
        <v>756</v>
      </c>
      <c r="R4647" s="1"/>
      <c r="S4647" s="2">
        <v>80</v>
      </c>
      <c r="T4647" s="1"/>
      <c r="U4647" s="1"/>
      <c r="V4647" s="1"/>
      <c r="W4647" s="1"/>
      <c r="X4647" s="35"/>
      <c r="Y4647" s="1"/>
      <c r="Z4647" s="1"/>
      <c r="AA4647" s="1"/>
      <c r="AB4647" s="1"/>
      <c r="AC4647" s="1"/>
      <c r="AD4647" s="1"/>
      <c r="AE4647" s="1"/>
      <c r="AF4647" s="1"/>
      <c r="AG4647" s="1"/>
      <c r="AH4647" s="1"/>
      <c r="AI4647" s="1"/>
      <c r="AJ4647" s="1"/>
      <c r="AK4647" s="1"/>
      <c r="AL4647" s="1"/>
      <c r="AM4647" s="1"/>
      <c r="AN4647" s="2" t="s">
        <v>69</v>
      </c>
      <c r="AO4647" s="1"/>
      <c r="AP4647" s="1"/>
      <c r="AQ4647" s="2"/>
      <c r="AR4647" s="54">
        <v>0</v>
      </c>
      <c r="AS4647" s="1"/>
      <c r="AT4647" s="1"/>
      <c r="AU4647" s="1"/>
      <c r="AV4647" s="1"/>
      <c r="AW4647" s="1"/>
      <c r="AX4647" s="2"/>
      <c r="AY4647" s="1"/>
      <c r="AZ4647" s="1"/>
      <c r="BA4647" s="36"/>
      <c r="BB4647" s="2"/>
      <c r="BC4647" s="1"/>
      <c r="BD4647" s="1"/>
      <c r="BE4647" s="36">
        <v>0</v>
      </c>
      <c r="BF4647" s="36">
        <v>60480</v>
      </c>
      <c r="BG4647" s="1"/>
      <c r="BH4647" s="1"/>
      <c r="BI4647" s="1"/>
      <c r="BJ4647" s="55">
        <f t="shared" si="56"/>
        <v>60480</v>
      </c>
      <c r="BK4647" s="56">
        <v>1E-4</v>
      </c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37" t="s">
        <v>82</v>
      </c>
    </row>
    <row r="4648" spans="1:77" x14ac:dyDescent="0.25">
      <c r="A4648" s="1">
        <v>4643</v>
      </c>
      <c r="B4648" s="1"/>
      <c r="C4648" s="1"/>
      <c r="D4648" s="1"/>
      <c r="E4648" s="1"/>
      <c r="F4648" s="1">
        <v>4643</v>
      </c>
      <c r="G4648" s="1" t="s">
        <v>78</v>
      </c>
      <c r="H4648" s="1">
        <v>3076</v>
      </c>
      <c r="M4648" s="1">
        <v>5</v>
      </c>
      <c r="N4648" s="1">
        <v>3</v>
      </c>
      <c r="O4648" s="1">
        <v>43</v>
      </c>
      <c r="P4648" s="2" t="s">
        <v>69</v>
      </c>
      <c r="Q4648" s="2">
        <v>2343</v>
      </c>
      <c r="R4648" s="1"/>
      <c r="S4648" s="2">
        <v>80</v>
      </c>
      <c r="T4648" s="1"/>
      <c r="U4648" s="1"/>
      <c r="V4648" s="1"/>
      <c r="W4648" s="1"/>
      <c r="X4648" s="35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2" t="s">
        <v>69</v>
      </c>
      <c r="AO4648" s="1"/>
      <c r="AP4648" s="1"/>
      <c r="AQ4648" s="2"/>
      <c r="AR4648" s="54">
        <v>0</v>
      </c>
      <c r="AS4648" s="1"/>
      <c r="AT4648" s="1"/>
      <c r="AU4648" s="1"/>
      <c r="AV4648" s="1"/>
      <c r="AW4648" s="1"/>
      <c r="AX4648" s="2"/>
      <c r="AY4648" s="1"/>
      <c r="AZ4648" s="1"/>
      <c r="BA4648" s="36"/>
      <c r="BB4648" s="2"/>
      <c r="BC4648" s="1"/>
      <c r="BD4648" s="1"/>
      <c r="BE4648" s="36">
        <v>0</v>
      </c>
      <c r="BF4648" s="36">
        <v>187440</v>
      </c>
      <c r="BG4648" s="1"/>
      <c r="BH4648" s="1"/>
      <c r="BI4648" s="1"/>
      <c r="BJ4648" s="55">
        <f t="shared" si="56"/>
        <v>187440</v>
      </c>
      <c r="BK4648" s="56">
        <v>1E-4</v>
      </c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37" t="s">
        <v>82</v>
      </c>
    </row>
    <row r="4649" spans="1:77" x14ac:dyDescent="0.25">
      <c r="A4649" s="1">
        <v>4644</v>
      </c>
      <c r="B4649" s="1"/>
      <c r="C4649" s="1"/>
      <c r="D4649" s="1"/>
      <c r="E4649" s="1"/>
      <c r="F4649" s="1">
        <v>4644</v>
      </c>
      <c r="G4649" s="1" t="s">
        <v>78</v>
      </c>
      <c r="H4649" s="1">
        <v>3077</v>
      </c>
      <c r="M4649" s="1">
        <v>9</v>
      </c>
      <c r="N4649" s="1">
        <v>3</v>
      </c>
      <c r="O4649" s="1">
        <v>43</v>
      </c>
      <c r="P4649" s="2" t="s">
        <v>69</v>
      </c>
      <c r="Q4649" s="2">
        <v>3943</v>
      </c>
      <c r="R4649" s="1"/>
      <c r="S4649" s="2">
        <v>100</v>
      </c>
      <c r="T4649" s="1"/>
      <c r="U4649" s="1"/>
      <c r="V4649" s="1"/>
      <c r="W4649" s="1"/>
      <c r="X4649" s="35"/>
      <c r="Y4649" s="1"/>
      <c r="Z4649" s="1"/>
      <c r="AA4649" s="1"/>
      <c r="AB4649" s="1"/>
      <c r="AC4649" s="1"/>
      <c r="AD4649" s="1"/>
      <c r="AE4649" s="1"/>
      <c r="AF4649" s="1"/>
      <c r="AG4649" s="1"/>
      <c r="AH4649" s="1"/>
      <c r="AI4649" s="1"/>
      <c r="AJ4649" s="1"/>
      <c r="AK4649" s="1"/>
      <c r="AL4649" s="1"/>
      <c r="AM4649" s="1"/>
      <c r="AN4649" s="2" t="s">
        <v>69</v>
      </c>
      <c r="AO4649" s="1"/>
      <c r="AP4649" s="1"/>
      <c r="AQ4649" s="2"/>
      <c r="AR4649" s="54">
        <v>0</v>
      </c>
      <c r="AS4649" s="1"/>
      <c r="AT4649" s="1"/>
      <c r="AU4649" s="1"/>
      <c r="AV4649" s="1"/>
      <c r="AW4649" s="1"/>
      <c r="AX4649" s="2"/>
      <c r="AY4649" s="1"/>
      <c r="AZ4649" s="1"/>
      <c r="BA4649" s="36"/>
      <c r="BB4649" s="2"/>
      <c r="BC4649" s="1"/>
      <c r="BD4649" s="1"/>
      <c r="BE4649" s="36">
        <v>0</v>
      </c>
      <c r="BF4649" s="36">
        <v>394300</v>
      </c>
      <c r="BG4649" s="1"/>
      <c r="BH4649" s="1"/>
      <c r="BI4649" s="1"/>
      <c r="BJ4649" s="55">
        <f t="shared" si="56"/>
        <v>394300</v>
      </c>
      <c r="BK4649" s="56">
        <v>1E-4</v>
      </c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37" t="s">
        <v>82</v>
      </c>
    </row>
    <row r="4650" spans="1:77" x14ac:dyDescent="0.25">
      <c r="A4650" s="1">
        <v>4645</v>
      </c>
      <c r="B4650" s="1"/>
      <c r="C4650" s="1"/>
      <c r="D4650" s="1"/>
      <c r="E4650" s="1"/>
      <c r="F4650" s="1">
        <v>4645</v>
      </c>
      <c r="G4650" s="1" t="s">
        <v>78</v>
      </c>
      <c r="H4650" s="1">
        <v>3078</v>
      </c>
      <c r="M4650" s="1">
        <v>2</v>
      </c>
      <c r="N4650" s="1">
        <v>1</v>
      </c>
      <c r="O4650" s="1">
        <v>49</v>
      </c>
      <c r="P4650" s="2" t="s">
        <v>69</v>
      </c>
      <c r="Q4650" s="2">
        <v>949</v>
      </c>
      <c r="R4650" s="1"/>
      <c r="S4650" s="2">
        <v>80</v>
      </c>
      <c r="T4650" s="1"/>
      <c r="U4650" s="1"/>
      <c r="V4650" s="1"/>
      <c r="W4650" s="1"/>
      <c r="X4650" s="35"/>
      <c r="Y4650" s="1"/>
      <c r="Z4650" s="1"/>
      <c r="AA4650" s="1"/>
      <c r="AB4650" s="1"/>
      <c r="AC4650" s="1"/>
      <c r="AD4650" s="1"/>
      <c r="AE4650" s="1"/>
      <c r="AF4650" s="1"/>
      <c r="AG4650" s="1"/>
      <c r="AH4650" s="1"/>
      <c r="AI4650" s="1"/>
      <c r="AJ4650" s="1"/>
      <c r="AK4650" s="1"/>
      <c r="AL4650" s="1"/>
      <c r="AM4650" s="1"/>
      <c r="AN4650" s="2" t="s">
        <v>69</v>
      </c>
      <c r="AO4650" s="1"/>
      <c r="AP4650" s="1"/>
      <c r="AQ4650" s="2"/>
      <c r="AR4650" s="54">
        <v>0</v>
      </c>
      <c r="AS4650" s="1"/>
      <c r="AT4650" s="1"/>
      <c r="AU4650" s="1"/>
      <c r="AV4650" s="1"/>
      <c r="AW4650" s="1"/>
      <c r="AX4650" s="2"/>
      <c r="AY4650" s="1"/>
      <c r="AZ4650" s="1"/>
      <c r="BA4650" s="36"/>
      <c r="BB4650" s="2"/>
      <c r="BC4650" s="1"/>
      <c r="BD4650" s="1"/>
      <c r="BE4650" s="36">
        <v>0</v>
      </c>
      <c r="BF4650" s="36">
        <v>75920</v>
      </c>
      <c r="BG4650" s="1"/>
      <c r="BH4650" s="1"/>
      <c r="BI4650" s="1"/>
      <c r="BJ4650" s="55">
        <f t="shared" si="56"/>
        <v>75920</v>
      </c>
      <c r="BK4650" s="56">
        <v>1E-4</v>
      </c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37" t="s">
        <v>82</v>
      </c>
    </row>
    <row r="4651" spans="1:77" x14ac:dyDescent="0.25">
      <c r="A4651" s="1">
        <v>4646</v>
      </c>
      <c r="B4651" s="1"/>
      <c r="C4651" s="1"/>
      <c r="D4651" s="1"/>
      <c r="E4651" s="1"/>
      <c r="F4651" s="1">
        <v>4646</v>
      </c>
      <c r="G4651" s="1" t="s">
        <v>78</v>
      </c>
      <c r="H4651" s="1">
        <v>3096</v>
      </c>
      <c r="M4651" s="1">
        <v>4</v>
      </c>
      <c r="N4651" s="1">
        <v>3</v>
      </c>
      <c r="O4651" s="1">
        <v>43</v>
      </c>
      <c r="P4651" s="2" t="s">
        <v>69</v>
      </c>
      <c r="Q4651" s="2">
        <v>1943</v>
      </c>
      <c r="R4651" s="1"/>
      <c r="S4651" s="2">
        <v>100</v>
      </c>
      <c r="T4651" s="1"/>
      <c r="U4651" s="1"/>
      <c r="V4651" s="1"/>
      <c r="W4651" s="1"/>
      <c r="X4651" s="35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2" t="s">
        <v>69</v>
      </c>
      <c r="AO4651" s="1"/>
      <c r="AP4651" s="1"/>
      <c r="AQ4651" s="2"/>
      <c r="AR4651" s="54">
        <v>0</v>
      </c>
      <c r="AS4651" s="1"/>
      <c r="AT4651" s="1"/>
      <c r="AU4651" s="1"/>
      <c r="AV4651" s="1"/>
      <c r="AW4651" s="1"/>
      <c r="AX4651" s="2"/>
      <c r="AY4651" s="1"/>
      <c r="AZ4651" s="1"/>
      <c r="BA4651" s="36"/>
      <c r="BB4651" s="2"/>
      <c r="BC4651" s="1"/>
      <c r="BD4651" s="1"/>
      <c r="BE4651" s="36">
        <v>0</v>
      </c>
      <c r="BF4651" s="36">
        <v>194300</v>
      </c>
      <c r="BG4651" s="1"/>
      <c r="BH4651" s="1"/>
      <c r="BI4651" s="1"/>
      <c r="BJ4651" s="55">
        <f t="shared" si="56"/>
        <v>194300</v>
      </c>
      <c r="BK4651" s="56">
        <v>1E-4</v>
      </c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37" t="s">
        <v>82</v>
      </c>
    </row>
    <row r="4652" spans="1:77" x14ac:dyDescent="0.25">
      <c r="A4652" s="1">
        <v>4647</v>
      </c>
      <c r="B4652" s="1"/>
      <c r="C4652" s="1"/>
      <c r="D4652" s="1"/>
      <c r="E4652" s="1"/>
      <c r="F4652" s="1">
        <v>4647</v>
      </c>
      <c r="G4652" s="1" t="s">
        <v>78</v>
      </c>
      <c r="H4652" s="1">
        <v>3098</v>
      </c>
      <c r="M4652" s="1">
        <v>4</v>
      </c>
      <c r="N4652" s="1">
        <v>2</v>
      </c>
      <c r="O4652" s="1">
        <v>0</v>
      </c>
      <c r="P4652" s="2" t="s">
        <v>69</v>
      </c>
      <c r="Q4652" s="2">
        <v>1800</v>
      </c>
      <c r="R4652" s="1"/>
      <c r="S4652" s="2">
        <v>180</v>
      </c>
      <c r="T4652" s="1"/>
      <c r="U4652" s="1"/>
      <c r="V4652" s="1"/>
      <c r="W4652" s="1"/>
      <c r="X4652" s="35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2" t="s">
        <v>69</v>
      </c>
      <c r="AO4652" s="1"/>
      <c r="AP4652" s="1"/>
      <c r="AQ4652" s="2"/>
      <c r="AR4652" s="54">
        <v>0</v>
      </c>
      <c r="AS4652" s="1"/>
      <c r="AT4652" s="1"/>
      <c r="AU4652" s="1"/>
      <c r="AV4652" s="1"/>
      <c r="AW4652" s="1"/>
      <c r="AX4652" s="2"/>
      <c r="AY4652" s="1"/>
      <c r="AZ4652" s="1"/>
      <c r="BA4652" s="36"/>
      <c r="BB4652" s="2"/>
      <c r="BC4652" s="1"/>
      <c r="BD4652" s="1"/>
      <c r="BE4652" s="36">
        <v>0</v>
      </c>
      <c r="BF4652" s="36">
        <v>324000</v>
      </c>
      <c r="BG4652" s="1"/>
      <c r="BH4652" s="1"/>
      <c r="BI4652" s="1"/>
      <c r="BJ4652" s="55">
        <f t="shared" si="56"/>
        <v>324000</v>
      </c>
      <c r="BK4652" s="56">
        <v>1E-4</v>
      </c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37" t="s">
        <v>82</v>
      </c>
    </row>
    <row r="4653" spans="1:77" x14ac:dyDescent="0.25">
      <c r="A4653" s="1">
        <v>4648</v>
      </c>
      <c r="B4653" s="1"/>
      <c r="C4653" s="1"/>
      <c r="D4653" s="1"/>
      <c r="E4653" s="1"/>
      <c r="F4653" s="1">
        <v>4648</v>
      </c>
      <c r="G4653" s="1" t="s">
        <v>78</v>
      </c>
      <c r="H4653" s="1">
        <v>3109</v>
      </c>
      <c r="M4653" s="1">
        <v>1</v>
      </c>
      <c r="N4653" s="1">
        <v>2</v>
      </c>
      <c r="O4653" s="1">
        <v>60</v>
      </c>
      <c r="P4653" s="2" t="s">
        <v>69</v>
      </c>
      <c r="Q4653" s="2">
        <v>660</v>
      </c>
      <c r="R4653" s="1"/>
      <c r="S4653" s="2">
        <v>220</v>
      </c>
      <c r="T4653" s="1"/>
      <c r="U4653" s="1"/>
      <c r="V4653" s="1"/>
      <c r="W4653" s="1"/>
      <c r="X4653" s="35"/>
      <c r="Y4653" s="1"/>
      <c r="Z4653" s="1"/>
      <c r="AA4653" s="1"/>
      <c r="AB4653" s="1"/>
      <c r="AC4653" s="1"/>
      <c r="AD4653" s="1"/>
      <c r="AE4653" s="1"/>
      <c r="AF4653" s="1"/>
      <c r="AG4653" s="1"/>
      <c r="AH4653" s="1"/>
      <c r="AI4653" s="1"/>
      <c r="AJ4653" s="1"/>
      <c r="AK4653" s="1"/>
      <c r="AL4653" s="1"/>
      <c r="AM4653" s="1"/>
      <c r="AN4653" s="2" t="s">
        <v>69</v>
      </c>
      <c r="AO4653" s="1"/>
      <c r="AP4653" s="1"/>
      <c r="AQ4653" s="2"/>
      <c r="AR4653" s="54">
        <v>0</v>
      </c>
      <c r="AS4653" s="1"/>
      <c r="AT4653" s="1"/>
      <c r="AU4653" s="1"/>
      <c r="AV4653" s="1"/>
      <c r="AW4653" s="1"/>
      <c r="AX4653" s="2"/>
      <c r="AY4653" s="1"/>
      <c r="AZ4653" s="1"/>
      <c r="BA4653" s="36"/>
      <c r="BB4653" s="2"/>
      <c r="BC4653" s="1"/>
      <c r="BD4653" s="1"/>
      <c r="BE4653" s="36">
        <v>0</v>
      </c>
      <c r="BF4653" s="36">
        <v>145200</v>
      </c>
      <c r="BG4653" s="1"/>
      <c r="BH4653" s="1"/>
      <c r="BI4653" s="1"/>
      <c r="BJ4653" s="55">
        <f t="shared" si="56"/>
        <v>145200</v>
      </c>
      <c r="BK4653" s="56">
        <v>1E-4</v>
      </c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37" t="s">
        <v>82</v>
      </c>
    </row>
    <row r="4654" spans="1:77" x14ac:dyDescent="0.25">
      <c r="A4654" s="1">
        <v>4649</v>
      </c>
      <c r="B4654" s="1"/>
      <c r="C4654" s="1"/>
      <c r="D4654" s="1"/>
      <c r="E4654" s="1"/>
      <c r="F4654" s="1">
        <v>4649</v>
      </c>
      <c r="G4654" s="1" t="s">
        <v>78</v>
      </c>
      <c r="H4654" s="1">
        <v>3110</v>
      </c>
      <c r="M4654" s="1">
        <v>1</v>
      </c>
      <c r="N4654" s="1">
        <v>1</v>
      </c>
      <c r="O4654" s="1">
        <v>70</v>
      </c>
      <c r="P4654" s="2" t="s">
        <v>69</v>
      </c>
      <c r="Q4654" s="2">
        <v>570</v>
      </c>
      <c r="R4654" s="1"/>
      <c r="S4654" s="2">
        <v>220</v>
      </c>
      <c r="T4654" s="1"/>
      <c r="U4654" s="1"/>
      <c r="V4654" s="1"/>
      <c r="W4654" s="1"/>
      <c r="X4654" s="35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2" t="s">
        <v>69</v>
      </c>
      <c r="AO4654" s="1"/>
      <c r="AP4654" s="1"/>
      <c r="AQ4654" s="2"/>
      <c r="AR4654" s="54">
        <v>0</v>
      </c>
      <c r="AS4654" s="1"/>
      <c r="AT4654" s="1"/>
      <c r="AU4654" s="1"/>
      <c r="AV4654" s="1"/>
      <c r="AW4654" s="1"/>
      <c r="AX4654" s="2"/>
      <c r="AY4654" s="1"/>
      <c r="AZ4654" s="1"/>
      <c r="BA4654" s="36"/>
      <c r="BB4654" s="2"/>
      <c r="BC4654" s="1"/>
      <c r="BD4654" s="1"/>
      <c r="BE4654" s="36">
        <v>0</v>
      </c>
      <c r="BF4654" s="36">
        <v>125400</v>
      </c>
      <c r="BG4654" s="1"/>
      <c r="BH4654" s="1"/>
      <c r="BI4654" s="1"/>
      <c r="BJ4654" s="55">
        <f t="shared" si="56"/>
        <v>125400</v>
      </c>
      <c r="BK4654" s="56">
        <v>1E-4</v>
      </c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37" t="s">
        <v>82</v>
      </c>
    </row>
    <row r="4655" spans="1:77" x14ac:dyDescent="0.25">
      <c r="A4655" s="1">
        <v>4650</v>
      </c>
      <c r="B4655" s="1"/>
      <c r="C4655" s="1"/>
      <c r="D4655" s="1"/>
      <c r="E4655" s="1"/>
      <c r="F4655" s="1">
        <v>4650</v>
      </c>
      <c r="G4655" s="1" t="s">
        <v>78</v>
      </c>
      <c r="H4655" s="1">
        <v>3111</v>
      </c>
      <c r="M4655" s="1">
        <v>8</v>
      </c>
      <c r="N4655" s="1">
        <v>2</v>
      </c>
      <c r="O4655" s="1">
        <v>0</v>
      </c>
      <c r="P4655" s="2" t="s">
        <v>69</v>
      </c>
      <c r="Q4655" s="2">
        <v>3400</v>
      </c>
      <c r="R4655" s="1"/>
      <c r="S4655" s="2">
        <v>190</v>
      </c>
      <c r="T4655" s="1"/>
      <c r="U4655" s="1"/>
      <c r="V4655" s="1"/>
      <c r="W4655" s="1"/>
      <c r="X4655" s="35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2" t="s">
        <v>69</v>
      </c>
      <c r="AO4655" s="1"/>
      <c r="AP4655" s="1"/>
      <c r="AQ4655" s="2"/>
      <c r="AR4655" s="54">
        <v>0</v>
      </c>
      <c r="AS4655" s="1"/>
      <c r="AT4655" s="1"/>
      <c r="AU4655" s="1"/>
      <c r="AV4655" s="1"/>
      <c r="AW4655" s="1"/>
      <c r="AX4655" s="2"/>
      <c r="AY4655" s="1"/>
      <c r="AZ4655" s="1"/>
      <c r="BA4655" s="36"/>
      <c r="BB4655" s="2"/>
      <c r="BC4655" s="1"/>
      <c r="BD4655" s="1"/>
      <c r="BE4655" s="36">
        <v>0</v>
      </c>
      <c r="BF4655" s="36">
        <v>646000</v>
      </c>
      <c r="BG4655" s="1"/>
      <c r="BH4655" s="1"/>
      <c r="BI4655" s="1"/>
      <c r="BJ4655" s="55">
        <f t="shared" si="56"/>
        <v>646000</v>
      </c>
      <c r="BK4655" s="56">
        <v>1E-4</v>
      </c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37" t="s">
        <v>82</v>
      </c>
    </row>
    <row r="4656" spans="1:77" x14ac:dyDescent="0.25">
      <c r="A4656" s="1">
        <v>4651</v>
      </c>
      <c r="B4656" s="1"/>
      <c r="C4656" s="1"/>
      <c r="D4656" s="1"/>
      <c r="E4656" s="1"/>
      <c r="F4656" s="1">
        <v>4651</v>
      </c>
      <c r="G4656" s="1" t="s">
        <v>78</v>
      </c>
      <c r="H4656" s="1">
        <v>3112</v>
      </c>
      <c r="M4656" s="1">
        <v>12</v>
      </c>
      <c r="N4656" s="1">
        <v>3</v>
      </c>
      <c r="O4656" s="1">
        <v>75</v>
      </c>
      <c r="P4656" s="2" t="s">
        <v>69</v>
      </c>
      <c r="Q4656" s="2">
        <v>5175</v>
      </c>
      <c r="R4656" s="1"/>
      <c r="S4656" s="2">
        <v>80</v>
      </c>
      <c r="T4656" s="1"/>
      <c r="U4656" s="1"/>
      <c r="V4656" s="1"/>
      <c r="W4656" s="1"/>
      <c r="X4656" s="35"/>
      <c r="Y4656" s="1"/>
      <c r="Z4656" s="1"/>
      <c r="AA4656" s="1"/>
      <c r="AB4656" s="1"/>
      <c r="AC4656" s="1"/>
      <c r="AD4656" s="1"/>
      <c r="AE4656" s="1"/>
      <c r="AF4656" s="1"/>
      <c r="AG4656" s="1"/>
      <c r="AH4656" s="1"/>
      <c r="AI4656" s="1"/>
      <c r="AJ4656" s="1"/>
      <c r="AK4656" s="1"/>
      <c r="AL4656" s="1"/>
      <c r="AM4656" s="1"/>
      <c r="AN4656" s="2" t="s">
        <v>69</v>
      </c>
      <c r="AO4656" s="1"/>
      <c r="AP4656" s="1"/>
      <c r="AQ4656" s="2"/>
      <c r="AR4656" s="54">
        <v>0</v>
      </c>
      <c r="AS4656" s="1"/>
      <c r="AT4656" s="1"/>
      <c r="AU4656" s="1"/>
      <c r="AV4656" s="1"/>
      <c r="AW4656" s="1"/>
      <c r="AX4656" s="2"/>
      <c r="AY4656" s="1"/>
      <c r="AZ4656" s="1"/>
      <c r="BA4656" s="36"/>
      <c r="BB4656" s="2"/>
      <c r="BC4656" s="1"/>
      <c r="BD4656" s="1"/>
      <c r="BE4656" s="36">
        <v>0</v>
      </c>
      <c r="BF4656" s="36">
        <v>414000</v>
      </c>
      <c r="BG4656" s="1"/>
      <c r="BH4656" s="1"/>
      <c r="BI4656" s="1"/>
      <c r="BJ4656" s="55">
        <f t="shared" si="56"/>
        <v>414000</v>
      </c>
      <c r="BK4656" s="56">
        <v>1E-4</v>
      </c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37" t="s">
        <v>82</v>
      </c>
    </row>
    <row r="4657" spans="1:77" x14ac:dyDescent="0.25">
      <c r="A4657" s="1">
        <v>4652</v>
      </c>
      <c r="B4657" s="1"/>
      <c r="C4657" s="1"/>
      <c r="D4657" s="1"/>
      <c r="E4657" s="1"/>
      <c r="F4657" s="1">
        <v>4652</v>
      </c>
      <c r="G4657" s="1" t="s">
        <v>78</v>
      </c>
      <c r="H4657" s="1">
        <v>3143</v>
      </c>
      <c r="M4657" s="1">
        <v>4</v>
      </c>
      <c r="N4657" s="1">
        <v>0</v>
      </c>
      <c r="O4657" s="1">
        <v>56.8</v>
      </c>
      <c r="P4657" s="2" t="s">
        <v>69</v>
      </c>
      <c r="Q4657" s="2">
        <v>1656.8</v>
      </c>
      <c r="R4657" s="1"/>
      <c r="S4657" s="2">
        <v>100</v>
      </c>
      <c r="T4657" s="1"/>
      <c r="U4657" s="1"/>
      <c r="V4657" s="1"/>
      <c r="W4657" s="1"/>
      <c r="X4657" s="35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2" t="s">
        <v>69</v>
      </c>
      <c r="AO4657" s="1"/>
      <c r="AP4657" s="1"/>
      <c r="AQ4657" s="2"/>
      <c r="AR4657" s="54">
        <v>0</v>
      </c>
      <c r="AS4657" s="1"/>
      <c r="AT4657" s="1"/>
      <c r="AU4657" s="1"/>
      <c r="AV4657" s="1"/>
      <c r="AW4657" s="1"/>
      <c r="AX4657" s="2"/>
      <c r="AY4657" s="1"/>
      <c r="AZ4657" s="1"/>
      <c r="BA4657" s="36"/>
      <c r="BB4657" s="2"/>
      <c r="BC4657" s="1"/>
      <c r="BD4657" s="1"/>
      <c r="BE4657" s="36">
        <v>0</v>
      </c>
      <c r="BF4657" s="36">
        <v>165680</v>
      </c>
      <c r="BG4657" s="1"/>
      <c r="BH4657" s="1"/>
      <c r="BI4657" s="1"/>
      <c r="BJ4657" s="55">
        <f t="shared" si="56"/>
        <v>165680</v>
      </c>
      <c r="BK4657" s="56">
        <v>1E-4</v>
      </c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37" t="s">
        <v>82</v>
      </c>
    </row>
    <row r="4658" spans="1:77" x14ac:dyDescent="0.25">
      <c r="A4658" s="1">
        <v>4653</v>
      </c>
      <c r="B4658" s="1"/>
      <c r="C4658" s="1"/>
      <c r="D4658" s="1"/>
      <c r="E4658" s="1"/>
      <c r="F4658" s="1">
        <v>4653</v>
      </c>
      <c r="G4658" s="1" t="s">
        <v>78</v>
      </c>
      <c r="H4658" s="1">
        <v>3145</v>
      </c>
      <c r="M4658" s="1">
        <v>15</v>
      </c>
      <c r="N4658" s="1">
        <v>3</v>
      </c>
      <c r="O4658" s="1">
        <v>60</v>
      </c>
      <c r="P4658" s="2" t="s">
        <v>69</v>
      </c>
      <c r="Q4658" s="2">
        <v>6360</v>
      </c>
      <c r="R4658" s="1"/>
      <c r="S4658" s="2">
        <v>130</v>
      </c>
      <c r="T4658" s="1"/>
      <c r="U4658" s="1"/>
      <c r="V4658" s="1"/>
      <c r="W4658" s="1"/>
      <c r="X4658" s="35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2" t="s">
        <v>69</v>
      </c>
      <c r="AO4658" s="1"/>
      <c r="AP4658" s="1"/>
      <c r="AQ4658" s="2"/>
      <c r="AR4658" s="54">
        <v>0</v>
      </c>
      <c r="AS4658" s="1"/>
      <c r="AT4658" s="1"/>
      <c r="AU4658" s="1"/>
      <c r="AV4658" s="1"/>
      <c r="AW4658" s="1"/>
      <c r="AX4658" s="2"/>
      <c r="AY4658" s="1"/>
      <c r="AZ4658" s="1"/>
      <c r="BA4658" s="36"/>
      <c r="BB4658" s="2"/>
      <c r="BC4658" s="1"/>
      <c r="BD4658" s="1"/>
      <c r="BE4658" s="36">
        <v>0</v>
      </c>
      <c r="BF4658" s="36">
        <v>826800</v>
      </c>
      <c r="BG4658" s="1"/>
      <c r="BH4658" s="1"/>
      <c r="BI4658" s="1"/>
      <c r="BJ4658" s="55">
        <f t="shared" si="56"/>
        <v>826800</v>
      </c>
      <c r="BK4658" s="56">
        <v>1E-4</v>
      </c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37" t="s">
        <v>82</v>
      </c>
    </row>
    <row r="4659" spans="1:77" x14ac:dyDescent="0.25">
      <c r="A4659" s="1">
        <v>4654</v>
      </c>
      <c r="B4659" s="1"/>
      <c r="C4659" s="1"/>
      <c r="D4659" s="1"/>
      <c r="E4659" s="1"/>
      <c r="F4659" s="1">
        <v>4654</v>
      </c>
      <c r="G4659" s="1" t="s">
        <v>78</v>
      </c>
      <c r="H4659" s="1">
        <v>3146</v>
      </c>
      <c r="M4659" s="1">
        <v>12</v>
      </c>
      <c r="N4659" s="1">
        <v>2</v>
      </c>
      <c r="O4659" s="1">
        <v>60</v>
      </c>
      <c r="P4659" s="2" t="s">
        <v>69</v>
      </c>
      <c r="Q4659" s="2">
        <v>5060</v>
      </c>
      <c r="R4659" s="1"/>
      <c r="S4659" s="2">
        <v>100</v>
      </c>
      <c r="T4659" s="1"/>
      <c r="U4659" s="1"/>
      <c r="V4659" s="1"/>
      <c r="W4659" s="1"/>
      <c r="X4659" s="35"/>
      <c r="Y4659" s="1"/>
      <c r="Z4659" s="1"/>
      <c r="AA4659" s="1"/>
      <c r="AB4659" s="1"/>
      <c r="AC4659" s="1"/>
      <c r="AD4659" s="1"/>
      <c r="AE4659" s="1"/>
      <c r="AF4659" s="1"/>
      <c r="AG4659" s="1"/>
      <c r="AH4659" s="1"/>
      <c r="AI4659" s="1"/>
      <c r="AJ4659" s="1"/>
      <c r="AK4659" s="1"/>
      <c r="AL4659" s="1"/>
      <c r="AM4659" s="1"/>
      <c r="AN4659" s="2" t="s">
        <v>69</v>
      </c>
      <c r="AO4659" s="1"/>
      <c r="AP4659" s="1"/>
      <c r="AQ4659" s="2"/>
      <c r="AR4659" s="54">
        <v>0</v>
      </c>
      <c r="AS4659" s="1"/>
      <c r="AT4659" s="1"/>
      <c r="AU4659" s="1"/>
      <c r="AV4659" s="1"/>
      <c r="AW4659" s="1"/>
      <c r="AX4659" s="2"/>
      <c r="AY4659" s="1"/>
      <c r="AZ4659" s="1"/>
      <c r="BA4659" s="36"/>
      <c r="BB4659" s="2"/>
      <c r="BC4659" s="1"/>
      <c r="BD4659" s="1"/>
      <c r="BE4659" s="36">
        <v>0</v>
      </c>
      <c r="BF4659" s="36">
        <v>506000</v>
      </c>
      <c r="BG4659" s="1"/>
      <c r="BH4659" s="1"/>
      <c r="BI4659" s="1"/>
      <c r="BJ4659" s="55">
        <f t="shared" si="56"/>
        <v>506000</v>
      </c>
      <c r="BK4659" s="56">
        <v>1E-4</v>
      </c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37" t="s">
        <v>82</v>
      </c>
    </row>
    <row r="4660" spans="1:77" x14ac:dyDescent="0.25">
      <c r="A4660" s="1">
        <v>4655</v>
      </c>
      <c r="B4660" s="1"/>
      <c r="C4660" s="1"/>
      <c r="D4660" s="1"/>
      <c r="E4660" s="1"/>
      <c r="F4660" s="1">
        <v>4655</v>
      </c>
      <c r="G4660" s="1" t="s">
        <v>78</v>
      </c>
      <c r="H4660" s="1">
        <v>3147</v>
      </c>
      <c r="M4660" s="1">
        <v>4</v>
      </c>
      <c r="N4660" s="1">
        <v>0</v>
      </c>
      <c r="O4660" s="1">
        <v>15</v>
      </c>
      <c r="P4660" s="2" t="s">
        <v>69</v>
      </c>
      <c r="Q4660" s="2">
        <v>1615</v>
      </c>
      <c r="R4660" s="1"/>
      <c r="S4660" s="2">
        <v>100</v>
      </c>
      <c r="T4660" s="1"/>
      <c r="U4660" s="1"/>
      <c r="V4660" s="1"/>
      <c r="W4660" s="1"/>
      <c r="X4660" s="35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2" t="s">
        <v>69</v>
      </c>
      <c r="AO4660" s="1"/>
      <c r="AP4660" s="1"/>
      <c r="AQ4660" s="2"/>
      <c r="AR4660" s="54">
        <v>0</v>
      </c>
      <c r="AS4660" s="1"/>
      <c r="AT4660" s="1"/>
      <c r="AU4660" s="1"/>
      <c r="AV4660" s="1"/>
      <c r="AW4660" s="1"/>
      <c r="AX4660" s="2"/>
      <c r="AY4660" s="1"/>
      <c r="AZ4660" s="1"/>
      <c r="BA4660" s="36"/>
      <c r="BB4660" s="2"/>
      <c r="BC4660" s="1"/>
      <c r="BD4660" s="1"/>
      <c r="BE4660" s="36">
        <v>0</v>
      </c>
      <c r="BF4660" s="36">
        <v>161500</v>
      </c>
      <c r="BG4660" s="1"/>
      <c r="BH4660" s="1"/>
      <c r="BI4660" s="1"/>
      <c r="BJ4660" s="55">
        <f t="shared" si="56"/>
        <v>161500</v>
      </c>
      <c r="BK4660" s="56">
        <v>1E-4</v>
      </c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37" t="s">
        <v>82</v>
      </c>
    </row>
    <row r="4661" spans="1:77" x14ac:dyDescent="0.25">
      <c r="A4661" s="1">
        <v>4656</v>
      </c>
      <c r="B4661" s="1"/>
      <c r="C4661" s="1"/>
      <c r="D4661" s="1"/>
      <c r="E4661" s="1"/>
      <c r="F4661" s="1">
        <v>4656</v>
      </c>
      <c r="G4661" s="1" t="s">
        <v>78</v>
      </c>
      <c r="H4661" s="1">
        <v>3152</v>
      </c>
      <c r="M4661" s="1">
        <v>11</v>
      </c>
      <c r="N4661" s="1">
        <v>2</v>
      </c>
      <c r="O4661" s="1">
        <v>40</v>
      </c>
      <c r="P4661" s="2" t="s">
        <v>69</v>
      </c>
      <c r="Q4661" s="2">
        <v>4640</v>
      </c>
      <c r="R4661" s="1"/>
      <c r="S4661" s="2">
        <v>130</v>
      </c>
      <c r="T4661" s="1"/>
      <c r="U4661" s="1"/>
      <c r="V4661" s="1"/>
      <c r="W4661" s="1"/>
      <c r="X4661" s="35"/>
      <c r="Y4661" s="1"/>
      <c r="Z4661" s="1"/>
      <c r="AA4661" s="1"/>
      <c r="AB4661" s="1"/>
      <c r="AC4661" s="1"/>
      <c r="AD4661" s="1"/>
      <c r="AE4661" s="1"/>
      <c r="AF4661" s="1"/>
      <c r="AG4661" s="1"/>
      <c r="AH4661" s="1"/>
      <c r="AI4661" s="1"/>
      <c r="AJ4661" s="1"/>
      <c r="AK4661" s="1"/>
      <c r="AL4661" s="1"/>
      <c r="AM4661" s="1"/>
      <c r="AN4661" s="2" t="s">
        <v>69</v>
      </c>
      <c r="AO4661" s="1"/>
      <c r="AP4661" s="1"/>
      <c r="AQ4661" s="2"/>
      <c r="AR4661" s="54">
        <v>0</v>
      </c>
      <c r="AS4661" s="1"/>
      <c r="AT4661" s="1"/>
      <c r="AU4661" s="1"/>
      <c r="AV4661" s="1"/>
      <c r="AW4661" s="1"/>
      <c r="AX4661" s="2"/>
      <c r="AY4661" s="1"/>
      <c r="AZ4661" s="1"/>
      <c r="BA4661" s="36"/>
      <c r="BB4661" s="2"/>
      <c r="BC4661" s="1"/>
      <c r="BD4661" s="1"/>
      <c r="BE4661" s="36">
        <v>0</v>
      </c>
      <c r="BF4661" s="36">
        <v>603200</v>
      </c>
      <c r="BG4661" s="1"/>
      <c r="BH4661" s="1"/>
      <c r="BI4661" s="1"/>
      <c r="BJ4661" s="55">
        <f t="shared" si="56"/>
        <v>603200</v>
      </c>
      <c r="BK4661" s="56">
        <v>1E-4</v>
      </c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37" t="s">
        <v>82</v>
      </c>
    </row>
    <row r="4662" spans="1:77" x14ac:dyDescent="0.25">
      <c r="A4662" s="1">
        <v>4657</v>
      </c>
      <c r="B4662" s="1"/>
      <c r="C4662" s="1"/>
      <c r="D4662" s="1"/>
      <c r="E4662" s="1"/>
      <c r="F4662" s="1">
        <v>4657</v>
      </c>
      <c r="G4662" s="1" t="s">
        <v>78</v>
      </c>
      <c r="H4662" s="1">
        <v>3166</v>
      </c>
      <c r="M4662" s="1">
        <v>7</v>
      </c>
      <c r="N4662" s="1">
        <v>2</v>
      </c>
      <c r="O4662" s="1">
        <v>0</v>
      </c>
      <c r="P4662" s="2" t="s">
        <v>69</v>
      </c>
      <c r="Q4662" s="2">
        <v>3000</v>
      </c>
      <c r="R4662" s="1"/>
      <c r="S4662" s="2">
        <v>100</v>
      </c>
      <c r="T4662" s="1"/>
      <c r="U4662" s="1"/>
      <c r="V4662" s="1"/>
      <c r="W4662" s="1"/>
      <c r="X4662" s="35"/>
      <c r="Y4662" s="1"/>
      <c r="Z4662" s="1"/>
      <c r="AA4662" s="1"/>
      <c r="AB4662" s="1"/>
      <c r="AC4662" s="1"/>
      <c r="AD4662" s="1"/>
      <c r="AE4662" s="1"/>
      <c r="AF4662" s="1"/>
      <c r="AG4662" s="1"/>
      <c r="AH4662" s="1"/>
      <c r="AI4662" s="1"/>
      <c r="AJ4662" s="1"/>
      <c r="AK4662" s="1"/>
      <c r="AL4662" s="1"/>
      <c r="AM4662" s="1"/>
      <c r="AN4662" s="2" t="s">
        <v>69</v>
      </c>
      <c r="AO4662" s="1"/>
      <c r="AP4662" s="1"/>
      <c r="AQ4662" s="2"/>
      <c r="AR4662" s="54">
        <v>0</v>
      </c>
      <c r="AS4662" s="1"/>
      <c r="AT4662" s="1"/>
      <c r="AU4662" s="1"/>
      <c r="AV4662" s="1"/>
      <c r="AW4662" s="1"/>
      <c r="AX4662" s="2"/>
      <c r="AY4662" s="1"/>
      <c r="AZ4662" s="1"/>
      <c r="BA4662" s="36"/>
      <c r="BB4662" s="2"/>
      <c r="BC4662" s="1"/>
      <c r="BD4662" s="1"/>
      <c r="BE4662" s="36">
        <v>0</v>
      </c>
      <c r="BF4662" s="36">
        <v>300000</v>
      </c>
      <c r="BG4662" s="1"/>
      <c r="BH4662" s="1"/>
      <c r="BI4662" s="1"/>
      <c r="BJ4662" s="55">
        <f t="shared" si="56"/>
        <v>300000</v>
      </c>
      <c r="BK4662" s="56">
        <v>1E-4</v>
      </c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37" t="s">
        <v>82</v>
      </c>
    </row>
    <row r="4663" spans="1:77" x14ac:dyDescent="0.25">
      <c r="A4663" s="1">
        <v>4658</v>
      </c>
      <c r="B4663" s="1"/>
      <c r="C4663" s="1"/>
      <c r="D4663" s="1"/>
      <c r="E4663" s="1"/>
      <c r="F4663" s="1">
        <v>4658</v>
      </c>
      <c r="G4663" s="1" t="s">
        <v>78</v>
      </c>
      <c r="H4663" s="1">
        <v>3168</v>
      </c>
      <c r="M4663" s="1">
        <v>3</v>
      </c>
      <c r="N4663" s="1">
        <v>0</v>
      </c>
      <c r="O4663" s="1">
        <v>60</v>
      </c>
      <c r="P4663" s="2" t="s">
        <v>69</v>
      </c>
      <c r="Q4663" s="2">
        <v>1260</v>
      </c>
      <c r="R4663" s="1"/>
      <c r="S4663" s="2">
        <v>200</v>
      </c>
      <c r="T4663" s="1"/>
      <c r="U4663" s="1"/>
      <c r="V4663" s="1"/>
      <c r="W4663" s="1"/>
      <c r="X4663" s="35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2" t="s">
        <v>69</v>
      </c>
      <c r="AO4663" s="1"/>
      <c r="AP4663" s="1"/>
      <c r="AQ4663" s="2"/>
      <c r="AR4663" s="54">
        <v>0</v>
      </c>
      <c r="AS4663" s="1"/>
      <c r="AT4663" s="1"/>
      <c r="AU4663" s="1"/>
      <c r="AV4663" s="1"/>
      <c r="AW4663" s="1"/>
      <c r="AX4663" s="2"/>
      <c r="AY4663" s="1"/>
      <c r="AZ4663" s="1"/>
      <c r="BA4663" s="36"/>
      <c r="BB4663" s="2"/>
      <c r="BC4663" s="1"/>
      <c r="BD4663" s="1"/>
      <c r="BE4663" s="36">
        <v>0</v>
      </c>
      <c r="BF4663" s="36">
        <v>252000</v>
      </c>
      <c r="BG4663" s="1"/>
      <c r="BH4663" s="1"/>
      <c r="BI4663" s="1"/>
      <c r="BJ4663" s="55">
        <f t="shared" si="56"/>
        <v>252000</v>
      </c>
      <c r="BK4663" s="56">
        <v>1E-4</v>
      </c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37" t="s">
        <v>82</v>
      </c>
    </row>
    <row r="4664" spans="1:77" x14ac:dyDescent="0.25">
      <c r="A4664" s="1">
        <v>4659</v>
      </c>
      <c r="B4664" s="1"/>
      <c r="C4664" s="1"/>
      <c r="D4664" s="1"/>
      <c r="E4664" s="1"/>
      <c r="F4664" s="1">
        <v>4659</v>
      </c>
      <c r="G4664" s="1" t="s">
        <v>78</v>
      </c>
      <c r="H4664" s="1">
        <v>3202</v>
      </c>
      <c r="M4664" s="1">
        <v>6</v>
      </c>
      <c r="N4664" s="1">
        <v>3</v>
      </c>
      <c r="O4664" s="1">
        <v>27</v>
      </c>
      <c r="P4664" s="2" t="s">
        <v>69</v>
      </c>
      <c r="Q4664" s="2">
        <v>2727</v>
      </c>
      <c r="R4664" s="1"/>
      <c r="S4664" s="2">
        <v>80</v>
      </c>
      <c r="T4664" s="1"/>
      <c r="U4664" s="1"/>
      <c r="V4664" s="1"/>
      <c r="W4664" s="1"/>
      <c r="X4664" s="35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2" t="s">
        <v>69</v>
      </c>
      <c r="AO4664" s="1"/>
      <c r="AP4664" s="1"/>
      <c r="AQ4664" s="2"/>
      <c r="AR4664" s="54">
        <v>0</v>
      </c>
      <c r="AS4664" s="1"/>
      <c r="AT4664" s="1"/>
      <c r="AU4664" s="1"/>
      <c r="AV4664" s="1"/>
      <c r="AW4664" s="1"/>
      <c r="AX4664" s="2"/>
      <c r="AY4664" s="1"/>
      <c r="AZ4664" s="1"/>
      <c r="BA4664" s="36"/>
      <c r="BB4664" s="2"/>
      <c r="BC4664" s="1"/>
      <c r="BD4664" s="1"/>
      <c r="BE4664" s="36">
        <v>0</v>
      </c>
      <c r="BF4664" s="36">
        <v>218160</v>
      </c>
      <c r="BG4664" s="1"/>
      <c r="BH4664" s="1"/>
      <c r="BI4664" s="1"/>
      <c r="BJ4664" s="55">
        <f t="shared" si="56"/>
        <v>218160</v>
      </c>
      <c r="BK4664" s="56">
        <v>1E-4</v>
      </c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37" t="s">
        <v>82</v>
      </c>
    </row>
    <row r="4665" spans="1:77" x14ac:dyDescent="0.25">
      <c r="A4665" s="1">
        <v>4660</v>
      </c>
      <c r="B4665" s="1"/>
      <c r="C4665" s="1"/>
      <c r="D4665" s="1"/>
      <c r="E4665" s="1"/>
      <c r="F4665" s="1">
        <v>4660</v>
      </c>
      <c r="G4665" s="1" t="s">
        <v>78</v>
      </c>
      <c r="H4665" s="1">
        <v>3209</v>
      </c>
      <c r="M4665" s="1">
        <v>7</v>
      </c>
      <c r="N4665" s="1">
        <v>0</v>
      </c>
      <c r="O4665" s="1">
        <v>90</v>
      </c>
      <c r="P4665" s="2" t="s">
        <v>69</v>
      </c>
      <c r="Q4665" s="2">
        <v>2890</v>
      </c>
      <c r="R4665" s="1"/>
      <c r="S4665" s="2">
        <v>100</v>
      </c>
      <c r="T4665" s="1"/>
      <c r="U4665" s="1"/>
      <c r="V4665" s="1"/>
      <c r="W4665" s="1"/>
      <c r="X4665" s="35"/>
      <c r="Y4665" s="1"/>
      <c r="Z4665" s="1"/>
      <c r="AA4665" s="1"/>
      <c r="AB4665" s="1"/>
      <c r="AC4665" s="1"/>
      <c r="AD4665" s="1"/>
      <c r="AE4665" s="1"/>
      <c r="AF4665" s="1"/>
      <c r="AG4665" s="1"/>
      <c r="AH4665" s="1"/>
      <c r="AI4665" s="1"/>
      <c r="AJ4665" s="1"/>
      <c r="AK4665" s="1"/>
      <c r="AL4665" s="1"/>
      <c r="AM4665" s="1"/>
      <c r="AN4665" s="2" t="s">
        <v>69</v>
      </c>
      <c r="AO4665" s="1"/>
      <c r="AP4665" s="1"/>
      <c r="AQ4665" s="2"/>
      <c r="AR4665" s="54">
        <v>0</v>
      </c>
      <c r="AS4665" s="1"/>
      <c r="AT4665" s="1"/>
      <c r="AU4665" s="1"/>
      <c r="AV4665" s="1"/>
      <c r="AW4665" s="1"/>
      <c r="AX4665" s="2"/>
      <c r="AY4665" s="1"/>
      <c r="AZ4665" s="1"/>
      <c r="BA4665" s="36"/>
      <c r="BB4665" s="2"/>
      <c r="BC4665" s="1"/>
      <c r="BD4665" s="1"/>
      <c r="BE4665" s="36">
        <v>0</v>
      </c>
      <c r="BF4665" s="36">
        <v>289000</v>
      </c>
      <c r="BG4665" s="1"/>
      <c r="BH4665" s="1"/>
      <c r="BI4665" s="1"/>
      <c r="BJ4665" s="55">
        <f t="shared" si="56"/>
        <v>289000</v>
      </c>
      <c r="BK4665" s="56">
        <v>1E-4</v>
      </c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37" t="s">
        <v>82</v>
      </c>
    </row>
    <row r="4666" spans="1:77" x14ac:dyDescent="0.25">
      <c r="A4666" s="1">
        <v>4661</v>
      </c>
      <c r="B4666" s="1"/>
      <c r="C4666" s="1"/>
      <c r="D4666" s="1"/>
      <c r="E4666" s="1"/>
      <c r="F4666" s="1">
        <v>4661</v>
      </c>
      <c r="G4666" s="1" t="s">
        <v>78</v>
      </c>
      <c r="H4666" s="1">
        <v>3214</v>
      </c>
      <c r="M4666" s="1">
        <v>6</v>
      </c>
      <c r="N4666" s="1">
        <v>2</v>
      </c>
      <c r="O4666" s="1">
        <v>68</v>
      </c>
      <c r="P4666" s="2" t="s">
        <v>69</v>
      </c>
      <c r="Q4666" s="2">
        <v>2668</v>
      </c>
      <c r="R4666" s="1"/>
      <c r="S4666" s="2">
        <v>100</v>
      </c>
      <c r="T4666" s="1"/>
      <c r="U4666" s="1"/>
      <c r="V4666" s="1"/>
      <c r="W4666" s="1"/>
      <c r="X4666" s="35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2" t="s">
        <v>69</v>
      </c>
      <c r="AO4666" s="1"/>
      <c r="AP4666" s="1"/>
      <c r="AQ4666" s="2"/>
      <c r="AR4666" s="54">
        <v>0</v>
      </c>
      <c r="AS4666" s="1"/>
      <c r="AT4666" s="1"/>
      <c r="AU4666" s="1"/>
      <c r="AV4666" s="1"/>
      <c r="AW4666" s="1"/>
      <c r="AX4666" s="2"/>
      <c r="AY4666" s="1"/>
      <c r="AZ4666" s="1"/>
      <c r="BA4666" s="36"/>
      <c r="BB4666" s="2"/>
      <c r="BC4666" s="1"/>
      <c r="BD4666" s="1"/>
      <c r="BE4666" s="36">
        <v>0</v>
      </c>
      <c r="BF4666" s="36">
        <v>266800</v>
      </c>
      <c r="BG4666" s="1"/>
      <c r="BH4666" s="1"/>
      <c r="BI4666" s="1"/>
      <c r="BJ4666" s="55">
        <f t="shared" si="56"/>
        <v>266800</v>
      </c>
      <c r="BK4666" s="56">
        <v>1E-4</v>
      </c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37" t="s">
        <v>82</v>
      </c>
    </row>
    <row r="4667" spans="1:77" x14ac:dyDescent="0.25">
      <c r="A4667" s="1">
        <v>4662</v>
      </c>
      <c r="B4667" s="1"/>
      <c r="C4667" s="1"/>
      <c r="D4667" s="1"/>
      <c r="E4667" s="1"/>
      <c r="F4667" s="1">
        <v>4662</v>
      </c>
      <c r="G4667" s="1" t="s">
        <v>78</v>
      </c>
      <c r="H4667" s="1">
        <v>3215</v>
      </c>
      <c r="M4667" s="1">
        <v>6</v>
      </c>
      <c r="N4667" s="1">
        <v>3</v>
      </c>
      <c r="O4667" s="1">
        <v>36</v>
      </c>
      <c r="P4667" s="2" t="s">
        <v>69</v>
      </c>
      <c r="Q4667" s="2">
        <v>2736</v>
      </c>
      <c r="R4667" s="1"/>
      <c r="S4667" s="2">
        <v>100</v>
      </c>
      <c r="T4667" s="1"/>
      <c r="U4667" s="1"/>
      <c r="V4667" s="1"/>
      <c r="W4667" s="1"/>
      <c r="X4667" s="35"/>
      <c r="Y4667" s="1"/>
      <c r="Z4667" s="1"/>
      <c r="AA4667" s="1"/>
      <c r="AB4667" s="1"/>
      <c r="AC4667" s="1"/>
      <c r="AD4667" s="1"/>
      <c r="AE4667" s="1"/>
      <c r="AF4667" s="1"/>
      <c r="AG4667" s="1"/>
      <c r="AH4667" s="1"/>
      <c r="AI4667" s="1"/>
      <c r="AJ4667" s="1"/>
      <c r="AK4667" s="1"/>
      <c r="AL4667" s="1"/>
      <c r="AM4667" s="1"/>
      <c r="AN4667" s="2" t="s">
        <v>69</v>
      </c>
      <c r="AO4667" s="1"/>
      <c r="AP4667" s="1"/>
      <c r="AQ4667" s="2"/>
      <c r="AR4667" s="54">
        <v>0</v>
      </c>
      <c r="AS4667" s="1"/>
      <c r="AT4667" s="1"/>
      <c r="AU4667" s="1"/>
      <c r="AV4667" s="1"/>
      <c r="AW4667" s="1"/>
      <c r="AX4667" s="2"/>
      <c r="AY4667" s="1"/>
      <c r="AZ4667" s="1"/>
      <c r="BA4667" s="36"/>
      <c r="BB4667" s="2"/>
      <c r="BC4667" s="1"/>
      <c r="BD4667" s="1"/>
      <c r="BE4667" s="36">
        <v>0</v>
      </c>
      <c r="BF4667" s="36">
        <v>273600</v>
      </c>
      <c r="BG4667" s="1"/>
      <c r="BH4667" s="1"/>
      <c r="BI4667" s="1"/>
      <c r="BJ4667" s="55">
        <f t="shared" si="56"/>
        <v>273600</v>
      </c>
      <c r="BK4667" s="56">
        <v>1E-4</v>
      </c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37" t="s">
        <v>82</v>
      </c>
    </row>
    <row r="4668" spans="1:77" x14ac:dyDescent="0.25">
      <c r="A4668" s="1">
        <v>4663</v>
      </c>
      <c r="B4668" s="1"/>
      <c r="C4668" s="1"/>
      <c r="D4668" s="1"/>
      <c r="E4668" s="1"/>
      <c r="F4668" s="1">
        <v>4663</v>
      </c>
      <c r="G4668" s="1" t="s">
        <v>78</v>
      </c>
      <c r="H4668" s="1">
        <v>3216</v>
      </c>
      <c r="M4668" s="1">
        <v>7</v>
      </c>
      <c r="N4668" s="1">
        <v>3</v>
      </c>
      <c r="O4668" s="1">
        <v>87</v>
      </c>
      <c r="P4668" s="2" t="s">
        <v>69</v>
      </c>
      <c r="Q4668" s="2">
        <v>3187</v>
      </c>
      <c r="R4668" s="1"/>
      <c r="S4668" s="2">
        <v>100</v>
      </c>
      <c r="T4668" s="1"/>
      <c r="U4668" s="1"/>
      <c r="V4668" s="1"/>
      <c r="W4668" s="1"/>
      <c r="X4668" s="35"/>
      <c r="Y4668" s="1"/>
      <c r="Z4668" s="1"/>
      <c r="AA4668" s="1"/>
      <c r="AB4668" s="1"/>
      <c r="AC4668" s="1"/>
      <c r="AD4668" s="1"/>
      <c r="AE4668" s="1"/>
      <c r="AF4668" s="1"/>
      <c r="AG4668" s="1"/>
      <c r="AH4668" s="1"/>
      <c r="AI4668" s="1"/>
      <c r="AJ4668" s="1"/>
      <c r="AK4668" s="1"/>
      <c r="AL4668" s="1"/>
      <c r="AM4668" s="1"/>
      <c r="AN4668" s="2" t="s">
        <v>69</v>
      </c>
      <c r="AO4668" s="1"/>
      <c r="AP4668" s="1"/>
      <c r="AQ4668" s="2"/>
      <c r="AR4668" s="54">
        <v>0</v>
      </c>
      <c r="AS4668" s="1"/>
      <c r="AT4668" s="1"/>
      <c r="AU4668" s="1"/>
      <c r="AV4668" s="1"/>
      <c r="AW4668" s="1"/>
      <c r="AX4668" s="2"/>
      <c r="AY4668" s="1"/>
      <c r="AZ4668" s="1"/>
      <c r="BA4668" s="36"/>
      <c r="BB4668" s="2"/>
      <c r="BC4668" s="1"/>
      <c r="BD4668" s="1"/>
      <c r="BE4668" s="36">
        <v>0</v>
      </c>
      <c r="BF4668" s="36">
        <v>318700</v>
      </c>
      <c r="BG4668" s="1"/>
      <c r="BH4668" s="1"/>
      <c r="BI4668" s="1"/>
      <c r="BJ4668" s="55">
        <f t="shared" si="56"/>
        <v>318700</v>
      </c>
      <c r="BK4668" s="56">
        <v>1E-4</v>
      </c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37" t="s">
        <v>82</v>
      </c>
    </row>
    <row r="4669" spans="1:77" x14ac:dyDescent="0.25">
      <c r="A4669" s="1">
        <v>4664</v>
      </c>
      <c r="B4669" s="1"/>
      <c r="C4669" s="1"/>
      <c r="D4669" s="1"/>
      <c r="E4669" s="1"/>
      <c r="F4669" s="1">
        <v>4664</v>
      </c>
      <c r="G4669" s="1" t="s">
        <v>78</v>
      </c>
      <c r="H4669" s="1">
        <v>3217</v>
      </c>
      <c r="M4669" s="1">
        <v>4</v>
      </c>
      <c r="N4669" s="1">
        <v>3</v>
      </c>
      <c r="O4669" s="1">
        <v>61</v>
      </c>
      <c r="P4669" s="2" t="s">
        <v>69</v>
      </c>
      <c r="Q4669" s="2">
        <v>1961</v>
      </c>
      <c r="R4669" s="1"/>
      <c r="S4669" s="2">
        <v>100</v>
      </c>
      <c r="T4669" s="1"/>
      <c r="U4669" s="1"/>
      <c r="V4669" s="1"/>
      <c r="W4669" s="1"/>
      <c r="X4669" s="35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2" t="s">
        <v>69</v>
      </c>
      <c r="AO4669" s="1"/>
      <c r="AP4669" s="1"/>
      <c r="AQ4669" s="2"/>
      <c r="AR4669" s="54">
        <v>0</v>
      </c>
      <c r="AS4669" s="1"/>
      <c r="AT4669" s="1"/>
      <c r="AU4669" s="1"/>
      <c r="AV4669" s="1"/>
      <c r="AW4669" s="1"/>
      <c r="AX4669" s="2"/>
      <c r="AY4669" s="1"/>
      <c r="AZ4669" s="1"/>
      <c r="BA4669" s="36"/>
      <c r="BB4669" s="2"/>
      <c r="BC4669" s="1"/>
      <c r="BD4669" s="1"/>
      <c r="BE4669" s="36">
        <v>0</v>
      </c>
      <c r="BF4669" s="36">
        <v>196100</v>
      </c>
      <c r="BG4669" s="1"/>
      <c r="BH4669" s="1"/>
      <c r="BI4669" s="1"/>
      <c r="BJ4669" s="55">
        <f t="shared" ref="BJ4669:BJ4732" si="57">BF4669-BH4669-BI4669</f>
        <v>196100</v>
      </c>
      <c r="BK4669" s="56">
        <v>1E-4</v>
      </c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37" t="s">
        <v>82</v>
      </c>
    </row>
    <row r="4670" spans="1:77" x14ac:dyDescent="0.25">
      <c r="A4670" s="1">
        <v>4665</v>
      </c>
      <c r="B4670" s="1"/>
      <c r="C4670" s="1"/>
      <c r="D4670" s="1"/>
      <c r="E4670" s="1"/>
      <c r="F4670" s="1">
        <v>4665</v>
      </c>
      <c r="G4670" s="1" t="s">
        <v>78</v>
      </c>
      <c r="H4670" s="1">
        <v>3218</v>
      </c>
      <c r="M4670" s="1">
        <v>1</v>
      </c>
      <c r="N4670" s="1">
        <v>0</v>
      </c>
      <c r="O4670" s="1">
        <v>77</v>
      </c>
      <c r="P4670" s="2" t="s">
        <v>69</v>
      </c>
      <c r="Q4670" s="2">
        <v>477</v>
      </c>
      <c r="R4670" s="1"/>
      <c r="S4670" s="2">
        <v>80</v>
      </c>
      <c r="T4670" s="1"/>
      <c r="U4670" s="1"/>
      <c r="V4670" s="1"/>
      <c r="W4670" s="1"/>
      <c r="X4670" s="35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2" t="s">
        <v>69</v>
      </c>
      <c r="AO4670" s="1"/>
      <c r="AP4670" s="1"/>
      <c r="AQ4670" s="2"/>
      <c r="AR4670" s="54">
        <v>0</v>
      </c>
      <c r="AS4670" s="1"/>
      <c r="AT4670" s="1"/>
      <c r="AU4670" s="1"/>
      <c r="AV4670" s="1"/>
      <c r="AW4670" s="1"/>
      <c r="AX4670" s="2"/>
      <c r="AY4670" s="1"/>
      <c r="AZ4670" s="1"/>
      <c r="BA4670" s="36"/>
      <c r="BB4670" s="2"/>
      <c r="BC4670" s="1"/>
      <c r="BD4670" s="1"/>
      <c r="BE4670" s="36">
        <v>0</v>
      </c>
      <c r="BF4670" s="36">
        <v>38160</v>
      </c>
      <c r="BG4670" s="1"/>
      <c r="BH4670" s="1"/>
      <c r="BI4670" s="1"/>
      <c r="BJ4670" s="55">
        <f t="shared" si="57"/>
        <v>38160</v>
      </c>
      <c r="BK4670" s="56">
        <v>1E-4</v>
      </c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37" t="s">
        <v>82</v>
      </c>
    </row>
    <row r="4671" spans="1:77" x14ac:dyDescent="0.25">
      <c r="A4671" s="1">
        <v>4666</v>
      </c>
      <c r="B4671" s="1"/>
      <c r="C4671" s="1"/>
      <c r="D4671" s="1"/>
      <c r="E4671" s="1"/>
      <c r="F4671" s="1">
        <v>4666</v>
      </c>
      <c r="G4671" s="1" t="s">
        <v>78</v>
      </c>
      <c r="H4671" s="1">
        <v>3219</v>
      </c>
      <c r="M4671" s="1">
        <v>1</v>
      </c>
      <c r="N4671" s="1">
        <v>2</v>
      </c>
      <c r="O4671" s="1">
        <v>67</v>
      </c>
      <c r="P4671" s="2" t="s">
        <v>69</v>
      </c>
      <c r="Q4671" s="2">
        <v>667</v>
      </c>
      <c r="R4671" s="1"/>
      <c r="S4671" s="2">
        <v>80</v>
      </c>
      <c r="T4671" s="1"/>
      <c r="U4671" s="1"/>
      <c r="V4671" s="1"/>
      <c r="W4671" s="1"/>
      <c r="X4671" s="35"/>
      <c r="Y4671" s="1"/>
      <c r="Z4671" s="1"/>
      <c r="AA4671" s="1"/>
      <c r="AB4671" s="1"/>
      <c r="AC4671" s="1"/>
      <c r="AD4671" s="1"/>
      <c r="AE4671" s="1"/>
      <c r="AF4671" s="1"/>
      <c r="AG4671" s="1"/>
      <c r="AH4671" s="1"/>
      <c r="AI4671" s="1"/>
      <c r="AJ4671" s="1"/>
      <c r="AK4671" s="1"/>
      <c r="AL4671" s="1"/>
      <c r="AM4671" s="1"/>
      <c r="AN4671" s="2" t="s">
        <v>69</v>
      </c>
      <c r="AO4671" s="1"/>
      <c r="AP4671" s="1"/>
      <c r="AQ4671" s="2"/>
      <c r="AR4671" s="54">
        <v>0</v>
      </c>
      <c r="AS4671" s="1"/>
      <c r="AT4671" s="1"/>
      <c r="AU4671" s="1"/>
      <c r="AV4671" s="1"/>
      <c r="AW4671" s="1"/>
      <c r="AX4671" s="2"/>
      <c r="AY4671" s="1"/>
      <c r="AZ4671" s="1"/>
      <c r="BA4671" s="36"/>
      <c r="BB4671" s="2"/>
      <c r="BC4671" s="1"/>
      <c r="BD4671" s="1"/>
      <c r="BE4671" s="36">
        <v>0</v>
      </c>
      <c r="BF4671" s="36">
        <v>53360</v>
      </c>
      <c r="BG4671" s="1"/>
      <c r="BH4671" s="1"/>
      <c r="BI4671" s="1"/>
      <c r="BJ4671" s="55">
        <f t="shared" si="57"/>
        <v>53360</v>
      </c>
      <c r="BK4671" s="56">
        <v>1E-4</v>
      </c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37" t="s">
        <v>82</v>
      </c>
    </row>
    <row r="4672" spans="1:77" x14ac:dyDescent="0.25">
      <c r="A4672" s="1">
        <v>4667</v>
      </c>
      <c r="B4672" s="1"/>
      <c r="C4672" s="1"/>
      <c r="D4672" s="1"/>
      <c r="E4672" s="1"/>
      <c r="F4672" s="1">
        <v>4667</v>
      </c>
      <c r="G4672" s="1" t="s">
        <v>78</v>
      </c>
      <c r="H4672" s="1">
        <v>3223</v>
      </c>
      <c r="M4672" s="1">
        <v>4</v>
      </c>
      <c r="N4672" s="1">
        <v>1</v>
      </c>
      <c r="O4672" s="1">
        <v>16</v>
      </c>
      <c r="P4672" s="2" t="s">
        <v>69</v>
      </c>
      <c r="Q4672" s="2">
        <v>1716</v>
      </c>
      <c r="R4672" s="1"/>
      <c r="S4672" s="2">
        <v>100</v>
      </c>
      <c r="T4672" s="1"/>
      <c r="U4672" s="1"/>
      <c r="V4672" s="1"/>
      <c r="W4672" s="1"/>
      <c r="X4672" s="35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2" t="s">
        <v>69</v>
      </c>
      <c r="AO4672" s="1"/>
      <c r="AP4672" s="1"/>
      <c r="AQ4672" s="2"/>
      <c r="AR4672" s="54">
        <v>0</v>
      </c>
      <c r="AS4672" s="1"/>
      <c r="AT4672" s="1"/>
      <c r="AU4672" s="1"/>
      <c r="AV4672" s="1"/>
      <c r="AW4672" s="1"/>
      <c r="AX4672" s="2"/>
      <c r="AY4672" s="1"/>
      <c r="AZ4672" s="1"/>
      <c r="BA4672" s="36"/>
      <c r="BB4672" s="2"/>
      <c r="BC4672" s="1"/>
      <c r="BD4672" s="1"/>
      <c r="BE4672" s="36">
        <v>0</v>
      </c>
      <c r="BF4672" s="36">
        <v>171600</v>
      </c>
      <c r="BG4672" s="1"/>
      <c r="BH4672" s="1"/>
      <c r="BI4672" s="1"/>
      <c r="BJ4672" s="55">
        <f t="shared" si="57"/>
        <v>171600</v>
      </c>
      <c r="BK4672" s="56">
        <v>1E-4</v>
      </c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37" t="s">
        <v>82</v>
      </c>
    </row>
    <row r="4673" spans="1:77" x14ac:dyDescent="0.25">
      <c r="A4673" s="1">
        <v>4668</v>
      </c>
      <c r="B4673" s="1"/>
      <c r="C4673" s="1"/>
      <c r="D4673" s="1"/>
      <c r="E4673" s="1"/>
      <c r="F4673" s="1">
        <v>4668</v>
      </c>
      <c r="G4673" s="1" t="s">
        <v>78</v>
      </c>
      <c r="H4673" s="1">
        <v>3224</v>
      </c>
      <c r="M4673" s="1">
        <v>5</v>
      </c>
      <c r="N4673" s="1">
        <v>0</v>
      </c>
      <c r="O4673" s="1">
        <v>79</v>
      </c>
      <c r="P4673" s="2" t="s">
        <v>69</v>
      </c>
      <c r="Q4673" s="2">
        <v>2079</v>
      </c>
      <c r="R4673" s="1"/>
      <c r="S4673" s="2">
        <v>100</v>
      </c>
      <c r="T4673" s="1"/>
      <c r="U4673" s="1"/>
      <c r="V4673" s="1"/>
      <c r="W4673" s="1"/>
      <c r="X4673" s="35"/>
      <c r="Y4673" s="1"/>
      <c r="Z4673" s="1"/>
      <c r="AA4673" s="1"/>
      <c r="AB4673" s="1"/>
      <c r="AC4673" s="1"/>
      <c r="AD4673" s="1"/>
      <c r="AE4673" s="1"/>
      <c r="AF4673" s="1"/>
      <c r="AG4673" s="1"/>
      <c r="AH4673" s="1"/>
      <c r="AI4673" s="1"/>
      <c r="AJ4673" s="1"/>
      <c r="AK4673" s="1"/>
      <c r="AL4673" s="1"/>
      <c r="AM4673" s="1"/>
      <c r="AN4673" s="2" t="s">
        <v>69</v>
      </c>
      <c r="AO4673" s="1"/>
      <c r="AP4673" s="1"/>
      <c r="AQ4673" s="2"/>
      <c r="AR4673" s="54">
        <v>0</v>
      </c>
      <c r="AS4673" s="1"/>
      <c r="AT4673" s="1"/>
      <c r="AU4673" s="1"/>
      <c r="AV4673" s="1"/>
      <c r="AW4673" s="1"/>
      <c r="AX4673" s="2"/>
      <c r="AY4673" s="1"/>
      <c r="AZ4673" s="1"/>
      <c r="BA4673" s="36"/>
      <c r="BB4673" s="2"/>
      <c r="BC4673" s="1"/>
      <c r="BD4673" s="1"/>
      <c r="BE4673" s="36">
        <v>0</v>
      </c>
      <c r="BF4673" s="36">
        <v>207900</v>
      </c>
      <c r="BG4673" s="1"/>
      <c r="BH4673" s="1"/>
      <c r="BI4673" s="1"/>
      <c r="BJ4673" s="55">
        <f t="shared" si="57"/>
        <v>207900</v>
      </c>
      <c r="BK4673" s="56">
        <v>1E-4</v>
      </c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37" t="s">
        <v>82</v>
      </c>
    </row>
    <row r="4674" spans="1:77" x14ac:dyDescent="0.25">
      <c r="A4674" s="1">
        <v>4669</v>
      </c>
      <c r="B4674" s="1"/>
      <c r="C4674" s="1"/>
      <c r="D4674" s="1"/>
      <c r="E4674" s="1"/>
      <c r="F4674" s="1">
        <v>4669</v>
      </c>
      <c r="G4674" s="1" t="s">
        <v>78</v>
      </c>
      <c r="H4674" s="1">
        <v>3225</v>
      </c>
      <c r="M4674" s="1">
        <v>2</v>
      </c>
      <c r="N4674" s="1">
        <v>0</v>
      </c>
      <c r="O4674" s="1">
        <v>50</v>
      </c>
      <c r="P4674" s="2" t="s">
        <v>69</v>
      </c>
      <c r="Q4674" s="2">
        <v>850</v>
      </c>
      <c r="R4674" s="1"/>
      <c r="S4674" s="2">
        <v>100</v>
      </c>
      <c r="T4674" s="1"/>
      <c r="U4674" s="1"/>
      <c r="V4674" s="1"/>
      <c r="W4674" s="1"/>
      <c r="X4674" s="35"/>
      <c r="Y4674" s="1"/>
      <c r="Z4674" s="1"/>
      <c r="AA4674" s="1"/>
      <c r="AB4674" s="1"/>
      <c r="AC4674" s="1"/>
      <c r="AD4674" s="1"/>
      <c r="AE4674" s="1"/>
      <c r="AF4674" s="1"/>
      <c r="AG4674" s="1"/>
      <c r="AH4674" s="1"/>
      <c r="AI4674" s="1"/>
      <c r="AJ4674" s="1"/>
      <c r="AK4674" s="1"/>
      <c r="AL4674" s="1"/>
      <c r="AM4674" s="1"/>
      <c r="AN4674" s="2" t="s">
        <v>69</v>
      </c>
      <c r="AO4674" s="1"/>
      <c r="AP4674" s="1"/>
      <c r="AQ4674" s="2"/>
      <c r="AR4674" s="54">
        <v>0</v>
      </c>
      <c r="AS4674" s="1"/>
      <c r="AT4674" s="1"/>
      <c r="AU4674" s="1"/>
      <c r="AV4674" s="1"/>
      <c r="AW4674" s="1"/>
      <c r="AX4674" s="2"/>
      <c r="AY4674" s="1"/>
      <c r="AZ4674" s="1"/>
      <c r="BA4674" s="36"/>
      <c r="BB4674" s="2"/>
      <c r="BC4674" s="1"/>
      <c r="BD4674" s="1"/>
      <c r="BE4674" s="36">
        <v>0</v>
      </c>
      <c r="BF4674" s="36">
        <v>85000</v>
      </c>
      <c r="BG4674" s="1"/>
      <c r="BH4674" s="1"/>
      <c r="BI4674" s="1"/>
      <c r="BJ4674" s="55">
        <f t="shared" si="57"/>
        <v>85000</v>
      </c>
      <c r="BK4674" s="56">
        <v>1E-4</v>
      </c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37" t="s">
        <v>82</v>
      </c>
    </row>
    <row r="4675" spans="1:77" x14ac:dyDescent="0.25">
      <c r="A4675" s="1">
        <v>4670</v>
      </c>
      <c r="B4675" s="1"/>
      <c r="C4675" s="1"/>
      <c r="D4675" s="1"/>
      <c r="E4675" s="1"/>
      <c r="F4675" s="1">
        <v>4670</v>
      </c>
      <c r="G4675" s="1" t="s">
        <v>78</v>
      </c>
      <c r="H4675" s="1">
        <v>3226</v>
      </c>
      <c r="M4675" s="1">
        <v>6</v>
      </c>
      <c r="N4675" s="1">
        <v>0</v>
      </c>
      <c r="O4675" s="1">
        <v>55</v>
      </c>
      <c r="P4675" s="2" t="s">
        <v>69</v>
      </c>
      <c r="Q4675" s="2">
        <v>2455</v>
      </c>
      <c r="R4675" s="1"/>
      <c r="S4675" s="2">
        <v>100</v>
      </c>
      <c r="T4675" s="1"/>
      <c r="U4675" s="1"/>
      <c r="V4675" s="1"/>
      <c r="W4675" s="1"/>
      <c r="X4675" s="35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2" t="s">
        <v>69</v>
      </c>
      <c r="AO4675" s="1"/>
      <c r="AP4675" s="1"/>
      <c r="AQ4675" s="2"/>
      <c r="AR4675" s="54">
        <v>0</v>
      </c>
      <c r="AS4675" s="1"/>
      <c r="AT4675" s="1"/>
      <c r="AU4675" s="1"/>
      <c r="AV4675" s="1"/>
      <c r="AW4675" s="1"/>
      <c r="AX4675" s="2"/>
      <c r="AY4675" s="1"/>
      <c r="AZ4675" s="1"/>
      <c r="BA4675" s="36"/>
      <c r="BB4675" s="2"/>
      <c r="BC4675" s="1"/>
      <c r="BD4675" s="1"/>
      <c r="BE4675" s="36">
        <v>0</v>
      </c>
      <c r="BF4675" s="36">
        <v>245500</v>
      </c>
      <c r="BG4675" s="1"/>
      <c r="BH4675" s="1"/>
      <c r="BI4675" s="1"/>
      <c r="BJ4675" s="55">
        <f t="shared" si="57"/>
        <v>245500</v>
      </c>
      <c r="BK4675" s="56">
        <v>1E-4</v>
      </c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37" t="s">
        <v>82</v>
      </c>
    </row>
    <row r="4676" spans="1:77" x14ac:dyDescent="0.25">
      <c r="A4676" s="1">
        <v>4671</v>
      </c>
      <c r="B4676" s="1"/>
      <c r="C4676" s="1"/>
      <c r="D4676" s="1"/>
      <c r="E4676" s="1"/>
      <c r="F4676" s="1">
        <v>4671</v>
      </c>
      <c r="G4676" s="1" t="s">
        <v>78</v>
      </c>
      <c r="H4676" s="1">
        <v>3228</v>
      </c>
      <c r="M4676" s="1">
        <v>5</v>
      </c>
      <c r="N4676" s="1">
        <v>0</v>
      </c>
      <c r="O4676" s="1">
        <v>81</v>
      </c>
      <c r="P4676" s="2" t="s">
        <v>69</v>
      </c>
      <c r="Q4676" s="2">
        <v>2081</v>
      </c>
      <c r="R4676" s="1"/>
      <c r="S4676" s="2">
        <v>80</v>
      </c>
      <c r="T4676" s="1"/>
      <c r="U4676" s="1"/>
      <c r="V4676" s="1"/>
      <c r="W4676" s="1"/>
      <c r="X4676" s="35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2" t="s">
        <v>69</v>
      </c>
      <c r="AO4676" s="1"/>
      <c r="AP4676" s="1"/>
      <c r="AQ4676" s="2"/>
      <c r="AR4676" s="54">
        <v>0</v>
      </c>
      <c r="AS4676" s="1"/>
      <c r="AT4676" s="1"/>
      <c r="AU4676" s="1"/>
      <c r="AV4676" s="1"/>
      <c r="AW4676" s="1"/>
      <c r="AX4676" s="2"/>
      <c r="AY4676" s="1"/>
      <c r="AZ4676" s="1"/>
      <c r="BA4676" s="36"/>
      <c r="BB4676" s="2"/>
      <c r="BC4676" s="1"/>
      <c r="BD4676" s="1"/>
      <c r="BE4676" s="36">
        <v>0</v>
      </c>
      <c r="BF4676" s="36">
        <v>166480</v>
      </c>
      <c r="BG4676" s="1"/>
      <c r="BH4676" s="1"/>
      <c r="BI4676" s="1"/>
      <c r="BJ4676" s="55">
        <f t="shared" si="57"/>
        <v>166480</v>
      </c>
      <c r="BK4676" s="56">
        <v>1E-4</v>
      </c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37" t="s">
        <v>82</v>
      </c>
    </row>
    <row r="4677" spans="1:77" x14ac:dyDescent="0.25">
      <c r="A4677" s="1">
        <v>4672</v>
      </c>
      <c r="B4677" s="1"/>
      <c r="C4677" s="1"/>
      <c r="D4677" s="1"/>
      <c r="E4677" s="1"/>
      <c r="F4677" s="1">
        <v>4672</v>
      </c>
      <c r="G4677" s="1" t="s">
        <v>78</v>
      </c>
      <c r="H4677" s="1">
        <v>3237</v>
      </c>
      <c r="M4677" s="1">
        <v>10</v>
      </c>
      <c r="N4677" s="1">
        <v>3</v>
      </c>
      <c r="O4677" s="1">
        <v>14</v>
      </c>
      <c r="P4677" s="2" t="s">
        <v>69</v>
      </c>
      <c r="Q4677" s="2">
        <v>4314</v>
      </c>
      <c r="R4677" s="1"/>
      <c r="S4677" s="2">
        <v>100</v>
      </c>
      <c r="T4677" s="1"/>
      <c r="U4677" s="1"/>
      <c r="V4677" s="1"/>
      <c r="W4677" s="1"/>
      <c r="X4677" s="35"/>
      <c r="Y4677" s="1"/>
      <c r="Z4677" s="1"/>
      <c r="AA4677" s="1"/>
      <c r="AB4677" s="1"/>
      <c r="AC4677" s="1"/>
      <c r="AD4677" s="1"/>
      <c r="AE4677" s="1"/>
      <c r="AF4677" s="1"/>
      <c r="AG4677" s="1"/>
      <c r="AH4677" s="1"/>
      <c r="AI4677" s="1"/>
      <c r="AJ4677" s="1"/>
      <c r="AK4677" s="1"/>
      <c r="AL4677" s="1"/>
      <c r="AM4677" s="1"/>
      <c r="AN4677" s="2" t="s">
        <v>69</v>
      </c>
      <c r="AO4677" s="1"/>
      <c r="AP4677" s="1"/>
      <c r="AQ4677" s="2"/>
      <c r="AR4677" s="54">
        <v>0</v>
      </c>
      <c r="AS4677" s="1"/>
      <c r="AT4677" s="1"/>
      <c r="AU4677" s="1"/>
      <c r="AV4677" s="1"/>
      <c r="AW4677" s="1"/>
      <c r="AX4677" s="2"/>
      <c r="AY4677" s="1"/>
      <c r="AZ4677" s="1"/>
      <c r="BA4677" s="36"/>
      <c r="BB4677" s="2"/>
      <c r="BC4677" s="1"/>
      <c r="BD4677" s="1"/>
      <c r="BE4677" s="36">
        <v>0</v>
      </c>
      <c r="BF4677" s="36">
        <v>431400</v>
      </c>
      <c r="BG4677" s="1"/>
      <c r="BH4677" s="1"/>
      <c r="BI4677" s="1"/>
      <c r="BJ4677" s="55">
        <f t="shared" si="57"/>
        <v>431400</v>
      </c>
      <c r="BK4677" s="56">
        <v>1E-4</v>
      </c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37" t="s">
        <v>82</v>
      </c>
    </row>
    <row r="4678" spans="1:77" x14ac:dyDescent="0.25">
      <c r="A4678" s="1">
        <v>4673</v>
      </c>
      <c r="B4678" s="1"/>
      <c r="C4678" s="1"/>
      <c r="D4678" s="1"/>
      <c r="E4678" s="1"/>
      <c r="F4678" s="1">
        <v>4673</v>
      </c>
      <c r="G4678" s="1" t="s">
        <v>78</v>
      </c>
      <c r="H4678" s="1">
        <v>3238</v>
      </c>
      <c r="M4678" s="1">
        <v>2</v>
      </c>
      <c r="N4678" s="1">
        <v>3</v>
      </c>
      <c r="O4678" s="1">
        <v>32</v>
      </c>
      <c r="P4678" s="2" t="s">
        <v>69</v>
      </c>
      <c r="Q4678" s="2">
        <v>1132</v>
      </c>
      <c r="R4678" s="1"/>
      <c r="S4678" s="2">
        <v>100</v>
      </c>
      <c r="T4678" s="1"/>
      <c r="U4678" s="1"/>
      <c r="V4678" s="1"/>
      <c r="W4678" s="1"/>
      <c r="X4678" s="35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2" t="s">
        <v>69</v>
      </c>
      <c r="AO4678" s="1"/>
      <c r="AP4678" s="1"/>
      <c r="AQ4678" s="2"/>
      <c r="AR4678" s="54">
        <v>0</v>
      </c>
      <c r="AS4678" s="1"/>
      <c r="AT4678" s="1"/>
      <c r="AU4678" s="1"/>
      <c r="AV4678" s="1"/>
      <c r="AW4678" s="1"/>
      <c r="AX4678" s="2"/>
      <c r="AY4678" s="1"/>
      <c r="AZ4678" s="1"/>
      <c r="BA4678" s="36"/>
      <c r="BB4678" s="2"/>
      <c r="BC4678" s="1"/>
      <c r="BD4678" s="1"/>
      <c r="BE4678" s="36">
        <v>0</v>
      </c>
      <c r="BF4678" s="36">
        <v>113200</v>
      </c>
      <c r="BG4678" s="1"/>
      <c r="BH4678" s="1"/>
      <c r="BI4678" s="1"/>
      <c r="BJ4678" s="55">
        <f t="shared" si="57"/>
        <v>113200</v>
      </c>
      <c r="BK4678" s="56">
        <v>1E-4</v>
      </c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37" t="s">
        <v>82</v>
      </c>
    </row>
    <row r="4679" spans="1:77" x14ac:dyDescent="0.25">
      <c r="A4679" s="1">
        <v>4674</v>
      </c>
      <c r="B4679" s="1"/>
      <c r="C4679" s="1"/>
      <c r="D4679" s="1"/>
      <c r="E4679" s="1"/>
      <c r="F4679" s="1">
        <v>4674</v>
      </c>
      <c r="G4679" s="1" t="s">
        <v>78</v>
      </c>
      <c r="H4679" s="1">
        <v>3239</v>
      </c>
      <c r="M4679" s="1">
        <v>3</v>
      </c>
      <c r="N4679" s="1">
        <v>2</v>
      </c>
      <c r="O4679" s="1">
        <v>65</v>
      </c>
      <c r="P4679" s="2" t="s">
        <v>69</v>
      </c>
      <c r="Q4679" s="2">
        <v>1465</v>
      </c>
      <c r="R4679" s="1"/>
      <c r="S4679" s="2">
        <v>100</v>
      </c>
      <c r="T4679" s="1"/>
      <c r="U4679" s="1"/>
      <c r="V4679" s="1"/>
      <c r="W4679" s="1"/>
      <c r="X4679" s="35"/>
      <c r="Y4679" s="1"/>
      <c r="Z4679" s="1"/>
      <c r="AA4679" s="1"/>
      <c r="AB4679" s="1"/>
      <c r="AC4679" s="1"/>
      <c r="AD4679" s="1"/>
      <c r="AE4679" s="1"/>
      <c r="AF4679" s="1"/>
      <c r="AG4679" s="1"/>
      <c r="AH4679" s="1"/>
      <c r="AI4679" s="1"/>
      <c r="AJ4679" s="1"/>
      <c r="AK4679" s="1"/>
      <c r="AL4679" s="1"/>
      <c r="AM4679" s="1"/>
      <c r="AN4679" s="2" t="s">
        <v>69</v>
      </c>
      <c r="AO4679" s="1"/>
      <c r="AP4679" s="1"/>
      <c r="AQ4679" s="2"/>
      <c r="AR4679" s="54">
        <v>0</v>
      </c>
      <c r="AS4679" s="1"/>
      <c r="AT4679" s="1"/>
      <c r="AU4679" s="1"/>
      <c r="AV4679" s="1"/>
      <c r="AW4679" s="1"/>
      <c r="AX4679" s="2"/>
      <c r="AY4679" s="1"/>
      <c r="AZ4679" s="1"/>
      <c r="BA4679" s="36"/>
      <c r="BB4679" s="2"/>
      <c r="BC4679" s="1"/>
      <c r="BD4679" s="1"/>
      <c r="BE4679" s="36">
        <v>0</v>
      </c>
      <c r="BF4679" s="36">
        <v>146500</v>
      </c>
      <c r="BG4679" s="1"/>
      <c r="BH4679" s="1"/>
      <c r="BI4679" s="1"/>
      <c r="BJ4679" s="55">
        <f t="shared" si="57"/>
        <v>146500</v>
      </c>
      <c r="BK4679" s="56">
        <v>1E-4</v>
      </c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37" t="s">
        <v>82</v>
      </c>
    </row>
    <row r="4680" spans="1:77" x14ac:dyDescent="0.25">
      <c r="A4680" s="1">
        <v>4675</v>
      </c>
      <c r="B4680" s="1"/>
      <c r="C4680" s="1"/>
      <c r="D4680" s="1"/>
      <c r="E4680" s="1"/>
      <c r="F4680" s="1">
        <v>4675</v>
      </c>
      <c r="G4680" s="1" t="s">
        <v>78</v>
      </c>
      <c r="H4680" s="1">
        <v>3240</v>
      </c>
      <c r="M4680" s="1">
        <v>8</v>
      </c>
      <c r="N4680" s="1">
        <v>0</v>
      </c>
      <c r="O4680" s="1">
        <v>3</v>
      </c>
      <c r="P4680" s="2" t="s">
        <v>69</v>
      </c>
      <c r="Q4680" s="2">
        <v>3203</v>
      </c>
      <c r="R4680" s="1"/>
      <c r="S4680" s="2">
        <v>100</v>
      </c>
      <c r="T4680" s="1"/>
      <c r="U4680" s="1"/>
      <c r="V4680" s="1"/>
      <c r="W4680" s="1"/>
      <c r="X4680" s="35"/>
      <c r="Y4680" s="1"/>
      <c r="Z4680" s="1"/>
      <c r="AA4680" s="1"/>
      <c r="AB4680" s="1"/>
      <c r="AC4680" s="1"/>
      <c r="AD4680" s="1"/>
      <c r="AE4680" s="1"/>
      <c r="AF4680" s="1"/>
      <c r="AG4680" s="1"/>
      <c r="AH4680" s="1"/>
      <c r="AI4680" s="1"/>
      <c r="AJ4680" s="1"/>
      <c r="AK4680" s="1"/>
      <c r="AL4680" s="1"/>
      <c r="AM4680" s="1"/>
      <c r="AN4680" s="2" t="s">
        <v>69</v>
      </c>
      <c r="AO4680" s="1"/>
      <c r="AP4680" s="1"/>
      <c r="AQ4680" s="2"/>
      <c r="AR4680" s="54">
        <v>0</v>
      </c>
      <c r="AS4680" s="1"/>
      <c r="AT4680" s="1"/>
      <c r="AU4680" s="1"/>
      <c r="AV4680" s="1"/>
      <c r="AW4680" s="1"/>
      <c r="AX4680" s="2"/>
      <c r="AY4680" s="1"/>
      <c r="AZ4680" s="1"/>
      <c r="BA4680" s="36"/>
      <c r="BB4680" s="2"/>
      <c r="BC4680" s="1"/>
      <c r="BD4680" s="1"/>
      <c r="BE4680" s="36">
        <v>0</v>
      </c>
      <c r="BF4680" s="36">
        <v>320300</v>
      </c>
      <c r="BG4680" s="1"/>
      <c r="BH4680" s="1"/>
      <c r="BI4680" s="1"/>
      <c r="BJ4680" s="55">
        <f t="shared" si="57"/>
        <v>320300</v>
      </c>
      <c r="BK4680" s="56">
        <v>1E-4</v>
      </c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37" t="s">
        <v>82</v>
      </c>
    </row>
    <row r="4681" spans="1:77" x14ac:dyDescent="0.25">
      <c r="A4681" s="1">
        <v>4676</v>
      </c>
      <c r="B4681" s="1"/>
      <c r="C4681" s="1"/>
      <c r="D4681" s="1"/>
      <c r="E4681" s="1"/>
      <c r="F4681" s="1">
        <v>4676</v>
      </c>
      <c r="G4681" s="1" t="s">
        <v>78</v>
      </c>
      <c r="H4681" s="1">
        <v>3241</v>
      </c>
      <c r="M4681" s="1">
        <v>5</v>
      </c>
      <c r="N4681" s="1">
        <v>1</v>
      </c>
      <c r="O4681" s="1">
        <v>7</v>
      </c>
      <c r="P4681" s="2" t="s">
        <v>69</v>
      </c>
      <c r="Q4681" s="2">
        <v>2107</v>
      </c>
      <c r="R4681" s="1"/>
      <c r="S4681" s="2">
        <v>100</v>
      </c>
      <c r="T4681" s="1"/>
      <c r="U4681" s="1"/>
      <c r="V4681" s="1"/>
      <c r="W4681" s="1"/>
      <c r="X4681" s="35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2" t="s">
        <v>69</v>
      </c>
      <c r="AO4681" s="1"/>
      <c r="AP4681" s="1"/>
      <c r="AQ4681" s="2"/>
      <c r="AR4681" s="54">
        <v>0</v>
      </c>
      <c r="AS4681" s="1"/>
      <c r="AT4681" s="1"/>
      <c r="AU4681" s="1"/>
      <c r="AV4681" s="1"/>
      <c r="AW4681" s="1"/>
      <c r="AX4681" s="2"/>
      <c r="AY4681" s="1"/>
      <c r="AZ4681" s="1"/>
      <c r="BA4681" s="36"/>
      <c r="BB4681" s="2"/>
      <c r="BC4681" s="1"/>
      <c r="BD4681" s="1"/>
      <c r="BE4681" s="36">
        <v>0</v>
      </c>
      <c r="BF4681" s="36">
        <v>210700</v>
      </c>
      <c r="BG4681" s="1"/>
      <c r="BH4681" s="1"/>
      <c r="BI4681" s="1"/>
      <c r="BJ4681" s="55">
        <f t="shared" si="57"/>
        <v>210700</v>
      </c>
      <c r="BK4681" s="56">
        <v>1E-4</v>
      </c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37" t="s">
        <v>82</v>
      </c>
    </row>
    <row r="4682" spans="1:77" x14ac:dyDescent="0.25">
      <c r="A4682" s="1">
        <v>4677</v>
      </c>
      <c r="B4682" s="1"/>
      <c r="C4682" s="1"/>
      <c r="D4682" s="1"/>
      <c r="E4682" s="1"/>
      <c r="F4682" s="1">
        <v>4677</v>
      </c>
      <c r="G4682" s="1" t="s">
        <v>78</v>
      </c>
      <c r="H4682" s="1">
        <v>3242</v>
      </c>
      <c r="M4682" s="1">
        <v>1</v>
      </c>
      <c r="N4682" s="1">
        <v>3</v>
      </c>
      <c r="O4682" s="1">
        <v>21</v>
      </c>
      <c r="P4682" s="2" t="s">
        <v>69</v>
      </c>
      <c r="Q4682" s="2">
        <v>721</v>
      </c>
      <c r="R4682" s="1"/>
      <c r="S4682" s="2">
        <v>80</v>
      </c>
      <c r="T4682" s="1"/>
      <c r="U4682" s="1"/>
      <c r="V4682" s="1"/>
      <c r="W4682" s="1"/>
      <c r="X4682" s="35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2" t="s">
        <v>69</v>
      </c>
      <c r="AO4682" s="1"/>
      <c r="AP4682" s="1"/>
      <c r="AQ4682" s="2"/>
      <c r="AR4682" s="54">
        <v>0</v>
      </c>
      <c r="AS4682" s="1"/>
      <c r="AT4682" s="1"/>
      <c r="AU4682" s="1"/>
      <c r="AV4682" s="1"/>
      <c r="AW4682" s="1"/>
      <c r="AX4682" s="2"/>
      <c r="AY4682" s="1"/>
      <c r="AZ4682" s="1"/>
      <c r="BA4682" s="36"/>
      <c r="BB4682" s="2"/>
      <c r="BC4682" s="1"/>
      <c r="BD4682" s="1"/>
      <c r="BE4682" s="36">
        <v>0</v>
      </c>
      <c r="BF4682" s="36">
        <v>57680</v>
      </c>
      <c r="BG4682" s="1"/>
      <c r="BH4682" s="1"/>
      <c r="BI4682" s="1"/>
      <c r="BJ4682" s="55">
        <f t="shared" si="57"/>
        <v>57680</v>
      </c>
      <c r="BK4682" s="56">
        <v>1E-4</v>
      </c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37" t="s">
        <v>82</v>
      </c>
    </row>
    <row r="4683" spans="1:77" x14ac:dyDescent="0.25">
      <c r="A4683" s="1">
        <v>4678</v>
      </c>
      <c r="B4683" s="1"/>
      <c r="C4683" s="1"/>
      <c r="D4683" s="1"/>
      <c r="E4683" s="1"/>
      <c r="F4683" s="1">
        <v>4678</v>
      </c>
      <c r="G4683" s="1" t="s">
        <v>78</v>
      </c>
      <c r="H4683" s="1">
        <v>3244</v>
      </c>
      <c r="M4683" s="1">
        <v>10</v>
      </c>
      <c r="N4683" s="1">
        <v>0</v>
      </c>
      <c r="O4683" s="1">
        <v>80</v>
      </c>
      <c r="P4683" s="2" t="s">
        <v>69</v>
      </c>
      <c r="Q4683" s="2">
        <v>4080</v>
      </c>
      <c r="R4683" s="1"/>
      <c r="S4683" s="2">
        <v>100</v>
      </c>
      <c r="T4683" s="1"/>
      <c r="U4683" s="1"/>
      <c r="V4683" s="1"/>
      <c r="W4683" s="1"/>
      <c r="X4683" s="35"/>
      <c r="Y4683" s="1"/>
      <c r="Z4683" s="1"/>
      <c r="AA4683" s="1"/>
      <c r="AB4683" s="1"/>
      <c r="AC4683" s="1"/>
      <c r="AD4683" s="1"/>
      <c r="AE4683" s="1"/>
      <c r="AF4683" s="1"/>
      <c r="AG4683" s="1"/>
      <c r="AH4683" s="1"/>
      <c r="AI4683" s="1"/>
      <c r="AJ4683" s="1"/>
      <c r="AK4683" s="1"/>
      <c r="AL4683" s="1"/>
      <c r="AM4683" s="1"/>
      <c r="AN4683" s="2" t="s">
        <v>69</v>
      </c>
      <c r="AO4683" s="1"/>
      <c r="AP4683" s="1"/>
      <c r="AQ4683" s="2"/>
      <c r="AR4683" s="54">
        <v>0</v>
      </c>
      <c r="AS4683" s="1"/>
      <c r="AT4683" s="1"/>
      <c r="AU4683" s="1"/>
      <c r="AV4683" s="1"/>
      <c r="AW4683" s="1"/>
      <c r="AX4683" s="2"/>
      <c r="AY4683" s="1"/>
      <c r="AZ4683" s="1"/>
      <c r="BA4683" s="36"/>
      <c r="BB4683" s="2"/>
      <c r="BC4683" s="1"/>
      <c r="BD4683" s="1"/>
      <c r="BE4683" s="36">
        <v>0</v>
      </c>
      <c r="BF4683" s="36">
        <v>408000</v>
      </c>
      <c r="BG4683" s="1"/>
      <c r="BH4683" s="1"/>
      <c r="BI4683" s="1"/>
      <c r="BJ4683" s="55">
        <f t="shared" si="57"/>
        <v>408000</v>
      </c>
      <c r="BK4683" s="56">
        <v>1E-4</v>
      </c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37" t="s">
        <v>82</v>
      </c>
    </row>
    <row r="4684" spans="1:77" x14ac:dyDescent="0.25">
      <c r="A4684" s="1">
        <v>4679</v>
      </c>
      <c r="B4684" s="1"/>
      <c r="C4684" s="1"/>
      <c r="D4684" s="1"/>
      <c r="E4684" s="1"/>
      <c r="F4684" s="1">
        <v>4679</v>
      </c>
      <c r="G4684" s="1" t="s">
        <v>78</v>
      </c>
      <c r="H4684" s="1">
        <v>3246</v>
      </c>
      <c r="M4684" s="1">
        <v>4</v>
      </c>
      <c r="N4684" s="1">
        <v>2</v>
      </c>
      <c r="O4684" s="1">
        <v>85</v>
      </c>
      <c r="P4684" s="2" t="s">
        <v>69</v>
      </c>
      <c r="Q4684" s="2">
        <v>1885</v>
      </c>
      <c r="R4684" s="1"/>
      <c r="S4684" s="2">
        <v>310</v>
      </c>
      <c r="T4684" s="1"/>
      <c r="U4684" s="1"/>
      <c r="V4684" s="1"/>
      <c r="W4684" s="1"/>
      <c r="X4684" s="35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2" t="s">
        <v>69</v>
      </c>
      <c r="AO4684" s="1"/>
      <c r="AP4684" s="1"/>
      <c r="AQ4684" s="2"/>
      <c r="AR4684" s="54">
        <v>0</v>
      </c>
      <c r="AS4684" s="1"/>
      <c r="AT4684" s="1"/>
      <c r="AU4684" s="1"/>
      <c r="AV4684" s="1"/>
      <c r="AW4684" s="1"/>
      <c r="AX4684" s="2"/>
      <c r="AY4684" s="1"/>
      <c r="AZ4684" s="1"/>
      <c r="BA4684" s="36"/>
      <c r="BB4684" s="2"/>
      <c r="BC4684" s="1"/>
      <c r="BD4684" s="1"/>
      <c r="BE4684" s="36">
        <v>0</v>
      </c>
      <c r="BF4684" s="36">
        <v>584350</v>
      </c>
      <c r="BG4684" s="1"/>
      <c r="BH4684" s="1"/>
      <c r="BI4684" s="1"/>
      <c r="BJ4684" s="55">
        <f t="shared" si="57"/>
        <v>584350</v>
      </c>
      <c r="BK4684" s="56">
        <v>1E-4</v>
      </c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37" t="s">
        <v>82</v>
      </c>
    </row>
    <row r="4685" spans="1:77" x14ac:dyDescent="0.25">
      <c r="A4685" s="1">
        <v>4680</v>
      </c>
      <c r="B4685" s="1"/>
      <c r="C4685" s="1"/>
      <c r="D4685" s="1"/>
      <c r="E4685" s="1"/>
      <c r="F4685" s="1">
        <v>4680</v>
      </c>
      <c r="G4685" s="1" t="s">
        <v>78</v>
      </c>
      <c r="H4685" s="1">
        <v>3247</v>
      </c>
      <c r="M4685" s="1">
        <v>4</v>
      </c>
      <c r="N4685" s="1">
        <v>1</v>
      </c>
      <c r="O4685" s="1">
        <v>11</v>
      </c>
      <c r="P4685" s="2" t="s">
        <v>69</v>
      </c>
      <c r="Q4685" s="2">
        <v>1711</v>
      </c>
      <c r="R4685" s="1"/>
      <c r="S4685" s="2">
        <v>80</v>
      </c>
      <c r="T4685" s="1"/>
      <c r="U4685" s="1"/>
      <c r="V4685" s="1"/>
      <c r="W4685" s="1"/>
      <c r="X4685" s="35"/>
      <c r="Y4685" s="1"/>
      <c r="Z4685" s="1"/>
      <c r="AA4685" s="1"/>
      <c r="AB4685" s="1"/>
      <c r="AC4685" s="1"/>
      <c r="AD4685" s="1"/>
      <c r="AE4685" s="1"/>
      <c r="AF4685" s="1"/>
      <c r="AG4685" s="1"/>
      <c r="AH4685" s="1"/>
      <c r="AI4685" s="1"/>
      <c r="AJ4685" s="1"/>
      <c r="AK4685" s="1"/>
      <c r="AL4685" s="1"/>
      <c r="AM4685" s="1"/>
      <c r="AN4685" s="2" t="s">
        <v>69</v>
      </c>
      <c r="AO4685" s="1"/>
      <c r="AP4685" s="1"/>
      <c r="AQ4685" s="2"/>
      <c r="AR4685" s="54">
        <v>0</v>
      </c>
      <c r="AS4685" s="1"/>
      <c r="AT4685" s="1"/>
      <c r="AU4685" s="1"/>
      <c r="AV4685" s="1"/>
      <c r="AW4685" s="1"/>
      <c r="AX4685" s="2"/>
      <c r="AY4685" s="1"/>
      <c r="AZ4685" s="1"/>
      <c r="BA4685" s="36"/>
      <c r="BB4685" s="2"/>
      <c r="BC4685" s="1"/>
      <c r="BD4685" s="1"/>
      <c r="BE4685" s="36">
        <v>0</v>
      </c>
      <c r="BF4685" s="36">
        <v>136880</v>
      </c>
      <c r="BG4685" s="1"/>
      <c r="BH4685" s="1"/>
      <c r="BI4685" s="1"/>
      <c r="BJ4685" s="55">
        <f t="shared" si="57"/>
        <v>136880</v>
      </c>
      <c r="BK4685" s="56">
        <v>1E-4</v>
      </c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37" t="s">
        <v>82</v>
      </c>
    </row>
    <row r="4686" spans="1:77" x14ac:dyDescent="0.25">
      <c r="A4686" s="1">
        <v>4681</v>
      </c>
      <c r="B4686" s="1"/>
      <c r="C4686" s="1"/>
      <c r="D4686" s="1"/>
      <c r="E4686" s="1"/>
      <c r="F4686" s="1">
        <v>4681</v>
      </c>
      <c r="G4686" s="1" t="s">
        <v>78</v>
      </c>
      <c r="H4686" s="1">
        <v>3249</v>
      </c>
      <c r="M4686" s="1">
        <v>5</v>
      </c>
      <c r="N4686" s="1">
        <v>1</v>
      </c>
      <c r="O4686" s="1">
        <v>65</v>
      </c>
      <c r="P4686" s="2" t="s">
        <v>69</v>
      </c>
      <c r="Q4686" s="2">
        <v>2165</v>
      </c>
      <c r="R4686" s="1"/>
      <c r="S4686" s="2">
        <v>310</v>
      </c>
      <c r="T4686" s="1"/>
      <c r="U4686" s="1"/>
      <c r="V4686" s="1"/>
      <c r="W4686" s="1"/>
      <c r="X4686" s="35"/>
      <c r="Y4686" s="1"/>
      <c r="Z4686" s="1"/>
      <c r="AA4686" s="1"/>
      <c r="AB4686" s="1"/>
      <c r="AC4686" s="1"/>
      <c r="AD4686" s="1"/>
      <c r="AE4686" s="1"/>
      <c r="AF4686" s="1"/>
      <c r="AG4686" s="1"/>
      <c r="AH4686" s="1"/>
      <c r="AI4686" s="1"/>
      <c r="AJ4686" s="1"/>
      <c r="AK4686" s="1"/>
      <c r="AL4686" s="1"/>
      <c r="AM4686" s="1"/>
      <c r="AN4686" s="2" t="s">
        <v>69</v>
      </c>
      <c r="AO4686" s="1"/>
      <c r="AP4686" s="1"/>
      <c r="AQ4686" s="2"/>
      <c r="AR4686" s="54">
        <v>0</v>
      </c>
      <c r="AS4686" s="1"/>
      <c r="AT4686" s="1"/>
      <c r="AU4686" s="1"/>
      <c r="AV4686" s="1"/>
      <c r="AW4686" s="1"/>
      <c r="AX4686" s="2"/>
      <c r="AY4686" s="1"/>
      <c r="AZ4686" s="1"/>
      <c r="BA4686" s="36"/>
      <c r="BB4686" s="2"/>
      <c r="BC4686" s="1"/>
      <c r="BD4686" s="1"/>
      <c r="BE4686" s="36">
        <v>0</v>
      </c>
      <c r="BF4686" s="36">
        <v>671150</v>
      </c>
      <c r="BG4686" s="1"/>
      <c r="BH4686" s="1"/>
      <c r="BI4686" s="1"/>
      <c r="BJ4686" s="55">
        <f t="shared" si="57"/>
        <v>671150</v>
      </c>
      <c r="BK4686" s="56">
        <v>1E-4</v>
      </c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37" t="s">
        <v>82</v>
      </c>
    </row>
    <row r="4687" spans="1:77" x14ac:dyDescent="0.25">
      <c r="A4687" s="1">
        <v>4682</v>
      </c>
      <c r="B4687" s="1"/>
      <c r="C4687" s="1"/>
      <c r="D4687" s="1"/>
      <c r="E4687" s="1"/>
      <c r="F4687" s="1">
        <v>4682</v>
      </c>
      <c r="G4687" s="1" t="s">
        <v>78</v>
      </c>
      <c r="H4687" s="1">
        <v>3250</v>
      </c>
      <c r="M4687" s="1">
        <v>4</v>
      </c>
      <c r="N4687" s="1">
        <v>1</v>
      </c>
      <c r="O4687" s="1">
        <v>20</v>
      </c>
      <c r="P4687" s="2" t="s">
        <v>69</v>
      </c>
      <c r="Q4687" s="2">
        <v>1720</v>
      </c>
      <c r="R4687" s="1"/>
      <c r="S4687" s="2">
        <v>220</v>
      </c>
      <c r="T4687" s="1"/>
      <c r="U4687" s="1"/>
      <c r="V4687" s="1"/>
      <c r="W4687" s="1"/>
      <c r="X4687" s="35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2" t="s">
        <v>69</v>
      </c>
      <c r="AO4687" s="1"/>
      <c r="AP4687" s="1"/>
      <c r="AQ4687" s="2"/>
      <c r="AR4687" s="54">
        <v>0</v>
      </c>
      <c r="AS4687" s="1"/>
      <c r="AT4687" s="1"/>
      <c r="AU4687" s="1"/>
      <c r="AV4687" s="1"/>
      <c r="AW4687" s="1"/>
      <c r="AX4687" s="2"/>
      <c r="AY4687" s="1"/>
      <c r="AZ4687" s="1"/>
      <c r="BA4687" s="36"/>
      <c r="BB4687" s="2"/>
      <c r="BC4687" s="1"/>
      <c r="BD4687" s="1"/>
      <c r="BE4687" s="36">
        <v>0</v>
      </c>
      <c r="BF4687" s="36">
        <v>378400</v>
      </c>
      <c r="BG4687" s="1"/>
      <c r="BH4687" s="1"/>
      <c r="BI4687" s="1"/>
      <c r="BJ4687" s="55">
        <f t="shared" si="57"/>
        <v>378400</v>
      </c>
      <c r="BK4687" s="56">
        <v>1E-4</v>
      </c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37" t="s">
        <v>82</v>
      </c>
    </row>
    <row r="4688" spans="1:77" x14ac:dyDescent="0.25">
      <c r="A4688" s="1">
        <v>4683</v>
      </c>
      <c r="B4688" s="1"/>
      <c r="C4688" s="1"/>
      <c r="D4688" s="1"/>
      <c r="E4688" s="1"/>
      <c r="F4688" s="1">
        <v>4683</v>
      </c>
      <c r="G4688" s="1" t="s">
        <v>78</v>
      </c>
      <c r="H4688" s="1">
        <v>3251</v>
      </c>
      <c r="M4688" s="1">
        <v>5</v>
      </c>
      <c r="N4688" s="1">
        <v>2</v>
      </c>
      <c r="O4688" s="1">
        <v>64</v>
      </c>
      <c r="P4688" s="2" t="s">
        <v>69</v>
      </c>
      <c r="Q4688" s="2">
        <v>2264</v>
      </c>
      <c r="R4688" s="1"/>
      <c r="S4688" s="2">
        <v>260</v>
      </c>
      <c r="T4688" s="1"/>
      <c r="U4688" s="1"/>
      <c r="V4688" s="1"/>
      <c r="W4688" s="1"/>
      <c r="X4688" s="35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2" t="s">
        <v>69</v>
      </c>
      <c r="AO4688" s="1"/>
      <c r="AP4688" s="1"/>
      <c r="AQ4688" s="2"/>
      <c r="AR4688" s="54">
        <v>0</v>
      </c>
      <c r="AS4688" s="1"/>
      <c r="AT4688" s="1"/>
      <c r="AU4688" s="1"/>
      <c r="AV4688" s="1"/>
      <c r="AW4688" s="1"/>
      <c r="AX4688" s="2"/>
      <c r="AY4688" s="1"/>
      <c r="AZ4688" s="1"/>
      <c r="BA4688" s="36"/>
      <c r="BB4688" s="2"/>
      <c r="BC4688" s="1"/>
      <c r="BD4688" s="1"/>
      <c r="BE4688" s="36">
        <v>0</v>
      </c>
      <c r="BF4688" s="36">
        <v>588640</v>
      </c>
      <c r="BG4688" s="1"/>
      <c r="BH4688" s="1"/>
      <c r="BI4688" s="1"/>
      <c r="BJ4688" s="55">
        <f t="shared" si="57"/>
        <v>588640</v>
      </c>
      <c r="BK4688" s="56">
        <v>1E-4</v>
      </c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37" t="s">
        <v>82</v>
      </c>
    </row>
    <row r="4689" spans="1:77" x14ac:dyDescent="0.25">
      <c r="A4689" s="1">
        <v>4684</v>
      </c>
      <c r="B4689" s="1"/>
      <c r="C4689" s="1"/>
      <c r="D4689" s="1"/>
      <c r="E4689" s="1"/>
      <c r="F4689" s="1">
        <v>4684</v>
      </c>
      <c r="G4689" s="1" t="s">
        <v>78</v>
      </c>
      <c r="H4689" s="1">
        <v>3257</v>
      </c>
      <c r="M4689" s="1">
        <v>1</v>
      </c>
      <c r="N4689" s="1">
        <v>3</v>
      </c>
      <c r="O4689" s="1">
        <v>84</v>
      </c>
      <c r="P4689" s="2" t="s">
        <v>69</v>
      </c>
      <c r="Q4689" s="2">
        <v>784</v>
      </c>
      <c r="R4689" s="1"/>
      <c r="S4689" s="2">
        <v>80</v>
      </c>
      <c r="T4689" s="1"/>
      <c r="U4689" s="1"/>
      <c r="V4689" s="1"/>
      <c r="W4689" s="1"/>
      <c r="X4689" s="35"/>
      <c r="Y4689" s="1"/>
      <c r="Z4689" s="1"/>
      <c r="AA4689" s="1"/>
      <c r="AB4689" s="1"/>
      <c r="AC4689" s="1"/>
      <c r="AD4689" s="1"/>
      <c r="AE4689" s="1"/>
      <c r="AF4689" s="1"/>
      <c r="AG4689" s="1"/>
      <c r="AH4689" s="1"/>
      <c r="AI4689" s="1"/>
      <c r="AJ4689" s="1"/>
      <c r="AK4689" s="1"/>
      <c r="AL4689" s="1"/>
      <c r="AM4689" s="1"/>
      <c r="AN4689" s="2" t="s">
        <v>69</v>
      </c>
      <c r="AO4689" s="1"/>
      <c r="AP4689" s="1"/>
      <c r="AQ4689" s="2"/>
      <c r="AR4689" s="54">
        <v>0</v>
      </c>
      <c r="AS4689" s="1"/>
      <c r="AT4689" s="1"/>
      <c r="AU4689" s="1"/>
      <c r="AV4689" s="1"/>
      <c r="AW4689" s="1"/>
      <c r="AX4689" s="2"/>
      <c r="AY4689" s="1"/>
      <c r="AZ4689" s="1"/>
      <c r="BA4689" s="36"/>
      <c r="BB4689" s="2"/>
      <c r="BC4689" s="1"/>
      <c r="BD4689" s="1"/>
      <c r="BE4689" s="36">
        <v>0</v>
      </c>
      <c r="BF4689" s="36">
        <v>62720</v>
      </c>
      <c r="BG4689" s="1"/>
      <c r="BH4689" s="1"/>
      <c r="BI4689" s="1"/>
      <c r="BJ4689" s="55">
        <f t="shared" si="57"/>
        <v>62720</v>
      </c>
      <c r="BK4689" s="56">
        <v>1E-4</v>
      </c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37" t="s">
        <v>82</v>
      </c>
    </row>
    <row r="4690" spans="1:77" x14ac:dyDescent="0.25">
      <c r="A4690" s="1">
        <v>4685</v>
      </c>
      <c r="B4690" s="1"/>
      <c r="C4690" s="1"/>
      <c r="D4690" s="1"/>
      <c r="E4690" s="1"/>
      <c r="F4690" s="1">
        <v>4685</v>
      </c>
      <c r="G4690" s="1" t="s">
        <v>78</v>
      </c>
      <c r="H4690" s="1">
        <v>3258</v>
      </c>
      <c r="M4690" s="1">
        <v>8</v>
      </c>
      <c r="N4690" s="1">
        <v>1</v>
      </c>
      <c r="O4690" s="1">
        <v>25</v>
      </c>
      <c r="P4690" s="2" t="s">
        <v>69</v>
      </c>
      <c r="Q4690" s="2">
        <v>3325</v>
      </c>
      <c r="R4690" s="1"/>
      <c r="S4690" s="2">
        <v>80</v>
      </c>
      <c r="T4690" s="1"/>
      <c r="U4690" s="1"/>
      <c r="V4690" s="1"/>
      <c r="W4690" s="1"/>
      <c r="X4690" s="35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2" t="s">
        <v>69</v>
      </c>
      <c r="AO4690" s="1"/>
      <c r="AP4690" s="1"/>
      <c r="AQ4690" s="2"/>
      <c r="AR4690" s="54">
        <v>0</v>
      </c>
      <c r="AS4690" s="1"/>
      <c r="AT4690" s="1"/>
      <c r="AU4690" s="1"/>
      <c r="AV4690" s="1"/>
      <c r="AW4690" s="1"/>
      <c r="AX4690" s="2"/>
      <c r="AY4690" s="1"/>
      <c r="AZ4690" s="1"/>
      <c r="BA4690" s="36"/>
      <c r="BB4690" s="2"/>
      <c r="BC4690" s="1"/>
      <c r="BD4690" s="1"/>
      <c r="BE4690" s="36">
        <v>0</v>
      </c>
      <c r="BF4690" s="36">
        <v>266000</v>
      </c>
      <c r="BG4690" s="1"/>
      <c r="BH4690" s="1"/>
      <c r="BI4690" s="1"/>
      <c r="BJ4690" s="55">
        <f t="shared" si="57"/>
        <v>266000</v>
      </c>
      <c r="BK4690" s="56">
        <v>1E-4</v>
      </c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37" t="s">
        <v>82</v>
      </c>
    </row>
    <row r="4691" spans="1:77" x14ac:dyDescent="0.25">
      <c r="A4691" s="1">
        <v>4686</v>
      </c>
      <c r="B4691" s="1"/>
      <c r="C4691" s="1"/>
      <c r="D4691" s="1"/>
      <c r="E4691" s="1"/>
      <c r="F4691" s="1">
        <v>4686</v>
      </c>
      <c r="G4691" s="1" t="s">
        <v>78</v>
      </c>
      <c r="H4691" s="1">
        <v>3263</v>
      </c>
      <c r="M4691" s="1">
        <v>5</v>
      </c>
      <c r="N4691" s="1">
        <v>3</v>
      </c>
      <c r="O4691" s="1">
        <v>92</v>
      </c>
      <c r="P4691" s="2" t="s">
        <v>69</v>
      </c>
      <c r="Q4691" s="2">
        <v>2392</v>
      </c>
      <c r="R4691" s="1"/>
      <c r="S4691" s="2">
        <v>80</v>
      </c>
      <c r="T4691" s="1"/>
      <c r="U4691" s="1"/>
      <c r="V4691" s="1"/>
      <c r="W4691" s="1"/>
      <c r="X4691" s="35"/>
      <c r="Y4691" s="1"/>
      <c r="Z4691" s="1"/>
      <c r="AA4691" s="1"/>
      <c r="AB4691" s="1"/>
      <c r="AC4691" s="1"/>
      <c r="AD4691" s="1"/>
      <c r="AE4691" s="1"/>
      <c r="AF4691" s="1"/>
      <c r="AG4691" s="1"/>
      <c r="AH4691" s="1"/>
      <c r="AI4691" s="1"/>
      <c r="AJ4691" s="1"/>
      <c r="AK4691" s="1"/>
      <c r="AL4691" s="1"/>
      <c r="AM4691" s="1"/>
      <c r="AN4691" s="2" t="s">
        <v>69</v>
      </c>
      <c r="AO4691" s="1"/>
      <c r="AP4691" s="1"/>
      <c r="AQ4691" s="2"/>
      <c r="AR4691" s="54">
        <v>0</v>
      </c>
      <c r="AS4691" s="1"/>
      <c r="AT4691" s="1"/>
      <c r="AU4691" s="1"/>
      <c r="AV4691" s="1"/>
      <c r="AW4691" s="1"/>
      <c r="AX4691" s="2"/>
      <c r="AY4691" s="1"/>
      <c r="AZ4691" s="1"/>
      <c r="BA4691" s="36"/>
      <c r="BB4691" s="2"/>
      <c r="BC4691" s="1"/>
      <c r="BD4691" s="1"/>
      <c r="BE4691" s="36">
        <v>0</v>
      </c>
      <c r="BF4691" s="36">
        <v>191360</v>
      </c>
      <c r="BG4691" s="1"/>
      <c r="BH4691" s="1"/>
      <c r="BI4691" s="1"/>
      <c r="BJ4691" s="55">
        <f t="shared" si="57"/>
        <v>191360</v>
      </c>
      <c r="BK4691" s="56">
        <v>1E-4</v>
      </c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37" t="s">
        <v>82</v>
      </c>
    </row>
    <row r="4692" spans="1:77" x14ac:dyDescent="0.25">
      <c r="A4692" s="1">
        <v>4687</v>
      </c>
      <c r="B4692" s="1"/>
      <c r="C4692" s="1"/>
      <c r="D4692" s="1"/>
      <c r="E4692" s="1"/>
      <c r="F4692" s="1">
        <v>4687</v>
      </c>
      <c r="G4692" s="1" t="s">
        <v>78</v>
      </c>
      <c r="H4692" s="1">
        <v>3266</v>
      </c>
      <c r="M4692" s="1">
        <v>2</v>
      </c>
      <c r="N4692" s="1">
        <v>3</v>
      </c>
      <c r="O4692" s="1">
        <v>77</v>
      </c>
      <c r="P4692" s="2" t="s">
        <v>69</v>
      </c>
      <c r="Q4692" s="2">
        <v>1177</v>
      </c>
      <c r="R4692" s="1"/>
      <c r="S4692" s="2">
        <v>180</v>
      </c>
      <c r="T4692" s="1"/>
      <c r="U4692" s="1"/>
      <c r="V4692" s="1"/>
      <c r="W4692" s="1"/>
      <c r="X4692" s="35"/>
      <c r="Y4692" s="1"/>
      <c r="Z4692" s="1"/>
      <c r="AA4692" s="1"/>
      <c r="AB4692" s="1"/>
      <c r="AC4692" s="1"/>
      <c r="AD4692" s="1"/>
      <c r="AE4692" s="1"/>
      <c r="AF4692" s="1"/>
      <c r="AG4692" s="1"/>
      <c r="AH4692" s="1"/>
      <c r="AI4692" s="1"/>
      <c r="AJ4692" s="1"/>
      <c r="AK4692" s="1"/>
      <c r="AL4692" s="1"/>
      <c r="AM4692" s="1"/>
      <c r="AN4692" s="2" t="s">
        <v>69</v>
      </c>
      <c r="AO4692" s="1"/>
      <c r="AP4692" s="1"/>
      <c r="AQ4692" s="2"/>
      <c r="AR4692" s="54">
        <v>0</v>
      </c>
      <c r="AS4692" s="1"/>
      <c r="AT4692" s="1"/>
      <c r="AU4692" s="1"/>
      <c r="AV4692" s="1"/>
      <c r="AW4692" s="1"/>
      <c r="AX4692" s="2"/>
      <c r="AY4692" s="1"/>
      <c r="AZ4692" s="1"/>
      <c r="BA4692" s="36"/>
      <c r="BB4692" s="2"/>
      <c r="BC4692" s="1"/>
      <c r="BD4692" s="1"/>
      <c r="BE4692" s="36">
        <v>0</v>
      </c>
      <c r="BF4692" s="36">
        <v>211860</v>
      </c>
      <c r="BG4692" s="1"/>
      <c r="BH4692" s="1"/>
      <c r="BI4692" s="1"/>
      <c r="BJ4692" s="55">
        <f t="shared" si="57"/>
        <v>211860</v>
      </c>
      <c r="BK4692" s="56">
        <v>1E-4</v>
      </c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37" t="s">
        <v>82</v>
      </c>
    </row>
    <row r="4693" spans="1:77" x14ac:dyDescent="0.25">
      <c r="A4693" s="1">
        <v>4688</v>
      </c>
      <c r="B4693" s="1"/>
      <c r="C4693" s="1"/>
      <c r="D4693" s="1"/>
      <c r="E4693" s="1"/>
      <c r="F4693" s="1">
        <v>4688</v>
      </c>
      <c r="G4693" s="1" t="s">
        <v>78</v>
      </c>
      <c r="H4693" s="1">
        <v>3270</v>
      </c>
      <c r="M4693" s="1">
        <v>1</v>
      </c>
      <c r="N4693" s="1">
        <v>0</v>
      </c>
      <c r="O4693" s="1">
        <v>94</v>
      </c>
      <c r="P4693" s="2" t="s">
        <v>69</v>
      </c>
      <c r="Q4693" s="2">
        <v>494</v>
      </c>
      <c r="R4693" s="1"/>
      <c r="S4693" s="2">
        <v>80</v>
      </c>
      <c r="T4693" s="1"/>
      <c r="U4693" s="1"/>
      <c r="V4693" s="1"/>
      <c r="W4693" s="1"/>
      <c r="X4693" s="35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2" t="s">
        <v>69</v>
      </c>
      <c r="AO4693" s="1"/>
      <c r="AP4693" s="1"/>
      <c r="AQ4693" s="2"/>
      <c r="AR4693" s="54">
        <v>0</v>
      </c>
      <c r="AS4693" s="1"/>
      <c r="AT4693" s="1"/>
      <c r="AU4693" s="1"/>
      <c r="AV4693" s="1"/>
      <c r="AW4693" s="1"/>
      <c r="AX4693" s="2"/>
      <c r="AY4693" s="1"/>
      <c r="AZ4693" s="1"/>
      <c r="BA4693" s="36"/>
      <c r="BB4693" s="2"/>
      <c r="BC4693" s="1"/>
      <c r="BD4693" s="1"/>
      <c r="BE4693" s="36">
        <v>0</v>
      </c>
      <c r="BF4693" s="36">
        <v>39520</v>
      </c>
      <c r="BG4693" s="1"/>
      <c r="BH4693" s="1"/>
      <c r="BI4693" s="1"/>
      <c r="BJ4693" s="55">
        <f t="shared" si="57"/>
        <v>39520</v>
      </c>
      <c r="BK4693" s="56">
        <v>1E-4</v>
      </c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37" t="s">
        <v>82</v>
      </c>
    </row>
    <row r="4694" spans="1:77" x14ac:dyDescent="0.25">
      <c r="A4694" s="1">
        <v>4689</v>
      </c>
      <c r="B4694" s="1"/>
      <c r="C4694" s="1"/>
      <c r="D4694" s="1"/>
      <c r="E4694" s="1"/>
      <c r="F4694" s="1">
        <v>4689</v>
      </c>
      <c r="G4694" s="1" t="s">
        <v>78</v>
      </c>
      <c r="H4694" s="1">
        <v>3271</v>
      </c>
      <c r="M4694" s="1">
        <v>3</v>
      </c>
      <c r="N4694" s="1">
        <v>0</v>
      </c>
      <c r="O4694" s="1">
        <v>23</v>
      </c>
      <c r="P4694" s="2" t="s">
        <v>69</v>
      </c>
      <c r="Q4694" s="2">
        <v>1223</v>
      </c>
      <c r="R4694" s="1"/>
      <c r="S4694" s="2">
        <v>80</v>
      </c>
      <c r="T4694" s="1"/>
      <c r="U4694" s="1"/>
      <c r="V4694" s="1"/>
      <c r="W4694" s="1"/>
      <c r="X4694" s="35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2" t="s">
        <v>69</v>
      </c>
      <c r="AO4694" s="1"/>
      <c r="AP4694" s="1"/>
      <c r="AQ4694" s="2"/>
      <c r="AR4694" s="54">
        <v>0</v>
      </c>
      <c r="AS4694" s="1"/>
      <c r="AT4694" s="1"/>
      <c r="AU4694" s="1"/>
      <c r="AV4694" s="1"/>
      <c r="AW4694" s="1"/>
      <c r="AX4694" s="2"/>
      <c r="AY4694" s="1"/>
      <c r="AZ4694" s="1"/>
      <c r="BA4694" s="36"/>
      <c r="BB4694" s="2"/>
      <c r="BC4694" s="1"/>
      <c r="BD4694" s="1"/>
      <c r="BE4694" s="36">
        <v>0</v>
      </c>
      <c r="BF4694" s="36">
        <v>97840</v>
      </c>
      <c r="BG4694" s="1"/>
      <c r="BH4694" s="1"/>
      <c r="BI4694" s="1"/>
      <c r="BJ4694" s="55">
        <f t="shared" si="57"/>
        <v>97840</v>
      </c>
      <c r="BK4694" s="56">
        <v>1E-4</v>
      </c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37" t="s">
        <v>82</v>
      </c>
    </row>
    <row r="4695" spans="1:77" x14ac:dyDescent="0.25">
      <c r="A4695" s="1">
        <v>4690</v>
      </c>
      <c r="B4695" s="1"/>
      <c r="C4695" s="1"/>
      <c r="D4695" s="1"/>
      <c r="E4695" s="1"/>
      <c r="F4695" s="1">
        <v>4690</v>
      </c>
      <c r="G4695" s="1" t="s">
        <v>78</v>
      </c>
      <c r="H4695" s="1">
        <v>3274</v>
      </c>
      <c r="M4695" s="1">
        <v>1</v>
      </c>
      <c r="N4695" s="1">
        <v>2</v>
      </c>
      <c r="O4695" s="1">
        <v>80</v>
      </c>
      <c r="P4695" s="2" t="s">
        <v>69</v>
      </c>
      <c r="Q4695" s="2">
        <v>680</v>
      </c>
      <c r="R4695" s="1"/>
      <c r="S4695" s="2">
        <v>80</v>
      </c>
      <c r="T4695" s="1"/>
      <c r="U4695" s="1"/>
      <c r="V4695" s="1"/>
      <c r="W4695" s="1"/>
      <c r="X4695" s="35"/>
      <c r="Y4695" s="1"/>
      <c r="Z4695" s="1"/>
      <c r="AA4695" s="1"/>
      <c r="AB4695" s="1"/>
      <c r="AC4695" s="1"/>
      <c r="AD4695" s="1"/>
      <c r="AE4695" s="1"/>
      <c r="AF4695" s="1"/>
      <c r="AG4695" s="1"/>
      <c r="AH4695" s="1"/>
      <c r="AI4695" s="1"/>
      <c r="AJ4695" s="1"/>
      <c r="AK4695" s="1"/>
      <c r="AL4695" s="1"/>
      <c r="AM4695" s="1"/>
      <c r="AN4695" s="2" t="s">
        <v>69</v>
      </c>
      <c r="AO4695" s="1"/>
      <c r="AP4695" s="1"/>
      <c r="AQ4695" s="2"/>
      <c r="AR4695" s="54">
        <v>0</v>
      </c>
      <c r="AS4695" s="1"/>
      <c r="AT4695" s="1"/>
      <c r="AU4695" s="1"/>
      <c r="AV4695" s="1"/>
      <c r="AW4695" s="1"/>
      <c r="AX4695" s="2"/>
      <c r="AY4695" s="1"/>
      <c r="AZ4695" s="1"/>
      <c r="BA4695" s="36"/>
      <c r="BB4695" s="2"/>
      <c r="BC4695" s="1"/>
      <c r="BD4695" s="1"/>
      <c r="BE4695" s="36">
        <v>0</v>
      </c>
      <c r="BF4695" s="36">
        <v>54400</v>
      </c>
      <c r="BG4695" s="1"/>
      <c r="BH4695" s="1"/>
      <c r="BI4695" s="1"/>
      <c r="BJ4695" s="55">
        <f t="shared" si="57"/>
        <v>54400</v>
      </c>
      <c r="BK4695" s="56">
        <v>1E-4</v>
      </c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37" t="s">
        <v>82</v>
      </c>
    </row>
    <row r="4696" spans="1:77" x14ac:dyDescent="0.25">
      <c r="A4696" s="1">
        <v>4691</v>
      </c>
      <c r="B4696" s="1"/>
      <c r="C4696" s="1"/>
      <c r="D4696" s="1"/>
      <c r="E4696" s="1"/>
      <c r="F4696" s="1">
        <v>4691</v>
      </c>
      <c r="G4696" s="1" t="s">
        <v>78</v>
      </c>
      <c r="H4696" s="1">
        <v>3278</v>
      </c>
      <c r="M4696" s="1">
        <v>10</v>
      </c>
      <c r="N4696" s="1">
        <v>1</v>
      </c>
      <c r="O4696" s="1">
        <v>50</v>
      </c>
      <c r="P4696" s="2" t="s">
        <v>69</v>
      </c>
      <c r="Q4696" s="2">
        <v>4150</v>
      </c>
      <c r="R4696" s="1"/>
      <c r="S4696" s="2">
        <v>80</v>
      </c>
      <c r="T4696" s="1"/>
      <c r="U4696" s="1"/>
      <c r="V4696" s="1"/>
      <c r="W4696" s="1"/>
      <c r="X4696" s="35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2" t="s">
        <v>69</v>
      </c>
      <c r="AO4696" s="1"/>
      <c r="AP4696" s="1"/>
      <c r="AQ4696" s="2"/>
      <c r="AR4696" s="54">
        <v>0</v>
      </c>
      <c r="AS4696" s="1"/>
      <c r="AT4696" s="1"/>
      <c r="AU4696" s="1"/>
      <c r="AV4696" s="1"/>
      <c r="AW4696" s="1"/>
      <c r="AX4696" s="2"/>
      <c r="AY4696" s="1"/>
      <c r="AZ4696" s="1"/>
      <c r="BA4696" s="36"/>
      <c r="BB4696" s="2"/>
      <c r="BC4696" s="1"/>
      <c r="BD4696" s="1"/>
      <c r="BE4696" s="36">
        <v>0</v>
      </c>
      <c r="BF4696" s="36">
        <v>332000</v>
      </c>
      <c r="BG4696" s="1"/>
      <c r="BH4696" s="1"/>
      <c r="BI4696" s="1"/>
      <c r="BJ4696" s="55">
        <f t="shared" si="57"/>
        <v>332000</v>
      </c>
      <c r="BK4696" s="56">
        <v>1E-4</v>
      </c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37" t="s">
        <v>82</v>
      </c>
    </row>
    <row r="4697" spans="1:77" x14ac:dyDescent="0.25">
      <c r="A4697" s="1">
        <v>4692</v>
      </c>
      <c r="B4697" s="1"/>
      <c r="C4697" s="1"/>
      <c r="D4697" s="1"/>
      <c r="E4697" s="1"/>
      <c r="F4697" s="1">
        <v>4692</v>
      </c>
      <c r="G4697" s="1" t="s">
        <v>77</v>
      </c>
      <c r="H4697" s="1">
        <v>3284</v>
      </c>
      <c r="M4697" s="1">
        <v>6</v>
      </c>
      <c r="N4697" s="1">
        <v>3</v>
      </c>
      <c r="O4697" s="1">
        <v>13</v>
      </c>
      <c r="P4697" s="2" t="s">
        <v>69</v>
      </c>
      <c r="Q4697" s="2">
        <v>2713</v>
      </c>
      <c r="R4697" s="1"/>
      <c r="S4697" s="2">
        <v>200</v>
      </c>
      <c r="T4697" s="1"/>
      <c r="U4697" s="1"/>
      <c r="V4697" s="1"/>
      <c r="W4697" s="1"/>
      <c r="X4697" s="35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2" t="s">
        <v>69</v>
      </c>
      <c r="AO4697" s="1"/>
      <c r="AP4697" s="1"/>
      <c r="AQ4697" s="2"/>
      <c r="AR4697" s="54">
        <v>0</v>
      </c>
      <c r="AS4697" s="1"/>
      <c r="AT4697" s="1"/>
      <c r="AU4697" s="1"/>
      <c r="AV4697" s="1"/>
      <c r="AW4697" s="1"/>
      <c r="AX4697" s="2"/>
      <c r="AY4697" s="1"/>
      <c r="AZ4697" s="1"/>
      <c r="BA4697" s="36"/>
      <c r="BB4697" s="2"/>
      <c r="BC4697" s="1"/>
      <c r="BD4697" s="1"/>
      <c r="BE4697" s="36">
        <v>0</v>
      </c>
      <c r="BF4697" s="36">
        <v>542600</v>
      </c>
      <c r="BG4697" s="1"/>
      <c r="BH4697" s="1"/>
      <c r="BI4697" s="1"/>
      <c r="BJ4697" s="55">
        <f t="shared" si="57"/>
        <v>542600</v>
      </c>
      <c r="BK4697" s="56">
        <v>1E-4</v>
      </c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37" t="s">
        <v>82</v>
      </c>
    </row>
    <row r="4698" spans="1:77" x14ac:dyDescent="0.25">
      <c r="A4698" s="1">
        <v>4693</v>
      </c>
      <c r="B4698" s="1"/>
      <c r="C4698" s="1"/>
      <c r="D4698" s="1"/>
      <c r="E4698" s="1"/>
      <c r="F4698" s="1">
        <v>4693</v>
      </c>
      <c r="G4698" s="1" t="s">
        <v>78</v>
      </c>
      <c r="H4698" s="1">
        <v>3285</v>
      </c>
      <c r="M4698" s="1">
        <v>7</v>
      </c>
      <c r="N4698" s="1">
        <v>1</v>
      </c>
      <c r="O4698" s="1">
        <v>98</v>
      </c>
      <c r="P4698" s="2" t="s">
        <v>69</v>
      </c>
      <c r="Q4698" s="2">
        <v>2998</v>
      </c>
      <c r="R4698" s="1"/>
      <c r="S4698" s="2">
        <v>80</v>
      </c>
      <c r="T4698" s="1"/>
      <c r="U4698" s="1"/>
      <c r="V4698" s="1"/>
      <c r="W4698" s="1"/>
      <c r="X4698" s="35"/>
      <c r="Y4698" s="1"/>
      <c r="Z4698" s="1"/>
      <c r="AA4698" s="1"/>
      <c r="AB4698" s="1"/>
      <c r="AC4698" s="1"/>
      <c r="AD4698" s="1"/>
      <c r="AE4698" s="1"/>
      <c r="AF4698" s="1"/>
      <c r="AG4698" s="1"/>
      <c r="AH4698" s="1"/>
      <c r="AI4698" s="1"/>
      <c r="AJ4698" s="1"/>
      <c r="AK4698" s="1"/>
      <c r="AL4698" s="1"/>
      <c r="AM4698" s="1"/>
      <c r="AN4698" s="2" t="s">
        <v>69</v>
      </c>
      <c r="AO4698" s="1"/>
      <c r="AP4698" s="1"/>
      <c r="AQ4698" s="2"/>
      <c r="AR4698" s="54">
        <v>0</v>
      </c>
      <c r="AS4698" s="1"/>
      <c r="AT4698" s="1"/>
      <c r="AU4698" s="1"/>
      <c r="AV4698" s="1"/>
      <c r="AW4698" s="1"/>
      <c r="AX4698" s="2"/>
      <c r="AY4698" s="1"/>
      <c r="AZ4698" s="1"/>
      <c r="BA4698" s="36"/>
      <c r="BB4698" s="2"/>
      <c r="BC4698" s="1"/>
      <c r="BD4698" s="1"/>
      <c r="BE4698" s="36">
        <v>0</v>
      </c>
      <c r="BF4698" s="36">
        <v>239840</v>
      </c>
      <c r="BG4698" s="1"/>
      <c r="BH4698" s="1"/>
      <c r="BI4698" s="1"/>
      <c r="BJ4698" s="55">
        <f t="shared" si="57"/>
        <v>239840</v>
      </c>
      <c r="BK4698" s="56">
        <v>1E-4</v>
      </c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37" t="s">
        <v>82</v>
      </c>
    </row>
    <row r="4699" spans="1:77" x14ac:dyDescent="0.25">
      <c r="A4699" s="1">
        <v>4694</v>
      </c>
      <c r="B4699" s="1"/>
      <c r="C4699" s="1"/>
      <c r="D4699" s="1"/>
      <c r="E4699" s="1"/>
      <c r="F4699" s="1">
        <v>4694</v>
      </c>
      <c r="G4699" s="1" t="s">
        <v>78</v>
      </c>
      <c r="H4699" s="1">
        <v>3298</v>
      </c>
      <c r="M4699" s="1">
        <v>5</v>
      </c>
      <c r="N4699" s="1">
        <v>2</v>
      </c>
      <c r="O4699" s="1">
        <v>23</v>
      </c>
      <c r="P4699" s="2" t="s">
        <v>69</v>
      </c>
      <c r="Q4699" s="2">
        <v>2223</v>
      </c>
      <c r="R4699" s="1"/>
      <c r="S4699" s="2">
        <v>100</v>
      </c>
      <c r="T4699" s="1"/>
      <c r="U4699" s="1"/>
      <c r="V4699" s="1"/>
      <c r="W4699" s="1"/>
      <c r="X4699" s="35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2" t="s">
        <v>69</v>
      </c>
      <c r="AO4699" s="1"/>
      <c r="AP4699" s="1"/>
      <c r="AQ4699" s="2"/>
      <c r="AR4699" s="54">
        <v>0</v>
      </c>
      <c r="AS4699" s="1"/>
      <c r="AT4699" s="1"/>
      <c r="AU4699" s="1"/>
      <c r="AV4699" s="1"/>
      <c r="AW4699" s="1"/>
      <c r="AX4699" s="2"/>
      <c r="AY4699" s="1"/>
      <c r="AZ4699" s="1"/>
      <c r="BA4699" s="36"/>
      <c r="BB4699" s="2"/>
      <c r="BC4699" s="1"/>
      <c r="BD4699" s="1"/>
      <c r="BE4699" s="36">
        <v>0</v>
      </c>
      <c r="BF4699" s="36">
        <v>222300</v>
      </c>
      <c r="BG4699" s="1"/>
      <c r="BH4699" s="1"/>
      <c r="BI4699" s="1"/>
      <c r="BJ4699" s="55">
        <f t="shared" si="57"/>
        <v>222300</v>
      </c>
      <c r="BK4699" s="56">
        <v>1E-4</v>
      </c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37" t="s">
        <v>82</v>
      </c>
    </row>
    <row r="4700" spans="1:77" x14ac:dyDescent="0.25">
      <c r="A4700" s="1">
        <v>4695</v>
      </c>
      <c r="B4700" s="1"/>
      <c r="C4700" s="1"/>
      <c r="D4700" s="1"/>
      <c r="E4700" s="1"/>
      <c r="F4700" s="1">
        <v>4695</v>
      </c>
      <c r="G4700" s="1" t="s">
        <v>78</v>
      </c>
      <c r="H4700" s="1">
        <v>3301</v>
      </c>
      <c r="M4700" s="1">
        <v>1</v>
      </c>
      <c r="N4700" s="1">
        <v>2</v>
      </c>
      <c r="O4700" s="1">
        <v>81</v>
      </c>
      <c r="P4700" s="2" t="s">
        <v>69</v>
      </c>
      <c r="Q4700" s="2">
        <v>681</v>
      </c>
      <c r="R4700" s="1"/>
      <c r="S4700" s="2">
        <v>100</v>
      </c>
      <c r="T4700" s="1"/>
      <c r="U4700" s="1"/>
      <c r="V4700" s="1"/>
      <c r="W4700" s="1"/>
      <c r="X4700" s="35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2" t="s">
        <v>69</v>
      </c>
      <c r="AO4700" s="1"/>
      <c r="AP4700" s="1"/>
      <c r="AQ4700" s="2"/>
      <c r="AR4700" s="54">
        <v>0</v>
      </c>
      <c r="AS4700" s="1"/>
      <c r="AT4700" s="1"/>
      <c r="AU4700" s="1"/>
      <c r="AV4700" s="1"/>
      <c r="AW4700" s="1"/>
      <c r="AX4700" s="2"/>
      <c r="AY4700" s="1"/>
      <c r="AZ4700" s="1"/>
      <c r="BA4700" s="36"/>
      <c r="BB4700" s="2"/>
      <c r="BC4700" s="1"/>
      <c r="BD4700" s="1"/>
      <c r="BE4700" s="36">
        <v>0</v>
      </c>
      <c r="BF4700" s="36">
        <v>68100</v>
      </c>
      <c r="BG4700" s="1"/>
      <c r="BH4700" s="1"/>
      <c r="BI4700" s="1"/>
      <c r="BJ4700" s="55">
        <f t="shared" si="57"/>
        <v>68100</v>
      </c>
      <c r="BK4700" s="56">
        <v>1E-4</v>
      </c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37" t="s">
        <v>82</v>
      </c>
    </row>
    <row r="4701" spans="1:77" x14ac:dyDescent="0.25">
      <c r="A4701" s="1">
        <v>4696</v>
      </c>
      <c r="B4701" s="1"/>
      <c r="C4701" s="1"/>
      <c r="D4701" s="1"/>
      <c r="E4701" s="1"/>
      <c r="F4701" s="1">
        <v>4696</v>
      </c>
      <c r="G4701" s="1" t="s">
        <v>78</v>
      </c>
      <c r="H4701" s="1">
        <v>3305</v>
      </c>
      <c r="M4701" s="1">
        <v>2</v>
      </c>
      <c r="N4701" s="1">
        <v>1</v>
      </c>
      <c r="O4701" s="1">
        <v>35</v>
      </c>
      <c r="P4701" s="2" t="s">
        <v>69</v>
      </c>
      <c r="Q4701" s="2">
        <v>935</v>
      </c>
      <c r="R4701" s="1"/>
      <c r="S4701" s="2">
        <v>130</v>
      </c>
      <c r="T4701" s="1"/>
      <c r="U4701" s="1"/>
      <c r="V4701" s="1"/>
      <c r="W4701" s="1"/>
      <c r="X4701" s="35"/>
      <c r="Y4701" s="1"/>
      <c r="Z4701" s="1"/>
      <c r="AA4701" s="1"/>
      <c r="AB4701" s="1"/>
      <c r="AC4701" s="1"/>
      <c r="AD4701" s="1"/>
      <c r="AE4701" s="1"/>
      <c r="AF4701" s="1"/>
      <c r="AG4701" s="1"/>
      <c r="AH4701" s="1"/>
      <c r="AI4701" s="1"/>
      <c r="AJ4701" s="1"/>
      <c r="AK4701" s="1"/>
      <c r="AL4701" s="1"/>
      <c r="AM4701" s="1"/>
      <c r="AN4701" s="2" t="s">
        <v>69</v>
      </c>
      <c r="AO4701" s="1"/>
      <c r="AP4701" s="1"/>
      <c r="AQ4701" s="2"/>
      <c r="AR4701" s="54">
        <v>0</v>
      </c>
      <c r="AS4701" s="1"/>
      <c r="AT4701" s="1"/>
      <c r="AU4701" s="1"/>
      <c r="AV4701" s="1"/>
      <c r="AW4701" s="1"/>
      <c r="AX4701" s="2"/>
      <c r="AY4701" s="1"/>
      <c r="AZ4701" s="1"/>
      <c r="BA4701" s="36"/>
      <c r="BB4701" s="2"/>
      <c r="BC4701" s="1"/>
      <c r="BD4701" s="1"/>
      <c r="BE4701" s="36">
        <v>0</v>
      </c>
      <c r="BF4701" s="36">
        <v>121550</v>
      </c>
      <c r="BG4701" s="1"/>
      <c r="BH4701" s="1"/>
      <c r="BI4701" s="1"/>
      <c r="BJ4701" s="55">
        <f t="shared" si="57"/>
        <v>121550</v>
      </c>
      <c r="BK4701" s="56">
        <v>1E-4</v>
      </c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37" t="s">
        <v>82</v>
      </c>
    </row>
    <row r="4702" spans="1:77" x14ac:dyDescent="0.25">
      <c r="A4702" s="1">
        <v>4697</v>
      </c>
      <c r="B4702" s="1"/>
      <c r="C4702" s="1"/>
      <c r="D4702" s="1"/>
      <c r="E4702" s="1"/>
      <c r="F4702" s="1">
        <v>4697</v>
      </c>
      <c r="G4702" s="1" t="s">
        <v>78</v>
      </c>
      <c r="H4702" s="1">
        <v>3306</v>
      </c>
      <c r="M4702" s="1">
        <v>3</v>
      </c>
      <c r="N4702" s="1">
        <v>0</v>
      </c>
      <c r="O4702" s="1">
        <v>96</v>
      </c>
      <c r="P4702" s="2" t="s">
        <v>69</v>
      </c>
      <c r="Q4702" s="2">
        <v>1296</v>
      </c>
      <c r="R4702" s="1"/>
      <c r="S4702" s="2">
        <v>130</v>
      </c>
      <c r="T4702" s="1"/>
      <c r="U4702" s="1"/>
      <c r="V4702" s="1"/>
      <c r="W4702" s="1"/>
      <c r="X4702" s="35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2" t="s">
        <v>69</v>
      </c>
      <c r="AO4702" s="1"/>
      <c r="AP4702" s="1"/>
      <c r="AQ4702" s="2"/>
      <c r="AR4702" s="54">
        <v>0</v>
      </c>
      <c r="AS4702" s="1"/>
      <c r="AT4702" s="1"/>
      <c r="AU4702" s="1"/>
      <c r="AV4702" s="1"/>
      <c r="AW4702" s="1"/>
      <c r="AX4702" s="2"/>
      <c r="AY4702" s="1"/>
      <c r="AZ4702" s="1"/>
      <c r="BA4702" s="36"/>
      <c r="BB4702" s="2"/>
      <c r="BC4702" s="1"/>
      <c r="BD4702" s="1"/>
      <c r="BE4702" s="36">
        <v>0</v>
      </c>
      <c r="BF4702" s="36">
        <v>168480</v>
      </c>
      <c r="BG4702" s="1"/>
      <c r="BH4702" s="1"/>
      <c r="BI4702" s="1"/>
      <c r="BJ4702" s="55">
        <f t="shared" si="57"/>
        <v>168480</v>
      </c>
      <c r="BK4702" s="56">
        <v>1E-4</v>
      </c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37" t="s">
        <v>82</v>
      </c>
    </row>
    <row r="4703" spans="1:77" x14ac:dyDescent="0.25">
      <c r="A4703" s="1">
        <v>4698</v>
      </c>
      <c r="B4703" s="1"/>
      <c r="C4703" s="1"/>
      <c r="D4703" s="1"/>
      <c r="E4703" s="1"/>
      <c r="F4703" s="1">
        <v>4698</v>
      </c>
      <c r="G4703" s="1" t="s">
        <v>78</v>
      </c>
      <c r="H4703" s="1">
        <v>3307</v>
      </c>
      <c r="M4703" s="1">
        <v>1</v>
      </c>
      <c r="N4703" s="1">
        <v>3</v>
      </c>
      <c r="O4703" s="1">
        <v>20</v>
      </c>
      <c r="P4703" s="2" t="s">
        <v>69</v>
      </c>
      <c r="Q4703" s="2">
        <v>720</v>
      </c>
      <c r="R4703" s="1"/>
      <c r="S4703" s="2">
        <v>130</v>
      </c>
      <c r="T4703" s="1"/>
      <c r="U4703" s="1"/>
      <c r="V4703" s="1"/>
      <c r="W4703" s="1"/>
      <c r="X4703" s="35"/>
      <c r="Y4703" s="1"/>
      <c r="Z4703" s="1"/>
      <c r="AA4703" s="1"/>
      <c r="AB4703" s="1"/>
      <c r="AC4703" s="1"/>
      <c r="AD4703" s="1"/>
      <c r="AE4703" s="1"/>
      <c r="AF4703" s="1"/>
      <c r="AG4703" s="1"/>
      <c r="AH4703" s="1"/>
      <c r="AI4703" s="1"/>
      <c r="AJ4703" s="1"/>
      <c r="AK4703" s="1"/>
      <c r="AL4703" s="1"/>
      <c r="AM4703" s="1"/>
      <c r="AN4703" s="2" t="s">
        <v>69</v>
      </c>
      <c r="AO4703" s="1"/>
      <c r="AP4703" s="1"/>
      <c r="AQ4703" s="2"/>
      <c r="AR4703" s="54">
        <v>0</v>
      </c>
      <c r="AS4703" s="1"/>
      <c r="AT4703" s="1"/>
      <c r="AU4703" s="1"/>
      <c r="AV4703" s="1"/>
      <c r="AW4703" s="1"/>
      <c r="AX4703" s="2"/>
      <c r="AY4703" s="1"/>
      <c r="AZ4703" s="1"/>
      <c r="BA4703" s="36"/>
      <c r="BB4703" s="2"/>
      <c r="BC4703" s="1"/>
      <c r="BD4703" s="1"/>
      <c r="BE4703" s="36">
        <v>0</v>
      </c>
      <c r="BF4703" s="36">
        <v>93600</v>
      </c>
      <c r="BG4703" s="1"/>
      <c r="BH4703" s="1"/>
      <c r="BI4703" s="1"/>
      <c r="BJ4703" s="55">
        <f t="shared" si="57"/>
        <v>93600</v>
      </c>
      <c r="BK4703" s="56">
        <v>1E-4</v>
      </c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37" t="s">
        <v>82</v>
      </c>
    </row>
    <row r="4704" spans="1:77" x14ac:dyDescent="0.25">
      <c r="A4704" s="1">
        <v>4699</v>
      </c>
      <c r="B4704" s="1"/>
      <c r="C4704" s="1"/>
      <c r="D4704" s="1"/>
      <c r="E4704" s="1"/>
      <c r="F4704" s="1">
        <v>4699</v>
      </c>
      <c r="G4704" s="1" t="s">
        <v>78</v>
      </c>
      <c r="H4704" s="1">
        <v>3308</v>
      </c>
      <c r="M4704" s="1">
        <v>1</v>
      </c>
      <c r="N4704" s="1">
        <v>2</v>
      </c>
      <c r="O4704" s="1">
        <v>11</v>
      </c>
      <c r="P4704" s="2" t="s">
        <v>69</v>
      </c>
      <c r="Q4704" s="2">
        <v>611</v>
      </c>
      <c r="R4704" s="1"/>
      <c r="S4704" s="2">
        <v>220</v>
      </c>
      <c r="T4704" s="1"/>
      <c r="U4704" s="1"/>
      <c r="V4704" s="1"/>
      <c r="W4704" s="1"/>
      <c r="X4704" s="35"/>
      <c r="Y4704" s="1"/>
      <c r="Z4704" s="1"/>
      <c r="AA4704" s="1"/>
      <c r="AB4704" s="1"/>
      <c r="AC4704" s="1"/>
      <c r="AD4704" s="1"/>
      <c r="AE4704" s="1"/>
      <c r="AF4704" s="1"/>
      <c r="AG4704" s="1"/>
      <c r="AH4704" s="1"/>
      <c r="AI4704" s="1"/>
      <c r="AJ4704" s="1"/>
      <c r="AK4704" s="1"/>
      <c r="AL4704" s="1"/>
      <c r="AM4704" s="1"/>
      <c r="AN4704" s="2" t="s">
        <v>69</v>
      </c>
      <c r="AO4704" s="1"/>
      <c r="AP4704" s="1"/>
      <c r="AQ4704" s="2"/>
      <c r="AR4704" s="54">
        <v>0</v>
      </c>
      <c r="AS4704" s="1"/>
      <c r="AT4704" s="1"/>
      <c r="AU4704" s="1"/>
      <c r="AV4704" s="1"/>
      <c r="AW4704" s="1"/>
      <c r="AX4704" s="2"/>
      <c r="AY4704" s="1"/>
      <c r="AZ4704" s="1"/>
      <c r="BA4704" s="36"/>
      <c r="BB4704" s="2"/>
      <c r="BC4704" s="1"/>
      <c r="BD4704" s="1"/>
      <c r="BE4704" s="36">
        <v>0</v>
      </c>
      <c r="BF4704" s="36">
        <v>134420</v>
      </c>
      <c r="BG4704" s="1"/>
      <c r="BH4704" s="1"/>
      <c r="BI4704" s="1"/>
      <c r="BJ4704" s="55">
        <f t="shared" si="57"/>
        <v>134420</v>
      </c>
      <c r="BK4704" s="56">
        <v>1E-4</v>
      </c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37" t="s">
        <v>82</v>
      </c>
    </row>
    <row r="4705" spans="1:77" x14ac:dyDescent="0.25">
      <c r="A4705" s="1">
        <v>4700</v>
      </c>
      <c r="B4705" s="1"/>
      <c r="C4705" s="1"/>
      <c r="D4705" s="1"/>
      <c r="E4705" s="1"/>
      <c r="F4705" s="1">
        <v>4700</v>
      </c>
      <c r="G4705" s="1" t="s">
        <v>78</v>
      </c>
      <c r="H4705" s="1">
        <v>3309</v>
      </c>
      <c r="M4705" s="1">
        <v>5</v>
      </c>
      <c r="N4705" s="1">
        <v>2</v>
      </c>
      <c r="O4705" s="1">
        <v>87</v>
      </c>
      <c r="P4705" s="2" t="s">
        <v>69</v>
      </c>
      <c r="Q4705" s="2">
        <v>2287</v>
      </c>
      <c r="R4705" s="1"/>
      <c r="S4705" s="2">
        <v>130</v>
      </c>
      <c r="T4705" s="1"/>
      <c r="U4705" s="1"/>
      <c r="V4705" s="1"/>
      <c r="W4705" s="1"/>
      <c r="X4705" s="35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2" t="s">
        <v>69</v>
      </c>
      <c r="AO4705" s="1"/>
      <c r="AP4705" s="1"/>
      <c r="AQ4705" s="2"/>
      <c r="AR4705" s="54">
        <v>0</v>
      </c>
      <c r="AS4705" s="1"/>
      <c r="AT4705" s="1"/>
      <c r="AU4705" s="1"/>
      <c r="AV4705" s="1"/>
      <c r="AW4705" s="1"/>
      <c r="AX4705" s="2"/>
      <c r="AY4705" s="1"/>
      <c r="AZ4705" s="1"/>
      <c r="BA4705" s="36"/>
      <c r="BB4705" s="2"/>
      <c r="BC4705" s="1"/>
      <c r="BD4705" s="1"/>
      <c r="BE4705" s="36">
        <v>0</v>
      </c>
      <c r="BF4705" s="36">
        <v>297310</v>
      </c>
      <c r="BG4705" s="1"/>
      <c r="BH4705" s="1"/>
      <c r="BI4705" s="1"/>
      <c r="BJ4705" s="55">
        <f t="shared" si="57"/>
        <v>297310</v>
      </c>
      <c r="BK4705" s="56">
        <v>1E-4</v>
      </c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37" t="s">
        <v>82</v>
      </c>
    </row>
    <row r="4706" spans="1:77" x14ac:dyDescent="0.25">
      <c r="A4706" s="1">
        <v>4701</v>
      </c>
      <c r="B4706" s="1"/>
      <c r="C4706" s="1"/>
      <c r="D4706" s="1"/>
      <c r="E4706" s="1"/>
      <c r="F4706" s="1">
        <v>4701</v>
      </c>
      <c r="G4706" s="1" t="s">
        <v>78</v>
      </c>
      <c r="H4706" s="1">
        <v>3314</v>
      </c>
      <c r="M4706" s="1">
        <v>4</v>
      </c>
      <c r="N4706" s="1">
        <v>0</v>
      </c>
      <c r="O4706" s="1">
        <v>0</v>
      </c>
      <c r="P4706" s="2" t="s">
        <v>69</v>
      </c>
      <c r="Q4706" s="2">
        <v>1600</v>
      </c>
      <c r="R4706" s="1"/>
      <c r="S4706" s="2">
        <v>100</v>
      </c>
      <c r="T4706" s="1"/>
      <c r="U4706" s="1"/>
      <c r="V4706" s="1"/>
      <c r="W4706" s="1"/>
      <c r="X4706" s="35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2" t="s">
        <v>69</v>
      </c>
      <c r="AO4706" s="1"/>
      <c r="AP4706" s="1"/>
      <c r="AQ4706" s="2"/>
      <c r="AR4706" s="54">
        <v>0</v>
      </c>
      <c r="AS4706" s="1"/>
      <c r="AT4706" s="1"/>
      <c r="AU4706" s="1"/>
      <c r="AV4706" s="1"/>
      <c r="AW4706" s="1"/>
      <c r="AX4706" s="2"/>
      <c r="AY4706" s="1"/>
      <c r="AZ4706" s="1"/>
      <c r="BA4706" s="36"/>
      <c r="BB4706" s="2"/>
      <c r="BC4706" s="1"/>
      <c r="BD4706" s="1"/>
      <c r="BE4706" s="36">
        <v>0</v>
      </c>
      <c r="BF4706" s="36">
        <v>160000</v>
      </c>
      <c r="BG4706" s="1"/>
      <c r="BH4706" s="1"/>
      <c r="BI4706" s="1"/>
      <c r="BJ4706" s="55">
        <f t="shared" si="57"/>
        <v>160000</v>
      </c>
      <c r="BK4706" s="56">
        <v>1E-4</v>
      </c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37" t="s">
        <v>82</v>
      </c>
    </row>
    <row r="4707" spans="1:77" x14ac:dyDescent="0.25">
      <c r="A4707" s="1">
        <v>4702</v>
      </c>
      <c r="B4707" s="1"/>
      <c r="C4707" s="1"/>
      <c r="D4707" s="1"/>
      <c r="E4707" s="1"/>
      <c r="F4707" s="1">
        <v>4702</v>
      </c>
      <c r="G4707" s="1" t="s">
        <v>78</v>
      </c>
      <c r="H4707" s="1">
        <v>3317</v>
      </c>
      <c r="M4707" s="1">
        <v>8</v>
      </c>
      <c r="N4707" s="1">
        <v>0</v>
      </c>
      <c r="O4707" s="1">
        <v>0</v>
      </c>
      <c r="P4707" s="2" t="s">
        <v>69</v>
      </c>
      <c r="Q4707" s="2">
        <v>3200</v>
      </c>
      <c r="R4707" s="1"/>
      <c r="S4707" s="2">
        <v>80</v>
      </c>
      <c r="T4707" s="1"/>
      <c r="U4707" s="1"/>
      <c r="V4707" s="1"/>
      <c r="W4707" s="1"/>
      <c r="X4707" s="35"/>
      <c r="Y4707" s="1"/>
      <c r="Z4707" s="1"/>
      <c r="AA4707" s="1"/>
      <c r="AB4707" s="1"/>
      <c r="AC4707" s="1"/>
      <c r="AD4707" s="1"/>
      <c r="AE4707" s="1"/>
      <c r="AF4707" s="1"/>
      <c r="AG4707" s="1"/>
      <c r="AH4707" s="1"/>
      <c r="AI4707" s="1"/>
      <c r="AJ4707" s="1"/>
      <c r="AK4707" s="1"/>
      <c r="AL4707" s="1"/>
      <c r="AM4707" s="1"/>
      <c r="AN4707" s="2" t="s">
        <v>69</v>
      </c>
      <c r="AO4707" s="1"/>
      <c r="AP4707" s="1"/>
      <c r="AQ4707" s="2"/>
      <c r="AR4707" s="54">
        <v>0</v>
      </c>
      <c r="AS4707" s="1"/>
      <c r="AT4707" s="1"/>
      <c r="AU4707" s="1"/>
      <c r="AV4707" s="1"/>
      <c r="AW4707" s="1"/>
      <c r="AX4707" s="2"/>
      <c r="AY4707" s="1"/>
      <c r="AZ4707" s="1"/>
      <c r="BA4707" s="36"/>
      <c r="BB4707" s="2"/>
      <c r="BC4707" s="1"/>
      <c r="BD4707" s="1"/>
      <c r="BE4707" s="36">
        <v>0</v>
      </c>
      <c r="BF4707" s="36">
        <v>256000</v>
      </c>
      <c r="BG4707" s="1"/>
      <c r="BH4707" s="1"/>
      <c r="BI4707" s="1"/>
      <c r="BJ4707" s="55">
        <f t="shared" si="57"/>
        <v>256000</v>
      </c>
      <c r="BK4707" s="56">
        <v>1E-4</v>
      </c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37" t="s">
        <v>82</v>
      </c>
    </row>
    <row r="4708" spans="1:77" x14ac:dyDescent="0.25">
      <c r="A4708" s="1">
        <v>4703</v>
      </c>
      <c r="B4708" s="1"/>
      <c r="C4708" s="1"/>
      <c r="D4708" s="1"/>
      <c r="E4708" s="1"/>
      <c r="F4708" s="1">
        <v>4703</v>
      </c>
      <c r="G4708" s="1" t="s">
        <v>78</v>
      </c>
      <c r="H4708" s="1">
        <v>3322</v>
      </c>
      <c r="M4708" s="1">
        <v>6</v>
      </c>
      <c r="N4708" s="1">
        <v>2</v>
      </c>
      <c r="O4708" s="1">
        <v>78</v>
      </c>
      <c r="P4708" s="2" t="s">
        <v>69</v>
      </c>
      <c r="Q4708" s="2">
        <v>2678</v>
      </c>
      <c r="R4708" s="1"/>
      <c r="S4708" s="2">
        <v>190</v>
      </c>
      <c r="T4708" s="1"/>
      <c r="U4708" s="1"/>
      <c r="V4708" s="1"/>
      <c r="W4708" s="1"/>
      <c r="X4708" s="35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2" t="s">
        <v>69</v>
      </c>
      <c r="AO4708" s="1"/>
      <c r="AP4708" s="1"/>
      <c r="AQ4708" s="2"/>
      <c r="AR4708" s="54">
        <v>0</v>
      </c>
      <c r="AS4708" s="1"/>
      <c r="AT4708" s="1"/>
      <c r="AU4708" s="1"/>
      <c r="AV4708" s="1"/>
      <c r="AW4708" s="1"/>
      <c r="AX4708" s="2"/>
      <c r="AY4708" s="1"/>
      <c r="AZ4708" s="1"/>
      <c r="BA4708" s="36"/>
      <c r="BB4708" s="2"/>
      <c r="BC4708" s="1"/>
      <c r="BD4708" s="1"/>
      <c r="BE4708" s="36">
        <v>0</v>
      </c>
      <c r="BF4708" s="36">
        <v>508820</v>
      </c>
      <c r="BG4708" s="1"/>
      <c r="BH4708" s="1"/>
      <c r="BI4708" s="1"/>
      <c r="BJ4708" s="55">
        <f t="shared" si="57"/>
        <v>508820</v>
      </c>
      <c r="BK4708" s="56">
        <v>1E-4</v>
      </c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37" t="s">
        <v>82</v>
      </c>
    </row>
    <row r="4709" spans="1:77" x14ac:dyDescent="0.25">
      <c r="A4709" s="1">
        <v>4704</v>
      </c>
      <c r="B4709" s="1"/>
      <c r="C4709" s="1"/>
      <c r="D4709" s="1"/>
      <c r="E4709" s="1"/>
      <c r="F4709" s="1">
        <v>4704</v>
      </c>
      <c r="G4709" s="1" t="s">
        <v>78</v>
      </c>
      <c r="H4709" s="1">
        <v>3326</v>
      </c>
      <c r="M4709" s="1">
        <v>1</v>
      </c>
      <c r="N4709" s="1">
        <v>2</v>
      </c>
      <c r="O4709" s="1">
        <v>28</v>
      </c>
      <c r="P4709" s="2" t="s">
        <v>69</v>
      </c>
      <c r="Q4709" s="2">
        <v>628</v>
      </c>
      <c r="R4709" s="1"/>
      <c r="S4709" s="2">
        <v>130</v>
      </c>
      <c r="T4709" s="1"/>
      <c r="U4709" s="1"/>
      <c r="V4709" s="1"/>
      <c r="W4709" s="1"/>
      <c r="X4709" s="35"/>
      <c r="Y4709" s="1"/>
      <c r="Z4709" s="1"/>
      <c r="AA4709" s="1"/>
      <c r="AB4709" s="1"/>
      <c r="AC4709" s="1"/>
      <c r="AD4709" s="1"/>
      <c r="AE4709" s="1"/>
      <c r="AF4709" s="1"/>
      <c r="AG4709" s="1"/>
      <c r="AH4709" s="1"/>
      <c r="AI4709" s="1"/>
      <c r="AJ4709" s="1"/>
      <c r="AK4709" s="1"/>
      <c r="AL4709" s="1"/>
      <c r="AM4709" s="1"/>
      <c r="AN4709" s="2" t="s">
        <v>69</v>
      </c>
      <c r="AO4709" s="1"/>
      <c r="AP4709" s="1"/>
      <c r="AQ4709" s="2"/>
      <c r="AR4709" s="54">
        <v>0</v>
      </c>
      <c r="AS4709" s="1"/>
      <c r="AT4709" s="1"/>
      <c r="AU4709" s="1"/>
      <c r="AV4709" s="1"/>
      <c r="AW4709" s="1"/>
      <c r="AX4709" s="2"/>
      <c r="AY4709" s="1"/>
      <c r="AZ4709" s="1"/>
      <c r="BA4709" s="36"/>
      <c r="BB4709" s="2"/>
      <c r="BC4709" s="1"/>
      <c r="BD4709" s="1"/>
      <c r="BE4709" s="36">
        <v>0</v>
      </c>
      <c r="BF4709" s="36">
        <v>81640</v>
      </c>
      <c r="BG4709" s="1"/>
      <c r="BH4709" s="1"/>
      <c r="BI4709" s="1"/>
      <c r="BJ4709" s="55">
        <f t="shared" si="57"/>
        <v>81640</v>
      </c>
      <c r="BK4709" s="56">
        <v>1E-4</v>
      </c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37" t="s">
        <v>82</v>
      </c>
    </row>
    <row r="4710" spans="1:77" x14ac:dyDescent="0.25">
      <c r="A4710" s="1">
        <v>4705</v>
      </c>
      <c r="B4710" s="1"/>
      <c r="C4710" s="1"/>
      <c r="D4710" s="1"/>
      <c r="E4710" s="1"/>
      <c r="F4710" s="1">
        <v>4705</v>
      </c>
      <c r="G4710" s="51" t="s">
        <v>79</v>
      </c>
      <c r="H4710" s="51">
        <v>3507</v>
      </c>
      <c r="M4710" s="51">
        <v>13</v>
      </c>
      <c r="N4710" s="51">
        <v>3</v>
      </c>
      <c r="O4710" s="51">
        <v>32</v>
      </c>
      <c r="P4710" s="2" t="s">
        <v>69</v>
      </c>
      <c r="Q4710" s="2">
        <v>5532</v>
      </c>
      <c r="R4710" s="1"/>
      <c r="S4710" s="52">
        <v>130</v>
      </c>
      <c r="T4710" s="1"/>
      <c r="U4710" s="1"/>
      <c r="V4710" s="1"/>
      <c r="W4710" s="1"/>
      <c r="X4710" s="35"/>
      <c r="Y4710" s="1"/>
      <c r="Z4710" s="1"/>
      <c r="AA4710" s="1"/>
      <c r="AB4710" s="1"/>
      <c r="AC4710" s="1"/>
      <c r="AD4710" s="1"/>
      <c r="AE4710" s="1"/>
      <c r="AF4710" s="1"/>
      <c r="AG4710" s="1"/>
      <c r="AH4710" s="1"/>
      <c r="AI4710" s="1"/>
      <c r="AJ4710" s="1"/>
      <c r="AK4710" s="1"/>
      <c r="AL4710" s="51"/>
      <c r="AM4710" s="51"/>
      <c r="AN4710" s="2" t="s">
        <v>69</v>
      </c>
      <c r="AO4710" s="51"/>
      <c r="AP4710" s="1"/>
      <c r="AQ4710" s="52"/>
      <c r="AR4710" s="57">
        <v>0</v>
      </c>
      <c r="AS4710" s="51"/>
      <c r="AT4710" s="51"/>
      <c r="AU4710" s="1"/>
      <c r="AV4710" s="1"/>
      <c r="AW4710" s="1"/>
      <c r="AX4710" s="2"/>
      <c r="AY4710" s="1"/>
      <c r="AZ4710" s="1"/>
      <c r="BA4710" s="36"/>
      <c r="BB4710" s="2"/>
      <c r="BC4710" s="1"/>
      <c r="BD4710" s="1"/>
      <c r="BE4710" s="43">
        <v>0</v>
      </c>
      <c r="BF4710" s="36">
        <v>719160</v>
      </c>
      <c r="BG4710" s="1"/>
      <c r="BH4710" s="1"/>
      <c r="BI4710" s="51"/>
      <c r="BJ4710" s="55">
        <f t="shared" si="57"/>
        <v>719160</v>
      </c>
      <c r="BK4710" s="56">
        <v>1E-4</v>
      </c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37" t="s">
        <v>82</v>
      </c>
    </row>
    <row r="4711" spans="1:77" x14ac:dyDescent="0.25">
      <c r="A4711" s="1">
        <v>4706</v>
      </c>
      <c r="B4711" s="1"/>
      <c r="C4711" s="1"/>
      <c r="D4711" s="1"/>
      <c r="E4711" s="1"/>
      <c r="F4711" s="1">
        <v>4706</v>
      </c>
      <c r="G4711" s="51" t="s">
        <v>79</v>
      </c>
      <c r="H4711" s="51">
        <v>3513</v>
      </c>
      <c r="M4711" s="51">
        <v>2</v>
      </c>
      <c r="N4711" s="51">
        <v>0</v>
      </c>
      <c r="O4711" s="51">
        <v>36</v>
      </c>
      <c r="P4711" s="2" t="s">
        <v>69</v>
      </c>
      <c r="Q4711" s="2">
        <v>836</v>
      </c>
      <c r="R4711" s="1"/>
      <c r="S4711" s="52">
        <v>130</v>
      </c>
      <c r="T4711" s="1"/>
      <c r="U4711" s="1"/>
      <c r="V4711" s="1"/>
      <c r="W4711" s="1"/>
      <c r="X4711" s="35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51"/>
      <c r="AM4711" s="51"/>
      <c r="AN4711" s="2" t="s">
        <v>69</v>
      </c>
      <c r="AO4711" s="51"/>
      <c r="AP4711" s="1"/>
      <c r="AQ4711" s="52"/>
      <c r="AR4711" s="57">
        <v>0</v>
      </c>
      <c r="AS4711" s="51"/>
      <c r="AT4711" s="51"/>
      <c r="AU4711" s="1"/>
      <c r="AV4711" s="1"/>
      <c r="AW4711" s="1"/>
      <c r="AX4711" s="2"/>
      <c r="AY4711" s="1"/>
      <c r="AZ4711" s="1"/>
      <c r="BA4711" s="36"/>
      <c r="BB4711" s="2"/>
      <c r="BC4711" s="1"/>
      <c r="BD4711" s="1"/>
      <c r="BE4711" s="43">
        <v>0</v>
      </c>
      <c r="BF4711" s="36">
        <v>108680</v>
      </c>
      <c r="BG4711" s="1"/>
      <c r="BH4711" s="1"/>
      <c r="BI4711" s="51"/>
      <c r="BJ4711" s="55">
        <f t="shared" si="57"/>
        <v>108680</v>
      </c>
      <c r="BK4711" s="56">
        <v>1E-4</v>
      </c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37" t="s">
        <v>82</v>
      </c>
    </row>
    <row r="4712" spans="1:77" x14ac:dyDescent="0.25">
      <c r="A4712" s="1">
        <v>4707</v>
      </c>
      <c r="B4712" s="1"/>
      <c r="C4712" s="1"/>
      <c r="D4712" s="1"/>
      <c r="E4712" s="1"/>
      <c r="F4712" s="1">
        <v>4707</v>
      </c>
      <c r="G4712" s="51" t="s">
        <v>79</v>
      </c>
      <c r="H4712" s="51">
        <v>5043</v>
      </c>
      <c r="M4712" s="51">
        <v>6</v>
      </c>
      <c r="N4712" s="51">
        <v>1</v>
      </c>
      <c r="O4712" s="51">
        <v>41</v>
      </c>
      <c r="P4712" s="2" t="s">
        <v>69</v>
      </c>
      <c r="Q4712" s="2">
        <v>2541</v>
      </c>
      <c r="R4712" s="1"/>
      <c r="S4712" s="52">
        <v>80</v>
      </c>
      <c r="T4712" s="1"/>
      <c r="U4712" s="1"/>
      <c r="V4712" s="1"/>
      <c r="W4712" s="1"/>
      <c r="X4712" s="35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51"/>
      <c r="AM4712" s="51"/>
      <c r="AN4712" s="2" t="s">
        <v>69</v>
      </c>
      <c r="AO4712" s="51"/>
      <c r="AP4712" s="1"/>
      <c r="AQ4712" s="52"/>
      <c r="AR4712" s="57">
        <v>0</v>
      </c>
      <c r="AS4712" s="51"/>
      <c r="AT4712" s="51"/>
      <c r="AU4712" s="1"/>
      <c r="AV4712" s="1"/>
      <c r="AW4712" s="1"/>
      <c r="AX4712" s="2"/>
      <c r="AY4712" s="1"/>
      <c r="AZ4712" s="1"/>
      <c r="BA4712" s="36"/>
      <c r="BB4712" s="2"/>
      <c r="BC4712" s="1"/>
      <c r="BD4712" s="1"/>
      <c r="BE4712" s="43">
        <v>0</v>
      </c>
      <c r="BF4712" s="36">
        <v>203280</v>
      </c>
      <c r="BG4712" s="1"/>
      <c r="BH4712" s="1"/>
      <c r="BI4712" s="51"/>
      <c r="BJ4712" s="55">
        <f t="shared" si="57"/>
        <v>203280</v>
      </c>
      <c r="BK4712" s="56">
        <v>1E-4</v>
      </c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37" t="s">
        <v>82</v>
      </c>
    </row>
    <row r="4713" spans="1:77" x14ac:dyDescent="0.25">
      <c r="A4713" s="1">
        <v>4708</v>
      </c>
      <c r="B4713" s="1"/>
      <c r="C4713" s="1"/>
      <c r="D4713" s="1"/>
      <c r="E4713" s="1"/>
      <c r="F4713" s="1">
        <v>4708</v>
      </c>
      <c r="G4713" s="51" t="s">
        <v>79</v>
      </c>
      <c r="H4713" s="51">
        <v>6449</v>
      </c>
      <c r="M4713" s="51">
        <v>8</v>
      </c>
      <c r="N4713" s="51">
        <v>1</v>
      </c>
      <c r="O4713" s="51">
        <v>65</v>
      </c>
      <c r="P4713" s="2" t="s">
        <v>69</v>
      </c>
      <c r="Q4713" s="2">
        <v>3365</v>
      </c>
      <c r="R4713" s="1"/>
      <c r="S4713" s="52">
        <v>180</v>
      </c>
      <c r="T4713" s="1"/>
      <c r="U4713" s="1"/>
      <c r="V4713" s="1"/>
      <c r="W4713" s="1"/>
      <c r="X4713" s="35"/>
      <c r="Y4713" s="1"/>
      <c r="Z4713" s="1"/>
      <c r="AA4713" s="1"/>
      <c r="AB4713" s="1"/>
      <c r="AC4713" s="1"/>
      <c r="AD4713" s="1"/>
      <c r="AE4713" s="1"/>
      <c r="AF4713" s="1"/>
      <c r="AG4713" s="1"/>
      <c r="AH4713" s="1"/>
      <c r="AI4713" s="1"/>
      <c r="AJ4713" s="1"/>
      <c r="AK4713" s="1"/>
      <c r="AL4713" s="51"/>
      <c r="AM4713" s="51"/>
      <c r="AN4713" s="2" t="s">
        <v>69</v>
      </c>
      <c r="AO4713" s="51"/>
      <c r="AP4713" s="1"/>
      <c r="AQ4713" s="52"/>
      <c r="AR4713" s="57">
        <v>0</v>
      </c>
      <c r="AS4713" s="51"/>
      <c r="AT4713" s="51"/>
      <c r="AU4713" s="1"/>
      <c r="AV4713" s="1"/>
      <c r="AW4713" s="1"/>
      <c r="AX4713" s="2"/>
      <c r="AY4713" s="1"/>
      <c r="AZ4713" s="1"/>
      <c r="BA4713" s="36"/>
      <c r="BB4713" s="2"/>
      <c r="BC4713" s="1"/>
      <c r="BD4713" s="1"/>
      <c r="BE4713" s="43">
        <v>0</v>
      </c>
      <c r="BF4713" s="36">
        <v>605700</v>
      </c>
      <c r="BG4713" s="1"/>
      <c r="BH4713" s="1"/>
      <c r="BI4713" s="51"/>
      <c r="BJ4713" s="55">
        <f t="shared" si="57"/>
        <v>605700</v>
      </c>
      <c r="BK4713" s="56">
        <v>1E-4</v>
      </c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37" t="s">
        <v>82</v>
      </c>
    </row>
    <row r="4714" spans="1:77" x14ac:dyDescent="0.25">
      <c r="A4714" s="1">
        <v>4709</v>
      </c>
      <c r="B4714" s="1"/>
      <c r="C4714" s="1"/>
      <c r="D4714" s="1"/>
      <c r="E4714" s="1"/>
      <c r="F4714" s="1">
        <v>4709</v>
      </c>
      <c r="G4714" s="51" t="s">
        <v>79</v>
      </c>
      <c r="H4714" s="51"/>
      <c r="M4714" s="51">
        <v>28</v>
      </c>
      <c r="N4714" s="51">
        <v>0</v>
      </c>
      <c r="O4714" s="51">
        <v>37</v>
      </c>
      <c r="P4714" s="2" t="s">
        <v>69</v>
      </c>
      <c r="Q4714" s="2">
        <v>11237</v>
      </c>
      <c r="R4714" s="1"/>
      <c r="S4714" s="52">
        <v>80</v>
      </c>
      <c r="T4714" s="1"/>
      <c r="U4714" s="1"/>
      <c r="V4714" s="1"/>
      <c r="W4714" s="1"/>
      <c r="X4714" s="35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51"/>
      <c r="AM4714" s="51"/>
      <c r="AN4714" s="2" t="s">
        <v>69</v>
      </c>
      <c r="AO4714" s="51"/>
      <c r="AP4714" s="1"/>
      <c r="AQ4714" s="52"/>
      <c r="AR4714" s="57">
        <v>0</v>
      </c>
      <c r="AS4714" s="51"/>
      <c r="AT4714" s="51"/>
      <c r="AU4714" s="1"/>
      <c r="AV4714" s="1"/>
      <c r="AW4714" s="1"/>
      <c r="AX4714" s="2"/>
      <c r="AY4714" s="1"/>
      <c r="AZ4714" s="1"/>
      <c r="BA4714" s="36"/>
      <c r="BB4714" s="2"/>
      <c r="BC4714" s="1"/>
      <c r="BD4714" s="1"/>
      <c r="BE4714" s="43">
        <v>0</v>
      </c>
      <c r="BF4714" s="36">
        <v>898960</v>
      </c>
      <c r="BG4714" s="1"/>
      <c r="BH4714" s="1"/>
      <c r="BI4714" s="51"/>
      <c r="BJ4714" s="55">
        <f t="shared" si="57"/>
        <v>898960</v>
      </c>
      <c r="BK4714" s="56">
        <v>1E-4</v>
      </c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37" t="s">
        <v>82</v>
      </c>
    </row>
    <row r="4715" spans="1:77" x14ac:dyDescent="0.25">
      <c r="A4715" s="1">
        <v>4710</v>
      </c>
      <c r="B4715" s="1"/>
      <c r="C4715" s="1"/>
      <c r="D4715" s="1"/>
      <c r="E4715" s="1"/>
      <c r="F4715" s="1">
        <v>4710</v>
      </c>
      <c r="G4715" s="51" t="s">
        <v>79</v>
      </c>
      <c r="H4715" s="51"/>
      <c r="M4715" s="51">
        <v>2</v>
      </c>
      <c r="N4715" s="51">
        <v>3</v>
      </c>
      <c r="O4715" s="51">
        <v>23</v>
      </c>
      <c r="P4715" s="2" t="s">
        <v>69</v>
      </c>
      <c r="Q4715" s="2">
        <v>1123</v>
      </c>
      <c r="R4715" s="1"/>
      <c r="S4715" s="52">
        <v>130</v>
      </c>
      <c r="T4715" s="1"/>
      <c r="U4715" s="1"/>
      <c r="V4715" s="1"/>
      <c r="W4715" s="1"/>
      <c r="X4715" s="35"/>
      <c r="Y4715" s="1"/>
      <c r="Z4715" s="1"/>
      <c r="AA4715" s="1"/>
      <c r="AB4715" s="1"/>
      <c r="AC4715" s="1"/>
      <c r="AD4715" s="1"/>
      <c r="AE4715" s="1"/>
      <c r="AF4715" s="1"/>
      <c r="AG4715" s="1"/>
      <c r="AH4715" s="1"/>
      <c r="AI4715" s="1"/>
      <c r="AJ4715" s="1"/>
      <c r="AK4715" s="1"/>
      <c r="AL4715" s="51"/>
      <c r="AM4715" s="51"/>
      <c r="AN4715" s="2" t="s">
        <v>69</v>
      </c>
      <c r="AO4715" s="51"/>
      <c r="AP4715" s="1"/>
      <c r="AQ4715" s="52"/>
      <c r="AR4715" s="57">
        <v>0</v>
      </c>
      <c r="AS4715" s="51"/>
      <c r="AT4715" s="51"/>
      <c r="AU4715" s="1"/>
      <c r="AV4715" s="1"/>
      <c r="AW4715" s="1"/>
      <c r="AX4715" s="2"/>
      <c r="AY4715" s="1"/>
      <c r="AZ4715" s="1"/>
      <c r="BA4715" s="36"/>
      <c r="BB4715" s="2"/>
      <c r="BC4715" s="1"/>
      <c r="BD4715" s="1"/>
      <c r="BE4715" s="43">
        <v>0</v>
      </c>
      <c r="BF4715" s="36">
        <v>145990</v>
      </c>
      <c r="BG4715" s="1"/>
      <c r="BH4715" s="1"/>
      <c r="BI4715" s="51"/>
      <c r="BJ4715" s="55">
        <f t="shared" si="57"/>
        <v>145990</v>
      </c>
      <c r="BK4715" s="56">
        <v>1E-4</v>
      </c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37" t="s">
        <v>82</v>
      </c>
    </row>
    <row r="4716" spans="1:77" x14ac:dyDescent="0.25">
      <c r="A4716" s="1">
        <v>4711</v>
      </c>
      <c r="B4716" s="1"/>
      <c r="C4716" s="1"/>
      <c r="D4716" s="1"/>
      <c r="E4716" s="1"/>
      <c r="F4716" s="1">
        <v>4711</v>
      </c>
      <c r="G4716" s="51" t="s">
        <v>79</v>
      </c>
      <c r="H4716" s="51"/>
      <c r="M4716" s="51">
        <v>1</v>
      </c>
      <c r="N4716" s="51">
        <v>2</v>
      </c>
      <c r="O4716" s="51">
        <v>32</v>
      </c>
      <c r="P4716" s="2" t="s">
        <v>69</v>
      </c>
      <c r="Q4716" s="2">
        <v>632</v>
      </c>
      <c r="R4716" s="1"/>
      <c r="S4716" s="52">
        <v>130</v>
      </c>
      <c r="T4716" s="1"/>
      <c r="U4716" s="1"/>
      <c r="V4716" s="1"/>
      <c r="W4716" s="1"/>
      <c r="X4716" s="35"/>
      <c r="Y4716" s="1"/>
      <c r="Z4716" s="1"/>
      <c r="AA4716" s="1"/>
      <c r="AB4716" s="1"/>
      <c r="AC4716" s="1"/>
      <c r="AD4716" s="1"/>
      <c r="AE4716" s="1"/>
      <c r="AF4716" s="1"/>
      <c r="AG4716" s="1"/>
      <c r="AH4716" s="1"/>
      <c r="AI4716" s="1"/>
      <c r="AJ4716" s="1"/>
      <c r="AK4716" s="1"/>
      <c r="AL4716" s="51"/>
      <c r="AM4716" s="51"/>
      <c r="AN4716" s="2" t="s">
        <v>69</v>
      </c>
      <c r="AO4716" s="51"/>
      <c r="AP4716" s="1"/>
      <c r="AQ4716" s="52"/>
      <c r="AR4716" s="57">
        <v>0</v>
      </c>
      <c r="AS4716" s="51"/>
      <c r="AT4716" s="51"/>
      <c r="AU4716" s="1"/>
      <c r="AV4716" s="1"/>
      <c r="AW4716" s="1"/>
      <c r="AX4716" s="2"/>
      <c r="AY4716" s="1"/>
      <c r="AZ4716" s="1"/>
      <c r="BA4716" s="36"/>
      <c r="BB4716" s="2"/>
      <c r="BC4716" s="1"/>
      <c r="BD4716" s="1"/>
      <c r="BE4716" s="43">
        <v>0</v>
      </c>
      <c r="BF4716" s="36">
        <v>82160</v>
      </c>
      <c r="BG4716" s="1"/>
      <c r="BH4716" s="1"/>
      <c r="BI4716" s="51"/>
      <c r="BJ4716" s="55">
        <f t="shared" si="57"/>
        <v>82160</v>
      </c>
      <c r="BK4716" s="56">
        <v>1E-4</v>
      </c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37" t="s">
        <v>82</v>
      </c>
    </row>
    <row r="4717" spans="1:77" x14ac:dyDescent="0.25">
      <c r="A4717" s="1">
        <v>4712</v>
      </c>
      <c r="B4717" s="1"/>
      <c r="C4717" s="1"/>
      <c r="D4717" s="1"/>
      <c r="E4717" s="1"/>
      <c r="F4717" s="1">
        <v>4712</v>
      </c>
      <c r="G4717" s="1" t="s">
        <v>77</v>
      </c>
      <c r="M4717" s="1">
        <v>11</v>
      </c>
      <c r="N4717" s="1">
        <v>3</v>
      </c>
      <c r="O4717" s="1">
        <v>60</v>
      </c>
      <c r="P4717" s="2" t="s">
        <v>69</v>
      </c>
      <c r="Q4717" s="2">
        <v>4760</v>
      </c>
      <c r="R4717" s="1"/>
      <c r="S4717" s="2">
        <v>130</v>
      </c>
      <c r="T4717" s="1"/>
      <c r="U4717" s="1"/>
      <c r="V4717" s="1"/>
      <c r="W4717" s="1"/>
      <c r="X4717" s="35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2" t="s">
        <v>69</v>
      </c>
      <c r="AO4717" s="1"/>
      <c r="AP4717" s="1"/>
      <c r="AQ4717" s="2"/>
      <c r="AR4717" s="54">
        <v>0</v>
      </c>
      <c r="AS4717" s="1"/>
      <c r="AT4717" s="1"/>
      <c r="AU4717" s="1"/>
      <c r="AV4717" s="1"/>
      <c r="AW4717" s="1"/>
      <c r="AX4717" s="2"/>
      <c r="AY4717" s="1"/>
      <c r="AZ4717" s="1"/>
      <c r="BA4717" s="36"/>
      <c r="BB4717" s="2"/>
      <c r="BC4717" s="1"/>
      <c r="BD4717" s="1"/>
      <c r="BE4717" s="36">
        <v>0</v>
      </c>
      <c r="BF4717" s="36">
        <v>618800</v>
      </c>
      <c r="BG4717" s="1"/>
      <c r="BH4717" s="1"/>
      <c r="BI4717" s="1"/>
      <c r="BJ4717" s="55">
        <f t="shared" si="57"/>
        <v>618800</v>
      </c>
      <c r="BK4717" s="56">
        <v>1E-4</v>
      </c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37" t="s">
        <v>82</v>
      </c>
    </row>
    <row r="4718" spans="1:77" x14ac:dyDescent="0.25">
      <c r="A4718" s="1">
        <v>4713</v>
      </c>
      <c r="B4718" s="1"/>
      <c r="C4718" s="1"/>
      <c r="D4718" s="1"/>
      <c r="E4718" s="1"/>
      <c r="F4718" s="1">
        <v>4713</v>
      </c>
      <c r="G4718" s="51" t="s">
        <v>100</v>
      </c>
      <c r="H4718" s="51">
        <v>1970</v>
      </c>
      <c r="M4718" s="51">
        <v>10</v>
      </c>
      <c r="N4718" s="51">
        <v>2</v>
      </c>
      <c r="O4718" s="51">
        <v>82</v>
      </c>
      <c r="P4718" s="2" t="s">
        <v>69</v>
      </c>
      <c r="Q4718" s="2">
        <v>4282</v>
      </c>
      <c r="R4718" s="1"/>
      <c r="S4718" s="52">
        <v>130</v>
      </c>
      <c r="T4718" s="1"/>
      <c r="U4718" s="1"/>
      <c r="V4718" s="1"/>
      <c r="W4718" s="1"/>
      <c r="X4718" s="35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51"/>
      <c r="AM4718" s="51"/>
      <c r="AN4718" s="2" t="s">
        <v>69</v>
      </c>
      <c r="AO4718" s="51"/>
      <c r="AP4718" s="1"/>
      <c r="AQ4718" s="52"/>
      <c r="AR4718" s="54">
        <v>0</v>
      </c>
      <c r="AS4718" s="51"/>
      <c r="AT4718" s="51"/>
      <c r="AU4718" s="1"/>
      <c r="AV4718" s="1"/>
      <c r="AW4718" s="1"/>
      <c r="AX4718" s="2"/>
      <c r="AY4718" s="1"/>
      <c r="AZ4718" s="1"/>
      <c r="BA4718" s="36"/>
      <c r="BB4718" s="2"/>
      <c r="BC4718" s="1"/>
      <c r="BD4718" s="1"/>
      <c r="BE4718" s="36">
        <v>0</v>
      </c>
      <c r="BF4718" s="36">
        <v>556660</v>
      </c>
      <c r="BG4718" s="1"/>
      <c r="BH4718" s="1"/>
      <c r="BI4718" s="51"/>
      <c r="BJ4718" s="55">
        <f t="shared" si="57"/>
        <v>556660</v>
      </c>
      <c r="BK4718" s="56">
        <v>1E-4</v>
      </c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37" t="s">
        <v>82</v>
      </c>
    </row>
    <row r="4719" spans="1:77" x14ac:dyDescent="0.25">
      <c r="A4719" s="1">
        <v>4714</v>
      </c>
      <c r="B4719" s="1"/>
      <c r="C4719" s="1"/>
      <c r="D4719" s="1"/>
      <c r="E4719" s="1"/>
      <c r="F4719" s="1">
        <v>4714</v>
      </c>
      <c r="G4719" s="51" t="s">
        <v>84</v>
      </c>
      <c r="H4719" s="51">
        <v>2880</v>
      </c>
      <c r="M4719" s="51">
        <v>1</v>
      </c>
      <c r="N4719" s="51" t="e">
        <f>-#REF!</f>
        <v>#REF!</v>
      </c>
      <c r="O4719" s="51">
        <v>26</v>
      </c>
      <c r="P4719" s="2" t="s">
        <v>69</v>
      </c>
      <c r="Q4719" s="2">
        <v>426</v>
      </c>
      <c r="R4719" s="1"/>
      <c r="S4719" s="52">
        <v>130</v>
      </c>
      <c r="T4719" s="1"/>
      <c r="U4719" s="1"/>
      <c r="V4719" s="1"/>
      <c r="W4719" s="1"/>
      <c r="X4719" s="35"/>
      <c r="Y4719" s="1"/>
      <c r="Z4719" s="1"/>
      <c r="AA4719" s="1"/>
      <c r="AB4719" s="1"/>
      <c r="AC4719" s="1"/>
      <c r="AD4719" s="1"/>
      <c r="AE4719" s="1"/>
      <c r="AF4719" s="1"/>
      <c r="AG4719" s="1"/>
      <c r="AH4719" s="1"/>
      <c r="AI4719" s="1"/>
      <c r="AJ4719" s="1"/>
      <c r="AK4719" s="1"/>
      <c r="AL4719" s="51"/>
      <c r="AM4719" s="51"/>
      <c r="AN4719" s="2" t="s">
        <v>69</v>
      </c>
      <c r="AO4719" s="51"/>
      <c r="AP4719" s="1"/>
      <c r="AQ4719" s="52"/>
      <c r="AR4719" s="54">
        <v>0</v>
      </c>
      <c r="AS4719" s="51"/>
      <c r="AT4719" s="51"/>
      <c r="AU4719" s="1"/>
      <c r="AV4719" s="1"/>
      <c r="AW4719" s="1"/>
      <c r="AX4719" s="2"/>
      <c r="AY4719" s="1"/>
      <c r="AZ4719" s="1"/>
      <c r="BA4719" s="36"/>
      <c r="BB4719" s="2"/>
      <c r="BC4719" s="1"/>
      <c r="BD4719" s="1"/>
      <c r="BE4719" s="36">
        <v>0</v>
      </c>
      <c r="BF4719" s="36">
        <v>55380</v>
      </c>
      <c r="BG4719" s="1"/>
      <c r="BH4719" s="1"/>
      <c r="BI4719" s="51"/>
      <c r="BJ4719" s="55">
        <f t="shared" si="57"/>
        <v>55380</v>
      </c>
      <c r="BK4719" s="56">
        <v>1E-4</v>
      </c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37" t="s">
        <v>82</v>
      </c>
    </row>
    <row r="4720" spans="1:77" x14ac:dyDescent="0.25">
      <c r="A4720" s="1">
        <v>4715</v>
      </c>
      <c r="B4720" s="1"/>
      <c r="C4720" s="1"/>
      <c r="D4720" s="1"/>
      <c r="E4720" s="1"/>
      <c r="F4720" s="1">
        <v>4715</v>
      </c>
      <c r="G4720" s="1" t="s">
        <v>84</v>
      </c>
      <c r="M4720" s="1">
        <v>11</v>
      </c>
      <c r="N4720" s="1">
        <v>3</v>
      </c>
      <c r="O4720" s="1">
        <v>40</v>
      </c>
      <c r="P4720" s="2" t="s">
        <v>69</v>
      </c>
      <c r="Q4720" s="2">
        <v>4740</v>
      </c>
      <c r="R4720" s="1"/>
      <c r="S4720" s="2">
        <v>100</v>
      </c>
      <c r="T4720" s="1"/>
      <c r="U4720" s="1"/>
      <c r="V4720" s="1"/>
      <c r="W4720" s="1"/>
      <c r="X4720" s="35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2" t="s">
        <v>69</v>
      </c>
      <c r="AO4720" s="1"/>
      <c r="AP4720" s="1"/>
      <c r="AQ4720" s="52"/>
      <c r="AR4720" s="54">
        <v>0</v>
      </c>
      <c r="AS4720" s="1"/>
      <c r="AT4720" s="51"/>
      <c r="AU4720" s="1"/>
      <c r="AV4720" s="1"/>
      <c r="AW4720" s="1"/>
      <c r="AX4720" s="2"/>
      <c r="AY4720" s="1"/>
      <c r="AZ4720" s="1"/>
      <c r="BA4720" s="36"/>
      <c r="BB4720" s="2"/>
      <c r="BC4720" s="1"/>
      <c r="BD4720" s="1"/>
      <c r="BE4720" s="36">
        <v>0</v>
      </c>
      <c r="BF4720" s="36">
        <v>474000</v>
      </c>
      <c r="BG4720" s="1"/>
      <c r="BH4720" s="1"/>
      <c r="BI4720" s="51"/>
      <c r="BJ4720" s="55">
        <f t="shared" si="57"/>
        <v>474000</v>
      </c>
      <c r="BK4720" s="56">
        <v>1E-4</v>
      </c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37" t="s">
        <v>82</v>
      </c>
    </row>
    <row r="4721" spans="1:77" x14ac:dyDescent="0.25">
      <c r="A4721" s="1">
        <v>4716</v>
      </c>
      <c r="B4721" s="1"/>
      <c r="C4721" s="1"/>
      <c r="D4721" s="1"/>
      <c r="E4721" s="1"/>
      <c r="F4721" s="1">
        <v>4716</v>
      </c>
      <c r="G4721" s="1" t="s">
        <v>101</v>
      </c>
      <c r="H4721" s="1">
        <v>1496</v>
      </c>
      <c r="M4721" s="1">
        <v>3</v>
      </c>
      <c r="N4721" s="1">
        <v>2</v>
      </c>
      <c r="O4721" s="1">
        <v>92</v>
      </c>
      <c r="P4721" s="2" t="s">
        <v>69</v>
      </c>
      <c r="Q4721" s="2">
        <v>1492</v>
      </c>
      <c r="R4721" s="1"/>
      <c r="S4721" s="58">
        <v>100</v>
      </c>
      <c r="T4721" s="1"/>
      <c r="U4721" s="1"/>
      <c r="V4721" s="1"/>
      <c r="W4721" s="1"/>
      <c r="X4721" s="35"/>
      <c r="Y4721" s="1"/>
      <c r="Z4721" s="1"/>
      <c r="AA4721" s="1"/>
      <c r="AB4721" s="1"/>
      <c r="AC4721" s="1"/>
      <c r="AD4721" s="1"/>
      <c r="AE4721" s="1"/>
      <c r="AF4721" s="1"/>
      <c r="AG4721" s="1"/>
      <c r="AH4721" s="1"/>
      <c r="AI4721" s="1"/>
      <c r="AJ4721" s="1"/>
      <c r="AK4721" s="1"/>
      <c r="AL4721" s="1"/>
      <c r="AM4721" s="1"/>
      <c r="AN4721" s="2" t="s">
        <v>69</v>
      </c>
      <c r="AO4721" s="1"/>
      <c r="AP4721" s="1"/>
      <c r="AQ4721" s="52"/>
      <c r="AR4721" s="54">
        <v>0</v>
      </c>
      <c r="AS4721" s="1"/>
      <c r="AT4721" s="51"/>
      <c r="AU4721" s="1"/>
      <c r="AV4721" s="1"/>
      <c r="AW4721" s="1"/>
      <c r="AX4721" s="2"/>
      <c r="AY4721" s="1"/>
      <c r="AZ4721" s="1"/>
      <c r="BA4721" s="36"/>
      <c r="BB4721" s="2"/>
      <c r="BC4721" s="1"/>
      <c r="BD4721" s="1"/>
      <c r="BE4721" s="36">
        <v>0</v>
      </c>
      <c r="BF4721" s="36">
        <v>149200</v>
      </c>
      <c r="BG4721" s="1"/>
      <c r="BH4721" s="1"/>
      <c r="BI4721" s="51"/>
      <c r="BJ4721" s="55">
        <f t="shared" si="57"/>
        <v>149200</v>
      </c>
      <c r="BK4721" s="56">
        <v>1E-4</v>
      </c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37" t="s">
        <v>82</v>
      </c>
    </row>
    <row r="4722" spans="1:77" x14ac:dyDescent="0.25">
      <c r="A4722" s="1">
        <v>4717</v>
      </c>
      <c r="F4722" s="1">
        <v>4717</v>
      </c>
      <c r="G4722" s="1" t="s">
        <v>67</v>
      </c>
      <c r="H4722" s="1">
        <v>3212</v>
      </c>
      <c r="M4722" s="1">
        <v>0</v>
      </c>
      <c r="N4722" s="1">
        <v>0</v>
      </c>
      <c r="O4722" s="1">
        <v>67</v>
      </c>
      <c r="P4722" s="2" t="s">
        <v>69</v>
      </c>
      <c r="Q4722" s="2">
        <v>67</v>
      </c>
      <c r="S4722" s="2">
        <v>130</v>
      </c>
      <c r="AN4722" s="40"/>
      <c r="BF4722" s="36">
        <v>8710</v>
      </c>
      <c r="BJ4722" s="6">
        <f t="shared" si="57"/>
        <v>8710</v>
      </c>
      <c r="BK4722" s="56">
        <v>1E-4</v>
      </c>
      <c r="BY4722" s="37" t="s">
        <v>83</v>
      </c>
    </row>
    <row r="4723" spans="1:77" x14ac:dyDescent="0.25">
      <c r="A4723" s="1">
        <v>4718</v>
      </c>
      <c r="F4723" s="1">
        <v>4718</v>
      </c>
      <c r="G4723" s="1" t="s">
        <v>67</v>
      </c>
      <c r="H4723" s="1">
        <v>3222</v>
      </c>
      <c r="M4723" s="1">
        <v>0</v>
      </c>
      <c r="N4723" s="1">
        <v>0</v>
      </c>
      <c r="O4723" s="1">
        <v>54</v>
      </c>
      <c r="P4723" s="2" t="s">
        <v>69</v>
      </c>
      <c r="Q4723" s="2">
        <v>54</v>
      </c>
      <c r="S4723" s="2">
        <v>130</v>
      </c>
      <c r="AN4723" s="40"/>
      <c r="BF4723" s="36">
        <v>7020</v>
      </c>
      <c r="BJ4723" s="6">
        <f t="shared" si="57"/>
        <v>7020</v>
      </c>
      <c r="BK4723" s="56">
        <v>1E-4</v>
      </c>
      <c r="BY4723" s="37" t="s">
        <v>83</v>
      </c>
    </row>
    <row r="4724" spans="1:77" x14ac:dyDescent="0.25">
      <c r="A4724" s="1">
        <v>4719</v>
      </c>
      <c r="F4724" s="1">
        <v>4719</v>
      </c>
      <c r="G4724" s="1" t="s">
        <v>67</v>
      </c>
      <c r="H4724" s="1">
        <v>3228</v>
      </c>
      <c r="M4724" s="1">
        <v>0</v>
      </c>
      <c r="N4724" s="1">
        <v>0</v>
      </c>
      <c r="O4724" s="1">
        <v>88</v>
      </c>
      <c r="P4724" s="2" t="s">
        <v>69</v>
      </c>
      <c r="Q4724" s="2">
        <v>88</v>
      </c>
      <c r="S4724" s="2">
        <v>300</v>
      </c>
      <c r="AN4724" s="40"/>
      <c r="BF4724" s="36">
        <v>26400</v>
      </c>
      <c r="BJ4724" s="6">
        <f t="shared" si="57"/>
        <v>26400</v>
      </c>
      <c r="BK4724" s="56">
        <v>1E-4</v>
      </c>
      <c r="BY4724" s="37" t="s">
        <v>83</v>
      </c>
    </row>
    <row r="4725" spans="1:77" x14ac:dyDescent="0.25">
      <c r="A4725" s="1">
        <v>4720</v>
      </c>
      <c r="F4725" s="1">
        <v>4720</v>
      </c>
      <c r="G4725" s="1" t="s">
        <v>67</v>
      </c>
      <c r="H4725" s="1">
        <v>3244</v>
      </c>
      <c r="M4725" s="1">
        <v>0</v>
      </c>
      <c r="N4725" s="1">
        <v>0</v>
      </c>
      <c r="O4725" s="1">
        <v>42</v>
      </c>
      <c r="P4725" s="2" t="s">
        <v>69</v>
      </c>
      <c r="Q4725" s="2">
        <v>42</v>
      </c>
      <c r="S4725" s="2">
        <v>300</v>
      </c>
      <c r="AN4725" s="40"/>
      <c r="BF4725" s="36">
        <v>12600</v>
      </c>
      <c r="BJ4725" s="6">
        <f t="shared" si="57"/>
        <v>12600</v>
      </c>
      <c r="BK4725" s="56">
        <v>1E-4</v>
      </c>
      <c r="BY4725" s="37" t="s">
        <v>83</v>
      </c>
    </row>
    <row r="4726" spans="1:77" x14ac:dyDescent="0.25">
      <c r="A4726" s="1">
        <v>4721</v>
      </c>
      <c r="F4726" s="1">
        <v>4721</v>
      </c>
      <c r="G4726" s="1" t="s">
        <v>67</v>
      </c>
      <c r="H4726" s="1">
        <v>3291</v>
      </c>
      <c r="M4726" s="1">
        <v>0</v>
      </c>
      <c r="N4726" s="1">
        <v>0</v>
      </c>
      <c r="O4726" s="1">
        <v>87</v>
      </c>
      <c r="P4726" s="2" t="s">
        <v>69</v>
      </c>
      <c r="Q4726" s="2">
        <v>87</v>
      </c>
      <c r="S4726" s="2">
        <v>350</v>
      </c>
      <c r="AN4726" s="40"/>
      <c r="BF4726" s="36">
        <v>30450</v>
      </c>
      <c r="BJ4726" s="6">
        <f t="shared" si="57"/>
        <v>30450</v>
      </c>
      <c r="BK4726" s="56">
        <v>1E-4</v>
      </c>
      <c r="BY4726" s="37" t="s">
        <v>83</v>
      </c>
    </row>
    <row r="4727" spans="1:77" x14ac:dyDescent="0.25">
      <c r="A4727" s="1">
        <v>4722</v>
      </c>
      <c r="F4727" s="1">
        <v>4722</v>
      </c>
      <c r="G4727" s="1" t="s">
        <v>67</v>
      </c>
      <c r="H4727" s="1">
        <v>4493</v>
      </c>
      <c r="M4727" s="1">
        <v>0</v>
      </c>
      <c r="N4727" s="1">
        <v>1</v>
      </c>
      <c r="O4727" s="1">
        <v>12</v>
      </c>
      <c r="P4727" s="2" t="s">
        <v>69</v>
      </c>
      <c r="Q4727" s="2">
        <v>112</v>
      </c>
      <c r="S4727" s="2">
        <v>350</v>
      </c>
      <c r="AN4727" s="40"/>
      <c r="BF4727" s="36">
        <v>39200</v>
      </c>
      <c r="BJ4727" s="6">
        <f t="shared" si="57"/>
        <v>39200</v>
      </c>
      <c r="BK4727" s="56">
        <v>1E-4</v>
      </c>
      <c r="BY4727" s="37" t="s">
        <v>83</v>
      </c>
    </row>
    <row r="4728" spans="1:77" x14ac:dyDescent="0.25">
      <c r="A4728" s="1">
        <v>4723</v>
      </c>
      <c r="F4728" s="1">
        <v>4723</v>
      </c>
      <c r="G4728" s="1" t="s">
        <v>67</v>
      </c>
      <c r="H4728" s="1">
        <v>4504</v>
      </c>
      <c r="M4728" s="1">
        <v>0</v>
      </c>
      <c r="N4728" s="1">
        <v>0</v>
      </c>
      <c r="O4728" s="1">
        <v>85</v>
      </c>
      <c r="P4728" s="2" t="s">
        <v>69</v>
      </c>
      <c r="Q4728" s="2">
        <v>85</v>
      </c>
      <c r="S4728" s="2">
        <v>250</v>
      </c>
      <c r="AN4728" s="40"/>
      <c r="BF4728" s="36">
        <v>21250</v>
      </c>
      <c r="BJ4728" s="6">
        <f t="shared" si="57"/>
        <v>21250</v>
      </c>
      <c r="BK4728" s="56">
        <v>1E-4</v>
      </c>
      <c r="BY4728" s="37" t="s">
        <v>83</v>
      </c>
    </row>
    <row r="4729" spans="1:77" x14ac:dyDescent="0.25">
      <c r="A4729" s="1">
        <v>4724</v>
      </c>
      <c r="F4729" s="1">
        <v>4724</v>
      </c>
      <c r="G4729" s="1" t="s">
        <v>67</v>
      </c>
      <c r="H4729" s="1">
        <v>4538</v>
      </c>
      <c r="M4729" s="1">
        <v>0</v>
      </c>
      <c r="N4729" s="1">
        <v>1</v>
      </c>
      <c r="O4729" s="1">
        <v>84</v>
      </c>
      <c r="P4729" s="2" t="s">
        <v>69</v>
      </c>
      <c r="Q4729" s="2">
        <v>184</v>
      </c>
      <c r="S4729" s="2">
        <v>250</v>
      </c>
      <c r="AN4729" s="40"/>
      <c r="BF4729" s="36">
        <v>46000</v>
      </c>
      <c r="BJ4729" s="6">
        <f t="shared" si="57"/>
        <v>46000</v>
      </c>
      <c r="BK4729" s="56">
        <v>1E-4</v>
      </c>
      <c r="BY4729" s="37" t="s">
        <v>83</v>
      </c>
    </row>
    <row r="4730" spans="1:77" x14ac:dyDescent="0.25">
      <c r="A4730" s="1">
        <v>4725</v>
      </c>
      <c r="F4730" s="1">
        <v>4725</v>
      </c>
      <c r="G4730" s="1" t="s">
        <v>67</v>
      </c>
      <c r="H4730" s="1">
        <v>4550</v>
      </c>
      <c r="M4730" s="1">
        <v>1</v>
      </c>
      <c r="N4730" s="1">
        <v>0</v>
      </c>
      <c r="O4730" s="1">
        <v>8</v>
      </c>
      <c r="P4730" s="2" t="s">
        <v>69</v>
      </c>
      <c r="Q4730" s="2">
        <v>408</v>
      </c>
      <c r="S4730" s="2">
        <v>250</v>
      </c>
      <c r="AN4730" s="40"/>
      <c r="BF4730" s="36">
        <v>102000</v>
      </c>
      <c r="BJ4730" s="6">
        <f t="shared" si="57"/>
        <v>102000</v>
      </c>
      <c r="BK4730" s="56">
        <v>1E-4</v>
      </c>
      <c r="BY4730" s="37" t="s">
        <v>83</v>
      </c>
    </row>
    <row r="4731" spans="1:77" x14ac:dyDescent="0.25">
      <c r="A4731" s="1">
        <v>4726</v>
      </c>
      <c r="F4731" s="1">
        <v>4726</v>
      </c>
      <c r="G4731" s="1" t="s">
        <v>67</v>
      </c>
      <c r="H4731" s="1">
        <v>4632</v>
      </c>
      <c r="M4731" s="1">
        <v>0</v>
      </c>
      <c r="N4731" s="1">
        <v>1</v>
      </c>
      <c r="O4731" s="1">
        <v>11</v>
      </c>
      <c r="P4731" s="2" t="s">
        <v>69</v>
      </c>
      <c r="Q4731" s="2">
        <v>111</v>
      </c>
      <c r="S4731" s="2">
        <v>350</v>
      </c>
      <c r="AN4731" s="40"/>
      <c r="BF4731" s="36">
        <v>38850</v>
      </c>
      <c r="BJ4731" s="6">
        <f t="shared" si="57"/>
        <v>38850</v>
      </c>
      <c r="BK4731" s="56">
        <v>1E-4</v>
      </c>
      <c r="BY4731" s="37" t="s">
        <v>83</v>
      </c>
    </row>
    <row r="4732" spans="1:77" x14ac:dyDescent="0.25">
      <c r="A4732" s="1">
        <v>4727</v>
      </c>
      <c r="F4732" s="1">
        <v>4727</v>
      </c>
      <c r="G4732" s="1" t="s">
        <v>67</v>
      </c>
      <c r="H4732" s="1">
        <v>4647</v>
      </c>
      <c r="M4732" s="1">
        <v>0</v>
      </c>
      <c r="N4732" s="1">
        <v>0</v>
      </c>
      <c r="O4732" s="1">
        <v>77</v>
      </c>
      <c r="P4732" s="2" t="s">
        <v>69</v>
      </c>
      <c r="Q4732" s="2">
        <v>77</v>
      </c>
      <c r="S4732" s="2">
        <v>300</v>
      </c>
      <c r="AN4732" s="40"/>
      <c r="BF4732" s="36">
        <v>23100</v>
      </c>
      <c r="BJ4732" s="6">
        <f t="shared" si="57"/>
        <v>23100</v>
      </c>
      <c r="BK4732" s="56">
        <v>1E-4</v>
      </c>
      <c r="BY4732" s="37" t="s">
        <v>83</v>
      </c>
    </row>
    <row r="4733" spans="1:77" x14ac:dyDescent="0.25">
      <c r="A4733" s="1">
        <v>4728</v>
      </c>
      <c r="F4733" s="1">
        <v>4728</v>
      </c>
      <c r="G4733" s="1" t="s">
        <v>67</v>
      </c>
      <c r="H4733" s="1">
        <v>4655</v>
      </c>
      <c r="M4733" s="1">
        <v>0</v>
      </c>
      <c r="N4733" s="1">
        <v>0</v>
      </c>
      <c r="O4733" s="1">
        <v>35</v>
      </c>
      <c r="P4733" s="2" t="s">
        <v>69</v>
      </c>
      <c r="Q4733" s="2">
        <v>35</v>
      </c>
      <c r="S4733" s="2">
        <v>130</v>
      </c>
      <c r="AN4733" s="40"/>
      <c r="BF4733" s="36">
        <v>4550</v>
      </c>
      <c r="BJ4733" s="6">
        <f t="shared" ref="BJ4733:BJ4796" si="58">BF4733-BH4733-BI4733</f>
        <v>4550</v>
      </c>
      <c r="BK4733" s="56">
        <v>1E-4</v>
      </c>
      <c r="BY4733" s="37" t="s">
        <v>83</v>
      </c>
    </row>
    <row r="4734" spans="1:77" x14ac:dyDescent="0.25">
      <c r="A4734" s="1">
        <v>4729</v>
      </c>
      <c r="F4734" s="1">
        <v>4729</v>
      </c>
      <c r="G4734" s="1" t="s">
        <v>67</v>
      </c>
      <c r="H4734" s="1">
        <v>4662</v>
      </c>
      <c r="M4734" s="1">
        <v>0</v>
      </c>
      <c r="N4734" s="1">
        <v>1</v>
      </c>
      <c r="O4734" s="1">
        <v>88</v>
      </c>
      <c r="P4734" s="2" t="s">
        <v>69</v>
      </c>
      <c r="Q4734" s="2">
        <v>188</v>
      </c>
      <c r="S4734" s="2">
        <v>300</v>
      </c>
      <c r="AN4734" s="40"/>
      <c r="BF4734" s="36">
        <v>56400</v>
      </c>
      <c r="BJ4734" s="6">
        <f t="shared" si="58"/>
        <v>56400</v>
      </c>
      <c r="BK4734" s="56">
        <v>1E-4</v>
      </c>
      <c r="BY4734" s="37" t="s">
        <v>83</v>
      </c>
    </row>
    <row r="4735" spans="1:77" x14ac:dyDescent="0.25">
      <c r="A4735" s="1">
        <v>4730</v>
      </c>
      <c r="F4735" s="1">
        <v>4730</v>
      </c>
      <c r="G4735" s="1" t="s">
        <v>67</v>
      </c>
      <c r="H4735" s="1">
        <v>4723</v>
      </c>
      <c r="M4735" s="1">
        <v>0</v>
      </c>
      <c r="N4735" s="1">
        <v>0</v>
      </c>
      <c r="O4735" s="1">
        <v>39</v>
      </c>
      <c r="P4735" s="2" t="s">
        <v>69</v>
      </c>
      <c r="Q4735" s="2">
        <v>39</v>
      </c>
      <c r="S4735" s="2">
        <v>300</v>
      </c>
      <c r="AN4735" s="40"/>
      <c r="BF4735" s="36">
        <v>11700</v>
      </c>
      <c r="BJ4735" s="6">
        <f t="shared" si="58"/>
        <v>11700</v>
      </c>
      <c r="BK4735" s="56">
        <v>1E-4</v>
      </c>
      <c r="BY4735" s="37" t="s">
        <v>83</v>
      </c>
    </row>
    <row r="4736" spans="1:77" x14ac:dyDescent="0.25">
      <c r="A4736" s="1">
        <v>4731</v>
      </c>
      <c r="F4736" s="1">
        <v>4731</v>
      </c>
      <c r="G4736" s="1" t="s">
        <v>67</v>
      </c>
      <c r="H4736" s="1">
        <v>4876</v>
      </c>
      <c r="M4736" s="1">
        <v>0</v>
      </c>
      <c r="N4736" s="1">
        <v>3</v>
      </c>
      <c r="O4736" s="1">
        <v>17</v>
      </c>
      <c r="P4736" s="2" t="s">
        <v>69</v>
      </c>
      <c r="Q4736" s="2">
        <v>317</v>
      </c>
      <c r="S4736" s="2">
        <v>130</v>
      </c>
      <c r="AN4736" s="40"/>
      <c r="BF4736" s="36">
        <v>41210</v>
      </c>
      <c r="BJ4736" s="6">
        <f t="shared" si="58"/>
        <v>41210</v>
      </c>
      <c r="BK4736" s="56">
        <v>1E-4</v>
      </c>
      <c r="BY4736" s="37" t="s">
        <v>83</v>
      </c>
    </row>
    <row r="4737" spans="1:77" x14ac:dyDescent="0.25">
      <c r="A4737" s="1">
        <v>4732</v>
      </c>
      <c r="F4737" s="1">
        <v>4732</v>
      </c>
      <c r="G4737" s="1" t="s">
        <v>67</v>
      </c>
      <c r="H4737" s="1">
        <v>4877</v>
      </c>
      <c r="M4737" s="1">
        <v>1</v>
      </c>
      <c r="N4737" s="1">
        <v>1</v>
      </c>
      <c r="O4737" s="1">
        <v>41</v>
      </c>
      <c r="P4737" s="2" t="s">
        <v>69</v>
      </c>
      <c r="Q4737" s="2">
        <v>541</v>
      </c>
      <c r="S4737" s="2">
        <v>130</v>
      </c>
      <c r="AN4737" s="40"/>
      <c r="BF4737" s="36">
        <v>70330</v>
      </c>
      <c r="BJ4737" s="6">
        <f t="shared" si="58"/>
        <v>70330</v>
      </c>
      <c r="BK4737" s="56">
        <v>1E-4</v>
      </c>
      <c r="BY4737" s="37" t="s">
        <v>83</v>
      </c>
    </row>
    <row r="4738" spans="1:77" x14ac:dyDescent="0.25">
      <c r="A4738" s="1">
        <v>4733</v>
      </c>
      <c r="F4738" s="1">
        <v>4733</v>
      </c>
      <c r="G4738" s="1" t="s">
        <v>67</v>
      </c>
      <c r="H4738" s="1">
        <v>4879</v>
      </c>
      <c r="M4738" s="1">
        <v>0</v>
      </c>
      <c r="N4738" s="1">
        <v>0</v>
      </c>
      <c r="O4738" s="1">
        <v>79</v>
      </c>
      <c r="P4738" s="2" t="s">
        <v>69</v>
      </c>
      <c r="Q4738" s="2">
        <v>79</v>
      </c>
      <c r="S4738" s="2">
        <v>300</v>
      </c>
      <c r="AN4738" s="40"/>
      <c r="BF4738" s="36">
        <v>23700</v>
      </c>
      <c r="BJ4738" s="6">
        <f t="shared" si="58"/>
        <v>23700</v>
      </c>
      <c r="BK4738" s="56">
        <v>1E-4</v>
      </c>
      <c r="BY4738" s="37" t="s">
        <v>83</v>
      </c>
    </row>
    <row r="4739" spans="1:77" x14ac:dyDescent="0.25">
      <c r="A4739" s="1">
        <v>4734</v>
      </c>
      <c r="F4739" s="1">
        <v>4734</v>
      </c>
      <c r="G4739" s="1" t="s">
        <v>67</v>
      </c>
      <c r="H4739" s="1">
        <v>16441</v>
      </c>
      <c r="M4739" s="1">
        <v>4</v>
      </c>
      <c r="N4739" s="1">
        <v>0</v>
      </c>
      <c r="O4739" s="1">
        <v>20</v>
      </c>
      <c r="P4739" s="2" t="s">
        <v>69</v>
      </c>
      <c r="Q4739" s="2">
        <v>1620</v>
      </c>
      <c r="S4739" s="2">
        <v>130</v>
      </c>
      <c r="AN4739" s="40"/>
      <c r="BF4739" s="36">
        <v>210600</v>
      </c>
      <c r="BJ4739" s="6">
        <f t="shared" si="58"/>
        <v>210600</v>
      </c>
      <c r="BK4739" s="56">
        <v>1E-4</v>
      </c>
      <c r="BY4739" s="37" t="s">
        <v>83</v>
      </c>
    </row>
    <row r="4740" spans="1:77" x14ac:dyDescent="0.25">
      <c r="A4740" s="1">
        <v>4735</v>
      </c>
      <c r="F4740" s="1">
        <v>4735</v>
      </c>
      <c r="G4740" s="1" t="s">
        <v>67</v>
      </c>
      <c r="H4740" s="1">
        <v>16479</v>
      </c>
      <c r="M4740" s="1">
        <v>3</v>
      </c>
      <c r="N4740" s="1">
        <v>0</v>
      </c>
      <c r="O4740" s="1">
        <v>80</v>
      </c>
      <c r="P4740" s="2" t="s">
        <v>69</v>
      </c>
      <c r="Q4740" s="2">
        <v>1280</v>
      </c>
      <c r="S4740" s="2">
        <v>220</v>
      </c>
      <c r="AN4740" s="40"/>
      <c r="BF4740" s="36">
        <v>281600</v>
      </c>
      <c r="BJ4740" s="6">
        <f t="shared" si="58"/>
        <v>281600</v>
      </c>
      <c r="BK4740" s="56">
        <v>1E-4</v>
      </c>
      <c r="BY4740" s="37" t="s">
        <v>83</v>
      </c>
    </row>
    <row r="4741" spans="1:77" x14ac:dyDescent="0.25">
      <c r="A4741" s="1">
        <v>4736</v>
      </c>
      <c r="F4741" s="1">
        <v>4736</v>
      </c>
      <c r="G4741" s="1" t="s">
        <v>67</v>
      </c>
      <c r="H4741" s="1">
        <v>16489</v>
      </c>
      <c r="M4741" s="1">
        <v>0</v>
      </c>
      <c r="N4741" s="1">
        <v>1</v>
      </c>
      <c r="O4741" s="1">
        <v>18</v>
      </c>
      <c r="P4741" s="2" t="s">
        <v>69</v>
      </c>
      <c r="Q4741" s="2">
        <v>118</v>
      </c>
      <c r="S4741" s="2">
        <v>100</v>
      </c>
      <c r="AN4741" s="40"/>
      <c r="BF4741" s="36">
        <v>11800</v>
      </c>
      <c r="BJ4741" s="6">
        <f t="shared" si="58"/>
        <v>11800</v>
      </c>
      <c r="BK4741" s="56">
        <v>1E-4</v>
      </c>
      <c r="BY4741" s="37" t="s">
        <v>83</v>
      </c>
    </row>
    <row r="4742" spans="1:77" x14ac:dyDescent="0.25">
      <c r="A4742" s="1">
        <v>4737</v>
      </c>
      <c r="F4742" s="1">
        <v>4737</v>
      </c>
      <c r="G4742" s="1" t="s">
        <v>67</v>
      </c>
      <c r="H4742" s="1">
        <v>16490</v>
      </c>
      <c r="M4742" s="1">
        <v>0</v>
      </c>
      <c r="N4742" s="1">
        <v>2</v>
      </c>
      <c r="O4742" s="1">
        <v>85</v>
      </c>
      <c r="P4742" s="2" t="s">
        <v>69</v>
      </c>
      <c r="Q4742" s="2">
        <v>285</v>
      </c>
      <c r="S4742" s="2">
        <v>100</v>
      </c>
      <c r="AN4742" s="40"/>
      <c r="BF4742" s="36">
        <v>28500</v>
      </c>
      <c r="BJ4742" s="6">
        <f t="shared" si="58"/>
        <v>28500</v>
      </c>
      <c r="BK4742" s="56">
        <v>1E-4</v>
      </c>
      <c r="BY4742" s="37" t="s">
        <v>83</v>
      </c>
    </row>
    <row r="4743" spans="1:77" x14ac:dyDescent="0.25">
      <c r="A4743" s="1">
        <v>4738</v>
      </c>
      <c r="F4743" s="1">
        <v>4738</v>
      </c>
      <c r="G4743" s="1" t="s">
        <v>67</v>
      </c>
      <c r="H4743" s="1">
        <v>16497</v>
      </c>
      <c r="M4743" s="1">
        <v>5</v>
      </c>
      <c r="N4743" s="1">
        <v>0</v>
      </c>
      <c r="O4743" s="1">
        <v>0</v>
      </c>
      <c r="P4743" s="2" t="s">
        <v>69</v>
      </c>
      <c r="Q4743" s="2">
        <v>2000</v>
      </c>
      <c r="S4743" s="2">
        <v>280</v>
      </c>
      <c r="AN4743" s="40"/>
      <c r="BF4743" s="36">
        <v>560000</v>
      </c>
      <c r="BJ4743" s="6">
        <f t="shared" si="58"/>
        <v>560000</v>
      </c>
      <c r="BK4743" s="56">
        <v>1E-4</v>
      </c>
      <c r="BY4743" s="37" t="s">
        <v>83</v>
      </c>
    </row>
    <row r="4744" spans="1:77" x14ac:dyDescent="0.25">
      <c r="A4744" s="1">
        <v>4739</v>
      </c>
      <c r="F4744" s="1">
        <v>4739</v>
      </c>
      <c r="G4744" s="1" t="s">
        <v>67</v>
      </c>
      <c r="H4744" s="1">
        <v>16498</v>
      </c>
      <c r="M4744" s="1">
        <v>6</v>
      </c>
      <c r="N4744" s="1">
        <v>0</v>
      </c>
      <c r="O4744" s="1">
        <v>20</v>
      </c>
      <c r="P4744" s="2" t="s">
        <v>69</v>
      </c>
      <c r="Q4744" s="2">
        <v>2420</v>
      </c>
      <c r="S4744" s="2">
        <v>280</v>
      </c>
      <c r="AN4744" s="40"/>
      <c r="BF4744" s="36">
        <v>677600</v>
      </c>
      <c r="BJ4744" s="6">
        <f t="shared" si="58"/>
        <v>677600</v>
      </c>
      <c r="BK4744" s="56">
        <v>1E-4</v>
      </c>
      <c r="BY4744" s="37" t="s">
        <v>83</v>
      </c>
    </row>
    <row r="4745" spans="1:77" x14ac:dyDescent="0.25">
      <c r="A4745" s="1">
        <v>4740</v>
      </c>
      <c r="F4745" s="1">
        <v>4740</v>
      </c>
      <c r="G4745" s="1" t="s">
        <v>67</v>
      </c>
      <c r="H4745" s="1">
        <v>16500</v>
      </c>
      <c r="M4745" s="1">
        <v>7</v>
      </c>
      <c r="N4745" s="1">
        <v>0</v>
      </c>
      <c r="O4745" s="1">
        <v>0</v>
      </c>
      <c r="P4745" s="2" t="s">
        <v>69</v>
      </c>
      <c r="Q4745" s="2">
        <v>2800</v>
      </c>
      <c r="S4745" s="2">
        <v>240</v>
      </c>
      <c r="AN4745" s="40"/>
      <c r="BF4745" s="36">
        <v>672000</v>
      </c>
      <c r="BJ4745" s="6">
        <f t="shared" si="58"/>
        <v>672000</v>
      </c>
      <c r="BK4745" s="56">
        <v>1E-4</v>
      </c>
      <c r="BY4745" s="37" t="s">
        <v>83</v>
      </c>
    </row>
    <row r="4746" spans="1:77" x14ac:dyDescent="0.25">
      <c r="A4746" s="1">
        <v>4741</v>
      </c>
      <c r="F4746" s="1">
        <v>4741</v>
      </c>
      <c r="G4746" s="1" t="s">
        <v>67</v>
      </c>
      <c r="H4746" s="1">
        <v>16502</v>
      </c>
      <c r="M4746" s="1">
        <v>0</v>
      </c>
      <c r="N4746" s="1">
        <v>1</v>
      </c>
      <c r="O4746" s="1">
        <v>20</v>
      </c>
      <c r="P4746" s="2" t="s">
        <v>69</v>
      </c>
      <c r="Q4746" s="2">
        <v>120</v>
      </c>
      <c r="S4746" s="2">
        <v>100</v>
      </c>
      <c r="AN4746" s="40"/>
      <c r="BF4746" s="36">
        <v>12000</v>
      </c>
      <c r="BJ4746" s="6">
        <f t="shared" si="58"/>
        <v>12000</v>
      </c>
      <c r="BK4746" s="56">
        <v>1E-4</v>
      </c>
      <c r="BY4746" s="37" t="s">
        <v>83</v>
      </c>
    </row>
    <row r="4747" spans="1:77" x14ac:dyDescent="0.25">
      <c r="A4747" s="1">
        <v>4742</v>
      </c>
      <c r="F4747" s="1">
        <v>4742</v>
      </c>
      <c r="G4747" s="1" t="s">
        <v>67</v>
      </c>
      <c r="H4747" s="1">
        <v>16504</v>
      </c>
      <c r="M4747" s="1">
        <v>4</v>
      </c>
      <c r="N4747" s="1">
        <v>1</v>
      </c>
      <c r="O4747" s="1">
        <v>60</v>
      </c>
      <c r="P4747" s="2" t="s">
        <v>69</v>
      </c>
      <c r="Q4747" s="2">
        <v>1760</v>
      </c>
      <c r="S4747" s="2">
        <v>100</v>
      </c>
      <c r="AN4747" s="40"/>
      <c r="BF4747" s="36">
        <v>176000</v>
      </c>
      <c r="BJ4747" s="6">
        <f t="shared" si="58"/>
        <v>176000</v>
      </c>
      <c r="BK4747" s="56">
        <v>1E-4</v>
      </c>
      <c r="BY4747" s="37" t="s">
        <v>83</v>
      </c>
    </row>
    <row r="4748" spans="1:77" x14ac:dyDescent="0.25">
      <c r="A4748" s="1">
        <v>4743</v>
      </c>
      <c r="F4748" s="1">
        <v>4743</v>
      </c>
      <c r="G4748" s="1" t="s">
        <v>67</v>
      </c>
      <c r="H4748" s="1">
        <v>16508</v>
      </c>
      <c r="M4748" s="1">
        <v>5</v>
      </c>
      <c r="N4748" s="1">
        <v>3</v>
      </c>
      <c r="O4748" s="1">
        <v>0</v>
      </c>
      <c r="P4748" s="2" t="s">
        <v>69</v>
      </c>
      <c r="Q4748" s="2">
        <v>2300</v>
      </c>
      <c r="S4748" s="2">
        <v>130</v>
      </c>
      <c r="AN4748" s="40"/>
      <c r="BF4748" s="36">
        <v>299000</v>
      </c>
      <c r="BJ4748" s="6">
        <f t="shared" si="58"/>
        <v>299000</v>
      </c>
      <c r="BK4748" s="56">
        <v>1E-4</v>
      </c>
      <c r="BY4748" s="37" t="s">
        <v>83</v>
      </c>
    </row>
    <row r="4749" spans="1:77" x14ac:dyDescent="0.25">
      <c r="A4749" s="1">
        <v>4744</v>
      </c>
      <c r="F4749" s="1">
        <v>4744</v>
      </c>
      <c r="G4749" s="1" t="s">
        <v>67</v>
      </c>
      <c r="H4749" s="1">
        <v>16526</v>
      </c>
      <c r="M4749" s="1">
        <v>6</v>
      </c>
      <c r="N4749" s="1">
        <v>2</v>
      </c>
      <c r="O4749" s="1">
        <v>88</v>
      </c>
      <c r="P4749" s="2" t="s">
        <v>69</v>
      </c>
      <c r="Q4749" s="2">
        <v>2688</v>
      </c>
      <c r="S4749" s="2">
        <v>100</v>
      </c>
      <c r="AN4749" s="40"/>
      <c r="BF4749" s="36">
        <v>268800</v>
      </c>
      <c r="BJ4749" s="6">
        <f t="shared" si="58"/>
        <v>268800</v>
      </c>
      <c r="BK4749" s="56">
        <v>1E-4</v>
      </c>
      <c r="BY4749" s="37" t="s">
        <v>83</v>
      </c>
    </row>
    <row r="4750" spans="1:77" x14ac:dyDescent="0.25">
      <c r="A4750" s="1">
        <v>4745</v>
      </c>
      <c r="F4750" s="1">
        <v>4745</v>
      </c>
      <c r="G4750" s="1" t="s">
        <v>67</v>
      </c>
      <c r="H4750" s="1">
        <v>17513</v>
      </c>
      <c r="M4750" s="1">
        <v>22</v>
      </c>
      <c r="N4750" s="1">
        <v>1</v>
      </c>
      <c r="O4750" s="1">
        <v>0</v>
      </c>
      <c r="P4750" s="2" t="s">
        <v>69</v>
      </c>
      <c r="Q4750" s="2">
        <v>8900</v>
      </c>
      <c r="S4750" s="2">
        <v>130</v>
      </c>
      <c r="AN4750" s="40"/>
      <c r="BF4750" s="36">
        <v>1157000</v>
      </c>
      <c r="BJ4750" s="6">
        <f t="shared" si="58"/>
        <v>1157000</v>
      </c>
      <c r="BK4750" s="56">
        <v>1E-4</v>
      </c>
      <c r="BY4750" s="37" t="s">
        <v>83</v>
      </c>
    </row>
    <row r="4751" spans="1:77" x14ac:dyDescent="0.25">
      <c r="A4751" s="1">
        <v>4746</v>
      </c>
      <c r="F4751" s="1">
        <v>4746</v>
      </c>
      <c r="G4751" s="1" t="s">
        <v>67</v>
      </c>
      <c r="H4751" s="1">
        <v>17525</v>
      </c>
      <c r="M4751" s="1">
        <v>11</v>
      </c>
      <c r="N4751" s="1">
        <v>0</v>
      </c>
      <c r="O4751" s="1">
        <v>60</v>
      </c>
      <c r="P4751" s="2" t="s">
        <v>69</v>
      </c>
      <c r="Q4751" s="2">
        <v>4460</v>
      </c>
      <c r="S4751" s="2">
        <v>130</v>
      </c>
      <c r="AN4751" s="40"/>
      <c r="BF4751" s="36">
        <v>579800</v>
      </c>
      <c r="BJ4751" s="6">
        <f t="shared" si="58"/>
        <v>579800</v>
      </c>
      <c r="BK4751" s="56">
        <v>1E-4</v>
      </c>
      <c r="BY4751" s="37" t="s">
        <v>83</v>
      </c>
    </row>
    <row r="4752" spans="1:77" x14ac:dyDescent="0.25">
      <c r="A4752" s="1">
        <v>4747</v>
      </c>
      <c r="F4752" s="1">
        <v>4747</v>
      </c>
      <c r="G4752" s="1" t="s">
        <v>67</v>
      </c>
      <c r="H4752" s="1">
        <v>17530</v>
      </c>
      <c r="M4752" s="1">
        <v>2</v>
      </c>
      <c r="N4752" s="1">
        <v>3</v>
      </c>
      <c r="O4752" s="1">
        <v>50</v>
      </c>
      <c r="P4752" s="2" t="s">
        <v>69</v>
      </c>
      <c r="Q4752" s="2">
        <v>1150</v>
      </c>
      <c r="S4752" s="2">
        <v>390</v>
      </c>
      <c r="AN4752" s="40"/>
      <c r="BF4752" s="36">
        <v>448500</v>
      </c>
      <c r="BJ4752" s="6">
        <f t="shared" si="58"/>
        <v>448500</v>
      </c>
      <c r="BK4752" s="56">
        <v>1E-4</v>
      </c>
      <c r="BY4752" s="37" t="s">
        <v>83</v>
      </c>
    </row>
    <row r="4753" spans="1:77" x14ac:dyDescent="0.25">
      <c r="A4753" s="1">
        <v>4748</v>
      </c>
      <c r="F4753" s="1">
        <v>4748</v>
      </c>
      <c r="G4753" s="1" t="s">
        <v>67</v>
      </c>
      <c r="H4753" s="1">
        <v>17532</v>
      </c>
      <c r="M4753" s="1">
        <v>33</v>
      </c>
      <c r="N4753" s="1">
        <v>0</v>
      </c>
      <c r="O4753" s="1">
        <v>30</v>
      </c>
      <c r="P4753" s="2" t="s">
        <v>69</v>
      </c>
      <c r="Q4753" s="2">
        <v>13230</v>
      </c>
      <c r="S4753" s="2">
        <v>130</v>
      </c>
      <c r="AN4753" s="40"/>
      <c r="BF4753" s="36">
        <v>1719900</v>
      </c>
      <c r="BJ4753" s="6">
        <f t="shared" si="58"/>
        <v>1719900</v>
      </c>
      <c r="BK4753" s="56">
        <v>1E-4</v>
      </c>
      <c r="BY4753" s="37" t="s">
        <v>83</v>
      </c>
    </row>
    <row r="4754" spans="1:77" x14ac:dyDescent="0.25">
      <c r="A4754" s="1">
        <v>4749</v>
      </c>
      <c r="F4754" s="1">
        <v>4749</v>
      </c>
      <c r="G4754" s="1" t="s">
        <v>67</v>
      </c>
      <c r="H4754" s="1">
        <v>17537</v>
      </c>
      <c r="M4754" s="1">
        <v>6</v>
      </c>
      <c r="N4754" s="1">
        <v>0</v>
      </c>
      <c r="O4754" s="1">
        <v>18</v>
      </c>
      <c r="P4754" s="2" t="s">
        <v>69</v>
      </c>
      <c r="Q4754" s="2">
        <v>2418</v>
      </c>
      <c r="S4754" s="2">
        <v>340</v>
      </c>
      <c r="AN4754" s="40"/>
      <c r="BF4754" s="36">
        <v>822120</v>
      </c>
      <c r="BJ4754" s="6">
        <f t="shared" si="58"/>
        <v>822120</v>
      </c>
      <c r="BK4754" s="56">
        <v>1E-4</v>
      </c>
      <c r="BY4754" s="37" t="s">
        <v>83</v>
      </c>
    </row>
    <row r="4755" spans="1:77" x14ac:dyDescent="0.25">
      <c r="A4755" s="1">
        <v>4750</v>
      </c>
      <c r="F4755" s="1">
        <v>4750</v>
      </c>
      <c r="G4755" s="1" t="s">
        <v>67</v>
      </c>
      <c r="H4755" s="1">
        <v>17544</v>
      </c>
      <c r="M4755" s="1">
        <v>1</v>
      </c>
      <c r="N4755" s="1">
        <v>2</v>
      </c>
      <c r="O4755" s="1">
        <v>15</v>
      </c>
      <c r="P4755" s="2" t="s">
        <v>69</v>
      </c>
      <c r="Q4755" s="2">
        <v>615</v>
      </c>
      <c r="S4755" s="2">
        <v>390</v>
      </c>
      <c r="AN4755" s="40"/>
      <c r="BF4755" s="36">
        <v>239850</v>
      </c>
      <c r="BJ4755" s="6">
        <f t="shared" si="58"/>
        <v>239850</v>
      </c>
      <c r="BK4755" s="56">
        <v>1E-4</v>
      </c>
      <c r="BY4755" s="37" t="s">
        <v>83</v>
      </c>
    </row>
    <row r="4756" spans="1:77" x14ac:dyDescent="0.25">
      <c r="A4756" s="1">
        <v>4751</v>
      </c>
      <c r="F4756" s="1">
        <v>4751</v>
      </c>
      <c r="G4756" s="1" t="s">
        <v>67</v>
      </c>
      <c r="H4756" s="1">
        <v>17577</v>
      </c>
      <c r="M4756" s="1">
        <v>2</v>
      </c>
      <c r="N4756" s="1">
        <v>3</v>
      </c>
      <c r="O4756" s="1">
        <v>60</v>
      </c>
      <c r="P4756" s="2" t="s">
        <v>69</v>
      </c>
      <c r="Q4756" s="2">
        <v>1160</v>
      </c>
      <c r="S4756" s="2">
        <v>130</v>
      </c>
      <c r="AN4756" s="40"/>
      <c r="BF4756" s="36">
        <v>150800</v>
      </c>
      <c r="BJ4756" s="6">
        <f t="shared" si="58"/>
        <v>150800</v>
      </c>
      <c r="BK4756" s="56">
        <v>1E-4</v>
      </c>
      <c r="BY4756" s="37" t="s">
        <v>83</v>
      </c>
    </row>
    <row r="4757" spans="1:77" x14ac:dyDescent="0.25">
      <c r="A4757" s="1">
        <v>4752</v>
      </c>
      <c r="F4757" s="1">
        <v>4752</v>
      </c>
      <c r="G4757" s="1" t="s">
        <v>67</v>
      </c>
      <c r="H4757" s="1">
        <v>17796</v>
      </c>
      <c r="M4757" s="1">
        <v>0</v>
      </c>
      <c r="N4757" s="1">
        <v>3</v>
      </c>
      <c r="O4757" s="1">
        <v>0</v>
      </c>
      <c r="P4757" s="2" t="s">
        <v>69</v>
      </c>
      <c r="Q4757" s="2">
        <v>300</v>
      </c>
      <c r="S4757" s="2">
        <v>300</v>
      </c>
      <c r="AN4757" s="40"/>
      <c r="BF4757" s="36">
        <v>90000</v>
      </c>
      <c r="BJ4757" s="6">
        <f t="shared" si="58"/>
        <v>90000</v>
      </c>
      <c r="BK4757" s="56">
        <v>1E-4</v>
      </c>
      <c r="BY4757" s="37" t="s">
        <v>83</v>
      </c>
    </row>
    <row r="4758" spans="1:77" x14ac:dyDescent="0.25">
      <c r="A4758" s="1">
        <v>4753</v>
      </c>
      <c r="F4758" s="1">
        <v>4753</v>
      </c>
      <c r="G4758" s="1" t="s">
        <v>67</v>
      </c>
      <c r="H4758" s="1">
        <v>19096</v>
      </c>
      <c r="M4758" s="1">
        <v>8</v>
      </c>
      <c r="N4758" s="1">
        <v>1</v>
      </c>
      <c r="O4758" s="1">
        <v>20</v>
      </c>
      <c r="P4758" s="2" t="s">
        <v>69</v>
      </c>
      <c r="Q4758" s="2">
        <v>3320</v>
      </c>
      <c r="S4758" s="2">
        <v>170</v>
      </c>
      <c r="AN4758" s="40"/>
      <c r="BF4758" s="36">
        <v>564400</v>
      </c>
      <c r="BJ4758" s="6">
        <f t="shared" si="58"/>
        <v>564400</v>
      </c>
      <c r="BK4758" s="56">
        <v>1E-4</v>
      </c>
      <c r="BY4758" s="37" t="s">
        <v>83</v>
      </c>
    </row>
    <row r="4759" spans="1:77" x14ac:dyDescent="0.25">
      <c r="A4759" s="1">
        <v>4754</v>
      </c>
      <c r="F4759" s="1">
        <v>4754</v>
      </c>
      <c r="G4759" s="1" t="s">
        <v>67</v>
      </c>
      <c r="H4759" s="1">
        <v>19193</v>
      </c>
      <c r="M4759" s="1">
        <v>3</v>
      </c>
      <c r="N4759" s="1">
        <v>1</v>
      </c>
      <c r="O4759" s="1">
        <v>0</v>
      </c>
      <c r="P4759" s="2" t="s">
        <v>69</v>
      </c>
      <c r="Q4759" s="2">
        <v>1300</v>
      </c>
      <c r="S4759" s="2">
        <v>170</v>
      </c>
      <c r="AN4759" s="40"/>
      <c r="BF4759" s="36">
        <v>221000</v>
      </c>
      <c r="BJ4759" s="6">
        <f t="shared" si="58"/>
        <v>221000</v>
      </c>
      <c r="BK4759" s="56">
        <v>1E-4</v>
      </c>
      <c r="BY4759" s="37" t="s">
        <v>83</v>
      </c>
    </row>
    <row r="4760" spans="1:77" x14ac:dyDescent="0.25">
      <c r="A4760" s="1">
        <v>4755</v>
      </c>
      <c r="F4760" s="1">
        <v>4755</v>
      </c>
      <c r="G4760" s="1" t="s">
        <v>67</v>
      </c>
      <c r="H4760" s="1">
        <v>19206</v>
      </c>
      <c r="M4760" s="1">
        <v>0</v>
      </c>
      <c r="N4760" s="1">
        <v>2</v>
      </c>
      <c r="O4760" s="1">
        <v>0</v>
      </c>
      <c r="P4760" s="2" t="s">
        <v>69</v>
      </c>
      <c r="Q4760" s="2">
        <v>200</v>
      </c>
      <c r="S4760" s="2">
        <v>350</v>
      </c>
      <c r="AN4760" s="40"/>
      <c r="BF4760" s="36">
        <v>70000</v>
      </c>
      <c r="BJ4760" s="6">
        <f t="shared" si="58"/>
        <v>70000</v>
      </c>
      <c r="BK4760" s="56">
        <v>1E-4</v>
      </c>
      <c r="BY4760" s="37" t="s">
        <v>83</v>
      </c>
    </row>
    <row r="4761" spans="1:77" x14ac:dyDescent="0.25">
      <c r="A4761" s="1">
        <v>4756</v>
      </c>
      <c r="F4761" s="1">
        <v>4756</v>
      </c>
      <c r="G4761" s="1" t="s">
        <v>67</v>
      </c>
      <c r="H4761" s="1">
        <v>21572</v>
      </c>
      <c r="M4761" s="1">
        <v>1</v>
      </c>
      <c r="N4761" s="1">
        <v>1</v>
      </c>
      <c r="O4761" s="1">
        <v>49</v>
      </c>
      <c r="P4761" s="2" t="s">
        <v>69</v>
      </c>
      <c r="Q4761" s="2">
        <v>549</v>
      </c>
      <c r="S4761" s="2">
        <v>340</v>
      </c>
      <c r="AN4761" s="40"/>
      <c r="BF4761" s="36">
        <v>186660</v>
      </c>
      <c r="BJ4761" s="6">
        <f t="shared" si="58"/>
        <v>186660</v>
      </c>
      <c r="BK4761" s="56">
        <v>1E-4</v>
      </c>
      <c r="BY4761" s="37" t="s">
        <v>83</v>
      </c>
    </row>
    <row r="4762" spans="1:77" x14ac:dyDescent="0.25">
      <c r="A4762" s="1">
        <v>4757</v>
      </c>
      <c r="F4762" s="1">
        <v>4757</v>
      </c>
      <c r="G4762" s="1" t="s">
        <v>67</v>
      </c>
      <c r="H4762" s="1">
        <v>21585</v>
      </c>
      <c r="M4762" s="1">
        <v>10</v>
      </c>
      <c r="N4762" s="1">
        <v>1</v>
      </c>
      <c r="O4762" s="1">
        <v>10</v>
      </c>
      <c r="P4762" s="2" t="s">
        <v>69</v>
      </c>
      <c r="Q4762" s="2">
        <v>4110</v>
      </c>
      <c r="S4762" s="2">
        <v>100</v>
      </c>
      <c r="AN4762" s="40"/>
      <c r="BF4762" s="36">
        <v>411000</v>
      </c>
      <c r="BJ4762" s="6">
        <f t="shared" si="58"/>
        <v>411000</v>
      </c>
      <c r="BK4762" s="56">
        <v>1E-4</v>
      </c>
      <c r="BY4762" s="37" t="s">
        <v>83</v>
      </c>
    </row>
    <row r="4763" spans="1:77" x14ac:dyDescent="0.25">
      <c r="A4763" s="1">
        <v>4758</v>
      </c>
      <c r="F4763" s="1">
        <v>4758</v>
      </c>
      <c r="G4763" s="1" t="s">
        <v>67</v>
      </c>
      <c r="H4763" s="1">
        <v>21623</v>
      </c>
      <c r="M4763" s="1">
        <v>0</v>
      </c>
      <c r="N4763" s="1">
        <v>3</v>
      </c>
      <c r="O4763" s="1">
        <v>45</v>
      </c>
      <c r="P4763" s="2" t="s">
        <v>69</v>
      </c>
      <c r="Q4763" s="2">
        <v>345</v>
      </c>
      <c r="S4763" s="2">
        <v>100</v>
      </c>
      <c r="AN4763" s="40"/>
      <c r="BF4763" s="36">
        <v>34500</v>
      </c>
      <c r="BJ4763" s="6">
        <f t="shared" si="58"/>
        <v>34500</v>
      </c>
      <c r="BK4763" s="56">
        <v>1E-4</v>
      </c>
      <c r="BY4763" s="37" t="s">
        <v>83</v>
      </c>
    </row>
    <row r="4764" spans="1:77" x14ac:dyDescent="0.25">
      <c r="A4764" s="1">
        <v>4759</v>
      </c>
      <c r="F4764" s="1">
        <v>4759</v>
      </c>
      <c r="G4764" s="1" t="s">
        <v>67</v>
      </c>
      <c r="H4764" s="1">
        <v>22354</v>
      </c>
      <c r="M4764" s="1">
        <v>4</v>
      </c>
      <c r="N4764" s="1">
        <v>2</v>
      </c>
      <c r="O4764" s="1">
        <v>84</v>
      </c>
      <c r="P4764" s="2" t="s">
        <v>69</v>
      </c>
      <c r="Q4764" s="2">
        <v>1884</v>
      </c>
      <c r="S4764" s="2">
        <v>130</v>
      </c>
      <c r="AN4764" s="40"/>
      <c r="BF4764" s="36">
        <v>244920</v>
      </c>
      <c r="BJ4764" s="6">
        <f t="shared" si="58"/>
        <v>244920</v>
      </c>
      <c r="BK4764" s="56">
        <v>1E-4</v>
      </c>
      <c r="BY4764" s="37" t="s">
        <v>83</v>
      </c>
    </row>
    <row r="4765" spans="1:77" x14ac:dyDescent="0.25">
      <c r="A4765" s="1">
        <v>4760</v>
      </c>
      <c r="F4765" s="1">
        <v>4760</v>
      </c>
      <c r="G4765" s="1" t="s">
        <v>67</v>
      </c>
      <c r="H4765" s="1">
        <v>24116</v>
      </c>
      <c r="M4765" s="1">
        <v>8</v>
      </c>
      <c r="N4765" s="1">
        <v>3</v>
      </c>
      <c r="O4765" s="1">
        <v>74.599999999999994</v>
      </c>
      <c r="P4765" s="2" t="s">
        <v>69</v>
      </c>
      <c r="Q4765" s="2">
        <v>3574.6</v>
      </c>
      <c r="S4765" s="2">
        <v>230</v>
      </c>
      <c r="AN4765" s="40"/>
      <c r="BF4765" s="36">
        <v>822158</v>
      </c>
      <c r="BJ4765" s="6">
        <f t="shared" si="58"/>
        <v>822158</v>
      </c>
      <c r="BK4765" s="56">
        <v>1E-4</v>
      </c>
      <c r="BY4765" s="37" t="s">
        <v>83</v>
      </c>
    </row>
    <row r="4766" spans="1:77" x14ac:dyDescent="0.25">
      <c r="A4766" s="1">
        <v>4761</v>
      </c>
      <c r="F4766" s="1">
        <v>4761</v>
      </c>
      <c r="G4766" s="1" t="s">
        <v>67</v>
      </c>
      <c r="H4766" s="1">
        <v>24931</v>
      </c>
      <c r="M4766" s="1">
        <v>6</v>
      </c>
      <c r="N4766" s="1">
        <v>0</v>
      </c>
      <c r="O4766" s="1">
        <v>0</v>
      </c>
      <c r="P4766" s="2" t="s">
        <v>69</v>
      </c>
      <c r="Q4766" s="2">
        <v>2400</v>
      </c>
      <c r="S4766" s="2">
        <v>310</v>
      </c>
      <c r="AN4766" s="40"/>
      <c r="BF4766" s="36">
        <v>744000</v>
      </c>
      <c r="BJ4766" s="6">
        <f t="shared" si="58"/>
        <v>744000</v>
      </c>
      <c r="BK4766" s="56">
        <v>1E-4</v>
      </c>
      <c r="BY4766" s="37" t="s">
        <v>83</v>
      </c>
    </row>
    <row r="4767" spans="1:77" x14ac:dyDescent="0.25">
      <c r="A4767" s="1">
        <v>4762</v>
      </c>
      <c r="F4767" s="1">
        <v>4762</v>
      </c>
      <c r="G4767" s="1" t="s">
        <v>67</v>
      </c>
      <c r="H4767" s="1">
        <v>24952</v>
      </c>
      <c r="M4767" s="1">
        <v>4</v>
      </c>
      <c r="N4767" s="1">
        <v>1</v>
      </c>
      <c r="O4767" s="1">
        <v>50</v>
      </c>
      <c r="P4767" s="2" t="s">
        <v>69</v>
      </c>
      <c r="Q4767" s="2">
        <v>1750</v>
      </c>
      <c r="S4767" s="2">
        <v>310</v>
      </c>
      <c r="AN4767" s="40"/>
      <c r="BF4767" s="36">
        <v>542500</v>
      </c>
      <c r="BJ4767" s="6">
        <f t="shared" si="58"/>
        <v>542500</v>
      </c>
      <c r="BK4767" s="56">
        <v>1E-4</v>
      </c>
      <c r="BY4767" s="37" t="s">
        <v>83</v>
      </c>
    </row>
    <row r="4768" spans="1:77" x14ac:dyDescent="0.25">
      <c r="A4768" s="1">
        <v>4763</v>
      </c>
      <c r="F4768" s="1">
        <v>4763</v>
      </c>
      <c r="G4768" s="1" t="s">
        <v>67</v>
      </c>
      <c r="H4768" s="1">
        <v>25016</v>
      </c>
      <c r="M4768" s="1">
        <v>1</v>
      </c>
      <c r="N4768" s="1">
        <v>3</v>
      </c>
      <c r="O4768" s="1">
        <v>1</v>
      </c>
      <c r="P4768" s="2" t="s">
        <v>69</v>
      </c>
      <c r="Q4768" s="2">
        <v>701</v>
      </c>
      <c r="S4768" s="2">
        <v>100</v>
      </c>
      <c r="AN4768" s="40"/>
      <c r="BF4768" s="36">
        <v>70100</v>
      </c>
      <c r="BJ4768" s="6">
        <f t="shared" si="58"/>
        <v>70100</v>
      </c>
      <c r="BK4768" s="56">
        <v>1E-4</v>
      </c>
      <c r="BY4768" s="37" t="s">
        <v>83</v>
      </c>
    </row>
    <row r="4769" spans="1:77" x14ac:dyDescent="0.25">
      <c r="A4769" s="1">
        <v>4764</v>
      </c>
      <c r="F4769" s="1">
        <v>4764</v>
      </c>
      <c r="G4769" s="1" t="s">
        <v>67</v>
      </c>
      <c r="H4769" s="1">
        <v>25056</v>
      </c>
      <c r="M4769" s="1">
        <v>12</v>
      </c>
      <c r="N4769" s="1">
        <v>2</v>
      </c>
      <c r="O4769" s="1">
        <v>85</v>
      </c>
      <c r="P4769" s="2" t="s">
        <v>69</v>
      </c>
      <c r="Q4769" s="2">
        <v>5085</v>
      </c>
      <c r="S4769" s="2">
        <v>100</v>
      </c>
      <c r="AN4769" s="40"/>
      <c r="BF4769" s="36">
        <v>508500</v>
      </c>
      <c r="BJ4769" s="6">
        <f t="shared" si="58"/>
        <v>508500</v>
      </c>
      <c r="BK4769" s="56">
        <v>1E-4</v>
      </c>
      <c r="BY4769" s="37" t="s">
        <v>83</v>
      </c>
    </row>
    <row r="4770" spans="1:77" x14ac:dyDescent="0.25">
      <c r="A4770" s="1">
        <v>4765</v>
      </c>
      <c r="F4770" s="1">
        <v>4765</v>
      </c>
      <c r="G4770" s="1" t="s">
        <v>67</v>
      </c>
      <c r="H4770" s="1">
        <v>26071</v>
      </c>
      <c r="M4770" s="1">
        <v>4</v>
      </c>
      <c r="N4770" s="1">
        <v>2</v>
      </c>
      <c r="O4770" s="1">
        <v>50</v>
      </c>
      <c r="P4770" s="2" t="s">
        <v>69</v>
      </c>
      <c r="Q4770" s="2">
        <v>1850</v>
      </c>
      <c r="S4770" s="2">
        <v>190</v>
      </c>
      <c r="AN4770" s="40"/>
      <c r="BF4770" s="36">
        <v>351500</v>
      </c>
      <c r="BJ4770" s="6">
        <f t="shared" si="58"/>
        <v>351500</v>
      </c>
      <c r="BK4770" s="56">
        <v>1E-4</v>
      </c>
      <c r="BY4770" s="37" t="s">
        <v>83</v>
      </c>
    </row>
    <row r="4771" spans="1:77" x14ac:dyDescent="0.25">
      <c r="A4771" s="1">
        <v>4766</v>
      </c>
      <c r="F4771" s="1">
        <v>4766</v>
      </c>
      <c r="G4771" s="1" t="s">
        <v>67</v>
      </c>
      <c r="H4771" s="1">
        <v>26082</v>
      </c>
      <c r="M4771" s="1">
        <v>11</v>
      </c>
      <c r="N4771" s="1">
        <v>3</v>
      </c>
      <c r="O4771" s="1">
        <v>30</v>
      </c>
      <c r="P4771" s="2" t="s">
        <v>69</v>
      </c>
      <c r="Q4771" s="2">
        <v>4730</v>
      </c>
      <c r="S4771" s="2">
        <v>130</v>
      </c>
      <c r="AN4771" s="40"/>
      <c r="BF4771" s="36">
        <v>614900</v>
      </c>
      <c r="BJ4771" s="6">
        <f t="shared" si="58"/>
        <v>614900</v>
      </c>
      <c r="BK4771" s="56">
        <v>1E-4</v>
      </c>
      <c r="BY4771" s="37" t="s">
        <v>83</v>
      </c>
    </row>
    <row r="4772" spans="1:77" x14ac:dyDescent="0.25">
      <c r="A4772" s="1">
        <v>4767</v>
      </c>
      <c r="F4772" s="1">
        <v>4767</v>
      </c>
      <c r="G4772" s="1" t="s">
        <v>67</v>
      </c>
      <c r="H4772" s="1">
        <v>26084</v>
      </c>
      <c r="M4772" s="1">
        <v>3</v>
      </c>
      <c r="N4772" s="1">
        <v>2</v>
      </c>
      <c r="O4772" s="1">
        <v>30</v>
      </c>
      <c r="P4772" s="2" t="s">
        <v>69</v>
      </c>
      <c r="Q4772" s="2">
        <v>1430</v>
      </c>
      <c r="S4772" s="2">
        <v>130</v>
      </c>
      <c r="AN4772" s="40"/>
      <c r="BF4772" s="36">
        <v>185900</v>
      </c>
      <c r="BJ4772" s="6">
        <f t="shared" si="58"/>
        <v>185900</v>
      </c>
      <c r="BK4772" s="56">
        <v>1E-4</v>
      </c>
      <c r="BY4772" s="37" t="s">
        <v>83</v>
      </c>
    </row>
    <row r="4773" spans="1:77" x14ac:dyDescent="0.25">
      <c r="A4773" s="1">
        <v>4768</v>
      </c>
      <c r="F4773" s="1">
        <v>4768</v>
      </c>
      <c r="G4773" s="1" t="s">
        <v>67</v>
      </c>
      <c r="H4773" s="1">
        <v>26087</v>
      </c>
      <c r="M4773" s="1">
        <v>13</v>
      </c>
      <c r="N4773" s="1">
        <v>2</v>
      </c>
      <c r="O4773" s="1">
        <v>15</v>
      </c>
      <c r="P4773" s="2" t="s">
        <v>69</v>
      </c>
      <c r="Q4773" s="2">
        <v>5415</v>
      </c>
      <c r="S4773" s="2">
        <v>130</v>
      </c>
      <c r="AN4773" s="40"/>
      <c r="BF4773" s="36">
        <v>703950</v>
      </c>
      <c r="BJ4773" s="6">
        <f t="shared" si="58"/>
        <v>703950</v>
      </c>
      <c r="BK4773" s="56">
        <v>1E-4</v>
      </c>
      <c r="BY4773" s="37" t="s">
        <v>83</v>
      </c>
    </row>
    <row r="4774" spans="1:77" x14ac:dyDescent="0.25">
      <c r="A4774" s="1">
        <v>4769</v>
      </c>
      <c r="F4774" s="1">
        <v>4769</v>
      </c>
      <c r="G4774" s="1" t="s">
        <v>67</v>
      </c>
      <c r="H4774" s="1">
        <v>26088</v>
      </c>
      <c r="M4774" s="1">
        <v>18</v>
      </c>
      <c r="N4774" s="1">
        <v>2</v>
      </c>
      <c r="O4774" s="1">
        <v>10</v>
      </c>
      <c r="P4774" s="2" t="s">
        <v>69</v>
      </c>
      <c r="Q4774" s="2">
        <v>7410</v>
      </c>
      <c r="S4774" s="2">
        <v>130</v>
      </c>
      <c r="AN4774" s="40"/>
      <c r="BF4774" s="36">
        <v>963300</v>
      </c>
      <c r="BJ4774" s="6">
        <f t="shared" si="58"/>
        <v>963300</v>
      </c>
      <c r="BK4774" s="56">
        <v>1E-4</v>
      </c>
      <c r="BY4774" s="37" t="s">
        <v>83</v>
      </c>
    </row>
    <row r="4775" spans="1:77" x14ac:dyDescent="0.25">
      <c r="A4775" s="1">
        <v>4770</v>
      </c>
      <c r="F4775" s="1">
        <v>4770</v>
      </c>
      <c r="G4775" s="1" t="s">
        <v>67</v>
      </c>
      <c r="H4775" s="1">
        <v>26265</v>
      </c>
      <c r="M4775" s="1">
        <v>0</v>
      </c>
      <c r="N4775" s="1">
        <v>2</v>
      </c>
      <c r="O4775" s="1">
        <v>41.1</v>
      </c>
      <c r="P4775" s="2" t="s">
        <v>69</v>
      </c>
      <c r="Q4775" s="2">
        <v>241.1</v>
      </c>
      <c r="S4775" s="2">
        <v>100</v>
      </c>
      <c r="AN4775" s="40"/>
      <c r="BF4775" s="36">
        <v>24110</v>
      </c>
      <c r="BJ4775" s="6">
        <f t="shared" si="58"/>
        <v>24110</v>
      </c>
      <c r="BK4775" s="56">
        <v>1E-4</v>
      </c>
      <c r="BY4775" s="37" t="s">
        <v>83</v>
      </c>
    </row>
    <row r="4776" spans="1:77" x14ac:dyDescent="0.25">
      <c r="A4776" s="1">
        <v>4771</v>
      </c>
      <c r="F4776" s="1">
        <v>4771</v>
      </c>
      <c r="G4776" s="1" t="s">
        <v>67</v>
      </c>
      <c r="H4776" s="1">
        <v>26266</v>
      </c>
      <c r="M4776" s="1">
        <v>5</v>
      </c>
      <c r="N4776" s="1">
        <v>1</v>
      </c>
      <c r="O4776" s="1">
        <v>10</v>
      </c>
      <c r="P4776" s="2" t="s">
        <v>69</v>
      </c>
      <c r="Q4776" s="2">
        <v>2110</v>
      </c>
      <c r="S4776" s="2">
        <v>130</v>
      </c>
      <c r="AN4776" s="40"/>
      <c r="BF4776" s="36">
        <v>274300</v>
      </c>
      <c r="BJ4776" s="6">
        <f t="shared" si="58"/>
        <v>274300</v>
      </c>
      <c r="BK4776" s="56">
        <v>1E-4</v>
      </c>
      <c r="BY4776" s="37" t="s">
        <v>83</v>
      </c>
    </row>
    <row r="4777" spans="1:77" x14ac:dyDescent="0.25">
      <c r="A4777" s="1">
        <v>4772</v>
      </c>
      <c r="F4777" s="1">
        <v>4772</v>
      </c>
      <c r="G4777" s="1" t="s">
        <v>67</v>
      </c>
      <c r="H4777" s="1">
        <v>26270</v>
      </c>
      <c r="M4777" s="1">
        <v>3</v>
      </c>
      <c r="N4777" s="1">
        <v>2</v>
      </c>
      <c r="O4777" s="1">
        <v>72</v>
      </c>
      <c r="P4777" s="2" t="s">
        <v>69</v>
      </c>
      <c r="Q4777" s="2">
        <v>1472</v>
      </c>
      <c r="S4777" s="2">
        <v>310</v>
      </c>
      <c r="AN4777" s="40"/>
      <c r="BF4777" s="36">
        <v>456320</v>
      </c>
      <c r="BJ4777" s="6">
        <f t="shared" si="58"/>
        <v>456320</v>
      </c>
      <c r="BK4777" s="56">
        <v>1E-4</v>
      </c>
      <c r="BY4777" s="37" t="s">
        <v>83</v>
      </c>
    </row>
    <row r="4778" spans="1:77" x14ac:dyDescent="0.25">
      <c r="A4778" s="1">
        <v>4773</v>
      </c>
      <c r="F4778" s="1">
        <v>4773</v>
      </c>
      <c r="G4778" s="1" t="s">
        <v>67</v>
      </c>
      <c r="H4778" s="1">
        <v>26271</v>
      </c>
      <c r="M4778" s="1">
        <v>4</v>
      </c>
      <c r="N4778" s="1">
        <v>0</v>
      </c>
      <c r="O4778" s="1">
        <v>26</v>
      </c>
      <c r="P4778" s="2" t="s">
        <v>69</v>
      </c>
      <c r="Q4778" s="2">
        <v>1626</v>
      </c>
      <c r="S4778" s="2">
        <v>260</v>
      </c>
      <c r="AN4778" s="40"/>
      <c r="BF4778" s="36">
        <v>422760</v>
      </c>
      <c r="BJ4778" s="6">
        <f t="shared" si="58"/>
        <v>422760</v>
      </c>
      <c r="BK4778" s="56">
        <v>1E-4</v>
      </c>
      <c r="BY4778" s="37" t="s">
        <v>83</v>
      </c>
    </row>
    <row r="4779" spans="1:77" x14ac:dyDescent="0.25">
      <c r="A4779" s="1">
        <v>4774</v>
      </c>
      <c r="F4779" s="1">
        <v>4774</v>
      </c>
      <c r="G4779" s="1" t="s">
        <v>67</v>
      </c>
      <c r="H4779" s="1">
        <v>26280</v>
      </c>
      <c r="M4779" s="1">
        <v>5</v>
      </c>
      <c r="N4779" s="1">
        <v>2</v>
      </c>
      <c r="O4779" s="1">
        <v>53</v>
      </c>
      <c r="P4779" s="2" t="s">
        <v>69</v>
      </c>
      <c r="Q4779" s="2">
        <v>2253</v>
      </c>
      <c r="S4779" s="2">
        <v>130</v>
      </c>
      <c r="AN4779" s="40"/>
      <c r="BF4779" s="36">
        <v>292890</v>
      </c>
      <c r="BJ4779" s="6">
        <f t="shared" si="58"/>
        <v>292890</v>
      </c>
      <c r="BK4779" s="56">
        <v>1E-4</v>
      </c>
      <c r="BY4779" s="37" t="s">
        <v>83</v>
      </c>
    </row>
    <row r="4780" spans="1:77" x14ac:dyDescent="0.25">
      <c r="A4780" s="1">
        <v>4775</v>
      </c>
      <c r="F4780" s="1">
        <v>4775</v>
      </c>
      <c r="G4780" s="1" t="s">
        <v>67</v>
      </c>
      <c r="H4780" s="1">
        <v>26341</v>
      </c>
      <c r="M4780" s="1">
        <v>18</v>
      </c>
      <c r="N4780" s="1">
        <v>0</v>
      </c>
      <c r="O4780" s="1">
        <v>77</v>
      </c>
      <c r="P4780" s="2" t="s">
        <v>69</v>
      </c>
      <c r="Q4780" s="2">
        <v>7277</v>
      </c>
      <c r="S4780" s="2">
        <v>100</v>
      </c>
      <c r="AN4780" s="40"/>
      <c r="BF4780" s="36">
        <v>727700</v>
      </c>
      <c r="BJ4780" s="6">
        <f t="shared" si="58"/>
        <v>727700</v>
      </c>
      <c r="BK4780" s="56">
        <v>1E-4</v>
      </c>
      <c r="BY4780" s="37" t="s">
        <v>83</v>
      </c>
    </row>
    <row r="4781" spans="1:77" x14ac:dyDescent="0.25">
      <c r="A4781" s="1">
        <v>4776</v>
      </c>
      <c r="F4781" s="1">
        <v>4776</v>
      </c>
      <c r="G4781" s="1" t="s">
        <v>67</v>
      </c>
      <c r="H4781" s="1">
        <v>26368</v>
      </c>
      <c r="M4781" s="1">
        <v>0</v>
      </c>
      <c r="N4781" s="1">
        <v>0</v>
      </c>
      <c r="O4781" s="1">
        <v>19</v>
      </c>
      <c r="P4781" s="2" t="s">
        <v>69</v>
      </c>
      <c r="Q4781" s="2">
        <v>19</v>
      </c>
      <c r="S4781" s="2">
        <v>200</v>
      </c>
      <c r="AN4781" s="40"/>
      <c r="BF4781" s="36">
        <v>3800</v>
      </c>
      <c r="BJ4781" s="6">
        <f t="shared" si="58"/>
        <v>3800</v>
      </c>
      <c r="BK4781" s="56">
        <v>1E-4</v>
      </c>
      <c r="BY4781" s="37" t="s">
        <v>83</v>
      </c>
    </row>
    <row r="4782" spans="1:77" x14ac:dyDescent="0.25">
      <c r="A4782" s="1">
        <v>4777</v>
      </c>
      <c r="F4782" s="1">
        <v>4777</v>
      </c>
      <c r="G4782" s="1" t="s">
        <v>67</v>
      </c>
      <c r="H4782" s="1">
        <v>26371</v>
      </c>
      <c r="M4782" s="1">
        <v>0</v>
      </c>
      <c r="N4782" s="1">
        <v>0</v>
      </c>
      <c r="O4782" s="1">
        <v>20</v>
      </c>
      <c r="P4782" s="2" t="s">
        <v>69</v>
      </c>
      <c r="Q4782" s="2">
        <v>20</v>
      </c>
      <c r="S4782" s="2">
        <v>200</v>
      </c>
      <c r="AN4782" s="40"/>
      <c r="BF4782" s="36">
        <v>4000</v>
      </c>
      <c r="BJ4782" s="6">
        <f t="shared" si="58"/>
        <v>4000</v>
      </c>
      <c r="BK4782" s="56">
        <v>1E-4</v>
      </c>
      <c r="BY4782" s="37" t="s">
        <v>83</v>
      </c>
    </row>
    <row r="4783" spans="1:77" x14ac:dyDescent="0.25">
      <c r="A4783" s="1">
        <v>4778</v>
      </c>
      <c r="F4783" s="1">
        <v>4778</v>
      </c>
      <c r="G4783" s="1" t="s">
        <v>67</v>
      </c>
      <c r="H4783" s="1">
        <v>26377</v>
      </c>
      <c r="M4783" s="1">
        <v>0</v>
      </c>
      <c r="N4783" s="1">
        <v>1</v>
      </c>
      <c r="O4783" s="1">
        <v>15</v>
      </c>
      <c r="P4783" s="2" t="s">
        <v>69</v>
      </c>
      <c r="Q4783" s="2">
        <v>115</v>
      </c>
      <c r="S4783" s="2">
        <v>130</v>
      </c>
      <c r="AN4783" s="40"/>
      <c r="BF4783" s="36">
        <v>14950</v>
      </c>
      <c r="BJ4783" s="6">
        <f t="shared" si="58"/>
        <v>14950</v>
      </c>
      <c r="BK4783" s="56">
        <v>1E-4</v>
      </c>
      <c r="BY4783" s="37" t="s">
        <v>83</v>
      </c>
    </row>
    <row r="4784" spans="1:77" x14ac:dyDescent="0.25">
      <c r="A4784" s="1">
        <v>4779</v>
      </c>
      <c r="F4784" s="1">
        <v>4779</v>
      </c>
      <c r="G4784" s="1" t="s">
        <v>67</v>
      </c>
      <c r="H4784" s="1">
        <v>26574</v>
      </c>
      <c r="M4784" s="1">
        <v>1</v>
      </c>
      <c r="N4784" s="1">
        <v>0</v>
      </c>
      <c r="O4784" s="1">
        <v>6</v>
      </c>
      <c r="P4784" s="2" t="s">
        <v>69</v>
      </c>
      <c r="Q4784" s="2">
        <v>406</v>
      </c>
      <c r="S4784" s="2">
        <v>390</v>
      </c>
      <c r="AN4784" s="40"/>
      <c r="BF4784" s="36">
        <v>158340</v>
      </c>
      <c r="BJ4784" s="6">
        <f t="shared" si="58"/>
        <v>158340</v>
      </c>
      <c r="BK4784" s="56">
        <v>1E-4</v>
      </c>
      <c r="BY4784" s="37" t="s">
        <v>83</v>
      </c>
    </row>
    <row r="4785" spans="1:77" x14ac:dyDescent="0.25">
      <c r="A4785" s="1">
        <v>4780</v>
      </c>
      <c r="F4785" s="1">
        <v>4780</v>
      </c>
      <c r="G4785" s="1" t="s">
        <v>67</v>
      </c>
      <c r="H4785" s="1">
        <v>26581</v>
      </c>
      <c r="M4785" s="1">
        <v>0</v>
      </c>
      <c r="N4785" s="1">
        <v>1</v>
      </c>
      <c r="O4785" s="1">
        <v>40</v>
      </c>
      <c r="P4785" s="2" t="s">
        <v>69</v>
      </c>
      <c r="Q4785" s="2">
        <v>140</v>
      </c>
      <c r="S4785" s="2">
        <v>100</v>
      </c>
      <c r="AN4785" s="40"/>
      <c r="BF4785" s="36">
        <v>14000</v>
      </c>
      <c r="BJ4785" s="6">
        <f t="shared" si="58"/>
        <v>14000</v>
      </c>
      <c r="BK4785" s="56">
        <v>1E-4</v>
      </c>
      <c r="BY4785" s="37" t="s">
        <v>83</v>
      </c>
    </row>
    <row r="4786" spans="1:77" x14ac:dyDescent="0.25">
      <c r="A4786" s="1">
        <v>4781</v>
      </c>
      <c r="F4786" s="1">
        <v>4781</v>
      </c>
      <c r="G4786" s="1" t="s">
        <v>67</v>
      </c>
      <c r="H4786" s="1">
        <v>26601</v>
      </c>
      <c r="M4786" s="1">
        <v>1</v>
      </c>
      <c r="N4786" s="1">
        <v>1</v>
      </c>
      <c r="O4786" s="1">
        <v>40</v>
      </c>
      <c r="P4786" s="2" t="s">
        <v>69</v>
      </c>
      <c r="Q4786" s="2">
        <v>540</v>
      </c>
      <c r="S4786" s="2">
        <v>390</v>
      </c>
      <c r="AN4786" s="40"/>
      <c r="BF4786" s="36">
        <v>210600</v>
      </c>
      <c r="BJ4786" s="6">
        <f t="shared" si="58"/>
        <v>210600</v>
      </c>
      <c r="BK4786" s="56">
        <v>1E-4</v>
      </c>
      <c r="BY4786" s="37" t="s">
        <v>83</v>
      </c>
    </row>
    <row r="4787" spans="1:77" x14ac:dyDescent="0.25">
      <c r="A4787" s="1">
        <v>4782</v>
      </c>
      <c r="F4787" s="1">
        <v>4782</v>
      </c>
      <c r="G4787" s="1" t="s">
        <v>67</v>
      </c>
      <c r="H4787" s="1">
        <v>26618</v>
      </c>
      <c r="M4787" s="1">
        <v>3</v>
      </c>
      <c r="N4787" s="1">
        <v>0</v>
      </c>
      <c r="O4787" s="1">
        <v>40</v>
      </c>
      <c r="P4787" s="2" t="s">
        <v>69</v>
      </c>
      <c r="Q4787" s="2">
        <v>1240</v>
      </c>
      <c r="S4787" s="2">
        <v>220</v>
      </c>
      <c r="AN4787" s="40"/>
      <c r="BF4787" s="36">
        <v>272800</v>
      </c>
      <c r="BJ4787" s="6">
        <f t="shared" si="58"/>
        <v>272800</v>
      </c>
      <c r="BK4787" s="56">
        <v>1E-4</v>
      </c>
      <c r="BY4787" s="37" t="s">
        <v>83</v>
      </c>
    </row>
    <row r="4788" spans="1:77" x14ac:dyDescent="0.25">
      <c r="A4788" s="1">
        <v>4783</v>
      </c>
      <c r="F4788" s="1">
        <v>4783</v>
      </c>
      <c r="G4788" s="1" t="s">
        <v>67</v>
      </c>
      <c r="H4788" s="1">
        <v>26638</v>
      </c>
      <c r="M4788" s="1">
        <v>10</v>
      </c>
      <c r="N4788" s="1">
        <v>2</v>
      </c>
      <c r="O4788" s="1">
        <v>0</v>
      </c>
      <c r="P4788" s="2" t="s">
        <v>69</v>
      </c>
      <c r="Q4788" s="2">
        <v>4200</v>
      </c>
      <c r="S4788" s="2">
        <v>160</v>
      </c>
      <c r="AN4788" s="40"/>
      <c r="BF4788" s="36">
        <v>672000</v>
      </c>
      <c r="BJ4788" s="6">
        <f t="shared" si="58"/>
        <v>672000</v>
      </c>
      <c r="BK4788" s="56">
        <v>1E-4</v>
      </c>
      <c r="BY4788" s="37" t="s">
        <v>83</v>
      </c>
    </row>
    <row r="4789" spans="1:77" x14ac:dyDescent="0.25">
      <c r="A4789" s="1">
        <v>4784</v>
      </c>
      <c r="F4789" s="1">
        <v>4784</v>
      </c>
      <c r="G4789" s="1" t="s">
        <v>67</v>
      </c>
      <c r="H4789" s="1">
        <v>26641</v>
      </c>
      <c r="M4789" s="1">
        <v>0</v>
      </c>
      <c r="N4789" s="1">
        <v>2</v>
      </c>
      <c r="O4789" s="1">
        <v>50</v>
      </c>
      <c r="P4789" s="2" t="s">
        <v>69</v>
      </c>
      <c r="Q4789" s="2">
        <v>250</v>
      </c>
      <c r="S4789" s="2">
        <v>100</v>
      </c>
      <c r="AN4789" s="40"/>
      <c r="BF4789" s="36">
        <v>25000</v>
      </c>
      <c r="BJ4789" s="6">
        <f t="shared" si="58"/>
        <v>25000</v>
      </c>
      <c r="BK4789" s="56">
        <v>1E-4</v>
      </c>
      <c r="BY4789" s="37" t="s">
        <v>83</v>
      </c>
    </row>
    <row r="4790" spans="1:77" x14ac:dyDescent="0.25">
      <c r="A4790" s="1">
        <v>4785</v>
      </c>
      <c r="F4790" s="1">
        <v>4785</v>
      </c>
      <c r="G4790" s="1" t="s">
        <v>67</v>
      </c>
      <c r="H4790" s="1">
        <v>26658</v>
      </c>
      <c r="M4790" s="1">
        <v>10</v>
      </c>
      <c r="N4790" s="1">
        <v>3</v>
      </c>
      <c r="O4790" s="1">
        <v>3</v>
      </c>
      <c r="P4790" s="2" t="s">
        <v>69</v>
      </c>
      <c r="Q4790" s="2">
        <v>4303</v>
      </c>
      <c r="S4790" s="2">
        <v>100</v>
      </c>
      <c r="AN4790" s="40"/>
      <c r="BF4790" s="36">
        <v>430300</v>
      </c>
      <c r="BJ4790" s="6">
        <f t="shared" si="58"/>
        <v>430300</v>
      </c>
      <c r="BK4790" s="56">
        <v>1E-4</v>
      </c>
      <c r="BY4790" s="37" t="s">
        <v>83</v>
      </c>
    </row>
    <row r="4791" spans="1:77" x14ac:dyDescent="0.25">
      <c r="A4791" s="1">
        <v>4786</v>
      </c>
      <c r="F4791" s="1">
        <v>4786</v>
      </c>
      <c r="G4791" s="1" t="s">
        <v>67</v>
      </c>
      <c r="H4791" s="1">
        <v>26668</v>
      </c>
      <c r="M4791" s="1">
        <v>33</v>
      </c>
      <c r="N4791" s="1">
        <v>0</v>
      </c>
      <c r="O4791" s="1">
        <v>30</v>
      </c>
      <c r="P4791" s="2" t="s">
        <v>69</v>
      </c>
      <c r="Q4791" s="2">
        <v>13230</v>
      </c>
      <c r="S4791" s="2">
        <v>140</v>
      </c>
      <c r="AN4791" s="40"/>
      <c r="BF4791" s="36">
        <v>1852200</v>
      </c>
      <c r="BJ4791" s="6">
        <f t="shared" si="58"/>
        <v>1852200</v>
      </c>
      <c r="BK4791" s="56">
        <v>1E-4</v>
      </c>
      <c r="BY4791" s="37" t="s">
        <v>83</v>
      </c>
    </row>
    <row r="4792" spans="1:77" x14ac:dyDescent="0.25">
      <c r="A4792" s="1">
        <v>4787</v>
      </c>
      <c r="F4792" s="1">
        <v>4787</v>
      </c>
      <c r="G4792" s="1" t="s">
        <v>67</v>
      </c>
      <c r="H4792" s="1">
        <v>26690</v>
      </c>
      <c r="M4792" s="1">
        <v>12</v>
      </c>
      <c r="N4792" s="1">
        <v>2</v>
      </c>
      <c r="O4792" s="1">
        <v>0</v>
      </c>
      <c r="P4792" s="2" t="s">
        <v>69</v>
      </c>
      <c r="Q4792" s="2">
        <v>5000</v>
      </c>
      <c r="S4792" s="2">
        <v>190</v>
      </c>
      <c r="AN4792" s="40"/>
      <c r="BF4792" s="36">
        <v>950000</v>
      </c>
      <c r="BJ4792" s="6">
        <f t="shared" si="58"/>
        <v>950000</v>
      </c>
      <c r="BK4792" s="56">
        <v>1E-4</v>
      </c>
      <c r="BY4792" s="37" t="s">
        <v>83</v>
      </c>
    </row>
    <row r="4793" spans="1:77" x14ac:dyDescent="0.25">
      <c r="A4793" s="1">
        <v>4788</v>
      </c>
      <c r="F4793" s="1">
        <v>4788</v>
      </c>
      <c r="G4793" s="1" t="s">
        <v>67</v>
      </c>
      <c r="H4793" s="1">
        <v>26695</v>
      </c>
      <c r="M4793" s="1">
        <v>0</v>
      </c>
      <c r="N4793" s="1">
        <v>1</v>
      </c>
      <c r="O4793" s="1">
        <v>60</v>
      </c>
      <c r="P4793" s="2" t="s">
        <v>69</v>
      </c>
      <c r="Q4793" s="2">
        <v>160</v>
      </c>
      <c r="S4793" s="2">
        <v>220</v>
      </c>
      <c r="AN4793" s="40"/>
      <c r="BF4793" s="36">
        <v>35200</v>
      </c>
      <c r="BJ4793" s="6">
        <f t="shared" si="58"/>
        <v>35200</v>
      </c>
      <c r="BK4793" s="56">
        <v>1E-4</v>
      </c>
      <c r="BY4793" s="37" t="s">
        <v>83</v>
      </c>
    </row>
    <row r="4794" spans="1:77" x14ac:dyDescent="0.25">
      <c r="A4794" s="1">
        <v>4789</v>
      </c>
      <c r="F4794" s="1">
        <v>4789</v>
      </c>
      <c r="G4794" s="1" t="s">
        <v>67</v>
      </c>
      <c r="H4794" s="1">
        <v>27145</v>
      </c>
      <c r="M4794" s="1">
        <v>14</v>
      </c>
      <c r="N4794" s="1">
        <v>0</v>
      </c>
      <c r="O4794" s="1">
        <v>0</v>
      </c>
      <c r="P4794" s="2" t="s">
        <v>69</v>
      </c>
      <c r="Q4794" s="2">
        <v>5600</v>
      </c>
      <c r="S4794" s="2">
        <v>130</v>
      </c>
      <c r="AN4794" s="40"/>
      <c r="BF4794" s="36">
        <v>728000</v>
      </c>
      <c r="BJ4794" s="6">
        <f t="shared" si="58"/>
        <v>728000</v>
      </c>
      <c r="BK4794" s="56">
        <v>1E-4</v>
      </c>
      <c r="BY4794" s="37" t="s">
        <v>83</v>
      </c>
    </row>
    <row r="4795" spans="1:77" x14ac:dyDescent="0.25">
      <c r="A4795" s="1">
        <v>4790</v>
      </c>
      <c r="F4795" s="1">
        <v>4790</v>
      </c>
      <c r="G4795" s="1" t="s">
        <v>67</v>
      </c>
      <c r="H4795" s="1">
        <v>27148</v>
      </c>
      <c r="M4795" s="1">
        <v>2</v>
      </c>
      <c r="N4795" s="1">
        <v>3</v>
      </c>
      <c r="O4795" s="1">
        <v>30</v>
      </c>
      <c r="P4795" s="2" t="s">
        <v>69</v>
      </c>
      <c r="Q4795" s="2">
        <v>1130</v>
      </c>
      <c r="S4795" s="2">
        <v>260</v>
      </c>
      <c r="AN4795" s="40"/>
      <c r="BF4795" s="36">
        <v>293800</v>
      </c>
      <c r="BJ4795" s="6">
        <f t="shared" si="58"/>
        <v>293800</v>
      </c>
      <c r="BK4795" s="56">
        <v>1E-4</v>
      </c>
      <c r="BY4795" s="37" t="s">
        <v>83</v>
      </c>
    </row>
    <row r="4796" spans="1:77" x14ac:dyDescent="0.25">
      <c r="A4796" s="1">
        <v>4791</v>
      </c>
      <c r="F4796" s="1">
        <v>4791</v>
      </c>
      <c r="G4796" s="1" t="s">
        <v>67</v>
      </c>
      <c r="H4796" s="1">
        <v>27149</v>
      </c>
      <c r="M4796" s="1">
        <v>2</v>
      </c>
      <c r="N4796" s="1">
        <v>3</v>
      </c>
      <c r="O4796" s="1">
        <v>75</v>
      </c>
      <c r="P4796" s="2" t="s">
        <v>69</v>
      </c>
      <c r="Q4796" s="2">
        <v>1175</v>
      </c>
      <c r="S4796" s="2">
        <v>230</v>
      </c>
      <c r="AN4796" s="40"/>
      <c r="BF4796" s="36">
        <v>270250</v>
      </c>
      <c r="BJ4796" s="6">
        <f t="shared" si="58"/>
        <v>270250</v>
      </c>
      <c r="BK4796" s="56">
        <v>1E-4</v>
      </c>
      <c r="BY4796" s="37" t="s">
        <v>83</v>
      </c>
    </row>
    <row r="4797" spans="1:77" x14ac:dyDescent="0.25">
      <c r="A4797" s="1">
        <v>4792</v>
      </c>
      <c r="F4797" s="1">
        <v>4792</v>
      </c>
      <c r="G4797" s="1" t="s">
        <v>67</v>
      </c>
      <c r="H4797" s="1">
        <v>27150</v>
      </c>
      <c r="M4797" s="1">
        <v>14</v>
      </c>
      <c r="N4797" s="1">
        <v>2</v>
      </c>
      <c r="O4797" s="1">
        <v>72</v>
      </c>
      <c r="P4797" s="2" t="s">
        <v>69</v>
      </c>
      <c r="Q4797" s="2">
        <v>5872</v>
      </c>
      <c r="S4797" s="2">
        <v>190</v>
      </c>
      <c r="AN4797" s="40"/>
      <c r="BF4797" s="36">
        <v>1115680</v>
      </c>
      <c r="BJ4797" s="6">
        <f t="shared" ref="BJ4797:BJ4860" si="59">BF4797-BH4797-BI4797</f>
        <v>1115680</v>
      </c>
      <c r="BK4797" s="56">
        <v>1E-4</v>
      </c>
      <c r="BY4797" s="37" t="s">
        <v>83</v>
      </c>
    </row>
    <row r="4798" spans="1:77" x14ac:dyDescent="0.25">
      <c r="A4798" s="1">
        <v>4793</v>
      </c>
      <c r="F4798" s="1">
        <v>4793</v>
      </c>
      <c r="G4798" s="1" t="s">
        <v>67</v>
      </c>
      <c r="H4798" s="1">
        <v>27166</v>
      </c>
      <c r="M4798" s="1">
        <v>4</v>
      </c>
      <c r="N4798" s="1">
        <v>2</v>
      </c>
      <c r="O4798" s="1">
        <v>64</v>
      </c>
      <c r="P4798" s="2" t="s">
        <v>69</v>
      </c>
      <c r="Q4798" s="2">
        <v>1864</v>
      </c>
      <c r="S4798" s="2">
        <v>260</v>
      </c>
      <c r="AN4798" s="40"/>
      <c r="BF4798" s="36">
        <v>484640</v>
      </c>
      <c r="BJ4798" s="6">
        <f t="shared" si="59"/>
        <v>484640</v>
      </c>
      <c r="BK4798" s="56">
        <v>1E-4</v>
      </c>
      <c r="BY4798" s="37" t="s">
        <v>83</v>
      </c>
    </row>
    <row r="4799" spans="1:77" x14ac:dyDescent="0.25">
      <c r="A4799" s="1">
        <v>4794</v>
      </c>
      <c r="F4799" s="1">
        <v>4794</v>
      </c>
      <c r="G4799" s="1" t="s">
        <v>67</v>
      </c>
      <c r="H4799" s="1">
        <v>27327</v>
      </c>
      <c r="M4799" s="1">
        <v>0</v>
      </c>
      <c r="N4799" s="1">
        <v>3</v>
      </c>
      <c r="O4799" s="1">
        <v>59</v>
      </c>
      <c r="P4799" s="2" t="s">
        <v>69</v>
      </c>
      <c r="Q4799" s="2">
        <v>359</v>
      </c>
      <c r="S4799" s="2">
        <v>300</v>
      </c>
      <c r="AN4799" s="40"/>
      <c r="BF4799" s="36">
        <v>107700</v>
      </c>
      <c r="BJ4799" s="6">
        <f t="shared" si="59"/>
        <v>107700</v>
      </c>
      <c r="BK4799" s="56">
        <v>1E-4</v>
      </c>
      <c r="BY4799" s="37" t="s">
        <v>83</v>
      </c>
    </row>
    <row r="4800" spans="1:77" x14ac:dyDescent="0.25">
      <c r="A4800" s="1">
        <v>4795</v>
      </c>
      <c r="F4800" s="1">
        <v>4795</v>
      </c>
      <c r="G4800" s="1" t="s">
        <v>67</v>
      </c>
      <c r="H4800" s="1">
        <v>27334</v>
      </c>
      <c r="M4800" s="1">
        <v>17</v>
      </c>
      <c r="N4800" s="1">
        <v>3</v>
      </c>
      <c r="O4800" s="1">
        <v>81</v>
      </c>
      <c r="P4800" s="2" t="s">
        <v>69</v>
      </c>
      <c r="Q4800" s="2">
        <v>7181</v>
      </c>
      <c r="S4800" s="2">
        <v>170</v>
      </c>
      <c r="AN4800" s="40"/>
      <c r="BF4800" s="36">
        <v>1220770</v>
      </c>
      <c r="BJ4800" s="6">
        <f t="shared" si="59"/>
        <v>1220770</v>
      </c>
      <c r="BK4800" s="56">
        <v>1E-4</v>
      </c>
      <c r="BY4800" s="37" t="s">
        <v>83</v>
      </c>
    </row>
    <row r="4801" spans="1:77" x14ac:dyDescent="0.25">
      <c r="A4801" s="1">
        <v>4796</v>
      </c>
      <c r="F4801" s="1">
        <v>4796</v>
      </c>
      <c r="G4801" s="1" t="s">
        <v>67</v>
      </c>
      <c r="H4801" s="1">
        <v>27701</v>
      </c>
      <c r="M4801" s="1">
        <v>9</v>
      </c>
      <c r="N4801" s="1">
        <v>3</v>
      </c>
      <c r="O4801" s="1">
        <v>49</v>
      </c>
      <c r="P4801" s="2" t="s">
        <v>69</v>
      </c>
      <c r="Q4801" s="2">
        <v>3949</v>
      </c>
      <c r="S4801" s="2">
        <v>230</v>
      </c>
      <c r="AN4801" s="40"/>
      <c r="BF4801" s="36">
        <v>908270</v>
      </c>
      <c r="BJ4801" s="6">
        <f t="shared" si="59"/>
        <v>908270</v>
      </c>
      <c r="BK4801" s="56">
        <v>1E-4</v>
      </c>
      <c r="BY4801" s="37" t="s">
        <v>83</v>
      </c>
    </row>
    <row r="4802" spans="1:77" x14ac:dyDescent="0.25">
      <c r="A4802" s="1">
        <v>4797</v>
      </c>
      <c r="F4802" s="1">
        <v>4797</v>
      </c>
      <c r="G4802" s="1" t="s">
        <v>67</v>
      </c>
      <c r="H4802" s="1">
        <v>27713</v>
      </c>
      <c r="M4802" s="1">
        <v>0</v>
      </c>
      <c r="N4802" s="1">
        <v>1</v>
      </c>
      <c r="O4802" s="1">
        <v>65</v>
      </c>
      <c r="P4802" s="2" t="s">
        <v>69</v>
      </c>
      <c r="Q4802" s="2">
        <v>165</v>
      </c>
      <c r="S4802" s="2">
        <v>300</v>
      </c>
      <c r="AN4802" s="40"/>
      <c r="BF4802" s="36">
        <v>49500</v>
      </c>
      <c r="BJ4802" s="6">
        <f t="shared" si="59"/>
        <v>49500</v>
      </c>
      <c r="BK4802" s="56">
        <v>1E-4</v>
      </c>
      <c r="BY4802" s="37" t="s">
        <v>83</v>
      </c>
    </row>
    <row r="4803" spans="1:77" x14ac:dyDescent="0.25">
      <c r="A4803" s="1">
        <v>4798</v>
      </c>
      <c r="F4803" s="1">
        <v>4798</v>
      </c>
      <c r="G4803" s="1" t="s">
        <v>67</v>
      </c>
      <c r="H4803" s="1">
        <v>28140</v>
      </c>
      <c r="M4803" s="1">
        <v>10</v>
      </c>
      <c r="N4803" s="1">
        <v>3</v>
      </c>
      <c r="O4803" s="1">
        <v>88</v>
      </c>
      <c r="P4803" s="2" t="s">
        <v>69</v>
      </c>
      <c r="Q4803" s="2">
        <v>4388</v>
      </c>
      <c r="S4803" s="2">
        <v>190</v>
      </c>
      <c r="AN4803" s="40"/>
      <c r="BF4803" s="36">
        <v>833720</v>
      </c>
      <c r="BJ4803" s="6">
        <f t="shared" si="59"/>
        <v>833720</v>
      </c>
      <c r="BK4803" s="56">
        <v>1E-4</v>
      </c>
      <c r="BY4803" s="37" t="s">
        <v>83</v>
      </c>
    </row>
    <row r="4804" spans="1:77" x14ac:dyDescent="0.25">
      <c r="A4804" s="1">
        <v>4799</v>
      </c>
      <c r="F4804" s="1">
        <v>4799</v>
      </c>
      <c r="G4804" s="1" t="s">
        <v>67</v>
      </c>
      <c r="H4804" s="1">
        <v>28181</v>
      </c>
      <c r="M4804" s="1">
        <v>20</v>
      </c>
      <c r="N4804" s="1">
        <v>2</v>
      </c>
      <c r="O4804" s="1">
        <v>44</v>
      </c>
      <c r="P4804" s="2" t="s">
        <v>69</v>
      </c>
      <c r="Q4804" s="2">
        <v>8244</v>
      </c>
      <c r="S4804" s="2">
        <v>130</v>
      </c>
      <c r="AN4804" s="40"/>
      <c r="BF4804" s="36">
        <v>1071720</v>
      </c>
      <c r="BJ4804" s="6">
        <f t="shared" si="59"/>
        <v>1071720</v>
      </c>
      <c r="BK4804" s="56">
        <v>1E-4</v>
      </c>
      <c r="BY4804" s="37" t="s">
        <v>83</v>
      </c>
    </row>
    <row r="4805" spans="1:77" x14ac:dyDescent="0.25">
      <c r="A4805" s="1">
        <v>4800</v>
      </c>
      <c r="F4805" s="1">
        <v>4800</v>
      </c>
      <c r="G4805" s="1" t="s">
        <v>67</v>
      </c>
      <c r="H4805" s="1">
        <v>28182</v>
      </c>
      <c r="M4805" s="1">
        <v>5</v>
      </c>
      <c r="N4805" s="1">
        <v>3</v>
      </c>
      <c r="O4805" s="1">
        <v>80</v>
      </c>
      <c r="P4805" s="2" t="s">
        <v>69</v>
      </c>
      <c r="Q4805" s="2">
        <v>2380</v>
      </c>
      <c r="S4805" s="2">
        <v>220</v>
      </c>
      <c r="AN4805" s="40"/>
      <c r="BF4805" s="36">
        <v>523600</v>
      </c>
      <c r="BJ4805" s="6">
        <f t="shared" si="59"/>
        <v>523600</v>
      </c>
      <c r="BK4805" s="56">
        <v>1E-4</v>
      </c>
      <c r="BY4805" s="37" t="s">
        <v>83</v>
      </c>
    </row>
    <row r="4806" spans="1:77" x14ac:dyDescent="0.25">
      <c r="A4806" s="1">
        <v>4801</v>
      </c>
      <c r="F4806" s="1">
        <v>4801</v>
      </c>
      <c r="G4806" s="1" t="s">
        <v>67</v>
      </c>
      <c r="H4806" s="1">
        <v>28211</v>
      </c>
      <c r="M4806" s="1">
        <v>0</v>
      </c>
      <c r="N4806" s="1">
        <v>3</v>
      </c>
      <c r="O4806" s="1">
        <v>82</v>
      </c>
      <c r="P4806" s="2" t="s">
        <v>69</v>
      </c>
      <c r="Q4806" s="2">
        <v>382</v>
      </c>
      <c r="S4806" s="2">
        <v>300</v>
      </c>
      <c r="AN4806" s="40"/>
      <c r="BF4806" s="36">
        <v>114600</v>
      </c>
      <c r="BJ4806" s="6">
        <f t="shared" si="59"/>
        <v>114600</v>
      </c>
      <c r="BK4806" s="56">
        <v>1E-4</v>
      </c>
      <c r="BY4806" s="37" t="s">
        <v>83</v>
      </c>
    </row>
    <row r="4807" spans="1:77" x14ac:dyDescent="0.25">
      <c r="A4807" s="1">
        <v>4802</v>
      </c>
      <c r="F4807" s="1">
        <v>4802</v>
      </c>
      <c r="G4807" s="1" t="s">
        <v>67</v>
      </c>
      <c r="H4807" s="1">
        <v>28212</v>
      </c>
      <c r="M4807" s="1">
        <v>2</v>
      </c>
      <c r="N4807" s="1">
        <v>1</v>
      </c>
      <c r="O4807" s="1">
        <v>13</v>
      </c>
      <c r="P4807" s="2" t="s">
        <v>69</v>
      </c>
      <c r="Q4807" s="2">
        <v>913</v>
      </c>
      <c r="S4807" s="2">
        <v>260</v>
      </c>
      <c r="AN4807" s="40"/>
      <c r="BF4807" s="36">
        <v>237380</v>
      </c>
      <c r="BJ4807" s="6">
        <f t="shared" si="59"/>
        <v>237380</v>
      </c>
      <c r="BK4807" s="56">
        <v>1E-4</v>
      </c>
      <c r="BY4807" s="37" t="s">
        <v>83</v>
      </c>
    </row>
    <row r="4808" spans="1:77" x14ac:dyDescent="0.25">
      <c r="A4808" s="1">
        <v>4803</v>
      </c>
      <c r="F4808" s="1">
        <v>4803</v>
      </c>
      <c r="G4808" s="1" t="s">
        <v>67</v>
      </c>
      <c r="H4808" s="1">
        <v>28218</v>
      </c>
      <c r="M4808" s="1">
        <v>0</v>
      </c>
      <c r="N4808" s="1">
        <v>1</v>
      </c>
      <c r="O4808" s="1">
        <v>9</v>
      </c>
      <c r="P4808" s="2" t="s">
        <v>69</v>
      </c>
      <c r="Q4808" s="2">
        <v>109</v>
      </c>
      <c r="S4808" s="2">
        <v>300</v>
      </c>
      <c r="AN4808" s="40"/>
      <c r="BF4808" s="36">
        <v>32700</v>
      </c>
      <c r="BJ4808" s="6">
        <f t="shared" si="59"/>
        <v>32700</v>
      </c>
      <c r="BK4808" s="56">
        <v>1E-4</v>
      </c>
      <c r="BY4808" s="37" t="s">
        <v>83</v>
      </c>
    </row>
    <row r="4809" spans="1:77" x14ac:dyDescent="0.25">
      <c r="A4809" s="1">
        <v>4804</v>
      </c>
      <c r="F4809" s="1">
        <v>4804</v>
      </c>
      <c r="G4809" s="1" t="s">
        <v>67</v>
      </c>
      <c r="H4809" s="1">
        <v>28244</v>
      </c>
      <c r="M4809" s="1">
        <v>6</v>
      </c>
      <c r="N4809" s="1">
        <v>2</v>
      </c>
      <c r="O4809" s="1">
        <v>54</v>
      </c>
      <c r="P4809" s="2" t="s">
        <v>69</v>
      </c>
      <c r="Q4809" s="2">
        <v>2654</v>
      </c>
      <c r="S4809" s="2">
        <v>100</v>
      </c>
      <c r="AN4809" s="40"/>
      <c r="BF4809" s="36">
        <v>265400</v>
      </c>
      <c r="BJ4809" s="6">
        <f t="shared" si="59"/>
        <v>265400</v>
      </c>
      <c r="BK4809" s="56">
        <v>1E-4</v>
      </c>
      <c r="BY4809" s="37" t="s">
        <v>83</v>
      </c>
    </row>
    <row r="4810" spans="1:77" x14ac:dyDescent="0.25">
      <c r="A4810" s="1">
        <v>4805</v>
      </c>
      <c r="F4810" s="1">
        <v>4805</v>
      </c>
      <c r="G4810" s="1" t="s">
        <v>67</v>
      </c>
      <c r="H4810" s="1">
        <v>28475</v>
      </c>
      <c r="M4810" s="1">
        <v>20</v>
      </c>
      <c r="N4810" s="1">
        <v>0</v>
      </c>
      <c r="O4810" s="1">
        <v>38</v>
      </c>
      <c r="P4810" s="2" t="s">
        <v>69</v>
      </c>
      <c r="Q4810" s="2">
        <v>8038</v>
      </c>
      <c r="S4810" s="2">
        <v>130</v>
      </c>
      <c r="AN4810" s="40"/>
      <c r="BF4810" s="36">
        <v>1044940</v>
      </c>
      <c r="BJ4810" s="6">
        <f t="shared" si="59"/>
        <v>1044940</v>
      </c>
      <c r="BK4810" s="56">
        <v>1E-4</v>
      </c>
      <c r="BY4810" s="37" t="s">
        <v>83</v>
      </c>
    </row>
    <row r="4811" spans="1:77" x14ac:dyDescent="0.25">
      <c r="A4811" s="1">
        <v>4806</v>
      </c>
      <c r="F4811" s="1">
        <v>4806</v>
      </c>
      <c r="G4811" s="1" t="s">
        <v>67</v>
      </c>
      <c r="H4811" s="1">
        <v>28483</v>
      </c>
      <c r="M4811" s="1">
        <v>13</v>
      </c>
      <c r="N4811" s="1">
        <v>1</v>
      </c>
      <c r="O4811" s="1">
        <v>78</v>
      </c>
      <c r="P4811" s="2" t="s">
        <v>69</v>
      </c>
      <c r="Q4811" s="2">
        <v>5378</v>
      </c>
      <c r="S4811" s="2">
        <v>260</v>
      </c>
      <c r="AN4811" s="40"/>
      <c r="BF4811" s="36">
        <v>1398280</v>
      </c>
      <c r="BJ4811" s="6">
        <f t="shared" si="59"/>
        <v>1398280</v>
      </c>
      <c r="BK4811" s="56">
        <v>1E-4</v>
      </c>
      <c r="BY4811" s="37" t="s">
        <v>83</v>
      </c>
    </row>
    <row r="4812" spans="1:77" x14ac:dyDescent="0.25">
      <c r="A4812" s="1">
        <v>4807</v>
      </c>
      <c r="F4812" s="1">
        <v>4807</v>
      </c>
      <c r="G4812" s="1" t="s">
        <v>67</v>
      </c>
      <c r="H4812" s="1">
        <v>28716</v>
      </c>
      <c r="M4812" s="1">
        <v>0</v>
      </c>
      <c r="N4812" s="1">
        <v>1</v>
      </c>
      <c r="O4812" s="1">
        <v>89</v>
      </c>
      <c r="P4812" s="2" t="s">
        <v>69</v>
      </c>
      <c r="Q4812" s="2">
        <v>189</v>
      </c>
      <c r="S4812" s="2">
        <v>100</v>
      </c>
      <c r="AN4812" s="40"/>
      <c r="BF4812" s="36">
        <v>18900</v>
      </c>
      <c r="BJ4812" s="6">
        <f t="shared" si="59"/>
        <v>18900</v>
      </c>
      <c r="BK4812" s="56">
        <v>1E-4</v>
      </c>
      <c r="BY4812" s="37" t="s">
        <v>83</v>
      </c>
    </row>
    <row r="4813" spans="1:77" x14ac:dyDescent="0.25">
      <c r="A4813" s="1">
        <v>4808</v>
      </c>
      <c r="F4813" s="1">
        <v>4808</v>
      </c>
      <c r="G4813" s="1" t="s">
        <v>67</v>
      </c>
      <c r="H4813" s="1">
        <v>28723</v>
      </c>
      <c r="M4813" s="1">
        <v>4</v>
      </c>
      <c r="N4813" s="1">
        <v>1</v>
      </c>
      <c r="O4813" s="1">
        <v>38</v>
      </c>
      <c r="P4813" s="2" t="s">
        <v>69</v>
      </c>
      <c r="Q4813" s="2">
        <v>1738</v>
      </c>
      <c r="S4813" s="2">
        <v>190</v>
      </c>
      <c r="AN4813" s="40"/>
      <c r="BF4813" s="36">
        <v>330220</v>
      </c>
      <c r="BJ4813" s="6">
        <f t="shared" si="59"/>
        <v>330220</v>
      </c>
      <c r="BK4813" s="56">
        <v>1E-4</v>
      </c>
      <c r="BY4813" s="37" t="s">
        <v>83</v>
      </c>
    </row>
    <row r="4814" spans="1:77" x14ac:dyDescent="0.25">
      <c r="A4814" s="1">
        <v>4809</v>
      </c>
      <c r="F4814" s="1">
        <v>4809</v>
      </c>
      <c r="G4814" s="1" t="s">
        <v>67</v>
      </c>
      <c r="H4814" s="1">
        <v>28725</v>
      </c>
      <c r="M4814" s="1">
        <v>6</v>
      </c>
      <c r="N4814" s="1">
        <v>2</v>
      </c>
      <c r="O4814" s="1">
        <v>18</v>
      </c>
      <c r="P4814" s="2" t="s">
        <v>69</v>
      </c>
      <c r="Q4814" s="2">
        <v>2618</v>
      </c>
      <c r="S4814" s="2">
        <v>220</v>
      </c>
      <c r="AN4814" s="40"/>
      <c r="BF4814" s="36">
        <v>575960</v>
      </c>
      <c r="BJ4814" s="6">
        <f t="shared" si="59"/>
        <v>575960</v>
      </c>
      <c r="BK4814" s="56">
        <v>1E-4</v>
      </c>
      <c r="BY4814" s="37" t="s">
        <v>83</v>
      </c>
    </row>
    <row r="4815" spans="1:77" x14ac:dyDescent="0.25">
      <c r="A4815" s="1">
        <v>4810</v>
      </c>
      <c r="F4815" s="1">
        <v>4810</v>
      </c>
      <c r="G4815" s="1" t="s">
        <v>67</v>
      </c>
      <c r="H4815" s="1">
        <v>28741</v>
      </c>
      <c r="M4815" s="1">
        <v>1</v>
      </c>
      <c r="N4815" s="1">
        <v>1</v>
      </c>
      <c r="O4815" s="1">
        <v>83</v>
      </c>
      <c r="P4815" s="2" t="s">
        <v>69</v>
      </c>
      <c r="Q4815" s="2">
        <v>583</v>
      </c>
      <c r="S4815" s="2">
        <v>100</v>
      </c>
      <c r="AN4815" s="40"/>
      <c r="BF4815" s="36">
        <v>58300</v>
      </c>
      <c r="BJ4815" s="6">
        <f t="shared" si="59"/>
        <v>58300</v>
      </c>
      <c r="BK4815" s="56">
        <v>1E-4</v>
      </c>
      <c r="BY4815" s="37" t="s">
        <v>83</v>
      </c>
    </row>
    <row r="4816" spans="1:77" x14ac:dyDescent="0.25">
      <c r="A4816" s="1">
        <v>4811</v>
      </c>
      <c r="F4816" s="1">
        <v>4811</v>
      </c>
      <c r="G4816" s="1" t="s">
        <v>67</v>
      </c>
      <c r="H4816" s="1">
        <v>28783</v>
      </c>
      <c r="M4816" s="1">
        <v>2</v>
      </c>
      <c r="N4816" s="1">
        <v>1</v>
      </c>
      <c r="O4816" s="1">
        <v>69</v>
      </c>
      <c r="P4816" s="2" t="s">
        <v>69</v>
      </c>
      <c r="Q4816" s="2">
        <v>969</v>
      </c>
      <c r="S4816" s="2">
        <v>100</v>
      </c>
      <c r="AN4816" s="40"/>
      <c r="BF4816" s="36">
        <v>96900</v>
      </c>
      <c r="BJ4816" s="6">
        <f t="shared" si="59"/>
        <v>96900</v>
      </c>
      <c r="BK4816" s="56">
        <v>1E-4</v>
      </c>
      <c r="BY4816" s="37" t="s">
        <v>83</v>
      </c>
    </row>
    <row r="4817" spans="1:77" x14ac:dyDescent="0.25">
      <c r="A4817" s="1">
        <v>4812</v>
      </c>
      <c r="F4817" s="1">
        <v>4812</v>
      </c>
      <c r="G4817" s="1" t="s">
        <v>67</v>
      </c>
      <c r="H4817" s="1">
        <v>28804</v>
      </c>
      <c r="M4817" s="1">
        <v>5</v>
      </c>
      <c r="N4817" s="1">
        <v>2</v>
      </c>
      <c r="O4817" s="1">
        <v>92</v>
      </c>
      <c r="P4817" s="2" t="s">
        <v>69</v>
      </c>
      <c r="Q4817" s="2">
        <v>2292</v>
      </c>
      <c r="S4817" s="2">
        <v>100</v>
      </c>
      <c r="AN4817" s="40"/>
      <c r="BF4817" s="36">
        <v>229200</v>
      </c>
      <c r="BJ4817" s="6">
        <f t="shared" si="59"/>
        <v>229200</v>
      </c>
      <c r="BK4817" s="56">
        <v>1E-4</v>
      </c>
      <c r="BY4817" s="37" t="s">
        <v>83</v>
      </c>
    </row>
    <row r="4818" spans="1:77" x14ac:dyDescent="0.25">
      <c r="A4818" s="1">
        <v>4813</v>
      </c>
      <c r="F4818" s="1">
        <v>4813</v>
      </c>
      <c r="G4818" s="1" t="s">
        <v>67</v>
      </c>
      <c r="H4818" s="1">
        <v>28812</v>
      </c>
      <c r="M4818" s="1">
        <v>8</v>
      </c>
      <c r="N4818" s="1">
        <v>1</v>
      </c>
      <c r="O4818" s="1">
        <v>9</v>
      </c>
      <c r="P4818" s="2" t="s">
        <v>69</v>
      </c>
      <c r="Q4818" s="2">
        <v>3309</v>
      </c>
      <c r="S4818" s="2">
        <v>100</v>
      </c>
      <c r="AN4818" s="40"/>
      <c r="BF4818" s="36">
        <v>330900</v>
      </c>
      <c r="BJ4818" s="6">
        <f t="shared" si="59"/>
        <v>330900</v>
      </c>
      <c r="BK4818" s="56">
        <v>1E-4</v>
      </c>
      <c r="BY4818" s="37" t="s">
        <v>83</v>
      </c>
    </row>
    <row r="4819" spans="1:77" x14ac:dyDescent="0.25">
      <c r="A4819" s="1">
        <v>4814</v>
      </c>
      <c r="F4819" s="1">
        <v>4814</v>
      </c>
      <c r="G4819" s="1" t="s">
        <v>67</v>
      </c>
      <c r="H4819" s="1">
        <v>28833</v>
      </c>
      <c r="M4819" s="1">
        <v>12</v>
      </c>
      <c r="N4819" s="1">
        <v>0</v>
      </c>
      <c r="O4819" s="1">
        <v>98.8</v>
      </c>
      <c r="P4819" s="2" t="s">
        <v>69</v>
      </c>
      <c r="Q4819" s="2">
        <v>4898.8</v>
      </c>
      <c r="S4819" s="2">
        <v>100</v>
      </c>
      <c r="AN4819" s="40"/>
      <c r="BF4819" s="36">
        <v>489880</v>
      </c>
      <c r="BJ4819" s="6">
        <f t="shared" si="59"/>
        <v>489880</v>
      </c>
      <c r="BK4819" s="56">
        <v>1E-4</v>
      </c>
      <c r="BY4819" s="37" t="s">
        <v>83</v>
      </c>
    </row>
    <row r="4820" spans="1:77" x14ac:dyDescent="0.25">
      <c r="A4820" s="1">
        <v>4815</v>
      </c>
      <c r="F4820" s="1">
        <v>4815</v>
      </c>
      <c r="G4820" s="1" t="s">
        <v>67</v>
      </c>
      <c r="H4820" s="1">
        <v>28834</v>
      </c>
      <c r="M4820" s="1">
        <v>9</v>
      </c>
      <c r="N4820" s="1">
        <v>1</v>
      </c>
      <c r="O4820" s="1">
        <v>11</v>
      </c>
      <c r="P4820" s="2" t="s">
        <v>69</v>
      </c>
      <c r="Q4820" s="2">
        <v>3711</v>
      </c>
      <c r="S4820" s="2">
        <v>190</v>
      </c>
      <c r="AN4820" s="40"/>
      <c r="BF4820" s="36">
        <v>705090</v>
      </c>
      <c r="BJ4820" s="6">
        <f t="shared" si="59"/>
        <v>705090</v>
      </c>
      <c r="BK4820" s="56">
        <v>1E-4</v>
      </c>
      <c r="BY4820" s="37" t="s">
        <v>83</v>
      </c>
    </row>
    <row r="4821" spans="1:77" x14ac:dyDescent="0.25">
      <c r="A4821" s="1">
        <v>4816</v>
      </c>
      <c r="F4821" s="1">
        <v>4816</v>
      </c>
      <c r="G4821" s="1" t="s">
        <v>67</v>
      </c>
      <c r="H4821" s="1">
        <v>29027</v>
      </c>
      <c r="M4821" s="1">
        <v>0</v>
      </c>
      <c r="N4821" s="1">
        <v>0</v>
      </c>
      <c r="O4821" s="1">
        <v>78</v>
      </c>
      <c r="P4821" s="2" t="s">
        <v>69</v>
      </c>
      <c r="Q4821" s="2">
        <v>78</v>
      </c>
      <c r="S4821" s="2">
        <v>230</v>
      </c>
      <c r="AN4821" s="40"/>
      <c r="BF4821" s="36">
        <v>17940</v>
      </c>
      <c r="BJ4821" s="6">
        <f t="shared" si="59"/>
        <v>17940</v>
      </c>
      <c r="BK4821" s="56">
        <v>1E-4</v>
      </c>
      <c r="BY4821" s="37" t="s">
        <v>83</v>
      </c>
    </row>
    <row r="4822" spans="1:77" x14ac:dyDescent="0.25">
      <c r="A4822" s="1">
        <v>4817</v>
      </c>
      <c r="F4822" s="1">
        <v>4817</v>
      </c>
      <c r="G4822" s="1" t="s">
        <v>67</v>
      </c>
      <c r="H4822" s="1">
        <v>29035</v>
      </c>
      <c r="M4822" s="1">
        <v>15</v>
      </c>
      <c r="N4822" s="1">
        <v>3</v>
      </c>
      <c r="O4822" s="1">
        <v>74</v>
      </c>
      <c r="P4822" s="2" t="s">
        <v>69</v>
      </c>
      <c r="Q4822" s="2">
        <v>6374</v>
      </c>
      <c r="S4822" s="2">
        <v>130</v>
      </c>
      <c r="AN4822" s="40"/>
      <c r="BF4822" s="36">
        <v>828620</v>
      </c>
      <c r="BJ4822" s="6">
        <f t="shared" si="59"/>
        <v>828620</v>
      </c>
      <c r="BK4822" s="56">
        <v>1E-4</v>
      </c>
      <c r="BY4822" s="37" t="s">
        <v>83</v>
      </c>
    </row>
    <row r="4823" spans="1:77" x14ac:dyDescent="0.25">
      <c r="A4823" s="1">
        <v>4818</v>
      </c>
      <c r="F4823" s="1">
        <v>4818</v>
      </c>
      <c r="G4823" s="1" t="s">
        <v>67</v>
      </c>
      <c r="H4823" s="1">
        <v>29038</v>
      </c>
      <c r="M4823" s="1">
        <v>9</v>
      </c>
      <c r="N4823" s="1">
        <v>1</v>
      </c>
      <c r="O4823" s="1">
        <v>84</v>
      </c>
      <c r="P4823" s="2" t="s">
        <v>69</v>
      </c>
      <c r="Q4823" s="2">
        <v>3784</v>
      </c>
      <c r="S4823" s="2">
        <v>130</v>
      </c>
      <c r="AN4823" s="40"/>
      <c r="BF4823" s="36">
        <v>491920</v>
      </c>
      <c r="BJ4823" s="6">
        <f t="shared" si="59"/>
        <v>491920</v>
      </c>
      <c r="BK4823" s="56">
        <v>1E-4</v>
      </c>
      <c r="BY4823" s="37" t="s">
        <v>83</v>
      </c>
    </row>
    <row r="4824" spans="1:77" x14ac:dyDescent="0.25">
      <c r="A4824" s="1">
        <v>4819</v>
      </c>
      <c r="F4824" s="1">
        <v>4819</v>
      </c>
      <c r="G4824" s="1" t="s">
        <v>67</v>
      </c>
      <c r="H4824" s="1">
        <v>29045</v>
      </c>
      <c r="M4824" s="1">
        <v>5</v>
      </c>
      <c r="N4824" s="1">
        <v>3</v>
      </c>
      <c r="O4824" s="1">
        <v>75</v>
      </c>
      <c r="P4824" s="2" t="s">
        <v>69</v>
      </c>
      <c r="Q4824" s="2">
        <v>2375</v>
      </c>
      <c r="S4824" s="2">
        <v>100</v>
      </c>
      <c r="AN4824" s="40"/>
      <c r="BF4824" s="36">
        <v>237500</v>
      </c>
      <c r="BJ4824" s="6">
        <f t="shared" si="59"/>
        <v>237500</v>
      </c>
      <c r="BK4824" s="56">
        <v>1E-4</v>
      </c>
      <c r="BY4824" s="37" t="s">
        <v>83</v>
      </c>
    </row>
    <row r="4825" spans="1:77" x14ac:dyDescent="0.25">
      <c r="A4825" s="1">
        <v>4820</v>
      </c>
      <c r="F4825" s="1">
        <v>4820</v>
      </c>
      <c r="G4825" s="1" t="s">
        <v>67</v>
      </c>
      <c r="H4825" s="1">
        <v>29046</v>
      </c>
      <c r="M4825" s="1">
        <v>0</v>
      </c>
      <c r="N4825" s="1">
        <v>0</v>
      </c>
      <c r="O4825" s="1">
        <v>35</v>
      </c>
      <c r="P4825" s="2" t="s">
        <v>69</v>
      </c>
      <c r="Q4825" s="2">
        <v>35</v>
      </c>
      <c r="S4825" s="2">
        <v>100</v>
      </c>
      <c r="AN4825" s="40"/>
      <c r="BF4825" s="36">
        <v>3500</v>
      </c>
      <c r="BJ4825" s="6">
        <f t="shared" si="59"/>
        <v>3500</v>
      </c>
      <c r="BK4825" s="56">
        <v>1E-4</v>
      </c>
      <c r="BY4825" s="37" t="s">
        <v>83</v>
      </c>
    </row>
    <row r="4826" spans="1:77" x14ac:dyDescent="0.25">
      <c r="A4826" s="1">
        <v>4821</v>
      </c>
      <c r="F4826" s="1">
        <v>4821</v>
      </c>
      <c r="G4826" s="1" t="s">
        <v>67</v>
      </c>
      <c r="H4826" s="1">
        <v>29048</v>
      </c>
      <c r="M4826" s="1">
        <v>0</v>
      </c>
      <c r="N4826" s="1">
        <v>0</v>
      </c>
      <c r="O4826" s="1">
        <v>90</v>
      </c>
      <c r="P4826" s="2" t="s">
        <v>69</v>
      </c>
      <c r="Q4826" s="2">
        <v>90</v>
      </c>
      <c r="S4826" s="2">
        <v>100</v>
      </c>
      <c r="AN4826" s="40"/>
      <c r="BF4826" s="36">
        <v>9000</v>
      </c>
      <c r="BJ4826" s="6">
        <f t="shared" si="59"/>
        <v>9000</v>
      </c>
      <c r="BK4826" s="56">
        <v>1E-4</v>
      </c>
      <c r="BY4826" s="37" t="s">
        <v>83</v>
      </c>
    </row>
    <row r="4827" spans="1:77" x14ac:dyDescent="0.25">
      <c r="A4827" s="1">
        <v>4822</v>
      </c>
      <c r="F4827" s="1">
        <v>4822</v>
      </c>
      <c r="G4827" s="1" t="s">
        <v>67</v>
      </c>
      <c r="H4827" s="1">
        <v>29062</v>
      </c>
      <c r="M4827" s="1">
        <v>1</v>
      </c>
      <c r="N4827" s="1">
        <v>3</v>
      </c>
      <c r="O4827" s="1">
        <v>20</v>
      </c>
      <c r="P4827" s="2" t="s">
        <v>69</v>
      </c>
      <c r="Q4827" s="2">
        <v>720</v>
      </c>
      <c r="S4827" s="2">
        <v>100</v>
      </c>
      <c r="AN4827" s="40"/>
      <c r="BF4827" s="36">
        <v>72000</v>
      </c>
      <c r="BJ4827" s="6">
        <f t="shared" si="59"/>
        <v>72000</v>
      </c>
      <c r="BK4827" s="56">
        <v>1E-4</v>
      </c>
      <c r="BY4827" s="37" t="s">
        <v>83</v>
      </c>
    </row>
    <row r="4828" spans="1:77" x14ac:dyDescent="0.25">
      <c r="A4828" s="1">
        <v>4823</v>
      </c>
      <c r="F4828" s="1">
        <v>4823</v>
      </c>
      <c r="G4828" s="1" t="s">
        <v>67</v>
      </c>
      <c r="H4828" s="1">
        <v>29067</v>
      </c>
      <c r="M4828" s="1">
        <v>0</v>
      </c>
      <c r="N4828" s="1">
        <v>0</v>
      </c>
      <c r="O4828" s="1">
        <v>55</v>
      </c>
      <c r="P4828" s="2" t="s">
        <v>69</v>
      </c>
      <c r="Q4828" s="2">
        <v>55</v>
      </c>
      <c r="S4828" s="2">
        <v>100</v>
      </c>
      <c r="AN4828" s="40"/>
      <c r="BF4828" s="36">
        <v>5500</v>
      </c>
      <c r="BJ4828" s="6">
        <f t="shared" si="59"/>
        <v>5500</v>
      </c>
      <c r="BK4828" s="56">
        <v>1E-4</v>
      </c>
      <c r="BY4828" s="37" t="s">
        <v>83</v>
      </c>
    </row>
    <row r="4829" spans="1:77" x14ac:dyDescent="0.25">
      <c r="A4829" s="1">
        <v>4824</v>
      </c>
      <c r="F4829" s="1">
        <v>4824</v>
      </c>
      <c r="G4829" s="1" t="s">
        <v>67</v>
      </c>
      <c r="H4829" s="1">
        <v>29265</v>
      </c>
      <c r="M4829" s="1">
        <v>7</v>
      </c>
      <c r="N4829" s="1">
        <v>1</v>
      </c>
      <c r="O4829" s="1">
        <v>52</v>
      </c>
      <c r="P4829" s="2" t="s">
        <v>69</v>
      </c>
      <c r="Q4829" s="2">
        <v>2952</v>
      </c>
      <c r="S4829" s="2">
        <v>190</v>
      </c>
      <c r="AN4829" s="40"/>
      <c r="BF4829" s="36">
        <v>560880</v>
      </c>
      <c r="BJ4829" s="6">
        <f t="shared" si="59"/>
        <v>560880</v>
      </c>
      <c r="BK4829" s="56">
        <v>1E-4</v>
      </c>
      <c r="BY4829" s="37" t="s">
        <v>83</v>
      </c>
    </row>
    <row r="4830" spans="1:77" x14ac:dyDescent="0.25">
      <c r="A4830" s="1">
        <v>4825</v>
      </c>
      <c r="F4830" s="1">
        <v>4825</v>
      </c>
      <c r="G4830" s="1" t="s">
        <v>67</v>
      </c>
      <c r="H4830" s="1">
        <v>29270</v>
      </c>
      <c r="M4830" s="1">
        <v>10</v>
      </c>
      <c r="N4830" s="1">
        <v>0</v>
      </c>
      <c r="O4830" s="1">
        <v>87</v>
      </c>
      <c r="P4830" s="2" t="s">
        <v>69</v>
      </c>
      <c r="Q4830" s="2">
        <v>4087</v>
      </c>
      <c r="S4830" s="2">
        <v>190</v>
      </c>
      <c r="AN4830" s="40"/>
      <c r="BF4830" s="36">
        <v>776530</v>
      </c>
      <c r="BJ4830" s="6">
        <f t="shared" si="59"/>
        <v>776530</v>
      </c>
      <c r="BK4830" s="56">
        <v>1E-4</v>
      </c>
      <c r="BY4830" s="37" t="s">
        <v>83</v>
      </c>
    </row>
    <row r="4831" spans="1:77" x14ac:dyDescent="0.25">
      <c r="A4831" s="1">
        <v>4826</v>
      </c>
      <c r="F4831" s="1">
        <v>4826</v>
      </c>
      <c r="G4831" s="1" t="s">
        <v>67</v>
      </c>
      <c r="H4831" s="1">
        <v>29306</v>
      </c>
      <c r="M4831" s="1">
        <v>7</v>
      </c>
      <c r="N4831" s="1">
        <v>0</v>
      </c>
      <c r="O4831" s="1">
        <v>66</v>
      </c>
      <c r="P4831" s="2" t="s">
        <v>69</v>
      </c>
      <c r="Q4831" s="2">
        <v>2866</v>
      </c>
      <c r="S4831" s="2">
        <v>260</v>
      </c>
      <c r="AN4831" s="40"/>
      <c r="BF4831" s="36">
        <v>745160</v>
      </c>
      <c r="BJ4831" s="6">
        <f t="shared" si="59"/>
        <v>745160</v>
      </c>
      <c r="BK4831" s="56">
        <v>1E-4</v>
      </c>
      <c r="BY4831" s="37" t="s">
        <v>83</v>
      </c>
    </row>
    <row r="4832" spans="1:77" x14ac:dyDescent="0.25">
      <c r="A4832" s="1">
        <v>4827</v>
      </c>
      <c r="F4832" s="1">
        <v>4827</v>
      </c>
      <c r="G4832" s="1" t="s">
        <v>67</v>
      </c>
      <c r="H4832" s="1">
        <v>29308</v>
      </c>
      <c r="M4832" s="1">
        <v>0</v>
      </c>
      <c r="N4832" s="1">
        <v>1</v>
      </c>
      <c r="O4832" s="1">
        <v>1</v>
      </c>
      <c r="P4832" s="2" t="s">
        <v>69</v>
      </c>
      <c r="Q4832" s="2">
        <v>101</v>
      </c>
      <c r="S4832" s="2">
        <v>300</v>
      </c>
      <c r="AN4832" s="40"/>
      <c r="BF4832" s="36">
        <v>30300</v>
      </c>
      <c r="BJ4832" s="6">
        <f t="shared" si="59"/>
        <v>30300</v>
      </c>
      <c r="BK4832" s="56">
        <v>1E-4</v>
      </c>
      <c r="BY4832" s="37" t="s">
        <v>83</v>
      </c>
    </row>
    <row r="4833" spans="1:77" x14ac:dyDescent="0.25">
      <c r="A4833" s="1">
        <v>4828</v>
      </c>
      <c r="F4833" s="1">
        <v>4828</v>
      </c>
      <c r="G4833" s="1" t="s">
        <v>67</v>
      </c>
      <c r="H4833" s="1">
        <v>29312</v>
      </c>
      <c r="M4833" s="1">
        <v>4</v>
      </c>
      <c r="N4833" s="1">
        <v>2</v>
      </c>
      <c r="O4833" s="1">
        <v>58</v>
      </c>
      <c r="P4833" s="2" t="s">
        <v>69</v>
      </c>
      <c r="Q4833" s="2">
        <v>1858</v>
      </c>
      <c r="S4833" s="2">
        <v>130</v>
      </c>
      <c r="AN4833" s="40"/>
      <c r="BF4833" s="36">
        <v>241540</v>
      </c>
      <c r="BJ4833" s="6">
        <f t="shared" si="59"/>
        <v>241540</v>
      </c>
      <c r="BK4833" s="56">
        <v>1E-4</v>
      </c>
      <c r="BY4833" s="37" t="s">
        <v>83</v>
      </c>
    </row>
    <row r="4834" spans="1:77" x14ac:dyDescent="0.25">
      <c r="A4834" s="1">
        <v>4829</v>
      </c>
      <c r="F4834" s="1">
        <v>4829</v>
      </c>
      <c r="G4834" s="1" t="s">
        <v>67</v>
      </c>
      <c r="H4834" s="1">
        <v>29319</v>
      </c>
      <c r="M4834" s="1">
        <v>7</v>
      </c>
      <c r="N4834" s="1">
        <v>0</v>
      </c>
      <c r="O4834" s="1">
        <v>43</v>
      </c>
      <c r="P4834" s="2" t="s">
        <v>69</v>
      </c>
      <c r="Q4834" s="2">
        <v>2843</v>
      </c>
      <c r="S4834" s="2">
        <v>130</v>
      </c>
      <c r="AN4834" s="40"/>
      <c r="BF4834" s="36">
        <v>369590</v>
      </c>
      <c r="BJ4834" s="6">
        <f t="shared" si="59"/>
        <v>369590</v>
      </c>
      <c r="BK4834" s="56">
        <v>1E-4</v>
      </c>
      <c r="BY4834" s="37" t="s">
        <v>83</v>
      </c>
    </row>
    <row r="4835" spans="1:77" x14ac:dyDescent="0.25">
      <c r="A4835" s="1">
        <v>4830</v>
      </c>
      <c r="F4835" s="1">
        <v>4830</v>
      </c>
      <c r="G4835" s="1" t="s">
        <v>67</v>
      </c>
      <c r="H4835" s="1">
        <v>29352</v>
      </c>
      <c r="M4835" s="1">
        <v>0</v>
      </c>
      <c r="N4835" s="1">
        <v>3</v>
      </c>
      <c r="O4835" s="1">
        <v>7</v>
      </c>
      <c r="P4835" s="2" t="s">
        <v>69</v>
      </c>
      <c r="Q4835" s="2">
        <v>307</v>
      </c>
      <c r="S4835" s="2">
        <v>100</v>
      </c>
      <c r="AN4835" s="40"/>
      <c r="BF4835" s="36">
        <v>30700</v>
      </c>
      <c r="BJ4835" s="6">
        <f t="shared" si="59"/>
        <v>30700</v>
      </c>
      <c r="BK4835" s="56">
        <v>1E-4</v>
      </c>
      <c r="BY4835" s="37" t="s">
        <v>83</v>
      </c>
    </row>
    <row r="4836" spans="1:77" x14ac:dyDescent="0.25">
      <c r="A4836" s="1">
        <v>4831</v>
      </c>
      <c r="F4836" s="1">
        <v>4831</v>
      </c>
      <c r="G4836" s="1" t="s">
        <v>67</v>
      </c>
      <c r="H4836" s="1">
        <v>29353</v>
      </c>
      <c r="M4836" s="1">
        <v>10</v>
      </c>
      <c r="N4836" s="1">
        <v>0</v>
      </c>
      <c r="O4836" s="1">
        <v>60</v>
      </c>
      <c r="P4836" s="2" t="s">
        <v>69</v>
      </c>
      <c r="Q4836" s="2">
        <v>4060</v>
      </c>
      <c r="S4836" s="2">
        <v>130</v>
      </c>
      <c r="AN4836" s="40"/>
      <c r="BF4836" s="36">
        <v>527800</v>
      </c>
      <c r="BJ4836" s="6">
        <f t="shared" si="59"/>
        <v>527800</v>
      </c>
      <c r="BK4836" s="56">
        <v>1E-4</v>
      </c>
      <c r="BY4836" s="37" t="s">
        <v>83</v>
      </c>
    </row>
    <row r="4837" spans="1:77" x14ac:dyDescent="0.25">
      <c r="A4837" s="1">
        <v>4832</v>
      </c>
      <c r="F4837" s="1">
        <v>4832</v>
      </c>
      <c r="G4837" s="1" t="s">
        <v>67</v>
      </c>
      <c r="H4837" s="1">
        <v>29355</v>
      </c>
      <c r="M4837" s="1">
        <v>2</v>
      </c>
      <c r="N4837" s="1">
        <v>0</v>
      </c>
      <c r="O4837" s="1">
        <v>93</v>
      </c>
      <c r="P4837" s="2" t="s">
        <v>69</v>
      </c>
      <c r="Q4837" s="2">
        <v>893</v>
      </c>
      <c r="S4837" s="2">
        <v>130</v>
      </c>
      <c r="AN4837" s="40"/>
      <c r="BF4837" s="36">
        <v>116090</v>
      </c>
      <c r="BJ4837" s="6">
        <f t="shared" si="59"/>
        <v>116090</v>
      </c>
      <c r="BK4837" s="56">
        <v>1E-4</v>
      </c>
      <c r="BY4837" s="37" t="s">
        <v>83</v>
      </c>
    </row>
    <row r="4838" spans="1:77" x14ac:dyDescent="0.25">
      <c r="A4838" s="1">
        <v>4833</v>
      </c>
      <c r="F4838" s="1">
        <v>4833</v>
      </c>
      <c r="G4838" s="1" t="s">
        <v>67</v>
      </c>
      <c r="H4838" s="1">
        <v>29362</v>
      </c>
      <c r="M4838" s="1">
        <v>2</v>
      </c>
      <c r="N4838" s="1">
        <v>2</v>
      </c>
      <c r="O4838" s="1">
        <v>62</v>
      </c>
      <c r="P4838" s="2" t="s">
        <v>69</v>
      </c>
      <c r="Q4838" s="2">
        <v>1062</v>
      </c>
      <c r="S4838" s="2">
        <v>160</v>
      </c>
      <c r="AN4838" s="40"/>
      <c r="BF4838" s="36">
        <v>169920</v>
      </c>
      <c r="BJ4838" s="6">
        <f t="shared" si="59"/>
        <v>169920</v>
      </c>
      <c r="BK4838" s="56">
        <v>1E-4</v>
      </c>
      <c r="BY4838" s="37" t="s">
        <v>83</v>
      </c>
    </row>
    <row r="4839" spans="1:77" x14ac:dyDescent="0.25">
      <c r="A4839" s="1">
        <v>4834</v>
      </c>
      <c r="F4839" s="1">
        <v>4834</v>
      </c>
      <c r="G4839" s="1" t="s">
        <v>67</v>
      </c>
      <c r="H4839" s="1">
        <v>29365</v>
      </c>
      <c r="M4839" s="1">
        <v>0</v>
      </c>
      <c r="N4839" s="1">
        <v>3</v>
      </c>
      <c r="O4839" s="1">
        <v>13</v>
      </c>
      <c r="P4839" s="2" t="s">
        <v>69</v>
      </c>
      <c r="Q4839" s="2">
        <v>313</v>
      </c>
      <c r="S4839" s="2">
        <v>310</v>
      </c>
      <c r="AN4839" s="40"/>
      <c r="BF4839" s="36">
        <v>97030</v>
      </c>
      <c r="BJ4839" s="6">
        <f t="shared" si="59"/>
        <v>97030</v>
      </c>
      <c r="BK4839" s="56">
        <v>1E-4</v>
      </c>
      <c r="BY4839" s="37" t="s">
        <v>83</v>
      </c>
    </row>
    <row r="4840" spans="1:77" x14ac:dyDescent="0.25">
      <c r="A4840" s="1">
        <v>4835</v>
      </c>
      <c r="F4840" s="1">
        <v>4835</v>
      </c>
      <c r="G4840" s="1" t="s">
        <v>67</v>
      </c>
      <c r="H4840" s="1">
        <v>29418</v>
      </c>
      <c r="M4840" s="1">
        <v>0</v>
      </c>
      <c r="N4840" s="1">
        <v>0</v>
      </c>
      <c r="O4840" s="1">
        <v>37</v>
      </c>
      <c r="P4840" s="2" t="s">
        <v>69</v>
      </c>
      <c r="Q4840" s="2">
        <v>37</v>
      </c>
      <c r="S4840" s="2">
        <v>130</v>
      </c>
      <c r="AN4840" s="40"/>
      <c r="BF4840" s="36">
        <v>4810</v>
      </c>
      <c r="BJ4840" s="6">
        <f t="shared" si="59"/>
        <v>4810</v>
      </c>
      <c r="BK4840" s="56">
        <v>1E-4</v>
      </c>
      <c r="BY4840" s="37" t="s">
        <v>83</v>
      </c>
    </row>
    <row r="4841" spans="1:77" x14ac:dyDescent="0.25">
      <c r="A4841" s="1">
        <v>4836</v>
      </c>
      <c r="F4841" s="1">
        <v>4836</v>
      </c>
      <c r="G4841" s="1" t="s">
        <v>67</v>
      </c>
      <c r="H4841" s="1">
        <v>29431</v>
      </c>
      <c r="M4841" s="1">
        <v>4</v>
      </c>
      <c r="N4841" s="1">
        <v>3</v>
      </c>
      <c r="O4841" s="1">
        <v>62</v>
      </c>
      <c r="P4841" s="2" t="s">
        <v>69</v>
      </c>
      <c r="Q4841" s="2">
        <v>1962</v>
      </c>
      <c r="S4841" s="2">
        <v>190</v>
      </c>
      <c r="AN4841" s="40"/>
      <c r="BF4841" s="36">
        <v>372780</v>
      </c>
      <c r="BJ4841" s="6">
        <f t="shared" si="59"/>
        <v>372780</v>
      </c>
      <c r="BK4841" s="56">
        <v>1E-4</v>
      </c>
      <c r="BY4841" s="37" t="s">
        <v>83</v>
      </c>
    </row>
    <row r="4842" spans="1:77" x14ac:dyDescent="0.25">
      <c r="A4842" s="1">
        <v>4837</v>
      </c>
      <c r="F4842" s="1">
        <v>4837</v>
      </c>
      <c r="G4842" s="1" t="s">
        <v>67</v>
      </c>
      <c r="H4842" s="1">
        <v>29439</v>
      </c>
      <c r="M4842" s="1">
        <v>2</v>
      </c>
      <c r="N4842" s="1">
        <v>2</v>
      </c>
      <c r="O4842" s="1">
        <v>15</v>
      </c>
      <c r="P4842" s="2" t="s">
        <v>69</v>
      </c>
      <c r="Q4842" s="2">
        <v>1015</v>
      </c>
      <c r="S4842" s="2">
        <v>180</v>
      </c>
      <c r="AN4842" s="40"/>
      <c r="BF4842" s="36">
        <v>182700</v>
      </c>
      <c r="BJ4842" s="6">
        <f t="shared" si="59"/>
        <v>182700</v>
      </c>
      <c r="BK4842" s="56">
        <v>1E-4</v>
      </c>
      <c r="BY4842" s="37" t="s">
        <v>83</v>
      </c>
    </row>
    <row r="4843" spans="1:77" x14ac:dyDescent="0.25">
      <c r="A4843" s="1">
        <v>4838</v>
      </c>
      <c r="F4843" s="1">
        <v>4838</v>
      </c>
      <c r="G4843" s="1" t="s">
        <v>67</v>
      </c>
      <c r="H4843" s="1">
        <v>29458</v>
      </c>
      <c r="M4843" s="1">
        <v>2</v>
      </c>
      <c r="N4843" s="1">
        <v>2</v>
      </c>
      <c r="O4843" s="1">
        <v>99</v>
      </c>
      <c r="P4843" s="2" t="s">
        <v>69</v>
      </c>
      <c r="Q4843" s="2">
        <v>1099</v>
      </c>
      <c r="S4843" s="2">
        <v>130</v>
      </c>
      <c r="AN4843" s="40"/>
      <c r="BF4843" s="36">
        <v>142870</v>
      </c>
      <c r="BJ4843" s="6">
        <f t="shared" si="59"/>
        <v>142870</v>
      </c>
      <c r="BK4843" s="56">
        <v>1E-4</v>
      </c>
      <c r="BY4843" s="37" t="s">
        <v>83</v>
      </c>
    </row>
    <row r="4844" spans="1:77" x14ac:dyDescent="0.25">
      <c r="A4844" s="1">
        <v>4839</v>
      </c>
      <c r="F4844" s="1">
        <v>4839</v>
      </c>
      <c r="G4844" s="1" t="s">
        <v>67</v>
      </c>
      <c r="H4844" s="1">
        <v>29468</v>
      </c>
      <c r="M4844" s="1">
        <v>0</v>
      </c>
      <c r="N4844" s="1">
        <v>1</v>
      </c>
      <c r="O4844" s="1">
        <v>48</v>
      </c>
      <c r="P4844" s="2" t="s">
        <v>69</v>
      </c>
      <c r="Q4844" s="2">
        <v>148</v>
      </c>
      <c r="S4844" s="2">
        <v>250</v>
      </c>
      <c r="AN4844" s="40"/>
      <c r="BF4844" s="36">
        <v>37000</v>
      </c>
      <c r="BJ4844" s="6">
        <f t="shared" si="59"/>
        <v>37000</v>
      </c>
      <c r="BK4844" s="56">
        <v>1E-4</v>
      </c>
      <c r="BY4844" s="37" t="s">
        <v>83</v>
      </c>
    </row>
    <row r="4845" spans="1:77" x14ac:dyDescent="0.25">
      <c r="A4845" s="1">
        <v>4840</v>
      </c>
      <c r="F4845" s="1">
        <v>4840</v>
      </c>
      <c r="G4845" s="1" t="s">
        <v>67</v>
      </c>
      <c r="H4845" s="1">
        <v>30589</v>
      </c>
      <c r="M4845" s="1">
        <v>8</v>
      </c>
      <c r="N4845" s="1">
        <v>2</v>
      </c>
      <c r="O4845" s="1">
        <v>92</v>
      </c>
      <c r="P4845" s="2" t="s">
        <v>69</v>
      </c>
      <c r="Q4845" s="2">
        <v>3492</v>
      </c>
      <c r="S4845" s="2">
        <v>170</v>
      </c>
      <c r="AN4845" s="40"/>
      <c r="BF4845" s="36">
        <v>593640</v>
      </c>
      <c r="BJ4845" s="6">
        <f t="shared" si="59"/>
        <v>593640</v>
      </c>
      <c r="BK4845" s="56">
        <v>1E-4</v>
      </c>
      <c r="BY4845" s="37" t="s">
        <v>83</v>
      </c>
    </row>
    <row r="4846" spans="1:77" x14ac:dyDescent="0.25">
      <c r="A4846" s="1">
        <v>4841</v>
      </c>
      <c r="F4846" s="1">
        <v>4841</v>
      </c>
      <c r="G4846" s="1" t="s">
        <v>67</v>
      </c>
      <c r="H4846" s="1">
        <v>30605</v>
      </c>
      <c r="M4846" s="1">
        <v>9</v>
      </c>
      <c r="N4846" s="1">
        <v>3</v>
      </c>
      <c r="O4846" s="1">
        <v>55</v>
      </c>
      <c r="P4846" s="2" t="s">
        <v>69</v>
      </c>
      <c r="Q4846" s="2">
        <v>3955</v>
      </c>
      <c r="S4846" s="2">
        <v>170</v>
      </c>
      <c r="AN4846" s="40"/>
      <c r="BF4846" s="36">
        <v>672350</v>
      </c>
      <c r="BJ4846" s="6">
        <f t="shared" si="59"/>
        <v>672350</v>
      </c>
      <c r="BK4846" s="56">
        <v>1E-4</v>
      </c>
      <c r="BY4846" s="37" t="s">
        <v>83</v>
      </c>
    </row>
    <row r="4847" spans="1:77" x14ac:dyDescent="0.25">
      <c r="A4847" s="1">
        <v>4842</v>
      </c>
      <c r="F4847" s="1">
        <v>4842</v>
      </c>
      <c r="G4847" s="1" t="s">
        <v>67</v>
      </c>
      <c r="H4847" s="1">
        <v>32129</v>
      </c>
      <c r="M4847" s="1">
        <v>2</v>
      </c>
      <c r="N4847" s="1">
        <v>0</v>
      </c>
      <c r="O4847" s="1">
        <v>90</v>
      </c>
      <c r="P4847" s="2" t="s">
        <v>69</v>
      </c>
      <c r="Q4847" s="2">
        <v>890</v>
      </c>
      <c r="S4847" s="2">
        <v>190</v>
      </c>
      <c r="AN4847" s="40"/>
      <c r="BF4847" s="36">
        <v>169100</v>
      </c>
      <c r="BJ4847" s="6">
        <f t="shared" si="59"/>
        <v>169100</v>
      </c>
      <c r="BK4847" s="56">
        <v>1E-4</v>
      </c>
      <c r="BY4847" s="37" t="s">
        <v>83</v>
      </c>
    </row>
    <row r="4848" spans="1:77" x14ac:dyDescent="0.25">
      <c r="A4848" s="1">
        <v>4843</v>
      </c>
      <c r="F4848" s="1">
        <v>4843</v>
      </c>
      <c r="G4848" s="1" t="s">
        <v>67</v>
      </c>
      <c r="H4848" s="1">
        <v>33133</v>
      </c>
      <c r="M4848" s="1">
        <v>4</v>
      </c>
      <c r="N4848" s="1">
        <v>0</v>
      </c>
      <c r="O4848" s="1">
        <v>73</v>
      </c>
      <c r="P4848" s="2" t="s">
        <v>69</v>
      </c>
      <c r="Q4848" s="2">
        <v>1673</v>
      </c>
      <c r="S4848" s="2">
        <v>310</v>
      </c>
      <c r="AN4848" s="40"/>
      <c r="BF4848" s="36">
        <v>518630</v>
      </c>
      <c r="BJ4848" s="6">
        <f t="shared" si="59"/>
        <v>518630</v>
      </c>
      <c r="BK4848" s="56">
        <v>1E-4</v>
      </c>
      <c r="BY4848" s="37" t="s">
        <v>83</v>
      </c>
    </row>
    <row r="4849" spans="1:77" x14ac:dyDescent="0.25">
      <c r="A4849" s="1">
        <v>4844</v>
      </c>
      <c r="F4849" s="1">
        <v>4844</v>
      </c>
      <c r="G4849" s="1" t="s">
        <v>67</v>
      </c>
      <c r="H4849" s="1">
        <v>33387</v>
      </c>
      <c r="M4849" s="1">
        <v>0</v>
      </c>
      <c r="N4849" s="1">
        <v>0</v>
      </c>
      <c r="O4849" s="1">
        <v>44.1</v>
      </c>
      <c r="P4849" s="2" t="s">
        <v>69</v>
      </c>
      <c r="Q4849" s="2">
        <v>44.1</v>
      </c>
      <c r="S4849" s="2">
        <v>350</v>
      </c>
      <c r="AN4849" s="40"/>
      <c r="BF4849" s="36">
        <v>15435</v>
      </c>
      <c r="BJ4849" s="6">
        <f t="shared" si="59"/>
        <v>15435</v>
      </c>
      <c r="BK4849" s="56">
        <v>1E-4</v>
      </c>
      <c r="BY4849" s="37" t="s">
        <v>83</v>
      </c>
    </row>
    <row r="4850" spans="1:77" x14ac:dyDescent="0.25">
      <c r="A4850" s="1">
        <v>4845</v>
      </c>
      <c r="F4850" s="1">
        <v>4845</v>
      </c>
      <c r="G4850" s="1" t="s">
        <v>67</v>
      </c>
      <c r="H4850" s="1">
        <v>33549</v>
      </c>
      <c r="M4850" s="1">
        <v>4</v>
      </c>
      <c r="N4850" s="1">
        <v>3</v>
      </c>
      <c r="O4850" s="1">
        <v>73</v>
      </c>
      <c r="P4850" s="2" t="s">
        <v>69</v>
      </c>
      <c r="Q4850" s="2">
        <v>1973</v>
      </c>
      <c r="S4850" s="2">
        <v>130</v>
      </c>
      <c r="AN4850" s="40"/>
      <c r="BF4850" s="36">
        <v>256490</v>
      </c>
      <c r="BJ4850" s="6">
        <f t="shared" si="59"/>
        <v>256490</v>
      </c>
      <c r="BK4850" s="56">
        <v>1E-4</v>
      </c>
      <c r="BY4850" s="37" t="s">
        <v>83</v>
      </c>
    </row>
    <row r="4851" spans="1:77" x14ac:dyDescent="0.25">
      <c r="A4851" s="1">
        <v>4846</v>
      </c>
      <c r="F4851" s="1">
        <v>4846</v>
      </c>
      <c r="G4851" s="1" t="s">
        <v>67</v>
      </c>
      <c r="H4851" s="1">
        <v>34874</v>
      </c>
      <c r="M4851" s="1">
        <v>9</v>
      </c>
      <c r="N4851" s="1">
        <v>1</v>
      </c>
      <c r="O4851" s="1">
        <v>15</v>
      </c>
      <c r="P4851" s="2" t="s">
        <v>69</v>
      </c>
      <c r="Q4851" s="2">
        <v>3715</v>
      </c>
      <c r="S4851" s="2">
        <v>130</v>
      </c>
      <c r="AN4851" s="40"/>
      <c r="BF4851" s="36">
        <v>482950</v>
      </c>
      <c r="BJ4851" s="6">
        <f t="shared" si="59"/>
        <v>482950</v>
      </c>
      <c r="BK4851" s="56">
        <v>1E-4</v>
      </c>
      <c r="BY4851" s="37" t="s">
        <v>83</v>
      </c>
    </row>
    <row r="4852" spans="1:77" x14ac:dyDescent="0.25">
      <c r="A4852" s="1">
        <v>4847</v>
      </c>
      <c r="F4852" s="1">
        <v>4847</v>
      </c>
      <c r="G4852" s="1" t="s">
        <v>67</v>
      </c>
      <c r="H4852" s="1">
        <v>34882</v>
      </c>
      <c r="M4852" s="1">
        <v>6</v>
      </c>
      <c r="N4852" s="1">
        <v>0</v>
      </c>
      <c r="O4852" s="1">
        <v>33</v>
      </c>
      <c r="P4852" s="2" t="s">
        <v>69</v>
      </c>
      <c r="Q4852" s="2">
        <v>2433</v>
      </c>
      <c r="S4852" s="2">
        <v>130</v>
      </c>
      <c r="AN4852" s="40"/>
      <c r="BF4852" s="36">
        <v>316290</v>
      </c>
      <c r="BJ4852" s="6">
        <f t="shared" si="59"/>
        <v>316290</v>
      </c>
      <c r="BK4852" s="56">
        <v>1E-4</v>
      </c>
      <c r="BY4852" s="37" t="s">
        <v>83</v>
      </c>
    </row>
    <row r="4853" spans="1:77" x14ac:dyDescent="0.25">
      <c r="A4853" s="1">
        <v>4848</v>
      </c>
      <c r="F4853" s="1">
        <v>4848</v>
      </c>
      <c r="G4853" s="1" t="s">
        <v>67</v>
      </c>
      <c r="H4853" s="1">
        <v>34883</v>
      </c>
      <c r="M4853" s="1">
        <v>11</v>
      </c>
      <c r="N4853" s="1">
        <v>1</v>
      </c>
      <c r="O4853" s="1">
        <v>71</v>
      </c>
      <c r="P4853" s="2" t="s">
        <v>69</v>
      </c>
      <c r="Q4853" s="2">
        <v>4571</v>
      </c>
      <c r="S4853" s="2">
        <v>130</v>
      </c>
      <c r="AN4853" s="40"/>
      <c r="BF4853" s="36">
        <v>594230</v>
      </c>
      <c r="BJ4853" s="6">
        <f t="shared" si="59"/>
        <v>594230</v>
      </c>
      <c r="BK4853" s="56">
        <v>1E-4</v>
      </c>
      <c r="BY4853" s="37" t="s">
        <v>83</v>
      </c>
    </row>
    <row r="4854" spans="1:77" x14ac:dyDescent="0.25">
      <c r="A4854" s="1">
        <v>4849</v>
      </c>
      <c r="F4854" s="1">
        <v>4849</v>
      </c>
      <c r="G4854" s="1" t="s">
        <v>67</v>
      </c>
      <c r="H4854" s="1">
        <v>35277</v>
      </c>
      <c r="M4854" s="1">
        <v>7</v>
      </c>
      <c r="N4854" s="1">
        <v>0</v>
      </c>
      <c r="O4854" s="1">
        <v>0</v>
      </c>
      <c r="P4854" s="2" t="s">
        <v>69</v>
      </c>
      <c r="Q4854" s="2">
        <v>2800</v>
      </c>
      <c r="S4854" s="2">
        <v>100</v>
      </c>
      <c r="AN4854" s="40"/>
      <c r="BF4854" s="36">
        <v>280000</v>
      </c>
      <c r="BJ4854" s="6">
        <f t="shared" si="59"/>
        <v>280000</v>
      </c>
      <c r="BK4854" s="56">
        <v>1E-4</v>
      </c>
      <c r="BY4854" s="37" t="s">
        <v>83</v>
      </c>
    </row>
    <row r="4855" spans="1:77" x14ac:dyDescent="0.25">
      <c r="A4855" s="1">
        <v>4850</v>
      </c>
      <c r="F4855" s="1">
        <v>4850</v>
      </c>
      <c r="G4855" s="1" t="s">
        <v>67</v>
      </c>
      <c r="H4855" s="1">
        <v>35279</v>
      </c>
      <c r="M4855" s="1">
        <v>3</v>
      </c>
      <c r="N4855" s="1">
        <v>0</v>
      </c>
      <c r="O4855" s="1">
        <v>24</v>
      </c>
      <c r="P4855" s="2" t="s">
        <v>69</v>
      </c>
      <c r="Q4855" s="2">
        <v>1224</v>
      </c>
      <c r="S4855" s="2">
        <v>130</v>
      </c>
      <c r="AN4855" s="40"/>
      <c r="BF4855" s="36">
        <v>159120</v>
      </c>
      <c r="BJ4855" s="6">
        <f t="shared" si="59"/>
        <v>159120</v>
      </c>
      <c r="BK4855" s="56">
        <v>1E-4</v>
      </c>
      <c r="BY4855" s="37" t="s">
        <v>83</v>
      </c>
    </row>
    <row r="4856" spans="1:77" x14ac:dyDescent="0.25">
      <c r="A4856" s="1">
        <v>4851</v>
      </c>
      <c r="F4856" s="1">
        <v>4851</v>
      </c>
      <c r="G4856" s="1" t="s">
        <v>67</v>
      </c>
      <c r="H4856" s="1">
        <v>35515</v>
      </c>
      <c r="M4856" s="1">
        <v>6</v>
      </c>
      <c r="N4856" s="1">
        <v>1</v>
      </c>
      <c r="O4856" s="1">
        <v>27</v>
      </c>
      <c r="P4856" s="2" t="s">
        <v>69</v>
      </c>
      <c r="Q4856" s="2">
        <v>2527</v>
      </c>
      <c r="S4856" s="2">
        <v>130</v>
      </c>
      <c r="AN4856" s="40"/>
      <c r="BF4856" s="36">
        <v>328510</v>
      </c>
      <c r="BJ4856" s="6">
        <f t="shared" si="59"/>
        <v>328510</v>
      </c>
      <c r="BK4856" s="56">
        <v>1E-4</v>
      </c>
      <c r="BY4856" s="37" t="s">
        <v>83</v>
      </c>
    </row>
    <row r="4857" spans="1:77" x14ac:dyDescent="0.25">
      <c r="A4857" s="1">
        <v>4852</v>
      </c>
      <c r="F4857" s="1">
        <v>4852</v>
      </c>
      <c r="G4857" s="1" t="s">
        <v>67</v>
      </c>
      <c r="H4857" s="1">
        <v>36487</v>
      </c>
      <c r="M4857" s="1">
        <v>2</v>
      </c>
      <c r="N4857" s="1">
        <v>0</v>
      </c>
      <c r="O4857" s="1">
        <v>53</v>
      </c>
      <c r="P4857" s="2" t="s">
        <v>69</v>
      </c>
      <c r="Q4857" s="2">
        <v>853</v>
      </c>
      <c r="S4857" s="2">
        <v>130</v>
      </c>
      <c r="AN4857" s="40"/>
      <c r="BF4857" s="36">
        <v>110890</v>
      </c>
      <c r="BJ4857" s="6">
        <f t="shared" si="59"/>
        <v>110890</v>
      </c>
      <c r="BK4857" s="56">
        <v>1E-4</v>
      </c>
      <c r="BY4857" s="37" t="s">
        <v>83</v>
      </c>
    </row>
    <row r="4858" spans="1:77" x14ac:dyDescent="0.25">
      <c r="A4858" s="1">
        <v>4853</v>
      </c>
      <c r="F4858" s="1">
        <v>4853</v>
      </c>
      <c r="G4858" s="1" t="s">
        <v>67</v>
      </c>
      <c r="H4858" s="1">
        <v>37693</v>
      </c>
      <c r="M4858" s="1">
        <v>1</v>
      </c>
      <c r="N4858" s="1">
        <v>1</v>
      </c>
      <c r="O4858" s="1">
        <v>84.8</v>
      </c>
      <c r="P4858" s="2" t="s">
        <v>69</v>
      </c>
      <c r="Q4858" s="2">
        <v>584.79999999999995</v>
      </c>
      <c r="S4858" s="2">
        <v>200</v>
      </c>
      <c r="AN4858" s="40"/>
      <c r="BF4858" s="36">
        <v>116959.99999999999</v>
      </c>
      <c r="BJ4858" s="6">
        <f t="shared" si="59"/>
        <v>116959.99999999999</v>
      </c>
      <c r="BK4858" s="56">
        <v>1E-4</v>
      </c>
      <c r="BY4858" s="37" t="s">
        <v>83</v>
      </c>
    </row>
    <row r="4859" spans="1:77" x14ac:dyDescent="0.25">
      <c r="A4859" s="1">
        <v>4854</v>
      </c>
      <c r="F4859" s="1">
        <v>4854</v>
      </c>
      <c r="G4859" s="1" t="s">
        <v>67</v>
      </c>
      <c r="H4859" s="1">
        <v>38372</v>
      </c>
      <c r="M4859" s="1">
        <v>1</v>
      </c>
      <c r="N4859" s="1">
        <v>2</v>
      </c>
      <c r="O4859" s="1">
        <v>77</v>
      </c>
      <c r="P4859" s="2" t="s">
        <v>69</v>
      </c>
      <c r="Q4859" s="2">
        <v>677</v>
      </c>
      <c r="S4859" s="2">
        <v>220</v>
      </c>
      <c r="AN4859" s="40"/>
      <c r="BF4859" s="36">
        <v>148940</v>
      </c>
      <c r="BJ4859" s="6">
        <f t="shared" si="59"/>
        <v>148940</v>
      </c>
      <c r="BK4859" s="56">
        <v>1E-4</v>
      </c>
      <c r="BY4859" s="37" t="s">
        <v>83</v>
      </c>
    </row>
    <row r="4860" spans="1:77" x14ac:dyDescent="0.25">
      <c r="A4860" s="1">
        <v>4855</v>
      </c>
      <c r="F4860" s="1">
        <v>4855</v>
      </c>
      <c r="G4860" s="1" t="s">
        <v>67</v>
      </c>
      <c r="H4860" s="1">
        <v>39107</v>
      </c>
      <c r="M4860" s="1">
        <v>5</v>
      </c>
      <c r="N4860" s="1">
        <v>1</v>
      </c>
      <c r="O4860" s="1">
        <v>3</v>
      </c>
      <c r="P4860" s="2" t="s">
        <v>69</v>
      </c>
      <c r="Q4860" s="2">
        <v>2103</v>
      </c>
      <c r="S4860" s="2">
        <v>100</v>
      </c>
      <c r="AN4860" s="40"/>
      <c r="BF4860" s="36">
        <v>210300</v>
      </c>
      <c r="BJ4860" s="6">
        <f t="shared" si="59"/>
        <v>210300</v>
      </c>
      <c r="BK4860" s="56">
        <v>1E-4</v>
      </c>
      <c r="BY4860" s="37" t="s">
        <v>83</v>
      </c>
    </row>
    <row r="4861" spans="1:77" x14ac:dyDescent="0.25">
      <c r="A4861" s="1">
        <v>4856</v>
      </c>
      <c r="F4861" s="1">
        <v>4856</v>
      </c>
      <c r="G4861" s="1" t="s">
        <v>67</v>
      </c>
      <c r="H4861" s="1">
        <v>39223</v>
      </c>
      <c r="M4861" s="1">
        <v>23</v>
      </c>
      <c r="N4861" s="1">
        <v>1</v>
      </c>
      <c r="O4861" s="1">
        <v>68</v>
      </c>
      <c r="P4861" s="2" t="s">
        <v>69</v>
      </c>
      <c r="Q4861" s="2">
        <v>9368</v>
      </c>
      <c r="S4861" s="2">
        <v>100</v>
      </c>
      <c r="AN4861" s="40"/>
      <c r="BF4861" s="36">
        <v>936800</v>
      </c>
      <c r="BJ4861" s="6">
        <f t="shared" ref="BJ4861:BJ4886" si="60">BF4861-BH4861-BI4861</f>
        <v>936800</v>
      </c>
      <c r="BK4861" s="56">
        <v>1E-4</v>
      </c>
      <c r="BY4861" s="37" t="s">
        <v>83</v>
      </c>
    </row>
    <row r="4862" spans="1:77" x14ac:dyDescent="0.25">
      <c r="A4862" s="1">
        <v>4857</v>
      </c>
      <c r="F4862" s="1">
        <v>4857</v>
      </c>
      <c r="G4862" s="1" t="s">
        <v>67</v>
      </c>
      <c r="H4862" s="1">
        <v>40069</v>
      </c>
      <c r="M4862" s="1">
        <v>4</v>
      </c>
      <c r="N4862" s="1">
        <v>0</v>
      </c>
      <c r="O4862" s="1">
        <v>38</v>
      </c>
      <c r="P4862" s="2" t="s">
        <v>69</v>
      </c>
      <c r="Q4862" s="2">
        <v>1638</v>
      </c>
      <c r="S4862" s="2">
        <v>130</v>
      </c>
      <c r="AN4862" s="40"/>
      <c r="BF4862" s="36">
        <v>212940</v>
      </c>
      <c r="BJ4862" s="6">
        <f t="shared" si="60"/>
        <v>212940</v>
      </c>
      <c r="BK4862" s="56">
        <v>1E-4</v>
      </c>
      <c r="BY4862" s="37" t="s">
        <v>83</v>
      </c>
    </row>
    <row r="4863" spans="1:77" x14ac:dyDescent="0.25">
      <c r="A4863" s="1">
        <v>4858</v>
      </c>
      <c r="F4863" s="1">
        <v>4858</v>
      </c>
      <c r="G4863" s="1" t="s">
        <v>67</v>
      </c>
      <c r="H4863" s="1">
        <v>40226</v>
      </c>
      <c r="M4863" s="1">
        <v>4</v>
      </c>
      <c r="N4863" s="1">
        <v>0</v>
      </c>
      <c r="O4863" s="1">
        <v>26.4</v>
      </c>
      <c r="P4863" s="2" t="s">
        <v>69</v>
      </c>
      <c r="Q4863" s="2">
        <v>1626.4</v>
      </c>
      <c r="S4863" s="2">
        <v>160</v>
      </c>
      <c r="AN4863" s="40"/>
      <c r="BF4863" s="36">
        <v>260224</v>
      </c>
      <c r="BJ4863" s="6">
        <f t="shared" si="60"/>
        <v>260224</v>
      </c>
      <c r="BK4863" s="56">
        <v>1E-4</v>
      </c>
      <c r="BY4863" s="37" t="s">
        <v>83</v>
      </c>
    </row>
    <row r="4864" spans="1:77" x14ac:dyDescent="0.25">
      <c r="A4864" s="1">
        <v>4859</v>
      </c>
      <c r="F4864" s="1">
        <v>4859</v>
      </c>
      <c r="G4864" s="1" t="s">
        <v>67</v>
      </c>
      <c r="H4864" s="1">
        <v>41252</v>
      </c>
      <c r="M4864" s="1">
        <v>0</v>
      </c>
      <c r="N4864" s="1">
        <v>0</v>
      </c>
      <c r="O4864" s="1">
        <v>94.8</v>
      </c>
      <c r="P4864" s="2" t="s">
        <v>69</v>
      </c>
      <c r="Q4864" s="2">
        <v>94.8</v>
      </c>
      <c r="S4864" s="2">
        <v>350</v>
      </c>
      <c r="AN4864" s="40"/>
      <c r="BF4864" s="36">
        <v>33180</v>
      </c>
      <c r="BJ4864" s="6">
        <f t="shared" si="60"/>
        <v>33180</v>
      </c>
      <c r="BK4864" s="56">
        <v>1E-4</v>
      </c>
      <c r="BY4864" s="37" t="s">
        <v>83</v>
      </c>
    </row>
    <row r="4865" spans="1:77" x14ac:dyDescent="0.25">
      <c r="A4865" s="1">
        <v>4860</v>
      </c>
      <c r="F4865" s="1">
        <v>4860</v>
      </c>
      <c r="G4865" s="1" t="s">
        <v>67</v>
      </c>
      <c r="H4865" s="1">
        <v>41405</v>
      </c>
      <c r="M4865" s="1">
        <v>0</v>
      </c>
      <c r="N4865" s="1">
        <v>1</v>
      </c>
      <c r="O4865" s="1">
        <v>84.8</v>
      </c>
      <c r="P4865" s="2" t="s">
        <v>69</v>
      </c>
      <c r="Q4865" s="2">
        <v>184.8</v>
      </c>
      <c r="S4865" s="2">
        <v>130</v>
      </c>
      <c r="AN4865" s="40"/>
      <c r="BF4865" s="36">
        <v>24024</v>
      </c>
      <c r="BJ4865" s="6">
        <f t="shared" si="60"/>
        <v>24024</v>
      </c>
      <c r="BK4865" s="56">
        <v>1E-4</v>
      </c>
      <c r="BY4865" s="37" t="s">
        <v>83</v>
      </c>
    </row>
    <row r="4866" spans="1:77" x14ac:dyDescent="0.25">
      <c r="A4866" s="1">
        <v>4861</v>
      </c>
      <c r="F4866" s="1">
        <v>4861</v>
      </c>
      <c r="G4866" s="1" t="s">
        <v>67</v>
      </c>
      <c r="H4866" s="1">
        <v>42622</v>
      </c>
      <c r="M4866" s="1">
        <v>15</v>
      </c>
      <c r="N4866" s="1">
        <v>2</v>
      </c>
      <c r="O4866" s="1">
        <v>82.8</v>
      </c>
      <c r="P4866" s="2" t="s">
        <v>69</v>
      </c>
      <c r="Q4866" s="2">
        <v>6282.8</v>
      </c>
      <c r="S4866" s="2">
        <v>100</v>
      </c>
      <c r="AN4866" s="40"/>
      <c r="BF4866" s="36">
        <v>628280</v>
      </c>
      <c r="BJ4866" s="6">
        <f t="shared" si="60"/>
        <v>628280</v>
      </c>
      <c r="BK4866" s="56">
        <v>1E-4</v>
      </c>
      <c r="BY4866" s="37" t="s">
        <v>83</v>
      </c>
    </row>
    <row r="4867" spans="1:77" x14ac:dyDescent="0.25">
      <c r="A4867" s="1">
        <v>4862</v>
      </c>
      <c r="F4867" s="1">
        <v>4862</v>
      </c>
      <c r="G4867" s="1" t="s">
        <v>67</v>
      </c>
      <c r="H4867" s="1">
        <v>47979</v>
      </c>
      <c r="M4867" s="1">
        <v>11</v>
      </c>
      <c r="N4867" s="1">
        <v>1</v>
      </c>
      <c r="O4867" s="1">
        <v>68.400000000000006</v>
      </c>
      <c r="P4867" s="2" t="s">
        <v>69</v>
      </c>
      <c r="Q4867" s="2">
        <v>4568.3999999999996</v>
      </c>
      <c r="S4867" s="2">
        <v>170</v>
      </c>
      <c r="AN4867" s="40"/>
      <c r="BF4867" s="36">
        <v>776627.99999999988</v>
      </c>
      <c r="BJ4867" s="6">
        <f t="shared" si="60"/>
        <v>776627.99999999988</v>
      </c>
      <c r="BK4867" s="56">
        <v>1E-4</v>
      </c>
      <c r="BY4867" s="37" t="s">
        <v>83</v>
      </c>
    </row>
    <row r="4868" spans="1:77" x14ac:dyDescent="0.25">
      <c r="A4868" s="1">
        <v>4863</v>
      </c>
      <c r="F4868" s="1">
        <v>4863</v>
      </c>
      <c r="G4868" s="1" t="s">
        <v>67</v>
      </c>
      <c r="H4868" s="1">
        <v>24073</v>
      </c>
      <c r="M4868" s="1">
        <v>34</v>
      </c>
      <c r="N4868" s="1">
        <v>2</v>
      </c>
      <c r="O4868" s="1">
        <v>70</v>
      </c>
      <c r="P4868" s="2" t="s">
        <v>69</v>
      </c>
      <c r="Q4868" s="1">
        <v>13870</v>
      </c>
      <c r="S4868" s="2">
        <v>170</v>
      </c>
      <c r="AN4868" s="40"/>
      <c r="BF4868" s="36">
        <v>2357900</v>
      </c>
      <c r="BJ4868" s="6">
        <f t="shared" si="60"/>
        <v>2357900</v>
      </c>
      <c r="BK4868" s="56">
        <v>1E-4</v>
      </c>
      <c r="BY4868" s="37" t="s">
        <v>83</v>
      </c>
    </row>
    <row r="4869" spans="1:77" x14ac:dyDescent="0.25">
      <c r="A4869" s="1">
        <v>4864</v>
      </c>
      <c r="F4869" s="1">
        <v>4864</v>
      </c>
      <c r="G4869" s="1" t="s">
        <v>67</v>
      </c>
      <c r="H4869" s="1">
        <v>40097</v>
      </c>
      <c r="M4869" s="1">
        <v>1</v>
      </c>
      <c r="N4869" s="1">
        <v>1</v>
      </c>
      <c r="O4869" s="1">
        <v>33</v>
      </c>
      <c r="P4869" s="1" t="s">
        <v>69</v>
      </c>
      <c r="Q4869" s="1">
        <v>533</v>
      </c>
      <c r="S4869" s="2">
        <v>200</v>
      </c>
      <c r="AN4869" s="40"/>
      <c r="BF4869" s="36">
        <v>106600</v>
      </c>
      <c r="BJ4869" s="6">
        <f t="shared" si="60"/>
        <v>106600</v>
      </c>
      <c r="BK4869" s="56">
        <v>1E-4</v>
      </c>
      <c r="BY4869" s="37" t="s">
        <v>83</v>
      </c>
    </row>
    <row r="4870" spans="1:77" x14ac:dyDescent="0.25">
      <c r="A4870" s="1">
        <v>4865</v>
      </c>
      <c r="F4870" s="1">
        <v>4865</v>
      </c>
      <c r="G4870" s="1" t="s">
        <v>67</v>
      </c>
      <c r="H4870" s="1">
        <v>24121</v>
      </c>
      <c r="M4870" s="1">
        <v>17</v>
      </c>
      <c r="N4870" s="1">
        <v>0</v>
      </c>
      <c r="O4870" s="1">
        <v>80.099999999999994</v>
      </c>
      <c r="P4870" s="1" t="s">
        <v>69</v>
      </c>
      <c r="Q4870" s="1">
        <v>6880.1</v>
      </c>
      <c r="S4870" s="2">
        <v>130</v>
      </c>
      <c r="AN4870" s="40"/>
      <c r="BF4870" s="36">
        <v>894413</v>
      </c>
      <c r="BJ4870" s="6">
        <f t="shared" si="60"/>
        <v>894413</v>
      </c>
      <c r="BK4870" s="56">
        <v>1E-4</v>
      </c>
      <c r="BY4870" s="37" t="s">
        <v>83</v>
      </c>
    </row>
    <row r="4871" spans="1:77" x14ac:dyDescent="0.25">
      <c r="A4871" s="1">
        <v>4866</v>
      </c>
      <c r="F4871" s="1">
        <v>4866</v>
      </c>
      <c r="G4871" s="1" t="s">
        <v>67</v>
      </c>
      <c r="H4871" s="1">
        <v>27329</v>
      </c>
      <c r="M4871" s="1">
        <v>11</v>
      </c>
      <c r="N4871" s="1">
        <v>0</v>
      </c>
      <c r="O4871" s="1">
        <v>88</v>
      </c>
      <c r="P4871" s="2" t="s">
        <v>69</v>
      </c>
      <c r="Q4871" s="2">
        <v>4488</v>
      </c>
      <c r="S4871" s="2">
        <v>130</v>
      </c>
      <c r="AN4871" s="40"/>
      <c r="BF4871" s="36">
        <v>583440</v>
      </c>
      <c r="BJ4871" s="6">
        <f t="shared" si="60"/>
        <v>583440</v>
      </c>
      <c r="BK4871" s="56">
        <v>1E-4</v>
      </c>
      <c r="BY4871" s="37" t="s">
        <v>83</v>
      </c>
    </row>
    <row r="4872" spans="1:77" x14ac:dyDescent="0.25">
      <c r="A4872" s="1">
        <v>4867</v>
      </c>
      <c r="F4872" s="1">
        <v>4867</v>
      </c>
      <c r="G4872" s="1" t="s">
        <v>67</v>
      </c>
      <c r="H4872" s="1">
        <v>25037</v>
      </c>
      <c r="M4872" s="1">
        <v>2</v>
      </c>
      <c r="N4872" s="1">
        <v>2</v>
      </c>
      <c r="O4872" s="1">
        <v>10</v>
      </c>
      <c r="P4872" s="1" t="s">
        <v>69</v>
      </c>
      <c r="Q4872" s="2">
        <v>1010</v>
      </c>
      <c r="S4872" s="2">
        <v>220</v>
      </c>
      <c r="AN4872" s="40"/>
      <c r="BF4872" s="36">
        <v>222200</v>
      </c>
      <c r="BJ4872" s="6">
        <f t="shared" si="60"/>
        <v>222200</v>
      </c>
      <c r="BK4872" s="56">
        <v>1E-4</v>
      </c>
      <c r="BY4872" s="37" t="s">
        <v>83</v>
      </c>
    </row>
    <row r="4873" spans="1:77" x14ac:dyDescent="0.25">
      <c r="A4873" s="1">
        <v>4868</v>
      </c>
      <c r="F4873" s="1">
        <v>4868</v>
      </c>
      <c r="G4873" s="1" t="s">
        <v>67</v>
      </c>
      <c r="H4873" s="1">
        <v>26258</v>
      </c>
      <c r="M4873" s="1">
        <v>16</v>
      </c>
      <c r="N4873" s="1">
        <v>1</v>
      </c>
      <c r="O4873" s="1">
        <v>20</v>
      </c>
      <c r="P4873" s="1" t="s">
        <v>69</v>
      </c>
      <c r="Q4873" s="2">
        <v>6520</v>
      </c>
      <c r="S4873" s="2">
        <v>130</v>
      </c>
      <c r="AN4873" s="40"/>
      <c r="BF4873" s="36">
        <v>847600</v>
      </c>
      <c r="BJ4873" s="6">
        <f t="shared" si="60"/>
        <v>847600</v>
      </c>
      <c r="BK4873" s="56">
        <v>1E-4</v>
      </c>
      <c r="BY4873" s="37" t="s">
        <v>83</v>
      </c>
    </row>
    <row r="4874" spans="1:77" x14ac:dyDescent="0.25">
      <c r="A4874" s="1">
        <v>4869</v>
      </c>
      <c r="F4874" s="1">
        <v>4869</v>
      </c>
      <c r="G4874" s="1" t="s">
        <v>67</v>
      </c>
      <c r="H4874" s="1" t="s">
        <v>102</v>
      </c>
      <c r="M4874" s="1">
        <v>1</v>
      </c>
      <c r="N4874" s="1">
        <v>2</v>
      </c>
      <c r="O4874" s="1">
        <v>0</v>
      </c>
      <c r="P4874" s="1" t="s">
        <v>69</v>
      </c>
      <c r="Q4874" s="2">
        <v>600</v>
      </c>
      <c r="S4874" s="2">
        <v>350</v>
      </c>
      <c r="AN4874" s="40"/>
      <c r="BF4874" s="36">
        <v>210000</v>
      </c>
      <c r="BJ4874" s="6">
        <f t="shared" si="60"/>
        <v>210000</v>
      </c>
      <c r="BK4874" s="56">
        <v>1E-4</v>
      </c>
      <c r="BY4874" s="37" t="s">
        <v>83</v>
      </c>
    </row>
    <row r="4875" spans="1:77" x14ac:dyDescent="0.25">
      <c r="A4875" s="1">
        <v>4870</v>
      </c>
      <c r="F4875" s="1">
        <v>4870</v>
      </c>
      <c r="G4875" s="1" t="s">
        <v>67</v>
      </c>
      <c r="H4875" s="1" t="s">
        <v>179</v>
      </c>
      <c r="M4875" s="1">
        <v>0</v>
      </c>
      <c r="N4875" s="1">
        <v>2</v>
      </c>
      <c r="O4875" s="1">
        <v>42</v>
      </c>
      <c r="P4875" s="1" t="s">
        <v>69</v>
      </c>
      <c r="Q4875" s="2">
        <v>242</v>
      </c>
      <c r="S4875" s="2">
        <v>350</v>
      </c>
      <c r="AN4875" s="40"/>
      <c r="BF4875" s="36">
        <v>84700</v>
      </c>
      <c r="BJ4875" s="6">
        <f t="shared" si="60"/>
        <v>84700</v>
      </c>
      <c r="BK4875" s="56">
        <v>1E-4</v>
      </c>
      <c r="BY4875" s="37" t="s">
        <v>83</v>
      </c>
    </row>
    <row r="4876" spans="1:77" x14ac:dyDescent="0.25">
      <c r="A4876" s="1">
        <v>4871</v>
      </c>
      <c r="F4876" s="1">
        <v>4871</v>
      </c>
      <c r="G4876" s="1" t="s">
        <v>67</v>
      </c>
      <c r="H4876" s="1" t="s">
        <v>103</v>
      </c>
      <c r="M4876" s="1">
        <v>10</v>
      </c>
      <c r="N4876" s="1">
        <v>2</v>
      </c>
      <c r="O4876" s="1">
        <v>0</v>
      </c>
      <c r="P4876" s="1" t="s">
        <v>69</v>
      </c>
      <c r="Q4876" s="2">
        <v>4200</v>
      </c>
      <c r="S4876" s="2">
        <v>100</v>
      </c>
      <c r="AN4876" s="40"/>
      <c r="BF4876" s="36">
        <v>420000</v>
      </c>
      <c r="BJ4876" s="6">
        <f t="shared" si="60"/>
        <v>420000</v>
      </c>
      <c r="BK4876" s="56">
        <v>1E-4</v>
      </c>
      <c r="BY4876" s="37" t="s">
        <v>83</v>
      </c>
    </row>
    <row r="4877" spans="1:77" x14ac:dyDescent="0.25">
      <c r="A4877" s="1">
        <v>4872</v>
      </c>
      <c r="F4877" s="1">
        <v>4872</v>
      </c>
      <c r="G4877" s="1" t="s">
        <v>67</v>
      </c>
      <c r="H4877" s="1">
        <v>16546</v>
      </c>
      <c r="M4877" s="1">
        <v>9</v>
      </c>
      <c r="N4877" s="1">
        <v>0</v>
      </c>
      <c r="O4877" s="1">
        <v>70</v>
      </c>
      <c r="P4877" s="1" t="s">
        <v>69</v>
      </c>
      <c r="Q4877" s="2">
        <v>3670</v>
      </c>
      <c r="S4877" s="2">
        <v>100</v>
      </c>
      <c r="AN4877" s="40"/>
      <c r="BF4877" s="36">
        <v>367000</v>
      </c>
      <c r="BJ4877" s="6">
        <f t="shared" si="60"/>
        <v>367000</v>
      </c>
      <c r="BK4877" s="56">
        <v>1E-4</v>
      </c>
      <c r="BY4877" s="37" t="s">
        <v>83</v>
      </c>
    </row>
    <row r="4878" spans="1:77" x14ac:dyDescent="0.25">
      <c r="A4878" s="1">
        <v>4873</v>
      </c>
      <c r="F4878" s="1">
        <v>4873</v>
      </c>
      <c r="G4878" s="1" t="s">
        <v>67</v>
      </c>
      <c r="H4878" s="1">
        <v>28137</v>
      </c>
      <c r="M4878" s="1">
        <v>3</v>
      </c>
      <c r="N4878" s="1">
        <v>2</v>
      </c>
      <c r="O4878" s="1">
        <v>98</v>
      </c>
      <c r="P4878" s="1" t="s">
        <v>69</v>
      </c>
      <c r="Q4878" s="2">
        <v>1498</v>
      </c>
      <c r="S4878" s="2">
        <v>100</v>
      </c>
      <c r="AN4878" s="40"/>
      <c r="BF4878" s="36">
        <v>149800</v>
      </c>
      <c r="BJ4878" s="6">
        <f t="shared" si="60"/>
        <v>149800</v>
      </c>
      <c r="BK4878" s="56">
        <v>1E-4</v>
      </c>
      <c r="BY4878" s="37" t="s">
        <v>83</v>
      </c>
    </row>
    <row r="4879" spans="1:77" x14ac:dyDescent="0.25">
      <c r="A4879" s="1">
        <v>4874</v>
      </c>
      <c r="F4879" s="1">
        <v>4874</v>
      </c>
      <c r="G4879" s="1" t="s">
        <v>67</v>
      </c>
      <c r="H4879" s="1">
        <v>28481</v>
      </c>
      <c r="M4879" s="1">
        <v>0</v>
      </c>
      <c r="N4879" s="1">
        <v>3</v>
      </c>
      <c r="O4879" s="1">
        <v>5</v>
      </c>
      <c r="P4879" s="1" t="s">
        <v>69</v>
      </c>
      <c r="Q4879" s="2">
        <v>305</v>
      </c>
      <c r="S4879" s="2">
        <v>350</v>
      </c>
      <c r="AN4879" s="40"/>
      <c r="BF4879" s="36">
        <v>106750</v>
      </c>
      <c r="BJ4879" s="6">
        <f t="shared" si="60"/>
        <v>106750</v>
      </c>
      <c r="BK4879" s="56">
        <v>1E-4</v>
      </c>
      <c r="BY4879" s="37" t="s">
        <v>83</v>
      </c>
    </row>
    <row r="4880" spans="1:77" x14ac:dyDescent="0.25">
      <c r="A4880" s="1">
        <v>4875</v>
      </c>
      <c r="F4880" s="1">
        <v>4875</v>
      </c>
      <c r="G4880" s="1" t="s">
        <v>67</v>
      </c>
      <c r="H4880" s="1">
        <v>28807</v>
      </c>
      <c r="M4880" s="1">
        <v>5</v>
      </c>
      <c r="N4880" s="1">
        <v>2</v>
      </c>
      <c r="O4880" s="1">
        <v>35</v>
      </c>
      <c r="P4880" s="1" t="s">
        <v>69</v>
      </c>
      <c r="Q4880" s="2">
        <v>2235</v>
      </c>
      <c r="S4880" s="2">
        <v>190</v>
      </c>
      <c r="AN4880" s="40"/>
      <c r="BF4880" s="36">
        <v>424650</v>
      </c>
      <c r="BJ4880" s="6">
        <f t="shared" si="60"/>
        <v>424650</v>
      </c>
      <c r="BK4880" s="56">
        <v>1E-4</v>
      </c>
      <c r="BY4880" s="37" t="s">
        <v>83</v>
      </c>
    </row>
    <row r="4881" spans="1:77" x14ac:dyDescent="0.25">
      <c r="A4881" s="1">
        <v>4876</v>
      </c>
      <c r="F4881" s="1">
        <v>4876</v>
      </c>
      <c r="G4881" s="1" t="s">
        <v>67</v>
      </c>
      <c r="H4881" s="1">
        <v>28808</v>
      </c>
      <c r="M4881" s="1">
        <v>7</v>
      </c>
      <c r="N4881" s="1">
        <v>0</v>
      </c>
      <c r="O4881" s="1">
        <v>75.400000000000006</v>
      </c>
      <c r="P4881" s="1" t="s">
        <v>69</v>
      </c>
      <c r="Q4881" s="2">
        <v>2875.4</v>
      </c>
      <c r="S4881" s="2">
        <v>260</v>
      </c>
      <c r="AN4881" s="40"/>
      <c r="BF4881" s="36">
        <v>747604</v>
      </c>
      <c r="BJ4881" s="6">
        <f t="shared" si="60"/>
        <v>747604</v>
      </c>
      <c r="BK4881" s="56">
        <v>1E-4</v>
      </c>
      <c r="BY4881" s="37" t="s">
        <v>83</v>
      </c>
    </row>
    <row r="4882" spans="1:77" x14ac:dyDescent="0.25">
      <c r="A4882" s="1">
        <v>4877</v>
      </c>
      <c r="F4882" s="1">
        <v>4877</v>
      </c>
      <c r="G4882" s="1" t="s">
        <v>67</v>
      </c>
      <c r="H4882" s="1">
        <v>28839</v>
      </c>
      <c r="M4882" s="1">
        <v>0</v>
      </c>
      <c r="N4882" s="1">
        <v>1</v>
      </c>
      <c r="O4882" s="1">
        <v>5</v>
      </c>
      <c r="P4882" s="1" t="s">
        <v>69</v>
      </c>
      <c r="Q4882" s="2">
        <v>105</v>
      </c>
      <c r="S4882" s="2">
        <v>230</v>
      </c>
      <c r="AN4882" s="40"/>
      <c r="BF4882" s="36">
        <v>24150</v>
      </c>
      <c r="BJ4882" s="6">
        <f t="shared" si="60"/>
        <v>24150</v>
      </c>
      <c r="BK4882" s="56">
        <v>1E-4</v>
      </c>
      <c r="BY4882" s="37" t="s">
        <v>83</v>
      </c>
    </row>
    <row r="4883" spans="1:77" x14ac:dyDescent="0.25">
      <c r="A4883" s="1">
        <v>4878</v>
      </c>
      <c r="F4883" s="1">
        <v>4878</v>
      </c>
      <c r="G4883" s="1" t="s">
        <v>67</v>
      </c>
      <c r="H4883" s="1">
        <v>29028</v>
      </c>
      <c r="M4883" s="1">
        <v>5</v>
      </c>
      <c r="N4883" s="1">
        <v>1</v>
      </c>
      <c r="O4883" s="1">
        <v>28</v>
      </c>
      <c r="P4883" s="1" t="s">
        <v>69</v>
      </c>
      <c r="Q4883" s="2">
        <v>2128</v>
      </c>
      <c r="S4883" s="2">
        <v>260</v>
      </c>
      <c r="AN4883" s="40"/>
      <c r="BF4883" s="36">
        <v>553280</v>
      </c>
      <c r="BJ4883" s="6">
        <f t="shared" si="60"/>
        <v>553280</v>
      </c>
      <c r="BK4883" s="56">
        <v>1E-4</v>
      </c>
      <c r="BY4883" s="37" t="s">
        <v>83</v>
      </c>
    </row>
    <row r="4884" spans="1:77" x14ac:dyDescent="0.25">
      <c r="A4884" s="1">
        <v>4879</v>
      </c>
      <c r="F4884" s="1">
        <v>4879</v>
      </c>
      <c r="G4884" s="1" t="s">
        <v>67</v>
      </c>
      <c r="H4884" s="1">
        <v>29071</v>
      </c>
      <c r="M4884" s="1">
        <v>0</v>
      </c>
      <c r="N4884" s="1">
        <v>0</v>
      </c>
      <c r="O4884" s="1">
        <v>88</v>
      </c>
      <c r="P4884" s="1" t="s">
        <v>69</v>
      </c>
      <c r="Q4884" s="2">
        <v>88</v>
      </c>
      <c r="S4884" s="2">
        <v>350</v>
      </c>
      <c r="AN4884" s="40"/>
      <c r="BF4884" s="36">
        <v>30800</v>
      </c>
      <c r="BJ4884" s="6">
        <f t="shared" si="60"/>
        <v>30800</v>
      </c>
      <c r="BK4884" s="56">
        <v>1E-4</v>
      </c>
      <c r="BY4884" s="37" t="s">
        <v>83</v>
      </c>
    </row>
    <row r="4885" spans="1:77" x14ac:dyDescent="0.25">
      <c r="A4885" s="1">
        <v>4880</v>
      </c>
      <c r="F4885" s="1">
        <v>4880</v>
      </c>
      <c r="G4885" s="1" t="s">
        <v>67</v>
      </c>
      <c r="H4885" s="1">
        <v>29149</v>
      </c>
      <c r="M4885" s="1">
        <v>1</v>
      </c>
      <c r="N4885" s="1">
        <v>3</v>
      </c>
      <c r="O4885" s="1">
        <v>59</v>
      </c>
      <c r="P4885" s="1" t="s">
        <v>69</v>
      </c>
      <c r="Q4885" s="2">
        <v>759</v>
      </c>
      <c r="S4885" s="2">
        <v>350</v>
      </c>
      <c r="AN4885" s="40"/>
      <c r="BF4885" s="36">
        <v>265650</v>
      </c>
      <c r="BJ4885" s="6">
        <f t="shared" si="60"/>
        <v>265650</v>
      </c>
      <c r="BK4885" s="56">
        <v>1E-4</v>
      </c>
      <c r="BY4885" s="37" t="s">
        <v>83</v>
      </c>
    </row>
    <row r="4886" spans="1:77" x14ac:dyDescent="0.25">
      <c r="A4886" s="1">
        <v>4881</v>
      </c>
      <c r="F4886" s="1">
        <v>4881</v>
      </c>
      <c r="G4886" s="1" t="s">
        <v>67</v>
      </c>
      <c r="H4886" s="1">
        <v>21566</v>
      </c>
      <c r="M4886" s="1">
        <v>8</v>
      </c>
      <c r="N4886" s="1">
        <v>1</v>
      </c>
      <c r="O4886" s="1">
        <v>0</v>
      </c>
      <c r="P4886" s="1" t="s">
        <v>69</v>
      </c>
      <c r="Q4886" s="2">
        <v>3300</v>
      </c>
      <c r="S4886" s="2">
        <v>100</v>
      </c>
      <c r="AN4886" s="40"/>
      <c r="BF4886" s="36">
        <v>330000</v>
      </c>
      <c r="BJ4886" s="6">
        <f t="shared" si="60"/>
        <v>330000</v>
      </c>
      <c r="BK4886" s="56">
        <v>1E-4</v>
      </c>
      <c r="BY4886" s="37" t="s">
        <v>83</v>
      </c>
    </row>
    <row r="4887" spans="1:77" ht="15.75" x14ac:dyDescent="0.25">
      <c r="A4887" s="1">
        <v>4882</v>
      </c>
      <c r="B4887" s="1"/>
      <c r="C4887" s="1"/>
      <c r="D4887" s="1"/>
      <c r="E4887" s="1"/>
      <c r="F4887" s="1">
        <v>4882</v>
      </c>
      <c r="G4887" s="1" t="s">
        <v>67</v>
      </c>
      <c r="H4887" s="1">
        <v>3098</v>
      </c>
      <c r="M4887" s="1">
        <v>0</v>
      </c>
      <c r="N4887" s="1">
        <v>0</v>
      </c>
      <c r="O4887" s="1">
        <v>64</v>
      </c>
      <c r="P4887" s="1" t="s">
        <v>86</v>
      </c>
      <c r="Q4887" s="1">
        <v>64</v>
      </c>
      <c r="R4887" s="1"/>
      <c r="S4887" s="2">
        <v>450</v>
      </c>
      <c r="T4887" s="1"/>
      <c r="U4887" s="1"/>
      <c r="V4887" s="1"/>
      <c r="W4887" s="1"/>
      <c r="X4887" s="35"/>
      <c r="Y4887" s="1"/>
      <c r="Z4887" s="1"/>
      <c r="AA4887" s="1"/>
      <c r="AB4887" s="1"/>
      <c r="AC4887" s="1"/>
      <c r="AD4887" s="1"/>
      <c r="AE4887" s="1"/>
      <c r="AF4887" s="1"/>
      <c r="AG4887" s="1"/>
      <c r="AH4887" s="1"/>
      <c r="AI4887" s="1"/>
      <c r="AJ4887" s="1"/>
      <c r="AK4887" s="1"/>
      <c r="AL4887" s="3" t="s">
        <v>87</v>
      </c>
      <c r="AM4887" s="1" t="s">
        <v>73</v>
      </c>
      <c r="AN4887" s="2" t="s">
        <v>104</v>
      </c>
      <c r="AO4887" s="1">
        <v>256</v>
      </c>
      <c r="AP4887" s="59">
        <v>6.66015625</v>
      </c>
      <c r="AQ4887" s="1">
        <v>5450</v>
      </c>
      <c r="AR4887" s="2">
        <v>1395200</v>
      </c>
      <c r="AS4887" s="1">
        <v>31</v>
      </c>
      <c r="AT4887" s="4">
        <v>85</v>
      </c>
      <c r="AU4887" s="1"/>
      <c r="AV4887" s="1"/>
      <c r="AW4887" s="1"/>
      <c r="AX4887" s="2"/>
      <c r="AY4887" s="1"/>
      <c r="AZ4887" s="1"/>
      <c r="BA4887" s="36"/>
      <c r="BB4887" s="2"/>
      <c r="BC4887" s="1"/>
      <c r="BD4887" s="1"/>
      <c r="BE4887" s="2">
        <v>209280</v>
      </c>
      <c r="BF4887" s="2">
        <v>238080</v>
      </c>
      <c r="BG4887" s="1"/>
      <c r="BH4887" s="6">
        <v>15856.5</v>
      </c>
      <c r="BI4887" s="1">
        <v>0</v>
      </c>
      <c r="BJ4887" s="6">
        <v>15856.5</v>
      </c>
      <c r="BK4887" s="56">
        <v>3.0000000000000001E-3</v>
      </c>
      <c r="BL4887" s="1"/>
      <c r="BM4887" s="1"/>
      <c r="BN4887" s="1"/>
      <c r="BO4887" s="1"/>
      <c r="BP4887" s="1"/>
      <c r="BQ4887" s="1"/>
      <c r="BR4887" s="1"/>
      <c r="BS4887" s="1"/>
      <c r="BT4887" s="1"/>
      <c r="BU4887" s="1"/>
      <c r="BV4887" s="1"/>
      <c r="BW4887" s="1"/>
      <c r="BX4887" s="1"/>
      <c r="BY4887" s="37" t="s">
        <v>85</v>
      </c>
    </row>
    <row r="4888" spans="1:77" ht="15.75" x14ac:dyDescent="0.25">
      <c r="A4888" s="1">
        <v>4883</v>
      </c>
      <c r="B4888" s="1"/>
      <c r="C4888" s="1"/>
      <c r="D4888" s="1"/>
      <c r="E4888" s="1"/>
      <c r="F4888" s="1">
        <v>4883</v>
      </c>
      <c r="G4888" s="1" t="s">
        <v>67</v>
      </c>
      <c r="H4888" s="1">
        <v>3111</v>
      </c>
      <c r="M4888" s="1">
        <v>0</v>
      </c>
      <c r="N4888" s="1">
        <v>1</v>
      </c>
      <c r="O4888" s="1">
        <v>23</v>
      </c>
      <c r="P4888" s="1" t="s">
        <v>86</v>
      </c>
      <c r="Q4888" s="1">
        <v>123</v>
      </c>
      <c r="R4888" s="1"/>
      <c r="S4888" s="2">
        <v>450</v>
      </c>
      <c r="T4888" s="1"/>
      <c r="U4888" s="1"/>
      <c r="V4888" s="1"/>
      <c r="W4888" s="1"/>
      <c r="X4888" s="35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3" t="s">
        <v>87</v>
      </c>
      <c r="AM4888" s="1" t="s">
        <v>73</v>
      </c>
      <c r="AN4888" s="2" t="s">
        <v>104</v>
      </c>
      <c r="AO4888" s="1">
        <v>492</v>
      </c>
      <c r="AP4888" s="59">
        <v>38.048780487804876</v>
      </c>
      <c r="AQ4888" s="1">
        <v>5450</v>
      </c>
      <c r="AR4888" s="2">
        <v>2681400</v>
      </c>
      <c r="AS4888" s="1">
        <v>37</v>
      </c>
      <c r="AT4888" s="4">
        <v>85</v>
      </c>
      <c r="AU4888" s="1"/>
      <c r="AV4888" s="1"/>
      <c r="AW4888" s="1"/>
      <c r="AX4888" s="2"/>
      <c r="AY4888" s="1"/>
      <c r="AZ4888" s="1"/>
      <c r="BA4888" s="36"/>
      <c r="BB4888" s="2"/>
      <c r="BC4888" s="1"/>
      <c r="BD4888" s="1"/>
      <c r="BE4888" s="2">
        <v>402210</v>
      </c>
      <c r="BF4888" s="2">
        <v>457560</v>
      </c>
      <c r="BG4888" s="1"/>
      <c r="BH4888" s="6">
        <v>174096</v>
      </c>
      <c r="BI4888" s="1">
        <v>0</v>
      </c>
      <c r="BJ4888" s="6">
        <v>174096</v>
      </c>
      <c r="BK4888" s="56">
        <v>3.0000000000000001E-3</v>
      </c>
      <c r="BL4888" s="1"/>
      <c r="BM4888" s="1"/>
      <c r="BN4888" s="1"/>
      <c r="BO4888" s="1"/>
      <c r="BP4888" s="1"/>
      <c r="BQ4888" s="1"/>
      <c r="BR4888" s="1"/>
      <c r="BS4888" s="1"/>
      <c r="BT4888" s="1"/>
      <c r="BU4888" s="1"/>
      <c r="BV4888" s="1"/>
      <c r="BW4888" s="1"/>
      <c r="BX4888" s="1"/>
      <c r="BY4888" s="37" t="s">
        <v>85</v>
      </c>
    </row>
    <row r="4889" spans="1:77" ht="15.75" x14ac:dyDescent="0.25">
      <c r="A4889" s="1">
        <v>4884</v>
      </c>
      <c r="B4889" s="1"/>
      <c r="C4889" s="1"/>
      <c r="D4889" s="1"/>
      <c r="E4889" s="1"/>
      <c r="F4889" s="1">
        <v>4884</v>
      </c>
      <c r="G4889" s="1" t="s">
        <v>67</v>
      </c>
      <c r="H4889" s="1">
        <v>3115</v>
      </c>
      <c r="M4889" s="1">
        <v>0</v>
      </c>
      <c r="N4889" s="1">
        <v>0</v>
      </c>
      <c r="O4889" s="1">
        <v>89</v>
      </c>
      <c r="P4889" s="1" t="s">
        <v>86</v>
      </c>
      <c r="Q4889" s="1">
        <v>89</v>
      </c>
      <c r="R4889" s="1"/>
      <c r="S4889" s="2">
        <v>450</v>
      </c>
      <c r="T4889" s="1"/>
      <c r="U4889" s="1"/>
      <c r="V4889" s="1"/>
      <c r="W4889" s="1"/>
      <c r="X4889" s="35"/>
      <c r="Y4889" s="1"/>
      <c r="Z4889" s="1"/>
      <c r="AA4889" s="1"/>
      <c r="AB4889" s="1"/>
      <c r="AC4889" s="1"/>
      <c r="AD4889" s="1"/>
      <c r="AE4889" s="1"/>
      <c r="AF4889" s="1"/>
      <c r="AG4889" s="1"/>
      <c r="AH4889" s="1"/>
      <c r="AI4889" s="1"/>
      <c r="AJ4889" s="1"/>
      <c r="AK4889" s="1"/>
      <c r="AL4889" s="3" t="s">
        <v>88</v>
      </c>
      <c r="AM4889" s="1" t="s">
        <v>73</v>
      </c>
      <c r="AN4889" s="2" t="s">
        <v>105</v>
      </c>
      <c r="AO4889" s="1">
        <v>356</v>
      </c>
      <c r="AP4889" s="59">
        <v>98.595505617977523</v>
      </c>
      <c r="AQ4889" s="1">
        <v>3400</v>
      </c>
      <c r="AR4889" s="2">
        <v>1210400</v>
      </c>
      <c r="AS4889" s="1">
        <v>29</v>
      </c>
      <c r="AT4889" s="4">
        <v>85</v>
      </c>
      <c r="AU4889" s="1"/>
      <c r="AV4889" s="1"/>
      <c r="AW4889" s="1"/>
      <c r="AX4889" s="2"/>
      <c r="AY4889" s="1"/>
      <c r="AZ4889" s="1"/>
      <c r="BA4889" s="36"/>
      <c r="BB4889" s="2"/>
      <c r="BC4889" s="1"/>
      <c r="BD4889" s="1"/>
      <c r="BE4889" s="2">
        <v>181560</v>
      </c>
      <c r="BF4889" s="2">
        <v>221610</v>
      </c>
      <c r="BG4889" s="1"/>
      <c r="BH4889" s="6">
        <v>218497.5</v>
      </c>
      <c r="BI4889" s="1">
        <v>0</v>
      </c>
      <c r="BJ4889" s="6">
        <v>218497.5</v>
      </c>
      <c r="BK4889" s="56">
        <v>3.0000000000000001E-3</v>
      </c>
      <c r="BL4889" s="1"/>
      <c r="BM4889" s="1"/>
      <c r="BN4889" s="1"/>
      <c r="BO4889" s="1"/>
      <c r="BP4889" s="1"/>
      <c r="BQ4889" s="1"/>
      <c r="BR4889" s="1"/>
      <c r="BS4889" s="1"/>
      <c r="BT4889" s="1"/>
      <c r="BU4889" s="1"/>
      <c r="BV4889" s="1"/>
      <c r="BW4889" s="1"/>
      <c r="BX4889" s="1"/>
      <c r="BY4889" s="37" t="s">
        <v>85</v>
      </c>
    </row>
    <row r="4890" spans="1:77" ht="15.75" x14ac:dyDescent="0.25">
      <c r="A4890" s="1">
        <v>4885</v>
      </c>
      <c r="B4890" s="1"/>
      <c r="C4890" s="1"/>
      <c r="D4890" s="1"/>
      <c r="E4890" s="1"/>
      <c r="F4890" s="1">
        <v>4885</v>
      </c>
      <c r="G4890" s="1" t="s">
        <v>67</v>
      </c>
      <c r="H4890" s="1">
        <v>9717</v>
      </c>
      <c r="M4890" s="1">
        <v>0</v>
      </c>
      <c r="N4890" s="1">
        <v>0</v>
      </c>
      <c r="O4890" s="1">
        <v>37</v>
      </c>
      <c r="P4890" s="1" t="s">
        <v>86</v>
      </c>
      <c r="Q4890" s="1">
        <v>37</v>
      </c>
      <c r="R4890" s="1"/>
      <c r="S4890" s="2">
        <v>450</v>
      </c>
      <c r="T4890" s="1"/>
      <c r="U4890" s="1"/>
      <c r="V4890" s="1"/>
      <c r="W4890" s="1"/>
      <c r="X4890" s="35"/>
      <c r="Y4890" s="1"/>
      <c r="Z4890" s="1"/>
      <c r="AA4890" s="1"/>
      <c r="AB4890" s="1"/>
      <c r="AC4890" s="1"/>
      <c r="AD4890" s="1"/>
      <c r="AE4890" s="1"/>
      <c r="AF4890" s="1"/>
      <c r="AG4890" s="1"/>
      <c r="AH4890" s="1"/>
      <c r="AI4890" s="1"/>
      <c r="AJ4890" s="1"/>
      <c r="AK4890" s="1"/>
      <c r="AL4890" s="3" t="s">
        <v>87</v>
      </c>
      <c r="AM4890" s="1" t="s">
        <v>75</v>
      </c>
      <c r="AN4890" s="2" t="s">
        <v>106</v>
      </c>
      <c r="AO4890" s="1">
        <v>148</v>
      </c>
      <c r="AP4890" s="59">
        <v>127.70270270270271</v>
      </c>
      <c r="AQ4890" s="1">
        <v>5450</v>
      </c>
      <c r="AR4890" s="2">
        <v>806600</v>
      </c>
      <c r="AS4890" s="1">
        <v>29</v>
      </c>
      <c r="AT4890" s="4">
        <v>48</v>
      </c>
      <c r="AU4890" s="1"/>
      <c r="AV4890" s="1"/>
      <c r="AW4890" s="1"/>
      <c r="AX4890" s="2"/>
      <c r="AY4890" s="1"/>
      <c r="AZ4890" s="1"/>
      <c r="BA4890" s="36"/>
      <c r="BB4890" s="2"/>
      <c r="BC4890" s="1"/>
      <c r="BD4890" s="1"/>
      <c r="BE4890" s="2">
        <v>419432</v>
      </c>
      <c r="BF4890" s="2">
        <v>436082</v>
      </c>
      <c r="BG4890" s="1"/>
      <c r="BH4890" s="6">
        <v>556888.5</v>
      </c>
      <c r="BI4890" s="1">
        <v>0</v>
      </c>
      <c r="BJ4890" s="6">
        <v>556888.5</v>
      </c>
      <c r="BK4890" s="56">
        <v>3.0000000000000001E-3</v>
      </c>
      <c r="BL4890" s="1"/>
      <c r="BM4890" s="1"/>
      <c r="BN4890" s="1"/>
      <c r="BO4890" s="1"/>
      <c r="BP4890" s="1"/>
      <c r="BQ4890" s="1"/>
      <c r="BR4890" s="1"/>
      <c r="BS4890" s="1"/>
      <c r="BT4890" s="1"/>
      <c r="BU4890" s="1"/>
      <c r="BV4890" s="1"/>
      <c r="BW4890" s="1"/>
      <c r="BX4890" s="1"/>
      <c r="BY4890" s="37" t="s">
        <v>85</v>
      </c>
    </row>
    <row r="4891" spans="1:77" ht="15.75" x14ac:dyDescent="0.25">
      <c r="A4891" s="1">
        <v>4886</v>
      </c>
      <c r="B4891" s="1"/>
      <c r="C4891" s="1"/>
      <c r="D4891" s="1"/>
      <c r="E4891" s="1"/>
      <c r="F4891" s="1">
        <v>4886</v>
      </c>
      <c r="G4891" s="1" t="s">
        <v>67</v>
      </c>
      <c r="H4891" s="1">
        <v>4685</v>
      </c>
      <c r="M4891" s="1">
        <v>0</v>
      </c>
      <c r="N4891" s="1">
        <v>1</v>
      </c>
      <c r="O4891" s="1">
        <v>94</v>
      </c>
      <c r="P4891" s="1" t="s">
        <v>86</v>
      </c>
      <c r="Q4891" s="1">
        <v>194</v>
      </c>
      <c r="R4891" s="1"/>
      <c r="S4891" s="2">
        <v>390</v>
      </c>
      <c r="T4891" s="1"/>
      <c r="U4891" s="1"/>
      <c r="V4891" s="1"/>
      <c r="W4891" s="1"/>
      <c r="X4891" s="35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3" t="s">
        <v>88</v>
      </c>
      <c r="AM4891" s="1" t="s">
        <v>75</v>
      </c>
      <c r="AN4891" s="2" t="s">
        <v>107</v>
      </c>
      <c r="AO4891" s="1">
        <v>776</v>
      </c>
      <c r="AP4891" s="59">
        <v>74.560567010309285</v>
      </c>
      <c r="AQ4891" s="1">
        <v>3400</v>
      </c>
      <c r="AR4891" s="2">
        <v>2638400</v>
      </c>
      <c r="AS4891" s="1">
        <v>2</v>
      </c>
      <c r="AT4891" s="4">
        <v>2</v>
      </c>
      <c r="AU4891" s="1"/>
      <c r="AV4891" s="1"/>
      <c r="AW4891" s="1"/>
      <c r="AX4891" s="2"/>
      <c r="AY4891" s="1"/>
      <c r="AZ4891" s="1"/>
      <c r="BA4891" s="36"/>
      <c r="BB4891" s="2"/>
      <c r="BC4891" s="1"/>
      <c r="BD4891" s="1"/>
      <c r="BE4891" s="2">
        <v>2585632</v>
      </c>
      <c r="BF4891" s="2">
        <v>2661292</v>
      </c>
      <c r="BG4891" s="1"/>
      <c r="BH4891" s="6">
        <v>1984274.4050000003</v>
      </c>
      <c r="BI4891" s="1">
        <v>0</v>
      </c>
      <c r="BJ4891" s="6">
        <v>1984274.4050000003</v>
      </c>
      <c r="BK4891" s="56">
        <v>3.0000000000000001E-3</v>
      </c>
      <c r="BL4891" s="1"/>
      <c r="BM4891" s="1"/>
      <c r="BN4891" s="1"/>
      <c r="BO4891" s="1"/>
      <c r="BP4891" s="1"/>
      <c r="BQ4891" s="1"/>
      <c r="BR4891" s="1"/>
      <c r="BS4891" s="1"/>
      <c r="BT4891" s="1"/>
      <c r="BU4891" s="1"/>
      <c r="BV4891" s="1"/>
      <c r="BW4891" s="1"/>
      <c r="BX4891" s="1"/>
      <c r="BY4891" s="37" t="s">
        <v>85</v>
      </c>
    </row>
    <row r="4892" spans="1:77" ht="15.75" x14ac:dyDescent="0.25">
      <c r="A4892" s="1">
        <v>4887</v>
      </c>
      <c r="B4892" s="1"/>
      <c r="C4892" s="1"/>
      <c r="D4892" s="1"/>
      <c r="E4892" s="1"/>
      <c r="F4892" s="1">
        <v>4887</v>
      </c>
      <c r="G4892" s="1" t="s">
        <v>67</v>
      </c>
      <c r="H4892" s="1">
        <v>4685</v>
      </c>
      <c r="M4892" s="1">
        <v>0</v>
      </c>
      <c r="N4892" s="1">
        <v>1</v>
      </c>
      <c r="O4892" s="1">
        <v>94</v>
      </c>
      <c r="P4892" s="1" t="s">
        <v>86</v>
      </c>
      <c r="Q4892" s="1">
        <v>194</v>
      </c>
      <c r="R4892" s="1"/>
      <c r="S4892" s="2">
        <v>390</v>
      </c>
      <c r="T4892" s="1"/>
      <c r="U4892" s="1"/>
      <c r="V4892" s="1"/>
      <c r="W4892" s="1"/>
      <c r="X4892" s="35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3" t="s">
        <v>88</v>
      </c>
      <c r="AM4892" s="1" t="s">
        <v>75</v>
      </c>
      <c r="AN4892" s="2" t="s">
        <v>107</v>
      </c>
      <c r="AO4892" s="1">
        <v>776</v>
      </c>
      <c r="AP4892" s="59">
        <v>7.7989690721649483</v>
      </c>
      <c r="AQ4892" s="1">
        <v>3400</v>
      </c>
      <c r="AR4892" s="2">
        <v>2638400</v>
      </c>
      <c r="AS4892" s="1">
        <v>31</v>
      </c>
      <c r="AT4892" s="4">
        <v>52</v>
      </c>
      <c r="AU4892" s="1"/>
      <c r="AV4892" s="1"/>
      <c r="AW4892" s="1"/>
      <c r="AX4892" s="2"/>
      <c r="AY4892" s="1"/>
      <c r="AZ4892" s="1"/>
      <c r="BA4892" s="36"/>
      <c r="BB4892" s="2"/>
      <c r="BC4892" s="1"/>
      <c r="BD4892" s="1"/>
      <c r="BE4892" s="2">
        <v>1266432</v>
      </c>
      <c r="BF4892" s="2">
        <v>1342092</v>
      </c>
      <c r="BG4892" s="1"/>
      <c r="BH4892" s="6">
        <v>104669.34</v>
      </c>
      <c r="BI4892" s="1">
        <v>0</v>
      </c>
      <c r="BJ4892" s="6">
        <v>104669.34</v>
      </c>
      <c r="BK4892" s="56">
        <v>3.0000000000000001E-3</v>
      </c>
      <c r="BL4892" s="1"/>
      <c r="BM4892" s="1"/>
      <c r="BN4892" s="1"/>
      <c r="BO4892" s="1"/>
      <c r="BP4892" s="1"/>
      <c r="BQ4892" s="1"/>
      <c r="BR4892" s="1"/>
      <c r="BS4892" s="1"/>
      <c r="BT4892" s="1"/>
      <c r="BU4892" s="1"/>
      <c r="BV4892" s="1"/>
      <c r="BW4892" s="1"/>
      <c r="BX4892" s="1"/>
      <c r="BY4892" s="37" t="s">
        <v>85</v>
      </c>
    </row>
    <row r="4893" spans="1:77" ht="15.75" x14ac:dyDescent="0.25">
      <c r="A4893" s="1">
        <v>4888</v>
      </c>
      <c r="B4893" s="1"/>
      <c r="C4893" s="1"/>
      <c r="D4893" s="1"/>
      <c r="E4893" s="1"/>
      <c r="F4893" s="1">
        <v>4888</v>
      </c>
      <c r="G4893" s="1" t="s">
        <v>67</v>
      </c>
      <c r="H4893" s="1">
        <v>3126</v>
      </c>
      <c r="M4893" s="1">
        <v>0</v>
      </c>
      <c r="N4893" s="1">
        <v>0</v>
      </c>
      <c r="O4893" s="1">
        <v>73</v>
      </c>
      <c r="P4893" s="1" t="s">
        <v>86</v>
      </c>
      <c r="Q4893" s="1">
        <v>73</v>
      </c>
      <c r="R4893" s="1"/>
      <c r="S4893" s="2">
        <v>450</v>
      </c>
      <c r="T4893" s="1"/>
      <c r="U4893" s="1"/>
      <c r="V4893" s="1"/>
      <c r="W4893" s="1"/>
      <c r="X4893" s="35"/>
      <c r="Y4893" s="1"/>
      <c r="Z4893" s="1"/>
      <c r="AA4893" s="1"/>
      <c r="AB4893" s="1"/>
      <c r="AC4893" s="1"/>
      <c r="AD4893" s="1"/>
      <c r="AE4893" s="1"/>
      <c r="AF4893" s="1"/>
      <c r="AG4893" s="1"/>
      <c r="AH4893" s="1"/>
      <c r="AI4893" s="1"/>
      <c r="AJ4893" s="1"/>
      <c r="AK4893" s="1"/>
      <c r="AL4893" s="3" t="s">
        <v>87</v>
      </c>
      <c r="AM4893" s="1" t="s">
        <v>73</v>
      </c>
      <c r="AN4893" s="2" t="s">
        <v>104</v>
      </c>
      <c r="AO4893" s="1">
        <v>292</v>
      </c>
      <c r="AP4893" s="59">
        <v>61.404109589041099</v>
      </c>
      <c r="AQ4893" s="1">
        <v>5450</v>
      </c>
      <c r="AR4893" s="2">
        <v>1591400</v>
      </c>
      <c r="AS4893" s="1">
        <v>29</v>
      </c>
      <c r="AT4893" s="4">
        <v>85</v>
      </c>
      <c r="AU4893" s="1"/>
      <c r="AV4893" s="1"/>
      <c r="AW4893" s="1"/>
      <c r="AX4893" s="2"/>
      <c r="AY4893" s="1"/>
      <c r="AZ4893" s="1"/>
      <c r="BA4893" s="36"/>
      <c r="BB4893" s="2"/>
      <c r="BC4893" s="1"/>
      <c r="BD4893" s="1"/>
      <c r="BE4893" s="2">
        <v>238710</v>
      </c>
      <c r="BF4893" s="2">
        <v>271560</v>
      </c>
      <c r="BG4893" s="1"/>
      <c r="BH4893" s="6">
        <v>166749</v>
      </c>
      <c r="BI4893" s="1">
        <v>0</v>
      </c>
      <c r="BJ4893" s="6">
        <v>166749</v>
      </c>
      <c r="BK4893" s="56">
        <v>3.0000000000000001E-3</v>
      </c>
      <c r="BL4893" s="1"/>
      <c r="BM4893" s="1"/>
      <c r="BN4893" s="1"/>
      <c r="BO4893" s="1"/>
      <c r="BP4893" s="1"/>
      <c r="BQ4893" s="1"/>
      <c r="BR4893" s="1"/>
      <c r="BS4893" s="1"/>
      <c r="BT4893" s="1"/>
      <c r="BU4893" s="1"/>
      <c r="BV4893" s="1"/>
      <c r="BW4893" s="1"/>
      <c r="BX4893" s="1"/>
      <c r="BY4893" s="37" t="s">
        <v>85</v>
      </c>
    </row>
    <row r="4894" spans="1:77" ht="15.75" x14ac:dyDescent="0.25">
      <c r="A4894" s="1">
        <v>4889</v>
      </c>
      <c r="B4894" s="1"/>
      <c r="C4894" s="1"/>
      <c r="D4894" s="1"/>
      <c r="E4894" s="1"/>
      <c r="F4894" s="1">
        <v>4889</v>
      </c>
      <c r="G4894" s="1" t="s">
        <v>67</v>
      </c>
      <c r="H4894" s="1">
        <v>3130</v>
      </c>
      <c r="M4894" s="1">
        <v>0</v>
      </c>
      <c r="N4894" s="1">
        <v>0</v>
      </c>
      <c r="O4894" s="1">
        <v>63</v>
      </c>
      <c r="P4894" s="1" t="s">
        <v>86</v>
      </c>
      <c r="Q4894" s="1">
        <v>63</v>
      </c>
      <c r="R4894" s="1"/>
      <c r="S4894" s="2">
        <v>450</v>
      </c>
      <c r="T4894" s="1"/>
      <c r="U4894" s="1"/>
      <c r="V4894" s="1"/>
      <c r="W4894" s="1"/>
      <c r="X4894" s="35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3" t="s">
        <v>89</v>
      </c>
      <c r="AM4894" s="1" t="s">
        <v>73</v>
      </c>
      <c r="AN4894" s="2" t="s">
        <v>108</v>
      </c>
      <c r="AO4894" s="1">
        <v>252</v>
      </c>
      <c r="AP4894" s="59">
        <v>3.373015873015873</v>
      </c>
      <c r="AQ4894" s="1">
        <v>6800</v>
      </c>
      <c r="AR4894" s="2">
        <v>1713600</v>
      </c>
      <c r="AS4894" s="1">
        <v>49</v>
      </c>
      <c r="AT4894" s="4">
        <v>85</v>
      </c>
      <c r="AU4894" s="1"/>
      <c r="AV4894" s="1"/>
      <c r="AW4894" s="1"/>
      <c r="AX4894" s="2"/>
      <c r="AY4894" s="1"/>
      <c r="AZ4894" s="1"/>
      <c r="BA4894" s="36"/>
      <c r="BB4894" s="2"/>
      <c r="BC4894" s="1"/>
      <c r="BD4894" s="1"/>
      <c r="BE4894" s="2">
        <v>257040</v>
      </c>
      <c r="BF4894" s="2">
        <v>285390</v>
      </c>
      <c r="BG4894" s="1"/>
      <c r="BH4894" s="6">
        <v>9626.25</v>
      </c>
      <c r="BI4894" s="1">
        <v>0</v>
      </c>
      <c r="BJ4894" s="6">
        <v>9626.25</v>
      </c>
      <c r="BK4894" s="56">
        <v>3.0000000000000001E-3</v>
      </c>
      <c r="BL4894" s="1"/>
      <c r="BM4894" s="1"/>
      <c r="BN4894" s="1"/>
      <c r="BO4894" s="1"/>
      <c r="BP4894" s="1"/>
      <c r="BQ4894" s="1"/>
      <c r="BR4894" s="1"/>
      <c r="BS4894" s="1"/>
      <c r="BT4894" s="1"/>
      <c r="BU4894" s="1"/>
      <c r="BV4894" s="1"/>
      <c r="BW4894" s="1"/>
      <c r="BX4894" s="1"/>
      <c r="BY4894" s="37" t="s">
        <v>85</v>
      </c>
    </row>
    <row r="4895" spans="1:77" ht="15.75" x14ac:dyDescent="0.25">
      <c r="A4895" s="1">
        <v>4890</v>
      </c>
      <c r="B4895" s="1"/>
      <c r="C4895" s="1"/>
      <c r="D4895" s="1"/>
      <c r="E4895" s="1"/>
      <c r="F4895" s="1">
        <v>4890</v>
      </c>
      <c r="G4895" s="1" t="s">
        <v>67</v>
      </c>
      <c r="H4895" s="1">
        <v>3148</v>
      </c>
      <c r="M4895" s="1">
        <v>0</v>
      </c>
      <c r="N4895" s="1">
        <v>0</v>
      </c>
      <c r="O4895" s="1">
        <v>36</v>
      </c>
      <c r="P4895" s="1" t="s">
        <v>86</v>
      </c>
      <c r="Q4895" s="1">
        <v>36</v>
      </c>
      <c r="R4895" s="1"/>
      <c r="S4895" s="2">
        <v>300</v>
      </c>
      <c r="T4895" s="1"/>
      <c r="U4895" s="1"/>
      <c r="V4895" s="1"/>
      <c r="W4895" s="1"/>
      <c r="X4895" s="35"/>
      <c r="Y4895" s="1"/>
      <c r="Z4895" s="1"/>
      <c r="AA4895" s="1"/>
      <c r="AB4895" s="1"/>
      <c r="AC4895" s="1"/>
      <c r="AD4895" s="1"/>
      <c r="AE4895" s="1"/>
      <c r="AF4895" s="1"/>
      <c r="AG4895" s="1"/>
      <c r="AH4895" s="1"/>
      <c r="AI4895" s="1"/>
      <c r="AJ4895" s="1"/>
      <c r="AK4895" s="1"/>
      <c r="AL4895" s="3" t="s">
        <v>87</v>
      </c>
      <c r="AM4895" s="1" t="s">
        <v>73</v>
      </c>
      <c r="AN4895" s="2" t="s">
        <v>104</v>
      </c>
      <c r="AO4895" s="1">
        <v>144</v>
      </c>
      <c r="AP4895" s="59">
        <v>6.25</v>
      </c>
      <c r="AQ4895" s="1">
        <v>5450</v>
      </c>
      <c r="AR4895" s="2">
        <v>784800</v>
      </c>
      <c r="AS4895" s="1">
        <v>38</v>
      </c>
      <c r="AT4895" s="4">
        <v>85</v>
      </c>
      <c r="AU4895" s="1"/>
      <c r="AV4895" s="1"/>
      <c r="AW4895" s="1"/>
      <c r="AX4895" s="2"/>
      <c r="AY4895" s="1"/>
      <c r="AZ4895" s="1"/>
      <c r="BA4895" s="36"/>
      <c r="BB4895" s="2"/>
      <c r="BC4895" s="1"/>
      <c r="BD4895" s="1"/>
      <c r="BE4895" s="2">
        <v>117720</v>
      </c>
      <c r="BF4895" s="2">
        <v>128520</v>
      </c>
      <c r="BG4895" s="1"/>
      <c r="BH4895" s="6">
        <v>8032.5</v>
      </c>
      <c r="BI4895" s="1">
        <v>0</v>
      </c>
      <c r="BJ4895" s="6">
        <v>8032.5</v>
      </c>
      <c r="BK4895" s="56">
        <v>3.0000000000000001E-3</v>
      </c>
      <c r="BL4895" s="1"/>
      <c r="BM4895" s="1"/>
      <c r="BN4895" s="1"/>
      <c r="BO4895" s="1"/>
      <c r="BP4895" s="1"/>
      <c r="BQ4895" s="1"/>
      <c r="BR4895" s="1"/>
      <c r="BS4895" s="1"/>
      <c r="BT4895" s="1"/>
      <c r="BU4895" s="1"/>
      <c r="BV4895" s="1"/>
      <c r="BW4895" s="1"/>
      <c r="BX4895" s="1"/>
      <c r="BY4895" s="37" t="s">
        <v>85</v>
      </c>
    </row>
    <row r="4896" spans="1:77" ht="15.75" x14ac:dyDescent="0.25">
      <c r="A4896" s="1">
        <v>4891</v>
      </c>
      <c r="B4896" s="1"/>
      <c r="C4896" s="1"/>
      <c r="D4896" s="1"/>
      <c r="E4896" s="1"/>
      <c r="F4896" s="1">
        <v>4891</v>
      </c>
      <c r="G4896" s="1" t="s">
        <v>67</v>
      </c>
      <c r="H4896" s="1">
        <v>3151</v>
      </c>
      <c r="M4896" s="1">
        <v>0</v>
      </c>
      <c r="N4896" s="1">
        <v>0</v>
      </c>
      <c r="O4896" s="1">
        <v>51</v>
      </c>
      <c r="P4896" s="1" t="s">
        <v>86</v>
      </c>
      <c r="Q4896" s="1">
        <v>51</v>
      </c>
      <c r="R4896" s="1"/>
      <c r="S4896" s="2">
        <v>300</v>
      </c>
      <c r="T4896" s="1"/>
      <c r="U4896" s="1"/>
      <c r="V4896" s="1"/>
      <c r="W4896" s="1"/>
      <c r="X4896" s="35"/>
      <c r="Y4896" s="1"/>
      <c r="Z4896" s="1"/>
      <c r="AA4896" s="1"/>
      <c r="AB4896" s="1"/>
      <c r="AC4896" s="1"/>
      <c r="AD4896" s="1"/>
      <c r="AE4896" s="1"/>
      <c r="AF4896" s="1"/>
      <c r="AG4896" s="1"/>
      <c r="AH4896" s="1"/>
      <c r="AI4896" s="1"/>
      <c r="AJ4896" s="1"/>
      <c r="AK4896" s="1"/>
      <c r="AL4896" s="3" t="s">
        <v>90</v>
      </c>
      <c r="AM4896" s="1" t="s">
        <v>74</v>
      </c>
      <c r="AN4896" s="2" t="s">
        <v>109</v>
      </c>
      <c r="AO4896" s="1">
        <v>204</v>
      </c>
      <c r="AP4896" s="59">
        <v>5.3382352941176467</v>
      </c>
      <c r="AQ4896" s="1">
        <v>5900</v>
      </c>
      <c r="AR4896" s="2">
        <v>1203600</v>
      </c>
      <c r="AS4896" s="1">
        <v>24</v>
      </c>
      <c r="AT4896" s="4">
        <v>93</v>
      </c>
      <c r="AU4896" s="1"/>
      <c r="AV4896" s="1"/>
      <c r="AW4896" s="1"/>
      <c r="AX4896" s="2"/>
      <c r="AY4896" s="1"/>
      <c r="AZ4896" s="1"/>
      <c r="BA4896" s="36"/>
      <c r="BB4896" s="2"/>
      <c r="BC4896" s="1"/>
      <c r="BD4896" s="1"/>
      <c r="BE4896" s="2">
        <v>84252</v>
      </c>
      <c r="BF4896" s="2">
        <v>99552</v>
      </c>
      <c r="BG4896" s="1"/>
      <c r="BH4896" s="6">
        <v>5314.32</v>
      </c>
      <c r="BI4896" s="1">
        <v>0</v>
      </c>
      <c r="BJ4896" s="6">
        <v>5314.32</v>
      </c>
      <c r="BK4896" s="56">
        <v>3.0000000000000001E-3</v>
      </c>
      <c r="BL4896" s="1"/>
      <c r="BM4896" s="1"/>
      <c r="BN4896" s="1"/>
      <c r="BO4896" s="1"/>
      <c r="BP4896" s="1"/>
      <c r="BQ4896" s="1"/>
      <c r="BR4896" s="1"/>
      <c r="BS4896" s="1"/>
      <c r="BT4896" s="1"/>
      <c r="BU4896" s="1"/>
      <c r="BV4896" s="1"/>
      <c r="BW4896" s="1"/>
      <c r="BX4896" s="1"/>
      <c r="BY4896" s="37" t="s">
        <v>85</v>
      </c>
    </row>
    <row r="4897" spans="1:77" ht="15.75" x14ac:dyDescent="0.25">
      <c r="A4897" s="1">
        <v>4892</v>
      </c>
      <c r="B4897" s="1"/>
      <c r="C4897" s="1"/>
      <c r="D4897" s="1"/>
      <c r="E4897" s="1"/>
      <c r="F4897" s="1">
        <v>4892</v>
      </c>
      <c r="G4897" s="1" t="s">
        <v>67</v>
      </c>
      <c r="H4897" s="1">
        <v>3162</v>
      </c>
      <c r="M4897" s="1">
        <v>0</v>
      </c>
      <c r="N4897" s="1">
        <v>0</v>
      </c>
      <c r="O4897" s="1">
        <v>36</v>
      </c>
      <c r="P4897" s="1" t="s">
        <v>86</v>
      </c>
      <c r="Q4897" s="1">
        <v>36</v>
      </c>
      <c r="R4897" s="1"/>
      <c r="S4897" s="2">
        <v>300</v>
      </c>
      <c r="T4897" s="1"/>
      <c r="U4897" s="1"/>
      <c r="V4897" s="1"/>
      <c r="W4897" s="1"/>
      <c r="X4897" s="35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3" t="s">
        <v>90</v>
      </c>
      <c r="AM4897" s="1" t="s">
        <v>74</v>
      </c>
      <c r="AN4897" s="2" t="s">
        <v>110</v>
      </c>
      <c r="AO4897" s="1">
        <v>144</v>
      </c>
      <c r="AP4897" s="59">
        <v>44.444444444444443</v>
      </c>
      <c r="AQ4897" s="1">
        <v>5900</v>
      </c>
      <c r="AR4897" s="2">
        <v>849600</v>
      </c>
      <c r="AS4897" s="1">
        <v>25</v>
      </c>
      <c r="AT4897" s="4">
        <v>93</v>
      </c>
      <c r="AU4897" s="1"/>
      <c r="AV4897" s="1"/>
      <c r="AW4897" s="1"/>
      <c r="AX4897" s="2"/>
      <c r="AY4897" s="1"/>
      <c r="AZ4897" s="1"/>
      <c r="BA4897" s="36"/>
      <c r="BB4897" s="2"/>
      <c r="BC4897" s="1"/>
      <c r="BD4897" s="1"/>
      <c r="BE4897" s="2">
        <v>59472</v>
      </c>
      <c r="BF4897" s="2">
        <v>70272</v>
      </c>
      <c r="BG4897" s="1"/>
      <c r="BH4897" s="6">
        <v>31232</v>
      </c>
      <c r="BI4897" s="1">
        <v>0</v>
      </c>
      <c r="BJ4897" s="6">
        <v>31232</v>
      </c>
      <c r="BK4897" s="56">
        <v>3.0000000000000001E-3</v>
      </c>
      <c r="BL4897" s="1"/>
      <c r="BM4897" s="1"/>
      <c r="BN4897" s="1"/>
      <c r="BO4897" s="1"/>
      <c r="BP4897" s="1"/>
      <c r="BQ4897" s="1"/>
      <c r="BR4897" s="1"/>
      <c r="BS4897" s="1"/>
      <c r="BT4897" s="1"/>
      <c r="BU4897" s="1"/>
      <c r="BV4897" s="1"/>
      <c r="BW4897" s="1"/>
      <c r="BX4897" s="1"/>
      <c r="BY4897" s="37" t="s">
        <v>85</v>
      </c>
    </row>
    <row r="4898" spans="1:77" ht="15.75" x14ac:dyDescent="0.25">
      <c r="A4898" s="1">
        <v>4893</v>
      </c>
      <c r="B4898" s="1"/>
      <c r="C4898" s="1"/>
      <c r="D4898" s="1"/>
      <c r="E4898" s="1"/>
      <c r="F4898" s="1">
        <v>4893</v>
      </c>
      <c r="G4898" s="1" t="s">
        <v>67</v>
      </c>
      <c r="H4898" s="1">
        <v>3163</v>
      </c>
      <c r="M4898" s="1">
        <v>0</v>
      </c>
      <c r="N4898" s="1">
        <v>1</v>
      </c>
      <c r="O4898" s="1">
        <v>23.8</v>
      </c>
      <c r="P4898" s="1" t="s">
        <v>86</v>
      </c>
      <c r="Q4898" s="1">
        <v>123.8</v>
      </c>
      <c r="R4898" s="1"/>
      <c r="S4898" s="2">
        <v>300</v>
      </c>
      <c r="T4898" s="1"/>
      <c r="U4898" s="1"/>
      <c r="V4898" s="1"/>
      <c r="W4898" s="1"/>
      <c r="X4898" s="35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3" t="s">
        <v>90</v>
      </c>
      <c r="AM4898" s="1" t="s">
        <v>74</v>
      </c>
      <c r="AN4898" s="2" t="s">
        <v>109</v>
      </c>
      <c r="AO4898" s="1">
        <v>495.2</v>
      </c>
      <c r="AP4898" s="59">
        <v>4.2407108239095317</v>
      </c>
      <c r="AQ4898" s="1">
        <v>5900</v>
      </c>
      <c r="AR4898" s="2">
        <v>2921680</v>
      </c>
      <c r="AS4898" s="1">
        <v>14</v>
      </c>
      <c r="AT4898" s="4">
        <v>60</v>
      </c>
      <c r="AU4898" s="1"/>
      <c r="AV4898" s="1"/>
      <c r="AW4898" s="1"/>
      <c r="AX4898" s="2"/>
      <c r="AY4898" s="1"/>
      <c r="AZ4898" s="1"/>
      <c r="BA4898" s="36"/>
      <c r="BB4898" s="2"/>
      <c r="BC4898" s="1"/>
      <c r="BD4898" s="1"/>
      <c r="BE4898" s="2">
        <v>1168672</v>
      </c>
      <c r="BF4898" s="2">
        <v>1205812</v>
      </c>
      <c r="BG4898" s="1"/>
      <c r="BH4898" s="6">
        <v>51135</v>
      </c>
      <c r="BI4898" s="1">
        <v>0</v>
      </c>
      <c r="BJ4898" s="6">
        <v>51135</v>
      </c>
      <c r="BK4898" s="56">
        <v>3.0000000000000001E-3</v>
      </c>
      <c r="BL4898" s="1"/>
      <c r="BM4898" s="1"/>
      <c r="BN4898" s="1"/>
      <c r="BO4898" s="1"/>
      <c r="BP4898" s="1"/>
      <c r="BQ4898" s="1"/>
      <c r="BR4898" s="1"/>
      <c r="BS4898" s="1"/>
      <c r="BT4898" s="1"/>
      <c r="BU4898" s="1"/>
      <c r="BV4898" s="1"/>
      <c r="BW4898" s="1"/>
      <c r="BX4898" s="1"/>
      <c r="BY4898" s="37" t="s">
        <v>85</v>
      </c>
    </row>
    <row r="4899" spans="1:77" ht="15.75" x14ac:dyDescent="0.25">
      <c r="A4899" s="1">
        <v>4894</v>
      </c>
      <c r="B4899" s="1"/>
      <c r="C4899" s="1"/>
      <c r="D4899" s="1"/>
      <c r="E4899" s="1"/>
      <c r="F4899" s="1">
        <v>4894</v>
      </c>
      <c r="G4899" s="1" t="s">
        <v>67</v>
      </c>
      <c r="H4899" s="1">
        <v>4753</v>
      </c>
      <c r="M4899" s="1">
        <v>0</v>
      </c>
      <c r="N4899" s="1">
        <v>0</v>
      </c>
      <c r="O4899" s="1">
        <v>63</v>
      </c>
      <c r="P4899" s="1" t="s">
        <v>86</v>
      </c>
      <c r="Q4899" s="1">
        <v>63</v>
      </c>
      <c r="R4899" s="1"/>
      <c r="S4899" s="2">
        <v>450</v>
      </c>
      <c r="T4899" s="1"/>
      <c r="U4899" s="1"/>
      <c r="V4899" s="1"/>
      <c r="W4899" s="1"/>
      <c r="X4899" s="35"/>
      <c r="Y4899" s="1"/>
      <c r="Z4899" s="1"/>
      <c r="AA4899" s="1"/>
      <c r="AB4899" s="1"/>
      <c r="AC4899" s="1"/>
      <c r="AD4899" s="1"/>
      <c r="AE4899" s="1"/>
      <c r="AF4899" s="1"/>
      <c r="AG4899" s="1"/>
      <c r="AH4899" s="1"/>
      <c r="AI4899" s="1"/>
      <c r="AJ4899" s="1"/>
      <c r="AK4899" s="1"/>
      <c r="AL4899" s="3" t="s">
        <v>89</v>
      </c>
      <c r="AM4899" s="1" t="s">
        <v>75</v>
      </c>
      <c r="AN4899" s="2" t="s">
        <v>111</v>
      </c>
      <c r="AO4899" s="1">
        <v>252</v>
      </c>
      <c r="AP4899" s="59">
        <v>4.3055555555555554</v>
      </c>
      <c r="AQ4899" s="1">
        <v>6800</v>
      </c>
      <c r="AR4899" s="2">
        <v>1713600</v>
      </c>
      <c r="AS4899" s="1">
        <v>41</v>
      </c>
      <c r="AT4899" s="4">
        <v>72</v>
      </c>
      <c r="AU4899" s="1"/>
      <c r="AV4899" s="1"/>
      <c r="AW4899" s="1"/>
      <c r="AX4899" s="2"/>
      <c r="AY4899" s="1"/>
      <c r="AZ4899" s="1"/>
      <c r="BA4899" s="36"/>
      <c r="BB4899" s="2"/>
      <c r="BC4899" s="1"/>
      <c r="BD4899" s="1"/>
      <c r="BE4899" s="2">
        <v>479808</v>
      </c>
      <c r="BF4899" s="2">
        <v>508158</v>
      </c>
      <c r="BG4899" s="1"/>
      <c r="BH4899" s="6">
        <v>21879.025000000001</v>
      </c>
      <c r="BI4899" s="1">
        <v>0</v>
      </c>
      <c r="BJ4899" s="6">
        <v>21879.025000000001</v>
      </c>
      <c r="BK4899" s="56">
        <v>3.0000000000000001E-3</v>
      </c>
      <c r="BL4899" s="1"/>
      <c r="BM4899" s="1"/>
      <c r="BN4899" s="1"/>
      <c r="BO4899" s="1"/>
      <c r="BP4899" s="1"/>
      <c r="BQ4899" s="1"/>
      <c r="BR4899" s="1"/>
      <c r="BS4899" s="1"/>
      <c r="BT4899" s="1"/>
      <c r="BU4899" s="1"/>
      <c r="BV4899" s="1"/>
      <c r="BW4899" s="1"/>
      <c r="BX4899" s="1"/>
      <c r="BY4899" s="37" t="s">
        <v>85</v>
      </c>
    </row>
    <row r="4900" spans="1:77" ht="15.75" x14ac:dyDescent="0.25">
      <c r="A4900" s="1">
        <v>4895</v>
      </c>
      <c r="B4900" s="1"/>
      <c r="C4900" s="1"/>
      <c r="D4900" s="1"/>
      <c r="E4900" s="1"/>
      <c r="F4900" s="1">
        <v>4895</v>
      </c>
      <c r="G4900" s="1" t="s">
        <v>67</v>
      </c>
      <c r="H4900" s="1">
        <v>4812</v>
      </c>
      <c r="M4900" s="1">
        <v>0</v>
      </c>
      <c r="N4900" s="1">
        <v>1</v>
      </c>
      <c r="O4900" s="1">
        <v>18</v>
      </c>
      <c r="P4900" s="1" t="s">
        <v>86</v>
      </c>
      <c r="Q4900" s="1">
        <v>118</v>
      </c>
      <c r="R4900" s="1"/>
      <c r="S4900" s="2">
        <v>450</v>
      </c>
      <c r="T4900" s="1"/>
      <c r="U4900" s="1"/>
      <c r="V4900" s="1"/>
      <c r="W4900" s="1"/>
      <c r="X4900" s="35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3" t="s">
        <v>87</v>
      </c>
      <c r="AM4900" s="1" t="s">
        <v>75</v>
      </c>
      <c r="AN4900" s="2" t="s">
        <v>112</v>
      </c>
      <c r="AO4900" s="1">
        <v>472</v>
      </c>
      <c r="AP4900" s="59">
        <v>26.586864406779661</v>
      </c>
      <c r="AQ4900" s="1">
        <v>5450</v>
      </c>
      <c r="AR4900" s="2">
        <v>2572400</v>
      </c>
      <c r="AS4900" s="1">
        <v>5</v>
      </c>
      <c r="AT4900" s="4">
        <v>5</v>
      </c>
      <c r="AU4900" s="1"/>
      <c r="AV4900" s="1"/>
      <c r="AW4900" s="1"/>
      <c r="AX4900" s="2"/>
      <c r="AY4900" s="1"/>
      <c r="AZ4900" s="1"/>
      <c r="BA4900" s="36"/>
      <c r="BB4900" s="2"/>
      <c r="BC4900" s="1"/>
      <c r="BD4900" s="1"/>
      <c r="BE4900" s="2">
        <v>2443780</v>
      </c>
      <c r="BF4900" s="2">
        <v>2496880</v>
      </c>
      <c r="BG4900" s="1"/>
      <c r="BH4900" s="6">
        <v>663842.1</v>
      </c>
      <c r="BI4900" s="1">
        <v>0</v>
      </c>
      <c r="BJ4900" s="6">
        <v>663842.1</v>
      </c>
      <c r="BK4900" s="56">
        <v>3.0000000000000001E-3</v>
      </c>
      <c r="BL4900" s="1"/>
      <c r="BM4900" s="1"/>
      <c r="BN4900" s="1"/>
      <c r="BO4900" s="1"/>
      <c r="BP4900" s="1"/>
      <c r="BQ4900" s="1"/>
      <c r="BR4900" s="1"/>
      <c r="BS4900" s="1"/>
      <c r="BT4900" s="1"/>
      <c r="BU4900" s="1"/>
      <c r="BV4900" s="1"/>
      <c r="BW4900" s="1"/>
      <c r="BX4900" s="1"/>
      <c r="BY4900" s="37" t="s">
        <v>85</v>
      </c>
    </row>
    <row r="4901" spans="1:77" ht="15.75" x14ac:dyDescent="0.25">
      <c r="A4901" s="1">
        <v>4896</v>
      </c>
      <c r="B4901" s="1"/>
      <c r="C4901" s="1"/>
      <c r="D4901" s="1"/>
      <c r="E4901" s="1"/>
      <c r="F4901" s="1">
        <v>4896</v>
      </c>
      <c r="G4901" s="1" t="s">
        <v>67</v>
      </c>
      <c r="H4901" s="1">
        <v>26687</v>
      </c>
      <c r="M4901" s="1">
        <v>12</v>
      </c>
      <c r="N4901" s="1">
        <v>1</v>
      </c>
      <c r="O4901" s="1">
        <v>10</v>
      </c>
      <c r="P4901" s="1" t="s">
        <v>86</v>
      </c>
      <c r="Q4901" s="1">
        <v>4910</v>
      </c>
      <c r="R4901" s="1"/>
      <c r="S4901" s="2">
        <v>230</v>
      </c>
      <c r="T4901" s="1"/>
      <c r="U4901" s="1"/>
      <c r="V4901" s="1"/>
      <c r="W4901" s="1"/>
      <c r="X4901" s="35"/>
      <c r="Y4901" s="1"/>
      <c r="Z4901" s="1"/>
      <c r="AA4901" s="1"/>
      <c r="AB4901" s="1"/>
      <c r="AC4901" s="1"/>
      <c r="AD4901" s="1"/>
      <c r="AE4901" s="1"/>
      <c r="AF4901" s="1"/>
      <c r="AG4901" s="1"/>
      <c r="AH4901" s="1"/>
      <c r="AI4901" s="1"/>
      <c r="AJ4901" s="1"/>
      <c r="AK4901" s="1"/>
      <c r="AL4901" s="3" t="s">
        <v>87</v>
      </c>
      <c r="AM4901" s="1" t="s">
        <v>75</v>
      </c>
      <c r="AN4901" s="2" t="s">
        <v>113</v>
      </c>
      <c r="AO4901" s="1">
        <v>19640</v>
      </c>
      <c r="AP4901" s="59">
        <v>0.73319755600814662</v>
      </c>
      <c r="AQ4901" s="1">
        <v>5450</v>
      </c>
      <c r="AR4901" s="2">
        <v>107038000</v>
      </c>
      <c r="AS4901" s="1">
        <v>34</v>
      </c>
      <c r="AT4901" s="4">
        <v>58</v>
      </c>
      <c r="AU4901" s="1"/>
      <c r="AV4901" s="1"/>
      <c r="AW4901" s="1"/>
      <c r="AX4901" s="2"/>
      <c r="AY4901" s="1"/>
      <c r="AZ4901" s="1"/>
      <c r="BA4901" s="36"/>
      <c r="BB4901" s="2"/>
      <c r="BC4901" s="1"/>
      <c r="BD4901" s="1"/>
      <c r="BE4901" s="2">
        <v>44955960.000000007</v>
      </c>
      <c r="BF4901" s="2">
        <v>46085260.000000007</v>
      </c>
      <c r="BG4901" s="1"/>
      <c r="BH4901" s="6">
        <v>337896.00000000006</v>
      </c>
      <c r="BI4901" s="1">
        <v>0</v>
      </c>
      <c r="BJ4901" s="6">
        <v>337896.00000000006</v>
      </c>
      <c r="BK4901" s="56">
        <v>3.0000000000000001E-3</v>
      </c>
      <c r="BL4901" s="1"/>
      <c r="BM4901" s="1"/>
      <c r="BN4901" s="1"/>
      <c r="BO4901" s="1"/>
      <c r="BP4901" s="1"/>
      <c r="BQ4901" s="1"/>
      <c r="BR4901" s="1"/>
      <c r="BS4901" s="1"/>
      <c r="BT4901" s="1"/>
      <c r="BU4901" s="1"/>
      <c r="BV4901" s="1"/>
      <c r="BW4901" s="1"/>
      <c r="BX4901" s="1"/>
      <c r="BY4901" s="37" t="s">
        <v>85</v>
      </c>
    </row>
    <row r="4902" spans="1:77" ht="15.75" x14ac:dyDescent="0.25">
      <c r="A4902" s="1">
        <v>4897</v>
      </c>
      <c r="B4902" s="1"/>
      <c r="C4902" s="1"/>
      <c r="D4902" s="1"/>
      <c r="E4902" s="1"/>
      <c r="F4902" s="1">
        <v>4897</v>
      </c>
      <c r="G4902" s="1" t="s">
        <v>67</v>
      </c>
      <c r="H4902" s="1">
        <v>26687</v>
      </c>
      <c r="M4902" s="1">
        <v>12</v>
      </c>
      <c r="N4902" s="1">
        <v>1</v>
      </c>
      <c r="O4902" s="1">
        <v>10</v>
      </c>
      <c r="P4902" s="1" t="s">
        <v>86</v>
      </c>
      <c r="Q4902" s="1">
        <v>4910</v>
      </c>
      <c r="R4902" s="1"/>
      <c r="S4902" s="2">
        <v>230</v>
      </c>
      <c r="T4902" s="1"/>
      <c r="U4902" s="1"/>
      <c r="V4902" s="1"/>
      <c r="W4902" s="1"/>
      <c r="X4902" s="35"/>
      <c r="Y4902" s="1"/>
      <c r="Z4902" s="1"/>
      <c r="AA4902" s="1"/>
      <c r="AB4902" s="1"/>
      <c r="AC4902" s="1"/>
      <c r="AD4902" s="1"/>
      <c r="AE4902" s="1"/>
      <c r="AF4902" s="1"/>
      <c r="AG4902" s="1"/>
      <c r="AH4902" s="1"/>
      <c r="AI4902" s="1"/>
      <c r="AJ4902" s="1"/>
      <c r="AK4902" s="1"/>
      <c r="AL4902" s="3" t="s">
        <v>87</v>
      </c>
      <c r="AM4902" s="1" t="s">
        <v>75</v>
      </c>
      <c r="AN4902" s="2" t="s">
        <v>114</v>
      </c>
      <c r="AO4902" s="1">
        <v>19640</v>
      </c>
      <c r="AP4902" s="59">
        <v>2.7800407331975561E-2</v>
      </c>
      <c r="AQ4902" s="1">
        <v>5450</v>
      </c>
      <c r="AR4902" s="2">
        <v>107038000</v>
      </c>
      <c r="AS4902" s="1">
        <v>34</v>
      </c>
      <c r="AT4902" s="4">
        <v>58</v>
      </c>
      <c r="AU4902" s="1"/>
      <c r="AV4902" s="1"/>
      <c r="AW4902" s="1"/>
      <c r="AX4902" s="2"/>
      <c r="AY4902" s="1"/>
      <c r="AZ4902" s="1"/>
      <c r="BA4902" s="36"/>
      <c r="BB4902" s="2"/>
      <c r="BC4902" s="1"/>
      <c r="BD4902" s="1"/>
      <c r="BE4902" s="2">
        <v>44955960.000000007</v>
      </c>
      <c r="BF4902" s="2">
        <v>46085260.000000007</v>
      </c>
      <c r="BG4902" s="1"/>
      <c r="BH4902" s="6">
        <v>12811.890000000003</v>
      </c>
      <c r="BI4902" s="1">
        <v>0</v>
      </c>
      <c r="BJ4902" s="6">
        <v>12811.890000000003</v>
      </c>
      <c r="BK4902" s="56">
        <v>3.0000000000000001E-3</v>
      </c>
      <c r="BL4902" s="1"/>
      <c r="BM4902" s="1"/>
      <c r="BN4902" s="1"/>
      <c r="BO4902" s="1"/>
      <c r="BP4902" s="1"/>
      <c r="BQ4902" s="1"/>
      <c r="BR4902" s="1"/>
      <c r="BS4902" s="1"/>
      <c r="BT4902" s="1"/>
      <c r="BU4902" s="1"/>
      <c r="BV4902" s="1"/>
      <c r="BW4902" s="1"/>
      <c r="BX4902" s="1"/>
      <c r="BY4902" s="37" t="s">
        <v>85</v>
      </c>
    </row>
    <row r="4903" spans="1:77" ht="15.75" x14ac:dyDescent="0.25">
      <c r="A4903" s="1">
        <v>4898</v>
      </c>
      <c r="B4903" s="1"/>
      <c r="C4903" s="1"/>
      <c r="D4903" s="1"/>
      <c r="E4903" s="1"/>
      <c r="F4903" s="1">
        <v>4898</v>
      </c>
      <c r="G4903" s="1" t="s">
        <v>67</v>
      </c>
      <c r="H4903" s="1">
        <v>46638</v>
      </c>
      <c r="M4903" s="1">
        <v>0</v>
      </c>
      <c r="N4903" s="1">
        <v>0</v>
      </c>
      <c r="O4903" s="1">
        <v>45</v>
      </c>
      <c r="P4903" s="1" t="s">
        <v>86</v>
      </c>
      <c r="Q4903" s="1">
        <v>45</v>
      </c>
      <c r="R4903" s="1"/>
      <c r="S4903" s="2">
        <v>300</v>
      </c>
      <c r="T4903" s="1"/>
      <c r="U4903" s="1"/>
      <c r="V4903" s="1"/>
      <c r="W4903" s="1"/>
      <c r="X4903" s="35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3" t="s">
        <v>87</v>
      </c>
      <c r="AM4903" s="1" t="s">
        <v>73</v>
      </c>
      <c r="AN4903" s="2" t="s">
        <v>104</v>
      </c>
      <c r="AO4903" s="1">
        <v>180</v>
      </c>
      <c r="AP4903" s="59">
        <v>13.888888888888889</v>
      </c>
      <c r="AQ4903" s="1">
        <v>5450</v>
      </c>
      <c r="AR4903" s="2">
        <v>981000</v>
      </c>
      <c r="AS4903" s="1">
        <v>8</v>
      </c>
      <c r="AT4903" s="4">
        <v>22</v>
      </c>
      <c r="AU4903" s="1"/>
      <c r="AV4903" s="1"/>
      <c r="AW4903" s="1"/>
      <c r="AX4903" s="2"/>
      <c r="AY4903" s="1"/>
      <c r="AZ4903" s="1"/>
      <c r="BA4903" s="36"/>
      <c r="BB4903" s="2"/>
      <c r="BC4903" s="1"/>
      <c r="BD4903" s="1"/>
      <c r="BE4903" s="2">
        <v>765180</v>
      </c>
      <c r="BF4903" s="2">
        <v>778680</v>
      </c>
      <c r="BG4903" s="1"/>
      <c r="BH4903" s="6">
        <v>108150</v>
      </c>
      <c r="BI4903" s="1">
        <v>0</v>
      </c>
      <c r="BJ4903" s="6">
        <v>108150</v>
      </c>
      <c r="BK4903" s="56">
        <v>3.0000000000000001E-3</v>
      </c>
      <c r="BL4903" s="1"/>
      <c r="BM4903" s="1"/>
      <c r="BN4903" s="1"/>
      <c r="BO4903" s="1"/>
      <c r="BP4903" s="1"/>
      <c r="BQ4903" s="1"/>
      <c r="BR4903" s="1"/>
      <c r="BS4903" s="1"/>
      <c r="BT4903" s="1"/>
      <c r="BU4903" s="1"/>
      <c r="BV4903" s="1"/>
      <c r="BW4903" s="1"/>
      <c r="BX4903" s="1"/>
      <c r="BY4903" s="37" t="s">
        <v>85</v>
      </c>
    </row>
    <row r="4904" spans="1:77" ht="15.75" x14ac:dyDescent="0.25">
      <c r="A4904" s="1">
        <v>4899</v>
      </c>
      <c r="B4904" s="1"/>
      <c r="C4904" s="1"/>
      <c r="D4904" s="1"/>
      <c r="E4904" s="1"/>
      <c r="F4904" s="1">
        <v>4899</v>
      </c>
      <c r="G4904" s="1" t="s">
        <v>67</v>
      </c>
      <c r="H4904" s="1">
        <v>52451</v>
      </c>
      <c r="M4904" s="1">
        <v>10</v>
      </c>
      <c r="N4904" s="1">
        <v>3</v>
      </c>
      <c r="O4904" s="1">
        <v>56.2</v>
      </c>
      <c r="P4904" s="1" t="s">
        <v>86</v>
      </c>
      <c r="Q4904" s="1">
        <v>4356.2</v>
      </c>
      <c r="R4904" s="1"/>
      <c r="S4904" s="2">
        <v>130</v>
      </c>
      <c r="T4904" s="1"/>
      <c r="U4904" s="1"/>
      <c r="V4904" s="1"/>
      <c r="W4904" s="1"/>
      <c r="X4904" s="35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3" t="s">
        <v>90</v>
      </c>
      <c r="AM4904" s="1" t="s">
        <v>74</v>
      </c>
      <c r="AN4904" s="2" t="s">
        <v>109</v>
      </c>
      <c r="AO4904" s="1">
        <v>17424.8</v>
      </c>
      <c r="AP4904" s="59">
        <v>8.608420182728066E-2</v>
      </c>
      <c r="AQ4904" s="1">
        <v>5900</v>
      </c>
      <c r="AR4904" s="2">
        <v>102806320</v>
      </c>
      <c r="AS4904" s="1">
        <v>14</v>
      </c>
      <c r="AT4904" s="4">
        <v>60</v>
      </c>
      <c r="AU4904" s="1"/>
      <c r="AV4904" s="1"/>
      <c r="AW4904" s="1"/>
      <c r="AX4904" s="2"/>
      <c r="AY4904" s="1"/>
      <c r="AZ4904" s="1"/>
      <c r="BA4904" s="36"/>
      <c r="BB4904" s="2"/>
      <c r="BC4904" s="1"/>
      <c r="BD4904" s="1"/>
      <c r="BE4904" s="2">
        <v>41122528</v>
      </c>
      <c r="BF4904" s="2">
        <v>41688834</v>
      </c>
      <c r="BG4904" s="1"/>
      <c r="BH4904" s="6">
        <v>35887.5</v>
      </c>
      <c r="BI4904" s="1">
        <v>0</v>
      </c>
      <c r="BJ4904" s="6">
        <v>35887.5</v>
      </c>
      <c r="BK4904" s="56">
        <v>3.0000000000000001E-3</v>
      </c>
      <c r="BL4904" s="1"/>
      <c r="BM4904" s="1"/>
      <c r="BN4904" s="1"/>
      <c r="BO4904" s="1"/>
      <c r="BP4904" s="1"/>
      <c r="BQ4904" s="1"/>
      <c r="BR4904" s="1"/>
      <c r="BS4904" s="1"/>
      <c r="BT4904" s="1"/>
      <c r="BU4904" s="1"/>
      <c r="BV4904" s="1"/>
      <c r="BW4904" s="1"/>
      <c r="BX4904" s="1"/>
      <c r="BY4904" s="37" t="s">
        <v>85</v>
      </c>
    </row>
    <row r="4905" spans="1:77" ht="15.75" x14ac:dyDescent="0.25">
      <c r="A4905" s="1">
        <v>4900</v>
      </c>
      <c r="B4905" s="1"/>
      <c r="C4905" s="1"/>
      <c r="D4905" s="1"/>
      <c r="E4905" s="1"/>
      <c r="F4905" s="1">
        <v>4900</v>
      </c>
      <c r="G4905" s="1" t="s">
        <v>67</v>
      </c>
      <c r="H4905" s="1">
        <v>54451</v>
      </c>
      <c r="M4905" s="1">
        <v>11</v>
      </c>
      <c r="N4905" s="1">
        <v>3</v>
      </c>
      <c r="O4905" s="1">
        <v>78</v>
      </c>
      <c r="P4905" s="1" t="s">
        <v>86</v>
      </c>
      <c r="Q4905" s="1">
        <v>4778</v>
      </c>
      <c r="R4905" s="1"/>
      <c r="S4905" s="2">
        <v>130</v>
      </c>
      <c r="T4905" s="1"/>
      <c r="U4905" s="1"/>
      <c r="V4905" s="1"/>
      <c r="W4905" s="1"/>
      <c r="X4905" s="35"/>
      <c r="Y4905" s="1"/>
      <c r="Z4905" s="1"/>
      <c r="AA4905" s="1"/>
      <c r="AB4905" s="1"/>
      <c r="AC4905" s="1"/>
      <c r="AD4905" s="1"/>
      <c r="AE4905" s="1"/>
      <c r="AF4905" s="1"/>
      <c r="AG4905" s="1"/>
      <c r="AH4905" s="1"/>
      <c r="AI4905" s="1"/>
      <c r="AJ4905" s="1"/>
      <c r="AK4905" s="1"/>
      <c r="AL4905" s="3" t="s">
        <v>90</v>
      </c>
      <c r="AM4905" s="1" t="s">
        <v>74</v>
      </c>
      <c r="AN4905" s="2" t="s">
        <v>115</v>
      </c>
      <c r="AO4905" s="1">
        <v>19112</v>
      </c>
      <c r="AP4905" s="59">
        <v>0.15696944328170784</v>
      </c>
      <c r="AQ4905" s="1">
        <v>5900</v>
      </c>
      <c r="AR4905" s="2">
        <v>112760800</v>
      </c>
      <c r="AS4905" s="1">
        <v>7</v>
      </c>
      <c r="AT4905" s="4">
        <v>25</v>
      </c>
      <c r="AU4905" s="1"/>
      <c r="AV4905" s="1"/>
      <c r="AW4905" s="1"/>
      <c r="AX4905" s="2"/>
      <c r="AY4905" s="1"/>
      <c r="AZ4905" s="1"/>
      <c r="BA4905" s="36"/>
      <c r="BB4905" s="2"/>
      <c r="BC4905" s="1"/>
      <c r="BD4905" s="1"/>
      <c r="BE4905" s="2">
        <v>84570600</v>
      </c>
      <c r="BF4905" s="2">
        <v>85191740</v>
      </c>
      <c r="BG4905" s="1"/>
      <c r="BH4905" s="6">
        <v>133725</v>
      </c>
      <c r="BI4905" s="1">
        <v>0</v>
      </c>
      <c r="BJ4905" s="6">
        <v>133725</v>
      </c>
      <c r="BK4905" s="56">
        <v>3.0000000000000001E-3</v>
      </c>
      <c r="BL4905" s="1"/>
      <c r="BM4905" s="1"/>
      <c r="BN4905" s="1"/>
      <c r="BO4905" s="1"/>
      <c r="BP4905" s="1"/>
      <c r="BQ4905" s="1"/>
      <c r="BR4905" s="1"/>
      <c r="BS4905" s="1"/>
      <c r="BT4905" s="1"/>
      <c r="BU4905" s="1"/>
      <c r="BV4905" s="1"/>
      <c r="BW4905" s="1"/>
      <c r="BX4905" s="1"/>
      <c r="BY4905" s="37" t="s">
        <v>85</v>
      </c>
    </row>
    <row r="4906" spans="1:77" ht="15.75" x14ac:dyDescent="0.25">
      <c r="A4906" s="1">
        <v>4901</v>
      </c>
      <c r="B4906" s="1"/>
      <c r="C4906" s="1"/>
      <c r="D4906" s="1"/>
      <c r="E4906" s="1"/>
      <c r="F4906" s="1">
        <v>4901</v>
      </c>
      <c r="G4906" s="1" t="s">
        <v>67</v>
      </c>
      <c r="H4906" s="1">
        <v>54352</v>
      </c>
      <c r="M4906" s="1">
        <v>8</v>
      </c>
      <c r="N4906" s="1">
        <v>0</v>
      </c>
      <c r="O4906" s="1">
        <v>11</v>
      </c>
      <c r="P4906" s="1" t="s">
        <v>86</v>
      </c>
      <c r="Q4906" s="1">
        <v>3211</v>
      </c>
      <c r="R4906" s="1"/>
      <c r="S4906" s="2">
        <v>310</v>
      </c>
      <c r="T4906" s="1"/>
      <c r="U4906" s="1"/>
      <c r="V4906" s="1"/>
      <c r="W4906" s="1"/>
      <c r="X4906" s="35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3" t="s">
        <v>90</v>
      </c>
      <c r="AM4906" s="1" t="s">
        <v>75</v>
      </c>
      <c r="AN4906" s="2" t="s">
        <v>116</v>
      </c>
      <c r="AO4906" s="1">
        <v>12844</v>
      </c>
      <c r="AP4906" s="59">
        <v>0.93428838368109624</v>
      </c>
      <c r="AQ4906" s="1">
        <v>5900</v>
      </c>
      <c r="AR4906" s="2">
        <v>75779600</v>
      </c>
      <c r="AS4906" s="1">
        <v>11</v>
      </c>
      <c r="AT4906" s="4">
        <v>12</v>
      </c>
      <c r="AU4906" s="1"/>
      <c r="AV4906" s="1"/>
      <c r="AW4906" s="1"/>
      <c r="AX4906" s="2"/>
      <c r="AY4906" s="1"/>
      <c r="AZ4906" s="1"/>
      <c r="BA4906" s="36"/>
      <c r="BB4906" s="2"/>
      <c r="BC4906" s="1"/>
      <c r="BD4906" s="1"/>
      <c r="BE4906" s="2">
        <v>66686048</v>
      </c>
      <c r="BF4906" s="2">
        <v>67681458</v>
      </c>
      <c r="BG4906" s="1"/>
      <c r="BH4906" s="6">
        <v>632340</v>
      </c>
      <c r="BI4906" s="1">
        <v>0</v>
      </c>
      <c r="BJ4906" s="6">
        <v>632340</v>
      </c>
      <c r="BK4906" s="56">
        <v>3.0000000000000001E-3</v>
      </c>
      <c r="BL4906" s="1"/>
      <c r="BM4906" s="1"/>
      <c r="BN4906" s="1"/>
      <c r="BO4906" s="1"/>
      <c r="BP4906" s="1"/>
      <c r="BQ4906" s="1"/>
      <c r="BR4906" s="1"/>
      <c r="BS4906" s="1"/>
      <c r="BT4906" s="1"/>
      <c r="BU4906" s="1"/>
      <c r="BV4906" s="1"/>
      <c r="BW4906" s="1"/>
      <c r="BX4906" s="1"/>
      <c r="BY4906" s="37" t="s">
        <v>85</v>
      </c>
    </row>
    <row r="4907" spans="1:77" ht="15.75" x14ac:dyDescent="0.25">
      <c r="A4907" s="1">
        <v>4902</v>
      </c>
      <c r="B4907" s="1"/>
      <c r="C4907" s="1"/>
      <c r="D4907" s="1"/>
      <c r="E4907" s="1"/>
      <c r="F4907" s="1">
        <v>4902</v>
      </c>
      <c r="G4907" s="1" t="s">
        <v>78</v>
      </c>
      <c r="H4907" s="1">
        <v>1837</v>
      </c>
      <c r="M4907" s="1">
        <v>0</v>
      </c>
      <c r="N4907" s="1">
        <v>2</v>
      </c>
      <c r="O4907" s="1">
        <v>10</v>
      </c>
      <c r="P4907" s="1" t="s">
        <v>86</v>
      </c>
      <c r="Q4907" s="1">
        <v>210</v>
      </c>
      <c r="R4907" s="1"/>
      <c r="S4907" s="2">
        <v>100</v>
      </c>
      <c r="T4907" s="1"/>
      <c r="U4907" s="1"/>
      <c r="V4907" s="1"/>
      <c r="W4907" s="1"/>
      <c r="X4907" s="35"/>
      <c r="Y4907" s="1"/>
      <c r="Z4907" s="1"/>
      <c r="AA4907" s="1"/>
      <c r="AB4907" s="1"/>
      <c r="AC4907" s="1"/>
      <c r="AD4907" s="1"/>
      <c r="AE4907" s="1"/>
      <c r="AF4907" s="1"/>
      <c r="AG4907" s="1"/>
      <c r="AH4907" s="1"/>
      <c r="AI4907" s="1"/>
      <c r="AJ4907" s="1"/>
      <c r="AK4907" s="1"/>
      <c r="AL4907" s="3" t="s">
        <v>90</v>
      </c>
      <c r="AM4907" s="1" t="s">
        <v>74</v>
      </c>
      <c r="AN4907" s="2" t="s">
        <v>109</v>
      </c>
      <c r="AO4907" s="1">
        <v>840</v>
      </c>
      <c r="AP4907" s="59">
        <v>1.4583333333333333</v>
      </c>
      <c r="AQ4907" s="1">
        <v>5900</v>
      </c>
      <c r="AR4907" s="2">
        <v>4956000</v>
      </c>
      <c r="AS4907" s="1">
        <v>9</v>
      </c>
      <c r="AT4907" s="4">
        <v>35</v>
      </c>
      <c r="AU4907" s="1"/>
      <c r="AV4907" s="1"/>
      <c r="AW4907" s="1"/>
      <c r="AX4907" s="2"/>
      <c r="AY4907" s="1"/>
      <c r="AZ4907" s="1"/>
      <c r="BA4907" s="36"/>
      <c r="BB4907" s="2"/>
      <c r="BC4907" s="1"/>
      <c r="BD4907" s="1"/>
      <c r="BE4907" s="2">
        <v>3221400</v>
      </c>
      <c r="BF4907" s="2">
        <v>3242400</v>
      </c>
      <c r="BG4907" s="1"/>
      <c r="BH4907" s="6">
        <v>47285</v>
      </c>
      <c r="BI4907" s="1">
        <v>0</v>
      </c>
      <c r="BJ4907" s="6">
        <v>47285</v>
      </c>
      <c r="BK4907" s="56">
        <v>3.0000000000000001E-3</v>
      </c>
      <c r="BL4907" s="1"/>
      <c r="BM4907" s="1"/>
      <c r="BN4907" s="1"/>
      <c r="BO4907" s="1"/>
      <c r="BP4907" s="1"/>
      <c r="BQ4907" s="1"/>
      <c r="BR4907" s="1"/>
      <c r="BS4907" s="1"/>
      <c r="BT4907" s="1"/>
      <c r="BU4907" s="1"/>
      <c r="BV4907" s="1"/>
      <c r="BW4907" s="1"/>
      <c r="BX4907" s="1"/>
      <c r="BY4907" s="37" t="s">
        <v>85</v>
      </c>
    </row>
    <row r="4908" spans="1:77" ht="15.75" x14ac:dyDescent="0.25">
      <c r="A4908" s="1">
        <v>4903</v>
      </c>
      <c r="B4908" s="1"/>
      <c r="C4908" s="1"/>
      <c r="D4908" s="1"/>
      <c r="E4908" s="1"/>
      <c r="F4908" s="1">
        <v>4903</v>
      </c>
      <c r="G4908" s="1" t="s">
        <v>67</v>
      </c>
      <c r="H4908" s="1">
        <v>64068</v>
      </c>
      <c r="M4908" s="1">
        <v>0</v>
      </c>
      <c r="N4908" s="1">
        <v>0</v>
      </c>
      <c r="O4908" s="1">
        <v>46.5</v>
      </c>
      <c r="P4908" s="1" t="s">
        <v>86</v>
      </c>
      <c r="Q4908" s="1">
        <v>46.5</v>
      </c>
      <c r="R4908" s="1"/>
      <c r="S4908" s="2">
        <v>350</v>
      </c>
      <c r="T4908" s="1"/>
      <c r="U4908" s="1"/>
      <c r="V4908" s="1"/>
      <c r="W4908" s="1"/>
      <c r="X4908" s="35"/>
      <c r="Y4908" s="1"/>
      <c r="Z4908" s="1"/>
      <c r="AA4908" s="1"/>
      <c r="AB4908" s="1"/>
      <c r="AC4908" s="1"/>
      <c r="AD4908" s="1"/>
      <c r="AE4908" s="1"/>
      <c r="AF4908" s="1"/>
      <c r="AG4908" s="1"/>
      <c r="AH4908" s="1"/>
      <c r="AI4908" s="1"/>
      <c r="AJ4908" s="1"/>
      <c r="AK4908" s="1"/>
      <c r="AL4908" s="3" t="s">
        <v>87</v>
      </c>
      <c r="AM4908" s="1" t="s">
        <v>73</v>
      </c>
      <c r="AN4908" s="2" t="s">
        <v>95</v>
      </c>
      <c r="AO4908" s="1">
        <v>186</v>
      </c>
      <c r="AP4908" s="59">
        <v>42.553763440860223</v>
      </c>
      <c r="AQ4908" s="1">
        <v>5450</v>
      </c>
      <c r="AR4908" s="2">
        <v>1013700</v>
      </c>
      <c r="AS4908" s="1">
        <v>18</v>
      </c>
      <c r="AT4908" s="4">
        <v>65</v>
      </c>
      <c r="AU4908" s="1"/>
      <c r="AV4908" s="1"/>
      <c r="AW4908" s="1"/>
      <c r="AX4908" s="2"/>
      <c r="AY4908" s="1"/>
      <c r="AZ4908" s="1"/>
      <c r="BA4908" s="36"/>
      <c r="BB4908" s="2"/>
      <c r="BC4908" s="1"/>
      <c r="BD4908" s="1"/>
      <c r="BE4908" s="2">
        <v>354795</v>
      </c>
      <c r="BF4908" s="2">
        <v>371070</v>
      </c>
      <c r="BG4908" s="1"/>
      <c r="BH4908" s="6">
        <v>157904.25000000003</v>
      </c>
      <c r="BI4908" s="1">
        <v>0</v>
      </c>
      <c r="BJ4908" s="6">
        <v>157904.25000000003</v>
      </c>
      <c r="BK4908" s="56">
        <v>3.0000000000000001E-3</v>
      </c>
      <c r="BL4908" s="1"/>
      <c r="BM4908" s="1"/>
      <c r="BN4908" s="1"/>
      <c r="BO4908" s="1"/>
      <c r="BP4908" s="1"/>
      <c r="BQ4908" s="1"/>
      <c r="BR4908" s="1"/>
      <c r="BS4908" s="1"/>
      <c r="BT4908" s="1"/>
      <c r="BU4908" s="1"/>
      <c r="BV4908" s="1"/>
      <c r="BW4908" s="1"/>
      <c r="BX4908" s="1"/>
      <c r="BY4908" s="37" t="s">
        <v>85</v>
      </c>
    </row>
    <row r="4909" spans="1:77" ht="15.75" x14ac:dyDescent="0.25">
      <c r="A4909" s="1">
        <v>4904</v>
      </c>
      <c r="B4909" s="1"/>
      <c r="C4909" s="1"/>
      <c r="D4909" s="1"/>
      <c r="E4909" s="1"/>
      <c r="F4909" s="1">
        <v>4904</v>
      </c>
      <c r="G4909" s="1" t="s">
        <v>67</v>
      </c>
      <c r="H4909" s="1">
        <v>4783</v>
      </c>
      <c r="M4909" s="1">
        <v>0</v>
      </c>
      <c r="N4909" s="1">
        <v>2</v>
      </c>
      <c r="O4909" s="1">
        <v>36</v>
      </c>
      <c r="P4909" s="1" t="s">
        <v>86</v>
      </c>
      <c r="Q4909" s="1">
        <v>236</v>
      </c>
      <c r="R4909" s="1"/>
      <c r="S4909" s="2">
        <v>300</v>
      </c>
      <c r="T4909" s="1"/>
      <c r="U4909" s="1"/>
      <c r="V4909" s="1"/>
      <c r="W4909" s="1"/>
      <c r="X4909" s="35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3" t="s">
        <v>87</v>
      </c>
      <c r="AM4909" s="1" t="s">
        <v>74</v>
      </c>
      <c r="AN4909" s="2" t="s">
        <v>95</v>
      </c>
      <c r="AO4909" s="1">
        <v>944</v>
      </c>
      <c r="AP4909" s="59">
        <v>1.6949152542372881</v>
      </c>
      <c r="AQ4909" s="1">
        <v>5450</v>
      </c>
      <c r="AR4909" s="2">
        <v>5144800</v>
      </c>
      <c r="AS4909" s="1">
        <v>3</v>
      </c>
      <c r="AT4909" s="4">
        <v>9</v>
      </c>
      <c r="AU4909" s="1"/>
      <c r="AV4909" s="1"/>
      <c r="AW4909" s="1"/>
      <c r="AX4909" s="2"/>
      <c r="AY4909" s="1"/>
      <c r="AZ4909" s="1"/>
      <c r="BA4909" s="36"/>
      <c r="BB4909" s="2"/>
      <c r="BC4909" s="1"/>
      <c r="BD4909" s="1"/>
      <c r="BE4909" s="2">
        <v>4681768</v>
      </c>
      <c r="BF4909" s="2">
        <v>4752568</v>
      </c>
      <c r="BG4909" s="1"/>
      <c r="BH4909" s="6">
        <v>80552</v>
      </c>
      <c r="BI4909" s="1">
        <v>0</v>
      </c>
      <c r="BJ4909" s="6">
        <v>80552</v>
      </c>
      <c r="BK4909" s="56">
        <v>3.0000000000000001E-3</v>
      </c>
      <c r="BL4909" s="1"/>
      <c r="BM4909" s="1"/>
      <c r="BN4909" s="1"/>
      <c r="BO4909" s="1"/>
      <c r="BP4909" s="1"/>
      <c r="BQ4909" s="1"/>
      <c r="BR4909" s="1"/>
      <c r="BS4909" s="1"/>
      <c r="BT4909" s="1"/>
      <c r="BU4909" s="1"/>
      <c r="BV4909" s="1"/>
      <c r="BW4909" s="1"/>
      <c r="BX4909" s="1"/>
      <c r="BY4909" s="37" t="s">
        <v>85</v>
      </c>
    </row>
    <row r="4910" spans="1:77" ht="15.75" x14ac:dyDescent="0.25">
      <c r="A4910" s="1">
        <v>4905</v>
      </c>
      <c r="B4910" s="1"/>
      <c r="C4910" s="1"/>
      <c r="D4910" s="1"/>
      <c r="E4910" s="1"/>
      <c r="F4910" s="1">
        <v>4905</v>
      </c>
      <c r="G4910" s="1" t="s">
        <v>67</v>
      </c>
      <c r="H4910" s="1">
        <v>4769</v>
      </c>
      <c r="M4910" s="1">
        <v>1</v>
      </c>
      <c r="N4910" s="1">
        <v>3</v>
      </c>
      <c r="O4910" s="1">
        <v>1</v>
      </c>
      <c r="P4910" s="1" t="s">
        <v>86</v>
      </c>
      <c r="Q4910" s="1">
        <v>701</v>
      </c>
      <c r="R4910" s="1"/>
      <c r="S4910" s="2">
        <v>260</v>
      </c>
      <c r="T4910" s="1"/>
      <c r="U4910" s="1"/>
      <c r="V4910" s="1"/>
      <c r="W4910" s="1"/>
      <c r="X4910" s="35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3" t="s">
        <v>90</v>
      </c>
      <c r="AM4910" s="1" t="s">
        <v>74</v>
      </c>
      <c r="AN4910" s="2" t="s">
        <v>109</v>
      </c>
      <c r="AO4910" s="1">
        <v>2804</v>
      </c>
      <c r="AP4910" s="59">
        <v>0.49928673323823108</v>
      </c>
      <c r="AQ4910" s="1">
        <v>5900</v>
      </c>
      <c r="AR4910" s="2">
        <v>16543600</v>
      </c>
      <c r="AS4910" s="1">
        <v>8</v>
      </c>
      <c r="AT4910" s="4">
        <v>30</v>
      </c>
      <c r="AU4910" s="1"/>
      <c r="AV4910" s="1"/>
      <c r="AW4910" s="1"/>
      <c r="AX4910" s="2"/>
      <c r="AY4910" s="1"/>
      <c r="AZ4910" s="1"/>
      <c r="BA4910" s="36"/>
      <c r="BB4910" s="2"/>
      <c r="BC4910" s="1"/>
      <c r="BD4910" s="1"/>
      <c r="BE4910" s="2">
        <v>11580520</v>
      </c>
      <c r="BF4910" s="2">
        <v>11762780</v>
      </c>
      <c r="BG4910" s="1"/>
      <c r="BH4910" s="6">
        <v>58730</v>
      </c>
      <c r="BI4910" s="1">
        <v>0</v>
      </c>
      <c r="BJ4910" s="6">
        <v>58730</v>
      </c>
      <c r="BK4910" s="56">
        <v>3.0000000000000001E-3</v>
      </c>
      <c r="BL4910" s="1"/>
      <c r="BM4910" s="1"/>
      <c r="BN4910" s="1"/>
      <c r="BO4910" s="1"/>
      <c r="BP4910" s="1"/>
      <c r="BQ4910" s="1"/>
      <c r="BR4910" s="1"/>
      <c r="BS4910" s="1"/>
      <c r="BT4910" s="1"/>
      <c r="BU4910" s="1"/>
      <c r="BV4910" s="1"/>
      <c r="BW4910" s="1"/>
      <c r="BX4910" s="1"/>
      <c r="BY4910" s="37" t="s">
        <v>85</v>
      </c>
    </row>
    <row r="4911" spans="1:77" ht="15.75" x14ac:dyDescent="0.25">
      <c r="A4911" s="1">
        <v>4906</v>
      </c>
      <c r="B4911" s="1"/>
      <c r="C4911" s="1"/>
      <c r="D4911" s="1"/>
      <c r="E4911" s="1"/>
      <c r="F4911" s="1">
        <v>4906</v>
      </c>
      <c r="G4911" s="1" t="s">
        <v>67</v>
      </c>
      <c r="H4911" s="1">
        <v>4770</v>
      </c>
      <c r="M4911" s="1">
        <v>0</v>
      </c>
      <c r="N4911" s="1">
        <v>0</v>
      </c>
      <c r="O4911" s="1">
        <v>62</v>
      </c>
      <c r="P4911" s="1" t="s">
        <v>86</v>
      </c>
      <c r="Q4911" s="1">
        <v>62</v>
      </c>
      <c r="R4911" s="1"/>
      <c r="S4911" s="2">
        <v>130</v>
      </c>
      <c r="T4911" s="1"/>
      <c r="U4911" s="1"/>
      <c r="V4911" s="1"/>
      <c r="W4911" s="1"/>
      <c r="X4911" s="35"/>
      <c r="Y4911" s="1"/>
      <c r="Z4911" s="1"/>
      <c r="AA4911" s="1"/>
      <c r="AB4911" s="1"/>
      <c r="AC4911" s="1"/>
      <c r="AD4911" s="1"/>
      <c r="AE4911" s="1"/>
      <c r="AF4911" s="1"/>
      <c r="AG4911" s="1"/>
      <c r="AH4911" s="1"/>
      <c r="AI4911" s="1"/>
      <c r="AJ4911" s="1"/>
      <c r="AK4911" s="1"/>
      <c r="AL4911" s="3" t="s">
        <v>87</v>
      </c>
      <c r="AM4911" s="1" t="s">
        <v>73</v>
      </c>
      <c r="AN4911" s="2" t="s">
        <v>117</v>
      </c>
      <c r="AO4911" s="1">
        <v>248</v>
      </c>
      <c r="AP4911" s="59">
        <v>7.258064516129032</v>
      </c>
      <c r="AQ4911" s="1">
        <v>5450</v>
      </c>
      <c r="AR4911" s="2">
        <v>1351600</v>
      </c>
      <c r="AS4911" s="1">
        <v>6</v>
      </c>
      <c r="AT4911" s="4">
        <v>14</v>
      </c>
      <c r="AU4911" s="1"/>
      <c r="AV4911" s="1"/>
      <c r="AW4911" s="1"/>
      <c r="AX4911" s="2"/>
      <c r="AY4911" s="1"/>
      <c r="AZ4911" s="1"/>
      <c r="BA4911" s="36"/>
      <c r="BB4911" s="2"/>
      <c r="BC4911" s="1"/>
      <c r="BD4911" s="1"/>
      <c r="BE4911" s="2">
        <v>1162376</v>
      </c>
      <c r="BF4911" s="2">
        <v>1170436</v>
      </c>
      <c r="BG4911" s="1"/>
      <c r="BH4911" s="6">
        <v>84951</v>
      </c>
      <c r="BI4911" s="1">
        <v>0</v>
      </c>
      <c r="BJ4911" s="6">
        <v>84951</v>
      </c>
      <c r="BK4911" s="56">
        <v>3.0000000000000001E-3</v>
      </c>
      <c r="BL4911" s="1"/>
      <c r="BM4911" s="1"/>
      <c r="BN4911" s="1"/>
      <c r="BO4911" s="1"/>
      <c r="BP4911" s="1"/>
      <c r="BQ4911" s="1"/>
      <c r="BR4911" s="1"/>
      <c r="BS4911" s="1"/>
      <c r="BT4911" s="1"/>
      <c r="BU4911" s="1"/>
      <c r="BV4911" s="1"/>
      <c r="BW4911" s="1"/>
      <c r="BX4911" s="1"/>
      <c r="BY4911" s="37" t="s">
        <v>85</v>
      </c>
    </row>
    <row r="4912" spans="1:77" ht="15.75" x14ac:dyDescent="0.25">
      <c r="A4912" s="1">
        <v>4907</v>
      </c>
      <c r="B4912" s="1"/>
      <c r="C4912" s="1"/>
      <c r="D4912" s="1"/>
      <c r="E4912" s="1"/>
      <c r="F4912" s="1">
        <v>4907</v>
      </c>
      <c r="G4912" s="1" t="s">
        <v>67</v>
      </c>
      <c r="H4912" s="1">
        <v>4772</v>
      </c>
      <c r="M4912" s="1">
        <v>0</v>
      </c>
      <c r="N4912" s="1">
        <v>1</v>
      </c>
      <c r="O4912" s="1">
        <v>92</v>
      </c>
      <c r="P4912" s="1" t="s">
        <v>86</v>
      </c>
      <c r="Q4912" s="1">
        <v>192</v>
      </c>
      <c r="R4912" s="1"/>
      <c r="S4912" s="2">
        <v>300</v>
      </c>
      <c r="T4912" s="1"/>
      <c r="U4912" s="1"/>
      <c r="V4912" s="1"/>
      <c r="W4912" s="1"/>
      <c r="X4912" s="35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3" t="s">
        <v>91</v>
      </c>
      <c r="AM4912" s="1" t="s">
        <v>74</v>
      </c>
      <c r="AN4912" s="2" t="s">
        <v>118</v>
      </c>
      <c r="AO4912" s="1">
        <v>768</v>
      </c>
      <c r="AP4912" s="59">
        <v>6.25</v>
      </c>
      <c r="AQ4912" s="1">
        <v>2300</v>
      </c>
      <c r="AR4912" s="2">
        <v>1766400</v>
      </c>
      <c r="AS4912" s="1">
        <v>27</v>
      </c>
      <c r="AT4912" s="4">
        <v>93</v>
      </c>
      <c r="AU4912" s="1"/>
      <c r="AV4912" s="1"/>
      <c r="AW4912" s="1"/>
      <c r="AX4912" s="2"/>
      <c r="AY4912" s="1"/>
      <c r="AZ4912" s="1"/>
      <c r="BA4912" s="36"/>
      <c r="BB4912" s="2"/>
      <c r="BC4912" s="1"/>
      <c r="BD4912" s="1"/>
      <c r="BE4912" s="2">
        <v>123648</v>
      </c>
      <c r="BF4912" s="2">
        <v>181248</v>
      </c>
      <c r="BG4912" s="1"/>
      <c r="BH4912" s="6">
        <v>11328</v>
      </c>
      <c r="BI4912" s="1">
        <v>0</v>
      </c>
      <c r="BJ4912" s="6">
        <v>11328</v>
      </c>
      <c r="BK4912" s="56">
        <v>3.0000000000000001E-3</v>
      </c>
      <c r="BL4912" s="1"/>
      <c r="BM4912" s="1"/>
      <c r="BN4912" s="1"/>
      <c r="BO4912" s="1"/>
      <c r="BP4912" s="1"/>
      <c r="BQ4912" s="1"/>
      <c r="BR4912" s="1"/>
      <c r="BS4912" s="1"/>
      <c r="BT4912" s="1"/>
      <c r="BU4912" s="1"/>
      <c r="BV4912" s="1"/>
      <c r="BW4912" s="1"/>
      <c r="BX4912" s="1"/>
      <c r="BY4912" s="37" t="s">
        <v>85</v>
      </c>
    </row>
    <row r="4913" spans="1:77" ht="15.75" x14ac:dyDescent="0.25">
      <c r="A4913" s="1">
        <v>4908</v>
      </c>
      <c r="B4913" s="1"/>
      <c r="C4913" s="1"/>
      <c r="D4913" s="1"/>
      <c r="E4913" s="1"/>
      <c r="F4913" s="1">
        <v>4908</v>
      </c>
      <c r="G4913" s="1" t="s">
        <v>67</v>
      </c>
      <c r="H4913" s="1">
        <v>4779</v>
      </c>
      <c r="M4913" s="1">
        <v>0</v>
      </c>
      <c r="N4913" s="1">
        <v>1</v>
      </c>
      <c r="O4913" s="1">
        <v>66</v>
      </c>
      <c r="P4913" s="1" t="s">
        <v>86</v>
      </c>
      <c r="Q4913" s="1">
        <v>166</v>
      </c>
      <c r="R4913" s="1"/>
      <c r="S4913" s="2">
        <v>300</v>
      </c>
      <c r="T4913" s="1"/>
      <c r="U4913" s="1"/>
      <c r="V4913" s="1"/>
      <c r="W4913" s="1"/>
      <c r="X4913" s="35"/>
      <c r="Y4913" s="1"/>
      <c r="Z4913" s="1"/>
      <c r="AA4913" s="1"/>
      <c r="AB4913" s="1"/>
      <c r="AC4913" s="1"/>
      <c r="AD4913" s="1"/>
      <c r="AE4913" s="1"/>
      <c r="AF4913" s="1"/>
      <c r="AG4913" s="1"/>
      <c r="AH4913" s="1"/>
      <c r="AI4913" s="1"/>
      <c r="AJ4913" s="1"/>
      <c r="AK4913" s="1"/>
      <c r="AL4913" s="3" t="s">
        <v>87</v>
      </c>
      <c r="AM4913" s="1" t="s">
        <v>73</v>
      </c>
      <c r="AN4913" s="2" t="s">
        <v>104</v>
      </c>
      <c r="AO4913" s="1">
        <v>664</v>
      </c>
      <c r="AP4913" s="59">
        <v>2.1234939759036147</v>
      </c>
      <c r="AQ4913" s="1">
        <v>5450</v>
      </c>
      <c r="AR4913" s="2">
        <v>3618800</v>
      </c>
      <c r="AS4913" s="1">
        <v>8</v>
      </c>
      <c r="AT4913" s="4">
        <v>22</v>
      </c>
      <c r="AU4913" s="1"/>
      <c r="AV4913" s="1"/>
      <c r="AW4913" s="1"/>
      <c r="AX4913" s="2"/>
      <c r="AY4913" s="1"/>
      <c r="AZ4913" s="1"/>
      <c r="BA4913" s="36"/>
      <c r="BB4913" s="2"/>
      <c r="BC4913" s="1"/>
      <c r="BD4913" s="1"/>
      <c r="BE4913" s="2">
        <v>2822664</v>
      </c>
      <c r="BF4913" s="2">
        <v>2872464</v>
      </c>
      <c r="BG4913" s="1"/>
      <c r="BH4913" s="6">
        <v>60996.600000000006</v>
      </c>
      <c r="BI4913" s="1">
        <v>0</v>
      </c>
      <c r="BJ4913" s="6">
        <v>60996.600000000006</v>
      </c>
      <c r="BK4913" s="56">
        <v>3.0000000000000001E-3</v>
      </c>
      <c r="BL4913" s="1"/>
      <c r="BM4913" s="1"/>
      <c r="BN4913" s="1"/>
      <c r="BO4913" s="1"/>
      <c r="BP4913" s="1"/>
      <c r="BQ4913" s="1"/>
      <c r="BR4913" s="1"/>
      <c r="BS4913" s="1"/>
      <c r="BT4913" s="1"/>
      <c r="BU4913" s="1"/>
      <c r="BV4913" s="1"/>
      <c r="BW4913" s="1"/>
      <c r="BX4913" s="1"/>
      <c r="BY4913" s="37" t="s">
        <v>85</v>
      </c>
    </row>
    <row r="4914" spans="1:77" ht="15.75" x14ac:dyDescent="0.25">
      <c r="A4914" s="1">
        <v>4909</v>
      </c>
      <c r="B4914" s="1"/>
      <c r="C4914" s="1"/>
      <c r="D4914" s="1"/>
      <c r="E4914" s="1"/>
      <c r="F4914" s="1">
        <v>4909</v>
      </c>
      <c r="G4914" s="1" t="s">
        <v>67</v>
      </c>
      <c r="H4914" s="1">
        <v>4786</v>
      </c>
      <c r="M4914" s="1">
        <v>0</v>
      </c>
      <c r="N4914" s="1">
        <v>1</v>
      </c>
      <c r="O4914" s="1">
        <v>86</v>
      </c>
      <c r="P4914" s="1" t="s">
        <v>86</v>
      </c>
      <c r="Q4914" s="1">
        <v>186</v>
      </c>
      <c r="R4914" s="1"/>
      <c r="S4914" s="2">
        <v>300</v>
      </c>
      <c r="T4914" s="1"/>
      <c r="U4914" s="1"/>
      <c r="V4914" s="1"/>
      <c r="W4914" s="1"/>
      <c r="X4914" s="35"/>
      <c r="Y4914" s="1"/>
      <c r="Z4914" s="1"/>
      <c r="AA4914" s="1"/>
      <c r="AB4914" s="1"/>
      <c r="AC4914" s="1"/>
      <c r="AD4914" s="1"/>
      <c r="AE4914" s="1"/>
      <c r="AF4914" s="1"/>
      <c r="AG4914" s="1"/>
      <c r="AH4914" s="1"/>
      <c r="AI4914" s="1"/>
      <c r="AJ4914" s="1"/>
      <c r="AK4914" s="1"/>
      <c r="AL4914" s="3" t="s">
        <v>90</v>
      </c>
      <c r="AM4914" s="1" t="s">
        <v>74</v>
      </c>
      <c r="AN4914" s="2" t="s">
        <v>109</v>
      </c>
      <c r="AO4914" s="1">
        <v>744</v>
      </c>
      <c r="AP4914" s="59">
        <v>1.4516129032258065</v>
      </c>
      <c r="AQ4914" s="1">
        <v>5900</v>
      </c>
      <c r="AR4914" s="2">
        <v>4389600</v>
      </c>
      <c r="AS4914" s="1">
        <v>24</v>
      </c>
      <c r="AT4914" s="4">
        <v>93</v>
      </c>
      <c r="AU4914" s="1"/>
      <c r="AV4914" s="1"/>
      <c r="AW4914" s="1"/>
      <c r="AX4914" s="2"/>
      <c r="AY4914" s="1"/>
      <c r="AZ4914" s="1"/>
      <c r="BA4914" s="36"/>
      <c r="BB4914" s="2"/>
      <c r="BC4914" s="1"/>
      <c r="BD4914" s="1"/>
      <c r="BE4914" s="2">
        <v>307272</v>
      </c>
      <c r="BF4914" s="2">
        <v>363072</v>
      </c>
      <c r="BG4914" s="1"/>
      <c r="BH4914" s="6">
        <v>5270.4</v>
      </c>
      <c r="BI4914" s="1">
        <v>0</v>
      </c>
      <c r="BJ4914" s="6">
        <v>5270.4</v>
      </c>
      <c r="BK4914" s="56">
        <v>3.0000000000000001E-3</v>
      </c>
      <c r="BL4914" s="1"/>
      <c r="BM4914" s="1"/>
      <c r="BN4914" s="1"/>
      <c r="BO4914" s="1"/>
      <c r="BP4914" s="1"/>
      <c r="BQ4914" s="1"/>
      <c r="BR4914" s="1"/>
      <c r="BS4914" s="1"/>
      <c r="BT4914" s="1"/>
      <c r="BU4914" s="1"/>
      <c r="BV4914" s="1"/>
      <c r="BW4914" s="1"/>
      <c r="BX4914" s="1"/>
      <c r="BY4914" s="37" t="s">
        <v>85</v>
      </c>
    </row>
    <row r="4915" spans="1:77" ht="15.75" x14ac:dyDescent="0.25">
      <c r="A4915" s="1">
        <v>4910</v>
      </c>
      <c r="B4915" s="1"/>
      <c r="C4915" s="1"/>
      <c r="D4915" s="1"/>
      <c r="E4915" s="1"/>
      <c r="F4915" s="1">
        <v>4910</v>
      </c>
      <c r="G4915" s="1" t="s">
        <v>67</v>
      </c>
      <c r="H4915" s="1">
        <v>4789</v>
      </c>
      <c r="M4915" s="1">
        <v>0</v>
      </c>
      <c r="N4915" s="1">
        <v>3</v>
      </c>
      <c r="O4915" s="1">
        <v>7</v>
      </c>
      <c r="P4915" s="1" t="s">
        <v>86</v>
      </c>
      <c r="Q4915" s="1">
        <v>307</v>
      </c>
      <c r="R4915" s="1"/>
      <c r="S4915" s="2">
        <v>300</v>
      </c>
      <c r="T4915" s="1"/>
      <c r="U4915" s="1"/>
      <c r="V4915" s="1"/>
      <c r="W4915" s="1"/>
      <c r="X4915" s="35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3" t="s">
        <v>91</v>
      </c>
      <c r="AM4915" s="1" t="s">
        <v>74</v>
      </c>
      <c r="AN4915" s="2" t="s">
        <v>118</v>
      </c>
      <c r="AO4915" s="1">
        <v>1228</v>
      </c>
      <c r="AP4915" s="59">
        <v>1.9543973941368078</v>
      </c>
      <c r="AQ4915" s="1">
        <v>2300</v>
      </c>
      <c r="AR4915" s="2">
        <v>2824400</v>
      </c>
      <c r="AS4915" s="1">
        <v>6</v>
      </c>
      <c r="AT4915" s="4">
        <v>20</v>
      </c>
      <c r="AU4915" s="1"/>
      <c r="AV4915" s="1"/>
      <c r="AW4915" s="1"/>
      <c r="AX4915" s="2"/>
      <c r="AY4915" s="1"/>
      <c r="AZ4915" s="1"/>
      <c r="BA4915" s="36"/>
      <c r="BB4915" s="2"/>
      <c r="BC4915" s="1"/>
      <c r="BD4915" s="1"/>
      <c r="BE4915" s="2">
        <v>2259520</v>
      </c>
      <c r="BF4915" s="2">
        <v>2351620</v>
      </c>
      <c r="BG4915" s="1"/>
      <c r="BH4915" s="6">
        <v>45960</v>
      </c>
      <c r="BI4915" s="1">
        <v>0</v>
      </c>
      <c r="BJ4915" s="6">
        <v>45960</v>
      </c>
      <c r="BK4915" s="56">
        <v>3.0000000000000001E-3</v>
      </c>
      <c r="BL4915" s="1"/>
      <c r="BM4915" s="1"/>
      <c r="BN4915" s="1"/>
      <c r="BO4915" s="1"/>
      <c r="BP4915" s="1"/>
      <c r="BQ4915" s="1"/>
      <c r="BR4915" s="1"/>
      <c r="BS4915" s="1"/>
      <c r="BT4915" s="1"/>
      <c r="BU4915" s="1"/>
      <c r="BV4915" s="1"/>
      <c r="BW4915" s="1"/>
      <c r="BX4915" s="1"/>
      <c r="BY4915" s="37" t="s">
        <v>85</v>
      </c>
    </row>
    <row r="4916" spans="1:77" ht="15.75" x14ac:dyDescent="0.25">
      <c r="A4916" s="1">
        <v>4911</v>
      </c>
      <c r="B4916" s="1"/>
      <c r="C4916" s="1"/>
      <c r="D4916" s="1"/>
      <c r="E4916" s="1"/>
      <c r="F4916" s="1">
        <v>4911</v>
      </c>
      <c r="G4916" s="1" t="s">
        <v>67</v>
      </c>
      <c r="H4916" s="1">
        <v>4790</v>
      </c>
      <c r="M4916" s="1">
        <v>0</v>
      </c>
      <c r="N4916" s="1">
        <v>2</v>
      </c>
      <c r="O4916" s="1">
        <v>0</v>
      </c>
      <c r="P4916" s="1" t="s">
        <v>86</v>
      </c>
      <c r="Q4916" s="1">
        <v>200</v>
      </c>
      <c r="R4916" s="1"/>
      <c r="S4916" s="2">
        <v>200</v>
      </c>
      <c r="T4916" s="1"/>
      <c r="U4916" s="1"/>
      <c r="V4916" s="1"/>
      <c r="W4916" s="1"/>
      <c r="X4916" s="35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3" t="s">
        <v>87</v>
      </c>
      <c r="AM4916" s="1" t="s">
        <v>73</v>
      </c>
      <c r="AN4916" s="2" t="s">
        <v>117</v>
      </c>
      <c r="AO4916" s="1">
        <v>800</v>
      </c>
      <c r="AP4916" s="59">
        <v>4.15625</v>
      </c>
      <c r="AQ4916" s="1">
        <v>5450</v>
      </c>
      <c r="AR4916" s="2">
        <v>4360000</v>
      </c>
      <c r="AS4916" s="1">
        <v>6</v>
      </c>
      <c r="AT4916" s="4">
        <v>14</v>
      </c>
      <c r="AU4916" s="1"/>
      <c r="AV4916" s="1"/>
      <c r="AW4916" s="1"/>
      <c r="AX4916" s="2"/>
      <c r="AY4916" s="1"/>
      <c r="AZ4916" s="1"/>
      <c r="BA4916" s="36"/>
      <c r="BB4916" s="2"/>
      <c r="BC4916" s="1"/>
      <c r="BD4916" s="1"/>
      <c r="BE4916" s="2">
        <v>3749600</v>
      </c>
      <c r="BF4916" s="2">
        <v>3789600</v>
      </c>
      <c r="BG4916" s="1"/>
      <c r="BH4916" s="6">
        <v>157505.25</v>
      </c>
      <c r="BI4916" s="1">
        <v>0</v>
      </c>
      <c r="BJ4916" s="6">
        <v>157505.25</v>
      </c>
      <c r="BK4916" s="56">
        <v>3.0000000000000001E-3</v>
      </c>
      <c r="BL4916" s="1"/>
      <c r="BM4916" s="1"/>
      <c r="BN4916" s="1"/>
      <c r="BO4916" s="1"/>
      <c r="BP4916" s="1"/>
      <c r="BQ4916" s="1"/>
      <c r="BR4916" s="1"/>
      <c r="BS4916" s="1"/>
      <c r="BT4916" s="1"/>
      <c r="BU4916" s="1"/>
      <c r="BV4916" s="1"/>
      <c r="BW4916" s="1"/>
      <c r="BX4916" s="1"/>
      <c r="BY4916" s="37" t="s">
        <v>85</v>
      </c>
    </row>
    <row r="4917" spans="1:77" ht="15.75" x14ac:dyDescent="0.25">
      <c r="A4917" s="1">
        <v>4912</v>
      </c>
      <c r="B4917" s="1"/>
      <c r="C4917" s="1"/>
      <c r="D4917" s="1"/>
      <c r="E4917" s="1"/>
      <c r="F4917" s="1">
        <v>4912</v>
      </c>
      <c r="G4917" s="1" t="s">
        <v>78</v>
      </c>
      <c r="H4917" s="1">
        <v>443</v>
      </c>
      <c r="M4917" s="1">
        <v>0</v>
      </c>
      <c r="N4917" s="1">
        <v>0</v>
      </c>
      <c r="O4917" s="1">
        <v>98</v>
      </c>
      <c r="P4917" s="1" t="s">
        <v>86</v>
      </c>
      <c r="Q4917" s="1">
        <v>98</v>
      </c>
      <c r="R4917" s="1"/>
      <c r="S4917" s="2">
        <v>300</v>
      </c>
      <c r="T4917" s="1"/>
      <c r="U4917" s="1"/>
      <c r="V4917" s="1"/>
      <c r="W4917" s="1"/>
      <c r="X4917" s="35"/>
      <c r="Y4917" s="1"/>
      <c r="Z4917" s="1"/>
      <c r="AA4917" s="1"/>
      <c r="AB4917" s="1"/>
      <c r="AC4917" s="1"/>
      <c r="AD4917" s="1"/>
      <c r="AE4917" s="1"/>
      <c r="AF4917" s="1"/>
      <c r="AG4917" s="1"/>
      <c r="AH4917" s="1"/>
      <c r="AI4917" s="1"/>
      <c r="AJ4917" s="1"/>
      <c r="AK4917" s="1"/>
      <c r="AL4917" s="3" t="s">
        <v>87</v>
      </c>
      <c r="AM4917" s="1" t="s">
        <v>75</v>
      </c>
      <c r="AN4917" s="2" t="s">
        <v>104</v>
      </c>
      <c r="AO4917" s="1">
        <v>392</v>
      </c>
      <c r="AP4917" s="59">
        <v>3.1632653061224492</v>
      </c>
      <c r="AQ4917" s="1">
        <v>5450</v>
      </c>
      <c r="AR4917" s="2">
        <v>2136400</v>
      </c>
      <c r="AS4917" s="1">
        <v>5</v>
      </c>
      <c r="AT4917" s="4">
        <v>5</v>
      </c>
      <c r="AU4917" s="1"/>
      <c r="AV4917" s="1"/>
      <c r="AW4917" s="1"/>
      <c r="AX4917" s="2"/>
      <c r="AY4917" s="1"/>
      <c r="AZ4917" s="1"/>
      <c r="BA4917" s="36"/>
      <c r="BB4917" s="2"/>
      <c r="BC4917" s="1"/>
      <c r="BD4917" s="1"/>
      <c r="BE4917" s="2">
        <v>2029580</v>
      </c>
      <c r="BF4917" s="2">
        <v>2058980</v>
      </c>
      <c r="BG4917" s="1"/>
      <c r="BH4917" s="6">
        <v>65131</v>
      </c>
      <c r="BI4917" s="1">
        <v>0</v>
      </c>
      <c r="BJ4917" s="6">
        <v>65131</v>
      </c>
      <c r="BK4917" s="56">
        <v>3.0000000000000001E-3</v>
      </c>
      <c r="BL4917" s="1"/>
      <c r="BM4917" s="1"/>
      <c r="BN4917" s="1"/>
      <c r="BO4917" s="1"/>
      <c r="BP4917" s="1"/>
      <c r="BQ4917" s="1"/>
      <c r="BR4917" s="1"/>
      <c r="BS4917" s="1"/>
      <c r="BT4917" s="1"/>
      <c r="BU4917" s="1"/>
      <c r="BV4917" s="1"/>
      <c r="BW4917" s="1"/>
      <c r="BX4917" s="1"/>
      <c r="BY4917" s="37" t="s">
        <v>85</v>
      </c>
    </row>
    <row r="4918" spans="1:77" ht="15.75" x14ac:dyDescent="0.25">
      <c r="A4918" s="1">
        <v>4913</v>
      </c>
      <c r="B4918" s="1"/>
      <c r="C4918" s="1"/>
      <c r="D4918" s="1"/>
      <c r="E4918" s="1"/>
      <c r="F4918" s="1">
        <v>4913</v>
      </c>
      <c r="G4918" s="1" t="s">
        <v>78</v>
      </c>
      <c r="H4918" s="1">
        <v>445</v>
      </c>
      <c r="M4918" s="1">
        <v>0</v>
      </c>
      <c r="N4918" s="1">
        <v>1</v>
      </c>
      <c r="O4918" s="1">
        <v>45</v>
      </c>
      <c r="P4918" s="1" t="s">
        <v>86</v>
      </c>
      <c r="Q4918" s="1">
        <v>145</v>
      </c>
      <c r="R4918" s="1"/>
      <c r="S4918" s="2">
        <v>300</v>
      </c>
      <c r="T4918" s="1"/>
      <c r="U4918" s="1"/>
      <c r="V4918" s="1"/>
      <c r="W4918" s="1"/>
      <c r="X4918" s="35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3" t="s">
        <v>90</v>
      </c>
      <c r="AM4918" s="1" t="s">
        <v>74</v>
      </c>
      <c r="AN4918" s="2" t="s">
        <v>109</v>
      </c>
      <c r="AO4918" s="1">
        <v>580</v>
      </c>
      <c r="AP4918" s="59">
        <v>1.7241379310344827</v>
      </c>
      <c r="AQ4918" s="1">
        <v>5900</v>
      </c>
      <c r="AR4918" s="2">
        <v>3422000</v>
      </c>
      <c r="AS4918" s="1">
        <v>14</v>
      </c>
      <c r="AT4918" s="4">
        <v>60</v>
      </c>
      <c r="AU4918" s="1"/>
      <c r="AV4918" s="1"/>
      <c r="AW4918" s="1"/>
      <c r="AX4918" s="2"/>
      <c r="AY4918" s="1"/>
      <c r="AZ4918" s="1"/>
      <c r="BA4918" s="36"/>
      <c r="BB4918" s="2"/>
      <c r="BC4918" s="1"/>
      <c r="BD4918" s="1"/>
      <c r="BE4918" s="2">
        <v>1368800</v>
      </c>
      <c r="BF4918" s="2">
        <v>1412300</v>
      </c>
      <c r="BG4918" s="1"/>
      <c r="BH4918" s="6">
        <v>24350</v>
      </c>
      <c r="BI4918" s="1">
        <v>0</v>
      </c>
      <c r="BJ4918" s="6">
        <v>24350</v>
      </c>
      <c r="BK4918" s="56">
        <v>3.0000000000000001E-3</v>
      </c>
      <c r="BL4918" s="1"/>
      <c r="BM4918" s="1"/>
      <c r="BN4918" s="1"/>
      <c r="BO4918" s="1"/>
      <c r="BP4918" s="1"/>
      <c r="BQ4918" s="1"/>
      <c r="BR4918" s="1"/>
      <c r="BS4918" s="1"/>
      <c r="BT4918" s="1"/>
      <c r="BU4918" s="1"/>
      <c r="BV4918" s="1"/>
      <c r="BW4918" s="1"/>
      <c r="BX4918" s="1"/>
      <c r="BY4918" s="37" t="s">
        <v>85</v>
      </c>
    </row>
    <row r="4919" spans="1:77" ht="15.75" x14ac:dyDescent="0.25">
      <c r="A4919" s="1">
        <v>4914</v>
      </c>
      <c r="B4919" s="1"/>
      <c r="C4919" s="1"/>
      <c r="D4919" s="1"/>
      <c r="E4919" s="1"/>
      <c r="F4919" s="1">
        <v>4914</v>
      </c>
      <c r="G4919" s="1" t="s">
        <v>78</v>
      </c>
      <c r="H4919" s="1">
        <v>460</v>
      </c>
      <c r="M4919" s="1">
        <v>0</v>
      </c>
      <c r="N4919" s="1">
        <v>1</v>
      </c>
      <c r="O4919" s="1">
        <v>46</v>
      </c>
      <c r="P4919" s="1" t="s">
        <v>86</v>
      </c>
      <c r="Q4919" s="1">
        <v>146</v>
      </c>
      <c r="R4919" s="1"/>
      <c r="S4919" s="2">
        <v>300</v>
      </c>
      <c r="T4919" s="1"/>
      <c r="U4919" s="1"/>
      <c r="V4919" s="1"/>
      <c r="W4919" s="1"/>
      <c r="X4919" s="35"/>
      <c r="Y4919" s="1"/>
      <c r="Z4919" s="1"/>
      <c r="AA4919" s="1"/>
      <c r="AB4919" s="1"/>
      <c r="AC4919" s="1"/>
      <c r="AD4919" s="1"/>
      <c r="AE4919" s="1"/>
      <c r="AF4919" s="1"/>
      <c r="AG4919" s="1"/>
      <c r="AH4919" s="1"/>
      <c r="AI4919" s="1"/>
      <c r="AJ4919" s="1"/>
      <c r="AK4919" s="1"/>
      <c r="AL4919" s="3" t="s">
        <v>87</v>
      </c>
      <c r="AM4919" s="1" t="s">
        <v>74</v>
      </c>
      <c r="AN4919" s="2" t="s">
        <v>119</v>
      </c>
      <c r="AO4919" s="1">
        <v>584</v>
      </c>
      <c r="AP4919" s="59">
        <v>2.5684931506849313</v>
      </c>
      <c r="AQ4919" s="1">
        <v>5450</v>
      </c>
      <c r="AR4919" s="2">
        <v>3182800</v>
      </c>
      <c r="AS4919" s="1">
        <v>6</v>
      </c>
      <c r="AT4919" s="4">
        <v>20</v>
      </c>
      <c r="AU4919" s="1"/>
      <c r="AV4919" s="1"/>
      <c r="AW4919" s="1"/>
      <c r="AX4919" s="2"/>
      <c r="AY4919" s="1"/>
      <c r="AZ4919" s="1"/>
      <c r="BA4919" s="36"/>
      <c r="BB4919" s="2"/>
      <c r="BC4919" s="1"/>
      <c r="BD4919" s="1"/>
      <c r="BE4919" s="2">
        <v>2546240</v>
      </c>
      <c r="BF4919" s="2">
        <v>2590040</v>
      </c>
      <c r="BG4919" s="1"/>
      <c r="BH4919" s="6">
        <v>66525</v>
      </c>
      <c r="BI4919" s="1">
        <v>0</v>
      </c>
      <c r="BJ4919" s="6">
        <v>66525</v>
      </c>
      <c r="BK4919" s="56">
        <v>3.0000000000000001E-3</v>
      </c>
      <c r="BL4919" s="1"/>
      <c r="BM4919" s="1"/>
      <c r="BN4919" s="1"/>
      <c r="BO4919" s="1"/>
      <c r="BP4919" s="1"/>
      <c r="BQ4919" s="1"/>
      <c r="BR4919" s="1"/>
      <c r="BS4919" s="1"/>
      <c r="BT4919" s="1"/>
      <c r="BU4919" s="1"/>
      <c r="BV4919" s="1"/>
      <c r="BW4919" s="1"/>
      <c r="BX4919" s="1"/>
      <c r="BY4919" s="37" t="s">
        <v>85</v>
      </c>
    </row>
    <row r="4920" spans="1:77" ht="15.75" x14ac:dyDescent="0.25">
      <c r="A4920" s="1">
        <v>4915</v>
      </c>
      <c r="B4920" s="1"/>
      <c r="C4920" s="1"/>
      <c r="D4920" s="1"/>
      <c r="E4920" s="1"/>
      <c r="F4920" s="1">
        <v>4915</v>
      </c>
      <c r="G4920" s="1" t="s">
        <v>78</v>
      </c>
      <c r="H4920" s="1">
        <v>3059</v>
      </c>
      <c r="M4920" s="1">
        <v>0</v>
      </c>
      <c r="N4920" s="1">
        <v>0</v>
      </c>
      <c r="O4920" s="1">
        <v>69</v>
      </c>
      <c r="P4920" s="1" t="s">
        <v>86</v>
      </c>
      <c r="Q4920" s="1">
        <v>69</v>
      </c>
      <c r="R4920" s="1"/>
      <c r="S4920" s="2">
        <v>300</v>
      </c>
      <c r="T4920" s="1"/>
      <c r="U4920" s="1"/>
      <c r="V4920" s="1"/>
      <c r="W4920" s="1"/>
      <c r="X4920" s="35"/>
      <c r="Y4920" s="1"/>
      <c r="Z4920" s="1"/>
      <c r="AA4920" s="1"/>
      <c r="AB4920" s="1"/>
      <c r="AC4920" s="1"/>
      <c r="AD4920" s="1"/>
      <c r="AE4920" s="1"/>
      <c r="AF4920" s="1"/>
      <c r="AG4920" s="1"/>
      <c r="AH4920" s="1"/>
      <c r="AI4920" s="1"/>
      <c r="AJ4920" s="1"/>
      <c r="AK4920" s="1"/>
      <c r="AL4920" s="3" t="s">
        <v>90</v>
      </c>
      <c r="AM4920" s="1" t="s">
        <v>74</v>
      </c>
      <c r="AN4920" s="2" t="s">
        <v>109</v>
      </c>
      <c r="AO4920" s="1">
        <v>276</v>
      </c>
      <c r="AP4920" s="59">
        <v>5.7971014492753623</v>
      </c>
      <c r="AQ4920" s="1">
        <v>5900</v>
      </c>
      <c r="AR4920" s="2">
        <v>1628400</v>
      </c>
      <c r="AS4920" s="1">
        <v>11</v>
      </c>
      <c r="AT4920" s="4">
        <v>45</v>
      </c>
      <c r="AU4920" s="1"/>
      <c r="AV4920" s="1"/>
      <c r="AW4920" s="1"/>
      <c r="AX4920" s="2"/>
      <c r="AY4920" s="1"/>
      <c r="AZ4920" s="1"/>
      <c r="BA4920" s="36"/>
      <c r="BB4920" s="2"/>
      <c r="BC4920" s="1"/>
      <c r="BD4920" s="1"/>
      <c r="BE4920" s="2">
        <v>895620</v>
      </c>
      <c r="BF4920" s="2">
        <v>916320</v>
      </c>
      <c r="BG4920" s="1"/>
      <c r="BH4920" s="6">
        <v>53120</v>
      </c>
      <c r="BI4920" s="1">
        <v>0</v>
      </c>
      <c r="BJ4920" s="6">
        <v>53120</v>
      </c>
      <c r="BK4920" s="56">
        <v>3.0000000000000001E-3</v>
      </c>
      <c r="BL4920" s="1"/>
      <c r="BM4920" s="1"/>
      <c r="BN4920" s="1"/>
      <c r="BO4920" s="1"/>
      <c r="BP4920" s="1"/>
      <c r="BQ4920" s="1"/>
      <c r="BR4920" s="1"/>
      <c r="BS4920" s="1"/>
      <c r="BT4920" s="1"/>
      <c r="BU4920" s="1"/>
      <c r="BV4920" s="1"/>
      <c r="BW4920" s="1"/>
      <c r="BX4920" s="1"/>
      <c r="BY4920" s="37" t="s">
        <v>85</v>
      </c>
    </row>
    <row r="4921" spans="1:77" ht="15.75" x14ac:dyDescent="0.25">
      <c r="A4921" s="1">
        <v>4916</v>
      </c>
      <c r="B4921" s="1"/>
      <c r="C4921" s="1"/>
      <c r="D4921" s="1"/>
      <c r="E4921" s="1"/>
      <c r="F4921" s="1">
        <v>4916</v>
      </c>
      <c r="G4921" s="1" t="s">
        <v>78</v>
      </c>
      <c r="H4921" s="1">
        <v>3060</v>
      </c>
      <c r="M4921" s="1">
        <v>0</v>
      </c>
      <c r="N4921" s="1">
        <v>1</v>
      </c>
      <c r="O4921" s="1">
        <v>10</v>
      </c>
      <c r="P4921" s="1" t="s">
        <v>86</v>
      </c>
      <c r="Q4921" s="1">
        <v>110</v>
      </c>
      <c r="R4921" s="1"/>
      <c r="S4921" s="2">
        <v>300</v>
      </c>
      <c r="T4921" s="1"/>
      <c r="U4921" s="1"/>
      <c r="V4921" s="1"/>
      <c r="W4921" s="1"/>
      <c r="X4921" s="35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3" t="s">
        <v>87</v>
      </c>
      <c r="AM4921" s="1" t="s">
        <v>73</v>
      </c>
      <c r="AN4921" s="2" t="s">
        <v>104</v>
      </c>
      <c r="AO4921" s="1">
        <v>440</v>
      </c>
      <c r="AP4921" s="59">
        <v>4.0909090909090908</v>
      </c>
      <c r="AQ4921" s="1">
        <v>5450</v>
      </c>
      <c r="AR4921" s="2">
        <v>2398000</v>
      </c>
      <c r="AS4921" s="1">
        <v>29</v>
      </c>
      <c r="AT4921" s="4">
        <v>85</v>
      </c>
      <c r="AU4921" s="1"/>
      <c r="AV4921" s="1"/>
      <c r="AW4921" s="1"/>
      <c r="AX4921" s="2"/>
      <c r="AY4921" s="1"/>
      <c r="AZ4921" s="1"/>
      <c r="BA4921" s="36"/>
      <c r="BB4921" s="2"/>
      <c r="BC4921" s="1"/>
      <c r="BD4921" s="1"/>
      <c r="BE4921" s="2">
        <v>359700</v>
      </c>
      <c r="BF4921" s="2">
        <v>392700</v>
      </c>
      <c r="BG4921" s="1"/>
      <c r="BH4921" s="6">
        <v>16065</v>
      </c>
      <c r="BI4921" s="1">
        <v>0</v>
      </c>
      <c r="BJ4921" s="6">
        <v>16065</v>
      </c>
      <c r="BK4921" s="56">
        <v>3.0000000000000001E-3</v>
      </c>
      <c r="BL4921" s="1"/>
      <c r="BM4921" s="1"/>
      <c r="BN4921" s="1"/>
      <c r="BO4921" s="1"/>
      <c r="BP4921" s="1"/>
      <c r="BQ4921" s="1"/>
      <c r="BR4921" s="1"/>
      <c r="BS4921" s="1"/>
      <c r="BT4921" s="1"/>
      <c r="BU4921" s="1"/>
      <c r="BV4921" s="1"/>
      <c r="BW4921" s="1"/>
      <c r="BX4921" s="1"/>
      <c r="BY4921" s="37" t="s">
        <v>85</v>
      </c>
    </row>
    <row r="4922" spans="1:77" ht="15.75" x14ac:dyDescent="0.25">
      <c r="A4922" s="1">
        <v>4917</v>
      </c>
      <c r="B4922" s="1"/>
      <c r="C4922" s="1"/>
      <c r="D4922" s="1"/>
      <c r="E4922" s="1"/>
      <c r="F4922" s="1">
        <v>4917</v>
      </c>
      <c r="G4922" s="1" t="s">
        <v>77</v>
      </c>
      <c r="H4922" s="1">
        <v>196</v>
      </c>
      <c r="M4922" s="1">
        <v>20</v>
      </c>
      <c r="N4922" s="1">
        <v>1</v>
      </c>
      <c r="O4922" s="1">
        <v>83</v>
      </c>
      <c r="P4922" s="1" t="s">
        <v>86</v>
      </c>
      <c r="Q4922" s="1">
        <v>8183</v>
      </c>
      <c r="R4922" s="1"/>
      <c r="S4922" s="2">
        <v>130</v>
      </c>
      <c r="T4922" s="1"/>
      <c r="U4922" s="1"/>
      <c r="V4922" s="1"/>
      <c r="W4922" s="1"/>
      <c r="X4922" s="35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3" t="s">
        <v>90</v>
      </c>
      <c r="AM4922" s="1" t="s">
        <v>74</v>
      </c>
      <c r="AN4922" s="2" t="s">
        <v>109</v>
      </c>
      <c r="AO4922" s="1">
        <v>32732</v>
      </c>
      <c r="AP4922" s="59">
        <v>3.2078699743370402E-2</v>
      </c>
      <c r="AQ4922" s="1">
        <v>5900</v>
      </c>
      <c r="AR4922" s="2">
        <v>193118800</v>
      </c>
      <c r="AS4922" s="1">
        <v>43</v>
      </c>
      <c r="AT4922" s="4">
        <v>93</v>
      </c>
      <c r="AU4922" s="1"/>
      <c r="AV4922" s="1"/>
      <c r="AW4922" s="1"/>
      <c r="AX4922" s="2"/>
      <c r="AY4922" s="1"/>
      <c r="AZ4922" s="1"/>
      <c r="BA4922" s="36"/>
      <c r="BB4922" s="2"/>
      <c r="BC4922" s="1"/>
      <c r="BD4922" s="1"/>
      <c r="BE4922" s="2">
        <v>13518316</v>
      </c>
      <c r="BF4922" s="2">
        <v>14582106</v>
      </c>
      <c r="BG4922" s="1"/>
      <c r="BH4922" s="6">
        <v>4677.75</v>
      </c>
      <c r="BI4922" s="1">
        <v>0</v>
      </c>
      <c r="BJ4922" s="6">
        <v>4677.75</v>
      </c>
      <c r="BK4922" s="56">
        <v>3.0000000000000001E-3</v>
      </c>
      <c r="BL4922" s="1"/>
      <c r="BM4922" s="1"/>
      <c r="BN4922" s="1"/>
      <c r="BO4922" s="1"/>
      <c r="BP4922" s="1"/>
      <c r="BQ4922" s="1"/>
      <c r="BR4922" s="1"/>
      <c r="BS4922" s="1"/>
      <c r="BT4922" s="1"/>
      <c r="BU4922" s="1"/>
      <c r="BV4922" s="1"/>
      <c r="BW4922" s="1"/>
      <c r="BX4922" s="1"/>
      <c r="BY4922" s="37" t="s">
        <v>85</v>
      </c>
    </row>
    <row r="4923" spans="1:77" ht="15.75" x14ac:dyDescent="0.25">
      <c r="A4923" s="1">
        <v>4918</v>
      </c>
      <c r="B4923" s="1"/>
      <c r="C4923" s="1"/>
      <c r="D4923" s="1"/>
      <c r="E4923" s="1"/>
      <c r="F4923" s="1">
        <v>4918</v>
      </c>
      <c r="G4923" s="1" t="s">
        <v>67</v>
      </c>
      <c r="H4923" s="1">
        <v>4461</v>
      </c>
      <c r="M4923" s="1">
        <v>0</v>
      </c>
      <c r="N4923" s="1">
        <v>2</v>
      </c>
      <c r="O4923" s="1">
        <v>84</v>
      </c>
      <c r="P4923" s="1" t="s">
        <v>86</v>
      </c>
      <c r="Q4923" s="1">
        <v>284</v>
      </c>
      <c r="R4923" s="1"/>
      <c r="S4923" s="2">
        <v>250</v>
      </c>
      <c r="T4923" s="1"/>
      <c r="U4923" s="1"/>
      <c r="V4923" s="1"/>
      <c r="W4923" s="1"/>
      <c r="X4923" s="35"/>
      <c r="Y4923" s="1"/>
      <c r="Z4923" s="1"/>
      <c r="AA4923" s="1"/>
      <c r="AB4923" s="1"/>
      <c r="AC4923" s="1"/>
      <c r="AD4923" s="1"/>
      <c r="AE4923" s="1"/>
      <c r="AF4923" s="1"/>
      <c r="AG4923" s="1"/>
      <c r="AH4923" s="1"/>
      <c r="AI4923" s="1"/>
      <c r="AJ4923" s="1"/>
      <c r="AK4923" s="1"/>
      <c r="AL4923" s="3" t="s">
        <v>90</v>
      </c>
      <c r="AM4923" s="1" t="s">
        <v>74</v>
      </c>
      <c r="AN4923" s="2" t="s">
        <v>109</v>
      </c>
      <c r="AO4923" s="1">
        <v>1136</v>
      </c>
      <c r="AP4923" s="59">
        <v>1.232394366197183</v>
      </c>
      <c r="AQ4923" s="1">
        <v>5900</v>
      </c>
      <c r="AR4923" s="2">
        <v>6702400</v>
      </c>
      <c r="AS4923" s="1">
        <v>19</v>
      </c>
      <c r="AT4923" s="4">
        <v>93</v>
      </c>
      <c r="AU4923" s="1"/>
      <c r="AV4923" s="1"/>
      <c r="AW4923" s="1"/>
      <c r="AX4923" s="2"/>
      <c r="AY4923" s="1"/>
      <c r="AZ4923" s="1"/>
      <c r="BA4923" s="36"/>
      <c r="BB4923" s="2"/>
      <c r="BC4923" s="1"/>
      <c r="BD4923" s="1"/>
      <c r="BE4923" s="2">
        <v>469168</v>
      </c>
      <c r="BF4923" s="2">
        <v>540168</v>
      </c>
      <c r="BG4923" s="1"/>
      <c r="BH4923" s="6">
        <v>6657</v>
      </c>
      <c r="BI4923" s="1">
        <v>0</v>
      </c>
      <c r="BJ4923" s="6">
        <v>6657</v>
      </c>
      <c r="BK4923" s="56">
        <v>3.0000000000000001E-3</v>
      </c>
      <c r="BL4923" s="1"/>
      <c r="BM4923" s="1"/>
      <c r="BN4923" s="1"/>
      <c r="BO4923" s="1"/>
      <c r="BP4923" s="1"/>
      <c r="BQ4923" s="1"/>
      <c r="BR4923" s="1"/>
      <c r="BS4923" s="1"/>
      <c r="BT4923" s="1"/>
      <c r="BU4923" s="1"/>
      <c r="BV4923" s="1"/>
      <c r="BW4923" s="1"/>
      <c r="BX4923" s="1"/>
      <c r="BY4923" s="37" t="s">
        <v>85</v>
      </c>
    </row>
    <row r="4924" spans="1:77" ht="15.75" x14ac:dyDescent="0.25">
      <c r="A4924" s="1">
        <v>4919</v>
      </c>
      <c r="B4924" s="1"/>
      <c r="C4924" s="1"/>
      <c r="D4924" s="1"/>
      <c r="E4924" s="1"/>
      <c r="F4924" s="1">
        <v>4919</v>
      </c>
      <c r="G4924" s="1" t="s">
        <v>67</v>
      </c>
      <c r="H4924" s="1">
        <v>4484</v>
      </c>
      <c r="M4924" s="1">
        <v>0</v>
      </c>
      <c r="N4924" s="1">
        <v>0</v>
      </c>
      <c r="O4924" s="1">
        <v>50</v>
      </c>
      <c r="P4924" s="1" t="s">
        <v>86</v>
      </c>
      <c r="Q4924" s="1">
        <v>50</v>
      </c>
      <c r="R4924" s="1"/>
      <c r="S4924" s="2">
        <v>250</v>
      </c>
      <c r="T4924" s="1"/>
      <c r="U4924" s="1"/>
      <c r="V4924" s="1"/>
      <c r="W4924" s="1"/>
      <c r="X4924" s="35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3" t="s">
        <v>90</v>
      </c>
      <c r="AM4924" s="1" t="s">
        <v>74</v>
      </c>
      <c r="AN4924" s="2" t="s">
        <v>109</v>
      </c>
      <c r="AO4924" s="1">
        <v>200</v>
      </c>
      <c r="AP4924" s="59">
        <v>7.5</v>
      </c>
      <c r="AQ4924" s="1">
        <v>5900</v>
      </c>
      <c r="AR4924" s="2">
        <v>1180000</v>
      </c>
      <c r="AS4924" s="1">
        <v>15</v>
      </c>
      <c r="AT4924" s="4">
        <v>65</v>
      </c>
      <c r="AU4924" s="1"/>
      <c r="AV4924" s="1"/>
      <c r="AW4924" s="1"/>
      <c r="AX4924" s="2"/>
      <c r="AY4924" s="1"/>
      <c r="AZ4924" s="1"/>
      <c r="BA4924" s="36"/>
      <c r="BB4924" s="2"/>
      <c r="BC4924" s="1"/>
      <c r="BD4924" s="1"/>
      <c r="BE4924" s="2">
        <v>413000</v>
      </c>
      <c r="BF4924" s="2">
        <v>425500</v>
      </c>
      <c r="BG4924" s="1"/>
      <c r="BH4924" s="6">
        <v>31912.5</v>
      </c>
      <c r="BI4924" s="1">
        <v>0</v>
      </c>
      <c r="BJ4924" s="6">
        <v>31912.5</v>
      </c>
      <c r="BK4924" s="56">
        <v>3.0000000000000001E-3</v>
      </c>
      <c r="BL4924" s="1"/>
      <c r="BM4924" s="1"/>
      <c r="BN4924" s="1"/>
      <c r="BO4924" s="1"/>
      <c r="BP4924" s="1"/>
      <c r="BQ4924" s="1"/>
      <c r="BR4924" s="1"/>
      <c r="BS4924" s="1"/>
      <c r="BT4924" s="1"/>
      <c r="BU4924" s="1"/>
      <c r="BV4924" s="1"/>
      <c r="BW4924" s="1"/>
      <c r="BX4924" s="1"/>
      <c r="BY4924" s="37" t="s">
        <v>85</v>
      </c>
    </row>
    <row r="4925" spans="1:77" ht="15.75" x14ac:dyDescent="0.25">
      <c r="A4925" s="1">
        <v>4920</v>
      </c>
      <c r="B4925" s="1"/>
      <c r="C4925" s="1"/>
      <c r="D4925" s="1"/>
      <c r="E4925" s="1"/>
      <c r="F4925" s="1">
        <v>4920</v>
      </c>
      <c r="G4925" s="1" t="s">
        <v>67</v>
      </c>
      <c r="H4925" s="1">
        <v>4486</v>
      </c>
      <c r="M4925" s="1">
        <v>0</v>
      </c>
      <c r="N4925" s="1">
        <v>0</v>
      </c>
      <c r="O4925" s="1">
        <v>32.299999999999997</v>
      </c>
      <c r="P4925" s="1" t="s">
        <v>86</v>
      </c>
      <c r="Q4925" s="1">
        <v>32.299999999999997</v>
      </c>
      <c r="R4925" s="1"/>
      <c r="S4925" s="2">
        <v>250</v>
      </c>
      <c r="T4925" s="1"/>
      <c r="U4925" s="1"/>
      <c r="V4925" s="1"/>
      <c r="W4925" s="1"/>
      <c r="X4925" s="35"/>
      <c r="Y4925" s="1"/>
      <c r="Z4925" s="1"/>
      <c r="AA4925" s="1"/>
      <c r="AB4925" s="1"/>
      <c r="AC4925" s="1"/>
      <c r="AD4925" s="1"/>
      <c r="AE4925" s="1"/>
      <c r="AF4925" s="1"/>
      <c r="AG4925" s="1"/>
      <c r="AH4925" s="1"/>
      <c r="AI4925" s="1"/>
      <c r="AJ4925" s="1"/>
      <c r="AK4925" s="1"/>
      <c r="AL4925" s="3" t="s">
        <v>90</v>
      </c>
      <c r="AM4925" s="1" t="s">
        <v>74</v>
      </c>
      <c r="AN4925" s="2" t="s">
        <v>109</v>
      </c>
      <c r="AO4925" s="1">
        <v>129.19999999999999</v>
      </c>
      <c r="AP4925" s="59">
        <v>10.835913312693499</v>
      </c>
      <c r="AQ4925" s="1">
        <v>5900</v>
      </c>
      <c r="AR4925" s="2">
        <v>762279.99999999988</v>
      </c>
      <c r="AS4925" s="1">
        <v>10</v>
      </c>
      <c r="AT4925" s="4">
        <v>40</v>
      </c>
      <c r="AU4925" s="1"/>
      <c r="AV4925" s="1"/>
      <c r="AW4925" s="1"/>
      <c r="AX4925" s="2"/>
      <c r="AY4925" s="1"/>
      <c r="AZ4925" s="1"/>
      <c r="BA4925" s="36"/>
      <c r="BB4925" s="2"/>
      <c r="BC4925" s="1"/>
      <c r="BD4925" s="1"/>
      <c r="BE4925" s="2">
        <v>457367.99999999994</v>
      </c>
      <c r="BF4925" s="2">
        <v>465442.99999999994</v>
      </c>
      <c r="BG4925" s="1"/>
      <c r="BH4925" s="6">
        <v>50435</v>
      </c>
      <c r="BI4925" s="1">
        <v>0</v>
      </c>
      <c r="BJ4925" s="6">
        <v>50435</v>
      </c>
      <c r="BK4925" s="56">
        <v>3.0000000000000001E-3</v>
      </c>
      <c r="BL4925" s="1"/>
      <c r="BM4925" s="1"/>
      <c r="BN4925" s="1"/>
      <c r="BO4925" s="1"/>
      <c r="BP4925" s="1"/>
      <c r="BQ4925" s="1"/>
      <c r="BR4925" s="1"/>
      <c r="BS4925" s="1"/>
      <c r="BT4925" s="1"/>
      <c r="BU4925" s="1"/>
      <c r="BV4925" s="1"/>
      <c r="BW4925" s="1"/>
      <c r="BX4925" s="1"/>
      <c r="BY4925" s="37" t="s">
        <v>85</v>
      </c>
    </row>
    <row r="4926" spans="1:77" ht="15.75" x14ac:dyDescent="0.25">
      <c r="A4926" s="1">
        <v>4921</v>
      </c>
      <c r="B4926" s="1"/>
      <c r="C4926" s="1"/>
      <c r="D4926" s="1"/>
      <c r="E4926" s="1"/>
      <c r="F4926" s="1">
        <v>4921</v>
      </c>
      <c r="G4926" s="1" t="s">
        <v>67</v>
      </c>
      <c r="H4926" s="1">
        <v>4497</v>
      </c>
      <c r="M4926" s="1">
        <v>0</v>
      </c>
      <c r="N4926" s="1">
        <v>0</v>
      </c>
      <c r="O4926" s="1">
        <v>56</v>
      </c>
      <c r="P4926" s="1" t="s">
        <v>86</v>
      </c>
      <c r="Q4926" s="1">
        <v>56</v>
      </c>
      <c r="R4926" s="1"/>
      <c r="S4926" s="2">
        <v>350</v>
      </c>
      <c r="T4926" s="1"/>
      <c r="U4926" s="1"/>
      <c r="V4926" s="1"/>
      <c r="W4926" s="1"/>
      <c r="X4926" s="35"/>
      <c r="Y4926" s="1"/>
      <c r="Z4926" s="1"/>
      <c r="AA4926" s="1"/>
      <c r="AB4926" s="1"/>
      <c r="AC4926" s="1"/>
      <c r="AD4926" s="1"/>
      <c r="AE4926" s="1"/>
      <c r="AF4926" s="1"/>
      <c r="AG4926" s="1"/>
      <c r="AH4926" s="1"/>
      <c r="AI4926" s="1"/>
      <c r="AJ4926" s="1"/>
      <c r="AK4926" s="1"/>
      <c r="AL4926" s="3" t="s">
        <v>90</v>
      </c>
      <c r="AM4926" s="1" t="s">
        <v>74</v>
      </c>
      <c r="AN4926" s="2" t="s">
        <v>109</v>
      </c>
      <c r="AO4926" s="1">
        <v>224</v>
      </c>
      <c r="AP4926" s="59">
        <v>3.3482142857142856</v>
      </c>
      <c r="AQ4926" s="1">
        <v>5900</v>
      </c>
      <c r="AR4926" s="2">
        <v>1321600</v>
      </c>
      <c r="AS4926" s="1">
        <v>24</v>
      </c>
      <c r="AT4926" s="4">
        <v>93</v>
      </c>
      <c r="AU4926" s="1"/>
      <c r="AV4926" s="1"/>
      <c r="AW4926" s="1"/>
      <c r="AX4926" s="2"/>
      <c r="AY4926" s="1"/>
      <c r="AZ4926" s="1"/>
      <c r="BA4926" s="36"/>
      <c r="BB4926" s="2"/>
      <c r="BC4926" s="1"/>
      <c r="BD4926" s="1"/>
      <c r="BE4926" s="2">
        <v>92512</v>
      </c>
      <c r="BF4926" s="2">
        <v>112112</v>
      </c>
      <c r="BG4926" s="1"/>
      <c r="BH4926" s="6">
        <v>3753.75</v>
      </c>
      <c r="BI4926" s="1">
        <v>0</v>
      </c>
      <c r="BJ4926" s="6">
        <v>3753.75</v>
      </c>
      <c r="BK4926" s="56">
        <v>3.0000000000000001E-3</v>
      </c>
      <c r="BL4926" s="1"/>
      <c r="BM4926" s="1"/>
      <c r="BN4926" s="1"/>
      <c r="BO4926" s="1"/>
      <c r="BP4926" s="1"/>
      <c r="BQ4926" s="1"/>
      <c r="BR4926" s="1"/>
      <c r="BS4926" s="1"/>
      <c r="BT4926" s="1"/>
      <c r="BU4926" s="1"/>
      <c r="BV4926" s="1"/>
      <c r="BW4926" s="1"/>
      <c r="BX4926" s="1"/>
      <c r="BY4926" s="37" t="s">
        <v>85</v>
      </c>
    </row>
    <row r="4927" spans="1:77" ht="15.75" x14ac:dyDescent="0.25">
      <c r="A4927" s="1">
        <v>4922</v>
      </c>
      <c r="B4927" s="1"/>
      <c r="C4927" s="1"/>
      <c r="D4927" s="1"/>
      <c r="E4927" s="1"/>
      <c r="F4927" s="1">
        <v>4922</v>
      </c>
      <c r="G4927" s="1" t="s">
        <v>67</v>
      </c>
      <c r="H4927" s="1">
        <v>4535</v>
      </c>
      <c r="M4927" s="1">
        <v>0</v>
      </c>
      <c r="N4927" s="1">
        <v>0</v>
      </c>
      <c r="O4927" s="1">
        <v>26.6</v>
      </c>
      <c r="P4927" s="1" t="s">
        <v>86</v>
      </c>
      <c r="Q4927" s="1">
        <v>26.6</v>
      </c>
      <c r="R4927" s="1"/>
      <c r="S4927" s="2">
        <v>250</v>
      </c>
      <c r="T4927" s="1"/>
      <c r="U4927" s="1"/>
      <c r="V4927" s="1"/>
      <c r="W4927" s="1"/>
      <c r="X4927" s="35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3" t="s">
        <v>87</v>
      </c>
      <c r="AM4927" s="1" t="s">
        <v>75</v>
      </c>
      <c r="AN4927" s="2" t="s">
        <v>120</v>
      </c>
      <c r="AO4927" s="1">
        <v>106.4</v>
      </c>
      <c r="AP4927" s="59">
        <v>8.458646616541353</v>
      </c>
      <c r="AQ4927" s="1">
        <v>5450</v>
      </c>
      <c r="AR4927" s="2">
        <v>579880</v>
      </c>
      <c r="AS4927" s="1">
        <v>14</v>
      </c>
      <c r="AT4927" s="4">
        <v>18</v>
      </c>
      <c r="AU4927" s="1"/>
      <c r="AV4927" s="1"/>
      <c r="AW4927" s="1"/>
      <c r="AX4927" s="2"/>
      <c r="AY4927" s="1"/>
      <c r="AZ4927" s="1"/>
      <c r="BA4927" s="36"/>
      <c r="BB4927" s="2"/>
      <c r="BC4927" s="1"/>
      <c r="BD4927" s="1"/>
      <c r="BE4927" s="2">
        <v>475501.6</v>
      </c>
      <c r="BF4927" s="2">
        <v>482151.6</v>
      </c>
      <c r="BG4927" s="1"/>
      <c r="BH4927" s="6">
        <v>40783.499999999993</v>
      </c>
      <c r="BI4927" s="1">
        <v>0</v>
      </c>
      <c r="BJ4927" s="6">
        <v>40783.499999999993</v>
      </c>
      <c r="BK4927" s="56">
        <v>3.0000000000000001E-3</v>
      </c>
      <c r="BL4927" s="1"/>
      <c r="BM4927" s="1"/>
      <c r="BN4927" s="1"/>
      <c r="BO4927" s="1"/>
      <c r="BP4927" s="1"/>
      <c r="BQ4927" s="1"/>
      <c r="BR4927" s="1"/>
      <c r="BS4927" s="1"/>
      <c r="BT4927" s="1"/>
      <c r="BU4927" s="1"/>
      <c r="BV4927" s="1"/>
      <c r="BW4927" s="1"/>
      <c r="BX4927" s="1"/>
      <c r="BY4927" s="37" t="s">
        <v>85</v>
      </c>
    </row>
    <row r="4928" spans="1:77" ht="15.75" x14ac:dyDescent="0.25">
      <c r="A4928" s="1">
        <v>4923</v>
      </c>
      <c r="B4928" s="1"/>
      <c r="C4928" s="1"/>
      <c r="D4928" s="1"/>
      <c r="E4928" s="1"/>
      <c r="F4928" s="1">
        <v>4923</v>
      </c>
      <c r="G4928" s="1" t="s">
        <v>67</v>
      </c>
      <c r="H4928" s="1">
        <v>28801</v>
      </c>
      <c r="M4928" s="1">
        <v>0</v>
      </c>
      <c r="N4928" s="1">
        <v>1</v>
      </c>
      <c r="O4928" s="1">
        <v>6.2</v>
      </c>
      <c r="P4928" s="1" t="s">
        <v>86</v>
      </c>
      <c r="Q4928" s="1">
        <v>106.2</v>
      </c>
      <c r="R4928" s="1"/>
      <c r="S4928" s="2">
        <v>350</v>
      </c>
      <c r="T4928" s="1"/>
      <c r="U4928" s="1"/>
      <c r="V4928" s="1"/>
      <c r="W4928" s="1"/>
      <c r="X4928" s="35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3" t="s">
        <v>87</v>
      </c>
      <c r="AM4928" s="1" t="s">
        <v>74</v>
      </c>
      <c r="AN4928" s="2" t="s">
        <v>121</v>
      </c>
      <c r="AO4928" s="1">
        <v>424.8</v>
      </c>
      <c r="AP4928" s="59">
        <v>2.1186440677966103</v>
      </c>
      <c r="AQ4928" s="1">
        <v>5450</v>
      </c>
      <c r="AR4928" s="2">
        <v>2315160</v>
      </c>
      <c r="AS4928" s="1">
        <v>6</v>
      </c>
      <c r="AT4928" s="4">
        <v>20</v>
      </c>
      <c r="AU4928" s="1"/>
      <c r="AV4928" s="1"/>
      <c r="AW4928" s="1"/>
      <c r="AX4928" s="2"/>
      <c r="AY4928" s="1"/>
      <c r="AZ4928" s="1"/>
      <c r="BA4928" s="36"/>
      <c r="BB4928" s="2"/>
      <c r="BC4928" s="1"/>
      <c r="BD4928" s="1"/>
      <c r="BE4928" s="2">
        <v>1852128</v>
      </c>
      <c r="BF4928" s="2">
        <v>1889298</v>
      </c>
      <c r="BG4928" s="1"/>
      <c r="BH4928" s="6">
        <v>40027.500000000007</v>
      </c>
      <c r="BI4928" s="1">
        <v>0</v>
      </c>
      <c r="BJ4928" s="6">
        <v>40027.500000000007</v>
      </c>
      <c r="BK4928" s="56">
        <v>3.0000000000000001E-3</v>
      </c>
      <c r="BL4928" s="1"/>
      <c r="BM4928" s="1"/>
      <c r="BN4928" s="1"/>
      <c r="BO4928" s="1"/>
      <c r="BP4928" s="1"/>
      <c r="BQ4928" s="1"/>
      <c r="BR4928" s="1"/>
      <c r="BS4928" s="1"/>
      <c r="BT4928" s="1"/>
      <c r="BU4928" s="1"/>
      <c r="BV4928" s="1"/>
      <c r="BW4928" s="1"/>
      <c r="BX4928" s="1"/>
      <c r="BY4928" s="37" t="s">
        <v>85</v>
      </c>
    </row>
    <row r="4929" spans="1:77" ht="15.75" x14ac:dyDescent="0.25">
      <c r="A4929" s="1">
        <v>4924</v>
      </c>
      <c r="B4929" s="1"/>
      <c r="C4929" s="1"/>
      <c r="D4929" s="1"/>
      <c r="E4929" s="1"/>
      <c r="F4929" s="1">
        <v>4924</v>
      </c>
      <c r="G4929" s="1" t="s">
        <v>67</v>
      </c>
      <c r="H4929" s="1">
        <v>35248</v>
      </c>
      <c r="M4929" s="1">
        <v>0</v>
      </c>
      <c r="N4929" s="1">
        <v>1</v>
      </c>
      <c r="O4929" s="1">
        <v>56</v>
      </c>
      <c r="P4929" s="1" t="s">
        <v>86</v>
      </c>
      <c r="Q4929" s="1">
        <v>156</v>
      </c>
      <c r="R4929" s="1"/>
      <c r="S4929" s="2">
        <v>310</v>
      </c>
      <c r="T4929" s="1"/>
      <c r="U4929" s="1"/>
      <c r="V4929" s="1"/>
      <c r="W4929" s="1"/>
      <c r="X4929" s="35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3" t="s">
        <v>90</v>
      </c>
      <c r="AM4929" s="1" t="s">
        <v>74</v>
      </c>
      <c r="AN4929" s="2" t="s">
        <v>109</v>
      </c>
      <c r="AO4929" s="1">
        <v>624</v>
      </c>
      <c r="AP4929" s="59">
        <v>2.4038461538461537</v>
      </c>
      <c r="AQ4929" s="1">
        <v>5900</v>
      </c>
      <c r="AR4929" s="2">
        <v>3681600</v>
      </c>
      <c r="AS4929" s="1">
        <v>30</v>
      </c>
      <c r="AT4929" s="4">
        <v>93</v>
      </c>
      <c r="AU4929" s="1"/>
      <c r="AV4929" s="1"/>
      <c r="AW4929" s="1"/>
      <c r="AX4929" s="2"/>
      <c r="AY4929" s="1"/>
      <c r="AZ4929" s="1"/>
      <c r="BA4929" s="36"/>
      <c r="BB4929" s="2"/>
      <c r="BC4929" s="1"/>
      <c r="BD4929" s="1"/>
      <c r="BE4929" s="2">
        <v>257712</v>
      </c>
      <c r="BF4929" s="2">
        <v>306072</v>
      </c>
      <c r="BG4929" s="1"/>
      <c r="BH4929" s="6">
        <v>7357.5</v>
      </c>
      <c r="BI4929" s="1">
        <v>0</v>
      </c>
      <c r="BJ4929" s="6">
        <v>7357.5</v>
      </c>
      <c r="BK4929" s="56">
        <v>3.0000000000000001E-3</v>
      </c>
      <c r="BL4929" s="1"/>
      <c r="BM4929" s="1"/>
      <c r="BN4929" s="1"/>
      <c r="BO4929" s="1"/>
      <c r="BP4929" s="1"/>
      <c r="BQ4929" s="1"/>
      <c r="BR4929" s="1"/>
      <c r="BS4929" s="1"/>
      <c r="BT4929" s="1"/>
      <c r="BU4929" s="1"/>
      <c r="BV4929" s="1"/>
      <c r="BW4929" s="1"/>
      <c r="BX4929" s="1"/>
      <c r="BY4929" s="37" t="s">
        <v>85</v>
      </c>
    </row>
    <row r="4930" spans="1:77" ht="15.75" x14ac:dyDescent="0.25">
      <c r="A4930" s="1">
        <v>4925</v>
      </c>
      <c r="B4930" s="1"/>
      <c r="C4930" s="1"/>
      <c r="D4930" s="1"/>
      <c r="E4930" s="1"/>
      <c r="F4930" s="1">
        <v>4925</v>
      </c>
      <c r="G4930" s="1" t="s">
        <v>67</v>
      </c>
      <c r="H4930" s="1">
        <v>40225</v>
      </c>
      <c r="M4930" s="1">
        <v>2</v>
      </c>
      <c r="N4930" s="1">
        <v>0</v>
      </c>
      <c r="O4930" s="1">
        <v>74.599999999999994</v>
      </c>
      <c r="P4930" s="1" t="s">
        <v>86</v>
      </c>
      <c r="Q4930" s="1">
        <v>874.6</v>
      </c>
      <c r="R4930" s="1"/>
      <c r="S4930" s="2">
        <v>100</v>
      </c>
      <c r="T4930" s="1"/>
      <c r="U4930" s="1"/>
      <c r="V4930" s="1"/>
      <c r="W4930" s="1"/>
      <c r="X4930" s="35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3" t="s">
        <v>90</v>
      </c>
      <c r="AM4930" s="1" t="s">
        <v>74</v>
      </c>
      <c r="AN4930" s="2" t="s">
        <v>109</v>
      </c>
      <c r="AO4930" s="1">
        <v>3498.4</v>
      </c>
      <c r="AP4930" s="59">
        <v>0.42876743654241939</v>
      </c>
      <c r="AQ4930" s="1">
        <v>5900</v>
      </c>
      <c r="AR4930" s="2">
        <v>20640560</v>
      </c>
      <c r="AS4930" s="1">
        <v>16</v>
      </c>
      <c r="AT4930" s="4">
        <v>72</v>
      </c>
      <c r="AU4930" s="1"/>
      <c r="AV4930" s="1"/>
      <c r="AW4930" s="1"/>
      <c r="AX4930" s="2"/>
      <c r="AY4930" s="1"/>
      <c r="AZ4930" s="1"/>
      <c r="BA4930" s="36"/>
      <c r="BB4930" s="2"/>
      <c r="BC4930" s="1"/>
      <c r="BD4930" s="1"/>
      <c r="BE4930" s="2">
        <v>5779356.8000000007</v>
      </c>
      <c r="BF4930" s="2">
        <v>5866816.8000000007</v>
      </c>
      <c r="BG4930" s="1"/>
      <c r="BH4930" s="6">
        <v>25155.000000000004</v>
      </c>
      <c r="BI4930" s="1">
        <v>0</v>
      </c>
      <c r="BJ4930" s="6">
        <v>25155.000000000004</v>
      </c>
      <c r="BK4930" s="56">
        <v>3.0000000000000001E-3</v>
      </c>
      <c r="BL4930" s="1"/>
      <c r="BM4930" s="1"/>
      <c r="BN4930" s="1"/>
      <c r="BO4930" s="1"/>
      <c r="BP4930" s="1"/>
      <c r="BQ4930" s="1"/>
      <c r="BR4930" s="1"/>
      <c r="BS4930" s="1"/>
      <c r="BT4930" s="1"/>
      <c r="BU4930" s="1"/>
      <c r="BV4930" s="1"/>
      <c r="BW4930" s="1"/>
      <c r="BX4930" s="1"/>
      <c r="BY4930" s="37" t="s">
        <v>85</v>
      </c>
    </row>
    <row r="4931" spans="1:77" ht="15.75" x14ac:dyDescent="0.25">
      <c r="A4931" s="1">
        <v>4926</v>
      </c>
      <c r="B4931" s="1"/>
      <c r="C4931" s="1"/>
      <c r="D4931" s="1"/>
      <c r="E4931" s="1"/>
      <c r="F4931" s="1">
        <v>4926</v>
      </c>
      <c r="G4931" s="1" t="s">
        <v>67</v>
      </c>
      <c r="H4931" s="1">
        <v>40808</v>
      </c>
      <c r="M4931" s="60">
        <v>2</v>
      </c>
      <c r="N4931" s="60">
        <v>0</v>
      </c>
      <c r="O4931" s="60">
        <v>27.6</v>
      </c>
      <c r="P4931" s="1" t="s">
        <v>86</v>
      </c>
      <c r="Q4931" s="1">
        <v>827.6</v>
      </c>
      <c r="R4931" s="1"/>
      <c r="S4931" s="2">
        <v>190</v>
      </c>
      <c r="T4931" s="1"/>
      <c r="U4931" s="1"/>
      <c r="V4931" s="1"/>
      <c r="W4931" s="1"/>
      <c r="X4931" s="35"/>
      <c r="Y4931" s="1"/>
      <c r="Z4931" s="1"/>
      <c r="AA4931" s="1"/>
      <c r="AB4931" s="1"/>
      <c r="AC4931" s="1"/>
      <c r="AD4931" s="1"/>
      <c r="AE4931" s="1"/>
      <c r="AF4931" s="1"/>
      <c r="AG4931" s="1"/>
      <c r="AH4931" s="1"/>
      <c r="AI4931" s="1"/>
      <c r="AJ4931" s="1"/>
      <c r="AK4931" s="1"/>
      <c r="AL4931" s="3" t="s">
        <v>93</v>
      </c>
      <c r="AM4931" s="1" t="s">
        <v>75</v>
      </c>
      <c r="AN4931" s="2" t="s">
        <v>122</v>
      </c>
      <c r="AO4931" s="1">
        <v>3310.4</v>
      </c>
      <c r="AP4931" s="59">
        <v>27.48912518124698</v>
      </c>
      <c r="AQ4931" s="1">
        <v>7050</v>
      </c>
      <c r="AR4931" s="2">
        <v>23338320</v>
      </c>
      <c r="AS4931" s="1">
        <v>11</v>
      </c>
      <c r="AT4931" s="4">
        <v>12</v>
      </c>
      <c r="AU4931" s="1"/>
      <c r="AV4931" s="1"/>
      <c r="AW4931" s="1"/>
      <c r="AX4931" s="2"/>
      <c r="AY4931" s="1"/>
      <c r="AZ4931" s="1"/>
      <c r="BA4931" s="36"/>
      <c r="BB4931" s="2"/>
      <c r="BC4931" s="1"/>
      <c r="BD4931" s="1"/>
      <c r="BE4931" s="2">
        <v>20537721.600000001</v>
      </c>
      <c r="BF4931" s="2">
        <v>20694965.600000001</v>
      </c>
      <c r="BG4931" s="1"/>
      <c r="BH4931" s="6">
        <v>5688865</v>
      </c>
      <c r="BI4931" s="1">
        <v>0</v>
      </c>
      <c r="BJ4931" s="6">
        <v>5688865</v>
      </c>
      <c r="BK4931" s="56">
        <v>3.0000000000000001E-3</v>
      </c>
      <c r="BL4931" s="1"/>
      <c r="BM4931" s="1"/>
      <c r="BN4931" s="1"/>
      <c r="BO4931" s="1"/>
      <c r="BP4931" s="1"/>
      <c r="BQ4931" s="1"/>
      <c r="BR4931" s="1"/>
      <c r="BS4931" s="1"/>
      <c r="BT4931" s="1"/>
      <c r="BU4931" s="1"/>
      <c r="BV4931" s="1"/>
      <c r="BW4931" s="1"/>
      <c r="BX4931" s="1"/>
      <c r="BY4931" s="37" t="s">
        <v>85</v>
      </c>
    </row>
    <row r="4932" spans="1:77" ht="15.75" x14ac:dyDescent="0.25">
      <c r="A4932" s="1">
        <v>4927</v>
      </c>
      <c r="B4932" s="1"/>
      <c r="C4932" s="1"/>
      <c r="D4932" s="1"/>
      <c r="E4932" s="1"/>
      <c r="F4932" s="1">
        <v>4927</v>
      </c>
      <c r="G4932" s="1" t="s">
        <v>78</v>
      </c>
      <c r="H4932" s="1">
        <v>3054</v>
      </c>
      <c r="M4932" s="1">
        <v>0</v>
      </c>
      <c r="N4932" s="1">
        <v>0</v>
      </c>
      <c r="O4932" s="1">
        <v>7</v>
      </c>
      <c r="P4932" s="1" t="s">
        <v>86</v>
      </c>
      <c r="Q4932" s="1">
        <v>7</v>
      </c>
      <c r="R4932" s="1"/>
      <c r="S4932" s="2">
        <v>100</v>
      </c>
      <c r="T4932" s="1"/>
      <c r="U4932" s="1"/>
      <c r="V4932" s="1"/>
      <c r="W4932" s="1"/>
      <c r="X4932" s="35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3" t="s">
        <v>90</v>
      </c>
      <c r="AM4932" s="1" t="s">
        <v>74</v>
      </c>
      <c r="AN4932" s="2" t="s">
        <v>109</v>
      </c>
      <c r="AO4932" s="1">
        <v>28</v>
      </c>
      <c r="AP4932" s="59">
        <v>37.5</v>
      </c>
      <c r="AQ4932" s="1">
        <v>5900</v>
      </c>
      <c r="AR4932" s="2">
        <v>165200</v>
      </c>
      <c r="AS4932" s="1">
        <v>34</v>
      </c>
      <c r="AT4932" s="4">
        <v>93</v>
      </c>
      <c r="AU4932" s="1"/>
      <c r="AV4932" s="1"/>
      <c r="AW4932" s="1"/>
      <c r="AX4932" s="2"/>
      <c r="AY4932" s="1"/>
      <c r="AZ4932" s="1"/>
      <c r="BA4932" s="36"/>
      <c r="BB4932" s="2"/>
      <c r="BC4932" s="1"/>
      <c r="BD4932" s="1"/>
      <c r="BE4932" s="2">
        <v>11564</v>
      </c>
      <c r="BF4932" s="2">
        <v>12264</v>
      </c>
      <c r="BG4932" s="1"/>
      <c r="BH4932" s="6">
        <v>4599</v>
      </c>
      <c r="BI4932" s="1">
        <v>0</v>
      </c>
      <c r="BJ4932" s="6">
        <v>4599</v>
      </c>
      <c r="BK4932" s="56">
        <v>3.0000000000000001E-3</v>
      </c>
      <c r="BL4932" s="1"/>
      <c r="BM4932" s="1"/>
      <c r="BN4932" s="1"/>
      <c r="BO4932" s="1"/>
      <c r="BP4932" s="1"/>
      <c r="BQ4932" s="1"/>
      <c r="BR4932" s="1"/>
      <c r="BS4932" s="1"/>
      <c r="BT4932" s="1"/>
      <c r="BU4932" s="1"/>
      <c r="BV4932" s="1"/>
      <c r="BW4932" s="1"/>
      <c r="BX4932" s="1"/>
      <c r="BY4932" s="37" t="s">
        <v>85</v>
      </c>
    </row>
    <row r="4933" spans="1:77" ht="15.75" x14ac:dyDescent="0.25">
      <c r="A4933" s="1">
        <v>4928</v>
      </c>
      <c r="B4933" s="1"/>
      <c r="C4933" s="1"/>
      <c r="D4933" s="1"/>
      <c r="E4933" s="1"/>
      <c r="F4933" s="1">
        <v>4928</v>
      </c>
      <c r="G4933" s="1" t="s">
        <v>78</v>
      </c>
      <c r="H4933" s="1">
        <v>3056</v>
      </c>
      <c r="M4933" s="1">
        <v>0</v>
      </c>
      <c r="N4933" s="1">
        <v>0</v>
      </c>
      <c r="O4933" s="1">
        <v>42</v>
      </c>
      <c r="P4933" s="1" t="s">
        <v>86</v>
      </c>
      <c r="Q4933" s="1">
        <v>42</v>
      </c>
      <c r="R4933" s="1"/>
      <c r="S4933" s="2">
        <v>250</v>
      </c>
      <c r="T4933" s="1"/>
      <c r="U4933" s="1"/>
      <c r="V4933" s="1"/>
      <c r="W4933" s="1"/>
      <c r="X4933" s="35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3" t="s">
        <v>87</v>
      </c>
      <c r="AM4933" s="1" t="s">
        <v>73</v>
      </c>
      <c r="AN4933" s="2" t="s">
        <v>117</v>
      </c>
      <c r="AO4933" s="1">
        <v>168</v>
      </c>
      <c r="AP4933" s="59">
        <v>42.857142857142854</v>
      </c>
      <c r="AQ4933" s="1">
        <v>5450</v>
      </c>
      <c r="AR4933" s="2">
        <v>915600</v>
      </c>
      <c r="AS4933" s="1">
        <v>34</v>
      </c>
      <c r="AT4933" s="4">
        <v>85</v>
      </c>
      <c r="AU4933" s="1"/>
      <c r="AV4933" s="1"/>
      <c r="AW4933" s="1"/>
      <c r="AX4933" s="2"/>
      <c r="AY4933" s="1"/>
      <c r="AZ4933" s="1"/>
      <c r="BA4933" s="36"/>
      <c r="BB4933" s="2"/>
      <c r="BC4933" s="1"/>
      <c r="BD4933" s="1"/>
      <c r="BE4933" s="2">
        <v>137340</v>
      </c>
      <c r="BF4933" s="2">
        <v>147840</v>
      </c>
      <c r="BG4933" s="1"/>
      <c r="BH4933" s="6">
        <v>63360</v>
      </c>
      <c r="BI4933" s="1">
        <v>0</v>
      </c>
      <c r="BJ4933" s="6">
        <v>63360</v>
      </c>
      <c r="BK4933" s="56">
        <v>3.0000000000000001E-3</v>
      </c>
      <c r="BL4933" s="1"/>
      <c r="BM4933" s="1"/>
      <c r="BN4933" s="1"/>
      <c r="BO4933" s="1"/>
      <c r="BP4933" s="1"/>
      <c r="BQ4933" s="1"/>
      <c r="BR4933" s="1"/>
      <c r="BS4933" s="1"/>
      <c r="BT4933" s="1"/>
      <c r="BU4933" s="1"/>
      <c r="BV4933" s="1"/>
      <c r="BW4933" s="1"/>
      <c r="BX4933" s="1"/>
      <c r="BY4933" s="37" t="s">
        <v>85</v>
      </c>
    </row>
    <row r="4934" spans="1:77" ht="15.75" x14ac:dyDescent="0.25">
      <c r="A4934" s="1">
        <v>4929</v>
      </c>
      <c r="B4934" s="1"/>
      <c r="C4934" s="1"/>
      <c r="D4934" s="1"/>
      <c r="E4934" s="1"/>
      <c r="F4934" s="1">
        <v>4929</v>
      </c>
      <c r="G4934" s="1" t="s">
        <v>67</v>
      </c>
      <c r="H4934" s="1">
        <v>54986</v>
      </c>
      <c r="M4934" s="1">
        <v>0</v>
      </c>
      <c r="N4934" s="1">
        <v>0</v>
      </c>
      <c r="O4934" s="1">
        <v>58</v>
      </c>
      <c r="P4934" s="1" t="s">
        <v>86</v>
      </c>
      <c r="Q4934" s="1">
        <v>58</v>
      </c>
      <c r="R4934" s="1"/>
      <c r="S4934" s="2">
        <v>200</v>
      </c>
      <c r="T4934" s="1"/>
      <c r="U4934" s="1"/>
      <c r="V4934" s="1"/>
      <c r="W4934" s="1"/>
      <c r="X4934" s="35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3" t="s">
        <v>87</v>
      </c>
      <c r="AM4934" s="1" t="s">
        <v>73</v>
      </c>
      <c r="AN4934" s="2" t="s">
        <v>104</v>
      </c>
      <c r="AO4934" s="1">
        <v>232</v>
      </c>
      <c r="AP4934" s="59">
        <v>27.344827586206897</v>
      </c>
      <c r="AQ4934" s="1">
        <v>5450</v>
      </c>
      <c r="AR4934" s="2">
        <v>1264400</v>
      </c>
      <c r="AS4934" s="1">
        <v>14</v>
      </c>
      <c r="AT4934" s="4">
        <v>46</v>
      </c>
      <c r="AU4934" s="1"/>
      <c r="AV4934" s="1"/>
      <c r="AW4934" s="1"/>
      <c r="AX4934" s="2"/>
      <c r="AY4934" s="1"/>
      <c r="AZ4934" s="1"/>
      <c r="BA4934" s="36"/>
      <c r="BB4934" s="2"/>
      <c r="BC4934" s="1"/>
      <c r="BD4934" s="1"/>
      <c r="BE4934" s="2">
        <v>682776</v>
      </c>
      <c r="BF4934" s="2">
        <v>694376</v>
      </c>
      <c r="BG4934" s="1"/>
      <c r="BH4934" s="6">
        <v>189875.92</v>
      </c>
      <c r="BI4934" s="1">
        <v>0</v>
      </c>
      <c r="BJ4934" s="6">
        <v>189875.92</v>
      </c>
      <c r="BK4934" s="56">
        <v>3.0000000000000001E-3</v>
      </c>
      <c r="BL4934" s="1"/>
      <c r="BM4934" s="1"/>
      <c r="BN4934" s="1"/>
      <c r="BO4934" s="1"/>
      <c r="BP4934" s="1"/>
      <c r="BQ4934" s="1"/>
      <c r="BR4934" s="1"/>
      <c r="BS4934" s="1"/>
      <c r="BT4934" s="1"/>
      <c r="BU4934" s="1"/>
      <c r="BV4934" s="1"/>
      <c r="BW4934" s="1"/>
      <c r="BX4934" s="1"/>
      <c r="BY4934" s="37" t="s">
        <v>85</v>
      </c>
    </row>
    <row r="4935" spans="1:77" ht="15.75" x14ac:dyDescent="0.25">
      <c r="A4935" s="1">
        <v>4930</v>
      </c>
      <c r="B4935" s="1"/>
      <c r="C4935" s="1"/>
      <c r="D4935" s="1"/>
      <c r="E4935" s="1"/>
      <c r="F4935" s="1">
        <v>4930</v>
      </c>
      <c r="G4935" s="1" t="s">
        <v>67</v>
      </c>
      <c r="H4935" s="1">
        <v>55007</v>
      </c>
      <c r="M4935" s="1">
        <v>0</v>
      </c>
      <c r="N4935" s="1">
        <v>0</v>
      </c>
      <c r="O4935" s="1">
        <v>32</v>
      </c>
      <c r="P4935" s="1" t="s">
        <v>86</v>
      </c>
      <c r="Q4935" s="1">
        <v>32</v>
      </c>
      <c r="R4935" s="1"/>
      <c r="S4935" s="2">
        <v>130</v>
      </c>
      <c r="T4935" s="1"/>
      <c r="U4935" s="1"/>
      <c r="V4935" s="1"/>
      <c r="W4935" s="1"/>
      <c r="X4935" s="35"/>
      <c r="Y4935" s="1"/>
      <c r="Z4935" s="1"/>
      <c r="AA4935" s="1"/>
      <c r="AB4935" s="1"/>
      <c r="AC4935" s="1"/>
      <c r="AD4935" s="1"/>
      <c r="AE4935" s="1"/>
      <c r="AF4935" s="1"/>
      <c r="AG4935" s="1"/>
      <c r="AH4935" s="1"/>
      <c r="AI4935" s="1"/>
      <c r="AJ4935" s="1"/>
      <c r="AK4935" s="1"/>
      <c r="AL4935" s="3" t="s">
        <v>90</v>
      </c>
      <c r="AM4935" s="1" t="s">
        <v>74</v>
      </c>
      <c r="AN4935" s="2" t="s">
        <v>109</v>
      </c>
      <c r="AO4935" s="1">
        <v>128</v>
      </c>
      <c r="AP4935" s="59">
        <v>11.71875</v>
      </c>
      <c r="AQ4935" s="1">
        <v>5900</v>
      </c>
      <c r="AR4935" s="2">
        <v>755200</v>
      </c>
      <c r="AS4935" s="1">
        <v>10</v>
      </c>
      <c r="AT4935" s="4">
        <v>40</v>
      </c>
      <c r="AU4935" s="1"/>
      <c r="AV4935" s="1"/>
      <c r="AW4935" s="1"/>
      <c r="AX4935" s="2"/>
      <c r="AY4935" s="1"/>
      <c r="AZ4935" s="1"/>
      <c r="BA4935" s="36"/>
      <c r="BB4935" s="2"/>
      <c r="BC4935" s="1"/>
      <c r="BD4935" s="1"/>
      <c r="BE4935" s="2">
        <v>453120</v>
      </c>
      <c r="BF4935" s="2">
        <v>457280</v>
      </c>
      <c r="BG4935" s="1"/>
      <c r="BH4935" s="6">
        <v>53587.5</v>
      </c>
      <c r="BI4935" s="1">
        <v>0</v>
      </c>
      <c r="BJ4935" s="6">
        <v>53587.5</v>
      </c>
      <c r="BK4935" s="56">
        <v>3.0000000000000001E-3</v>
      </c>
      <c r="BL4935" s="1"/>
      <c r="BM4935" s="1"/>
      <c r="BN4935" s="1"/>
      <c r="BO4935" s="1"/>
      <c r="BP4935" s="1"/>
      <c r="BQ4935" s="1"/>
      <c r="BR4935" s="1"/>
      <c r="BS4935" s="1"/>
      <c r="BT4935" s="1"/>
      <c r="BU4935" s="1"/>
      <c r="BV4935" s="1"/>
      <c r="BW4935" s="1"/>
      <c r="BX4935" s="1"/>
      <c r="BY4935" s="37" t="s">
        <v>85</v>
      </c>
    </row>
    <row r="4936" spans="1:77" ht="15.75" x14ac:dyDescent="0.25">
      <c r="A4936" s="1">
        <v>4931</v>
      </c>
      <c r="B4936" s="1"/>
      <c r="C4936" s="1"/>
      <c r="D4936" s="1"/>
      <c r="E4936" s="1"/>
      <c r="F4936" s="1">
        <v>4931</v>
      </c>
      <c r="G4936" s="1" t="s">
        <v>67</v>
      </c>
      <c r="M4936" s="1">
        <v>0</v>
      </c>
      <c r="N4936" s="1">
        <v>2</v>
      </c>
      <c r="O4936" s="1">
        <v>51</v>
      </c>
      <c r="P4936" s="1" t="s">
        <v>86</v>
      </c>
      <c r="Q4936" s="1">
        <v>251</v>
      </c>
      <c r="R4936" s="1"/>
      <c r="S4936" s="2">
        <v>250</v>
      </c>
      <c r="T4936" s="1"/>
      <c r="U4936" s="1"/>
      <c r="V4936" s="1"/>
      <c r="W4936" s="1"/>
      <c r="X4936" s="35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3" t="s">
        <v>90</v>
      </c>
      <c r="AM4936" s="1" t="s">
        <v>74</v>
      </c>
      <c r="AN4936" s="2" t="s">
        <v>109</v>
      </c>
      <c r="AO4936" s="1">
        <v>1004</v>
      </c>
      <c r="AP4936" s="59">
        <v>1.045816733067729</v>
      </c>
      <c r="AQ4936" s="1">
        <v>5900</v>
      </c>
      <c r="AR4936" s="2">
        <v>5923600</v>
      </c>
      <c r="AS4936" s="1">
        <v>39</v>
      </c>
      <c r="AT4936" s="4">
        <v>93</v>
      </c>
      <c r="AU4936" s="1"/>
      <c r="AV4936" s="1"/>
      <c r="AW4936" s="1"/>
      <c r="AX4936" s="2"/>
      <c r="AY4936" s="1"/>
      <c r="AZ4936" s="1"/>
      <c r="BA4936" s="36"/>
      <c r="BB4936" s="2"/>
      <c r="BC4936" s="1"/>
      <c r="BD4936" s="1"/>
      <c r="BE4936" s="2">
        <v>414652</v>
      </c>
      <c r="BF4936" s="2">
        <v>477402</v>
      </c>
      <c r="BG4936" s="1"/>
      <c r="BH4936" s="6">
        <v>4992.75</v>
      </c>
      <c r="BI4936" s="1">
        <v>0</v>
      </c>
      <c r="BJ4936" s="6">
        <v>4992.75</v>
      </c>
      <c r="BK4936" s="56">
        <v>3.0000000000000001E-3</v>
      </c>
      <c r="BL4936" s="1"/>
      <c r="BM4936" s="1"/>
      <c r="BN4936" s="1"/>
      <c r="BO4936" s="1"/>
      <c r="BP4936" s="1"/>
      <c r="BQ4936" s="1"/>
      <c r="BR4936" s="1"/>
      <c r="BS4936" s="1"/>
      <c r="BT4936" s="1"/>
      <c r="BU4936" s="1"/>
      <c r="BV4936" s="1"/>
      <c r="BW4936" s="1"/>
      <c r="BX4936" s="1"/>
      <c r="BY4936" s="37" t="s">
        <v>85</v>
      </c>
    </row>
    <row r="4937" spans="1:77" ht="15.75" x14ac:dyDescent="0.25">
      <c r="A4937" s="1">
        <v>4932</v>
      </c>
      <c r="B4937" s="1"/>
      <c r="C4937" s="1"/>
      <c r="D4937" s="1"/>
      <c r="E4937" s="1"/>
      <c r="F4937" s="1">
        <v>4932</v>
      </c>
      <c r="G4937" s="1" t="s">
        <v>67</v>
      </c>
      <c r="H4937" s="1">
        <v>4794</v>
      </c>
      <c r="M4937" s="1">
        <v>0</v>
      </c>
      <c r="N4937" s="1">
        <v>3</v>
      </c>
      <c r="O4937" s="1">
        <v>4</v>
      </c>
      <c r="P4937" s="1" t="s">
        <v>86</v>
      </c>
      <c r="Q4937" s="1">
        <v>304</v>
      </c>
      <c r="R4937" s="1"/>
      <c r="S4937" s="2">
        <v>300</v>
      </c>
      <c r="T4937" s="1"/>
      <c r="U4937" s="1"/>
      <c r="V4937" s="1"/>
      <c r="W4937" s="1"/>
      <c r="X4937" s="35"/>
      <c r="Y4937" s="1"/>
      <c r="Z4937" s="1"/>
      <c r="AA4937" s="1"/>
      <c r="AB4937" s="1"/>
      <c r="AC4937" s="1"/>
      <c r="AD4937" s="1"/>
      <c r="AE4937" s="1"/>
      <c r="AF4937" s="1"/>
      <c r="AG4937" s="1"/>
      <c r="AH4937" s="1"/>
      <c r="AI4937" s="1"/>
      <c r="AJ4937" s="1"/>
      <c r="AK4937" s="1"/>
      <c r="AL4937" s="3" t="s">
        <v>90</v>
      </c>
      <c r="AM4937" s="1" t="s">
        <v>74</v>
      </c>
      <c r="AN4937" s="2" t="s">
        <v>109</v>
      </c>
      <c r="AO4937" s="1">
        <v>1216</v>
      </c>
      <c r="AP4937" s="59">
        <v>0.98684210526315785</v>
      </c>
      <c r="AQ4937" s="1">
        <v>5900</v>
      </c>
      <c r="AR4937" s="2">
        <v>7174400</v>
      </c>
      <c r="AS4937" s="1">
        <v>64</v>
      </c>
      <c r="AT4937" s="4">
        <v>93</v>
      </c>
      <c r="AU4937" s="1"/>
      <c r="AV4937" s="1"/>
      <c r="AW4937" s="1"/>
      <c r="AX4937" s="2"/>
      <c r="AY4937" s="1"/>
      <c r="AZ4937" s="1"/>
      <c r="BA4937" s="36"/>
      <c r="BB4937" s="2"/>
      <c r="BC4937" s="1"/>
      <c r="BD4937" s="1"/>
      <c r="BE4937" s="2">
        <v>502208</v>
      </c>
      <c r="BF4937" s="2">
        <v>593408</v>
      </c>
      <c r="BG4937" s="1"/>
      <c r="BH4937" s="6">
        <v>5856</v>
      </c>
      <c r="BI4937" s="1">
        <v>0</v>
      </c>
      <c r="BJ4937" s="6">
        <v>5856</v>
      </c>
      <c r="BK4937" s="56">
        <v>3.0000000000000001E-3</v>
      </c>
      <c r="BL4937" s="1"/>
      <c r="BM4937" s="1"/>
      <c r="BN4937" s="1"/>
      <c r="BO4937" s="1"/>
      <c r="BP4937" s="1"/>
      <c r="BQ4937" s="1"/>
      <c r="BR4937" s="1"/>
      <c r="BS4937" s="1"/>
      <c r="BT4937" s="1"/>
      <c r="BU4937" s="1"/>
      <c r="BV4937" s="1"/>
      <c r="BW4937" s="1"/>
      <c r="BX4937" s="1"/>
      <c r="BY4937" s="37" t="s">
        <v>85</v>
      </c>
    </row>
    <row r="4938" spans="1:77" ht="15.75" x14ac:dyDescent="0.25">
      <c r="A4938" s="1">
        <v>4933</v>
      </c>
      <c r="B4938" s="1"/>
      <c r="C4938" s="1"/>
      <c r="D4938" s="1"/>
      <c r="E4938" s="1"/>
      <c r="F4938" s="1">
        <v>4933</v>
      </c>
      <c r="G4938" s="1" t="s">
        <v>67</v>
      </c>
      <c r="H4938" s="1">
        <v>4795</v>
      </c>
      <c r="M4938" s="1">
        <v>0</v>
      </c>
      <c r="N4938" s="1">
        <v>3</v>
      </c>
      <c r="O4938" s="1">
        <v>27</v>
      </c>
      <c r="P4938" s="1" t="s">
        <v>86</v>
      </c>
      <c r="Q4938" s="1">
        <v>327</v>
      </c>
      <c r="R4938" s="1"/>
      <c r="S4938" s="2">
        <v>300</v>
      </c>
      <c r="T4938" s="1"/>
      <c r="U4938" s="1"/>
      <c r="V4938" s="1"/>
      <c r="W4938" s="1"/>
      <c r="X4938" s="35"/>
      <c r="Y4938" s="1"/>
      <c r="Z4938" s="1"/>
      <c r="AA4938" s="1"/>
      <c r="AB4938" s="1"/>
      <c r="AC4938" s="1"/>
      <c r="AD4938" s="1"/>
      <c r="AE4938" s="1"/>
      <c r="AF4938" s="1"/>
      <c r="AG4938" s="1"/>
      <c r="AH4938" s="1"/>
      <c r="AI4938" s="1"/>
      <c r="AJ4938" s="1"/>
      <c r="AK4938" s="1"/>
      <c r="AL4938" s="3" t="s">
        <v>87</v>
      </c>
      <c r="AM4938" s="1" t="s">
        <v>75</v>
      </c>
      <c r="AN4938" s="2" t="s">
        <v>104</v>
      </c>
      <c r="AO4938" s="1">
        <v>1308</v>
      </c>
      <c r="AP4938" s="59">
        <v>6.1162079510703364</v>
      </c>
      <c r="AQ4938" s="1">
        <v>5450</v>
      </c>
      <c r="AR4938" s="2">
        <v>7128600</v>
      </c>
      <c r="AS4938" s="1">
        <v>34</v>
      </c>
      <c r="AT4938" s="4">
        <v>58</v>
      </c>
      <c r="AU4938" s="1"/>
      <c r="AV4938" s="1"/>
      <c r="AW4938" s="1"/>
      <c r="AX4938" s="2"/>
      <c r="AY4938" s="1"/>
      <c r="AZ4938" s="1"/>
      <c r="BA4938" s="36"/>
      <c r="BB4938" s="2"/>
      <c r="BC4938" s="1"/>
      <c r="BD4938" s="1"/>
      <c r="BE4938" s="2">
        <v>2994012.0000000005</v>
      </c>
      <c r="BF4938" s="2">
        <v>3092112.0000000005</v>
      </c>
      <c r="BG4938" s="1"/>
      <c r="BH4938" s="6">
        <v>189120.00000000003</v>
      </c>
      <c r="BI4938" s="1">
        <v>0</v>
      </c>
      <c r="BJ4938" s="6">
        <v>189120.00000000003</v>
      </c>
      <c r="BK4938" s="56">
        <v>3.0000000000000001E-3</v>
      </c>
      <c r="BL4938" s="1"/>
      <c r="BM4938" s="1"/>
      <c r="BN4938" s="1"/>
      <c r="BO4938" s="1"/>
      <c r="BP4938" s="1"/>
      <c r="BQ4938" s="1"/>
      <c r="BR4938" s="1"/>
      <c r="BS4938" s="1"/>
      <c r="BT4938" s="1"/>
      <c r="BU4938" s="1"/>
      <c r="BV4938" s="1"/>
      <c r="BW4938" s="1"/>
      <c r="BX4938" s="1"/>
      <c r="BY4938" s="37" t="s">
        <v>85</v>
      </c>
    </row>
    <row r="4939" spans="1:77" ht="15.75" x14ac:dyDescent="0.25">
      <c r="A4939" s="1">
        <v>4934</v>
      </c>
      <c r="B4939" s="1"/>
      <c r="C4939" s="1"/>
      <c r="D4939" s="1"/>
      <c r="E4939" s="1"/>
      <c r="F4939" s="1">
        <v>4934</v>
      </c>
      <c r="G4939" s="1" t="s">
        <v>67</v>
      </c>
      <c r="H4939" s="1">
        <v>4869</v>
      </c>
      <c r="M4939" s="1">
        <v>1</v>
      </c>
      <c r="N4939" s="1">
        <v>0</v>
      </c>
      <c r="O4939" s="1">
        <v>32</v>
      </c>
      <c r="P4939" s="1" t="s">
        <v>86</v>
      </c>
      <c r="Q4939" s="1">
        <v>432</v>
      </c>
      <c r="R4939" s="1"/>
      <c r="S4939" s="2">
        <v>130</v>
      </c>
      <c r="T4939" s="1"/>
      <c r="U4939" s="1"/>
      <c r="V4939" s="1"/>
      <c r="W4939" s="1"/>
      <c r="X4939" s="35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3" t="s">
        <v>90</v>
      </c>
      <c r="AM4939" s="1" t="s">
        <v>74</v>
      </c>
      <c r="AN4939" s="2" t="s">
        <v>109</v>
      </c>
      <c r="AO4939" s="1">
        <v>1728</v>
      </c>
      <c r="AP4939" s="59">
        <v>0.57870370370370372</v>
      </c>
      <c r="AQ4939" s="1">
        <v>5900</v>
      </c>
      <c r="AR4939" s="2">
        <v>10195200</v>
      </c>
      <c r="AS4939" s="1">
        <v>19</v>
      </c>
      <c r="AT4939" s="4">
        <v>93</v>
      </c>
      <c r="AU4939" s="1"/>
      <c r="AV4939" s="1"/>
      <c r="AW4939" s="1"/>
      <c r="AX4939" s="2"/>
      <c r="AY4939" s="1"/>
      <c r="AZ4939" s="1"/>
      <c r="BA4939" s="36"/>
      <c r="BB4939" s="2"/>
      <c r="BC4939" s="1"/>
      <c r="BD4939" s="1"/>
      <c r="BE4939" s="2">
        <v>713664</v>
      </c>
      <c r="BF4939" s="2">
        <v>769824</v>
      </c>
      <c r="BG4939" s="1"/>
      <c r="BH4939" s="6">
        <v>4455</v>
      </c>
      <c r="BI4939" s="1">
        <v>0</v>
      </c>
      <c r="BJ4939" s="6">
        <v>4455</v>
      </c>
      <c r="BK4939" s="56">
        <v>3.0000000000000001E-3</v>
      </c>
      <c r="BL4939" s="1"/>
      <c r="BM4939" s="1"/>
      <c r="BN4939" s="1"/>
      <c r="BO4939" s="1"/>
      <c r="BP4939" s="1"/>
      <c r="BQ4939" s="1"/>
      <c r="BR4939" s="1"/>
      <c r="BS4939" s="1"/>
      <c r="BT4939" s="1"/>
      <c r="BU4939" s="1"/>
      <c r="BV4939" s="1"/>
      <c r="BW4939" s="1"/>
      <c r="BX4939" s="1"/>
      <c r="BY4939" s="37" t="s">
        <v>85</v>
      </c>
    </row>
    <row r="4940" spans="1:77" ht="15.75" x14ac:dyDescent="0.25">
      <c r="A4940" s="1">
        <v>4935</v>
      </c>
      <c r="B4940" s="1"/>
      <c r="C4940" s="1"/>
      <c r="D4940" s="1"/>
      <c r="E4940" s="1"/>
      <c r="F4940" s="1">
        <v>4935</v>
      </c>
      <c r="G4940" s="1" t="s">
        <v>67</v>
      </c>
      <c r="H4940" s="1">
        <v>4909</v>
      </c>
      <c r="M4940" s="1">
        <v>0</v>
      </c>
      <c r="N4940" s="1">
        <v>0</v>
      </c>
      <c r="O4940" s="1">
        <v>57</v>
      </c>
      <c r="P4940" s="1" t="s">
        <v>86</v>
      </c>
      <c r="Q4940" s="1">
        <v>57</v>
      </c>
      <c r="R4940" s="1"/>
      <c r="S4940" s="2">
        <v>300</v>
      </c>
      <c r="T4940" s="1"/>
      <c r="U4940" s="1"/>
      <c r="V4940" s="1"/>
      <c r="W4940" s="1"/>
      <c r="X4940" s="35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3" t="s">
        <v>87</v>
      </c>
      <c r="AM4940" s="1" t="s">
        <v>73</v>
      </c>
      <c r="AN4940" s="2" t="s">
        <v>123</v>
      </c>
      <c r="AO4940" s="1">
        <v>228</v>
      </c>
      <c r="AP4940" s="59">
        <v>10.526315789473685</v>
      </c>
      <c r="AQ4940" s="1">
        <v>5450</v>
      </c>
      <c r="AR4940" s="2">
        <v>1242600</v>
      </c>
      <c r="AS4940" s="1">
        <v>19</v>
      </c>
      <c r="AT4940" s="4">
        <v>70</v>
      </c>
      <c r="AU4940" s="1"/>
      <c r="AV4940" s="1"/>
      <c r="AW4940" s="1"/>
      <c r="AX4940" s="2"/>
      <c r="AY4940" s="1"/>
      <c r="AZ4940" s="1"/>
      <c r="BA4940" s="36"/>
      <c r="BB4940" s="2"/>
      <c r="BC4940" s="1"/>
      <c r="BD4940" s="1"/>
      <c r="BE4940" s="2">
        <v>372780</v>
      </c>
      <c r="BF4940" s="2">
        <v>389880</v>
      </c>
      <c r="BG4940" s="1"/>
      <c r="BH4940" s="6">
        <v>41040.000000000007</v>
      </c>
      <c r="BI4940" s="1">
        <v>0</v>
      </c>
      <c r="BJ4940" s="6">
        <v>41040.000000000007</v>
      </c>
      <c r="BK4940" s="56">
        <v>3.0000000000000001E-3</v>
      </c>
      <c r="BL4940" s="1"/>
      <c r="BM4940" s="1"/>
      <c r="BN4940" s="1"/>
      <c r="BO4940" s="1"/>
      <c r="BP4940" s="1"/>
      <c r="BQ4940" s="1"/>
      <c r="BR4940" s="1"/>
      <c r="BS4940" s="1"/>
      <c r="BT4940" s="1"/>
      <c r="BU4940" s="1"/>
      <c r="BV4940" s="1"/>
      <c r="BW4940" s="1"/>
      <c r="BX4940" s="1"/>
      <c r="BY4940" s="37" t="s">
        <v>85</v>
      </c>
    </row>
    <row r="4941" spans="1:77" ht="15.75" x14ac:dyDescent="0.25">
      <c r="A4941" s="1">
        <v>4936</v>
      </c>
      <c r="B4941" s="1"/>
      <c r="C4941" s="1"/>
      <c r="D4941" s="1"/>
      <c r="E4941" s="1"/>
      <c r="F4941" s="1">
        <v>4936</v>
      </c>
      <c r="G4941" s="1" t="s">
        <v>67</v>
      </c>
      <c r="H4941" s="1">
        <v>36741</v>
      </c>
      <c r="M4941" s="1">
        <v>0</v>
      </c>
      <c r="N4941" s="1">
        <v>0</v>
      </c>
      <c r="O4941" s="1">
        <v>94</v>
      </c>
      <c r="P4941" s="1" t="s">
        <v>86</v>
      </c>
      <c r="Q4941" s="1">
        <v>94</v>
      </c>
      <c r="R4941" s="1"/>
      <c r="S4941" s="2">
        <v>450</v>
      </c>
      <c r="T4941" s="1"/>
      <c r="U4941" s="1"/>
      <c r="V4941" s="1"/>
      <c r="W4941" s="1"/>
      <c r="X4941" s="35"/>
      <c r="Y4941" s="1"/>
      <c r="Z4941" s="1"/>
      <c r="AA4941" s="1"/>
      <c r="AB4941" s="1"/>
      <c r="AC4941" s="1"/>
      <c r="AD4941" s="1"/>
      <c r="AE4941" s="1"/>
      <c r="AF4941" s="1"/>
      <c r="AG4941" s="1"/>
      <c r="AH4941" s="1"/>
      <c r="AI4941" s="1"/>
      <c r="AJ4941" s="1"/>
      <c r="AK4941" s="1"/>
      <c r="AL4941" s="3" t="s">
        <v>89</v>
      </c>
      <c r="AM4941" s="1" t="s">
        <v>75</v>
      </c>
      <c r="AN4941" s="2" t="s">
        <v>124</v>
      </c>
      <c r="AO4941" s="1">
        <v>376</v>
      </c>
      <c r="AP4941" s="59">
        <v>2.3936170212765959</v>
      </c>
      <c r="AQ4941" s="1">
        <v>6800</v>
      </c>
      <c r="AR4941" s="2">
        <v>2556800</v>
      </c>
      <c r="AS4941" s="1">
        <v>29</v>
      </c>
      <c r="AT4941" s="4">
        <v>48</v>
      </c>
      <c r="AU4941" s="1"/>
      <c r="AV4941" s="1"/>
      <c r="AW4941" s="1"/>
      <c r="AX4941" s="2"/>
      <c r="AY4941" s="1"/>
      <c r="AZ4941" s="1"/>
      <c r="BA4941" s="36"/>
      <c r="BB4941" s="2"/>
      <c r="BC4941" s="1"/>
      <c r="BD4941" s="1"/>
      <c r="BE4941" s="2">
        <v>1329536</v>
      </c>
      <c r="BF4941" s="2">
        <v>1371836</v>
      </c>
      <c r="BG4941" s="1"/>
      <c r="BH4941" s="6">
        <v>32836.500000000007</v>
      </c>
      <c r="BI4941" s="1">
        <v>0</v>
      </c>
      <c r="BJ4941" s="6">
        <v>32836.500000000007</v>
      </c>
      <c r="BK4941" s="56">
        <v>3.0000000000000001E-3</v>
      </c>
      <c r="BL4941" s="1"/>
      <c r="BM4941" s="1"/>
      <c r="BN4941" s="1"/>
      <c r="BO4941" s="1"/>
      <c r="BP4941" s="1"/>
      <c r="BQ4941" s="1"/>
      <c r="BR4941" s="1"/>
      <c r="BS4941" s="1"/>
      <c r="BT4941" s="1"/>
      <c r="BU4941" s="1"/>
      <c r="BV4941" s="1"/>
      <c r="BW4941" s="1"/>
      <c r="BX4941" s="1"/>
      <c r="BY4941" s="37" t="s">
        <v>85</v>
      </c>
    </row>
    <row r="4942" spans="1:77" ht="15.75" x14ac:dyDescent="0.25">
      <c r="A4942" s="1">
        <v>4937</v>
      </c>
      <c r="B4942" s="1"/>
      <c r="C4942" s="1"/>
      <c r="D4942" s="1"/>
      <c r="E4942" s="1"/>
      <c r="F4942" s="1">
        <v>4937</v>
      </c>
      <c r="G4942" s="1" t="s">
        <v>67</v>
      </c>
      <c r="H4942" s="1">
        <v>39220</v>
      </c>
      <c r="M4942" s="1">
        <v>1</v>
      </c>
      <c r="N4942" s="1">
        <v>0</v>
      </c>
      <c r="O4942" s="1">
        <v>0</v>
      </c>
      <c r="P4942" s="1" t="s">
        <v>86</v>
      </c>
      <c r="Q4942" s="1">
        <v>400</v>
      </c>
      <c r="R4942" s="1"/>
      <c r="S4942" s="2">
        <v>350</v>
      </c>
      <c r="T4942" s="1"/>
      <c r="U4942" s="1"/>
      <c r="V4942" s="1"/>
      <c r="W4942" s="1"/>
      <c r="X4942" s="35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3" t="s">
        <v>87</v>
      </c>
      <c r="AM4942" s="1" t="s">
        <v>75</v>
      </c>
      <c r="AN4942" s="2" t="s">
        <v>104</v>
      </c>
      <c r="AO4942" s="1">
        <v>1600</v>
      </c>
      <c r="AP4942" s="59">
        <v>0.5625</v>
      </c>
      <c r="AQ4942" s="1">
        <v>5450</v>
      </c>
      <c r="AR4942" s="2">
        <v>8720000</v>
      </c>
      <c r="AS4942" s="1">
        <v>5</v>
      </c>
      <c r="AT4942" s="4">
        <v>5</v>
      </c>
      <c r="AU4942" s="1"/>
      <c r="AV4942" s="1"/>
      <c r="AW4942" s="1"/>
      <c r="AX4942" s="2"/>
      <c r="AY4942" s="1"/>
      <c r="AZ4942" s="1"/>
      <c r="BA4942" s="36"/>
      <c r="BB4942" s="2"/>
      <c r="BC4942" s="1"/>
      <c r="BD4942" s="1"/>
      <c r="BE4942" s="2">
        <v>8284000</v>
      </c>
      <c r="BF4942" s="2">
        <v>8424000</v>
      </c>
      <c r="BG4942" s="1"/>
      <c r="BH4942" s="6">
        <v>47385</v>
      </c>
      <c r="BI4942" s="1">
        <v>0</v>
      </c>
      <c r="BJ4942" s="6">
        <v>47385</v>
      </c>
      <c r="BK4942" s="56">
        <v>3.0000000000000001E-3</v>
      </c>
      <c r="BL4942" s="1"/>
      <c r="BM4942" s="1"/>
      <c r="BN4942" s="1"/>
      <c r="BO4942" s="1"/>
      <c r="BP4942" s="1"/>
      <c r="BQ4942" s="1"/>
      <c r="BR4942" s="1"/>
      <c r="BS4942" s="1"/>
      <c r="BT4942" s="1"/>
      <c r="BU4942" s="1"/>
      <c r="BV4942" s="1"/>
      <c r="BW4942" s="1"/>
      <c r="BX4942" s="1"/>
      <c r="BY4942" s="37" t="s">
        <v>85</v>
      </c>
    </row>
    <row r="4943" spans="1:77" ht="15.75" x14ac:dyDescent="0.25">
      <c r="A4943" s="1">
        <v>4938</v>
      </c>
      <c r="B4943" s="1"/>
      <c r="C4943" s="1"/>
      <c r="D4943" s="1"/>
      <c r="E4943" s="1"/>
      <c r="F4943" s="1">
        <v>4938</v>
      </c>
      <c r="G4943" s="1" t="s">
        <v>67</v>
      </c>
      <c r="H4943" s="1">
        <v>60322</v>
      </c>
      <c r="M4943" s="1">
        <v>0</v>
      </c>
      <c r="N4943" s="1">
        <v>1</v>
      </c>
      <c r="O4943" s="1">
        <v>78</v>
      </c>
      <c r="P4943" s="1" t="s">
        <v>86</v>
      </c>
      <c r="Q4943" s="1">
        <v>178</v>
      </c>
      <c r="R4943" s="1"/>
      <c r="S4943" s="2">
        <v>350</v>
      </c>
      <c r="T4943" s="1"/>
      <c r="U4943" s="1"/>
      <c r="V4943" s="1"/>
      <c r="W4943" s="1"/>
      <c r="X4943" s="35"/>
      <c r="Y4943" s="1"/>
      <c r="Z4943" s="1"/>
      <c r="AA4943" s="1"/>
      <c r="AB4943" s="1"/>
      <c r="AC4943" s="1"/>
      <c r="AD4943" s="1"/>
      <c r="AE4943" s="1"/>
      <c r="AF4943" s="1"/>
      <c r="AG4943" s="1"/>
      <c r="AH4943" s="1"/>
      <c r="AI4943" s="1"/>
      <c r="AJ4943" s="1"/>
      <c r="AK4943" s="1"/>
      <c r="AL4943" s="3" t="s">
        <v>87</v>
      </c>
      <c r="AM4943" s="1" t="s">
        <v>75</v>
      </c>
      <c r="AN4943" s="2" t="s">
        <v>104</v>
      </c>
      <c r="AO4943" s="1">
        <v>712</v>
      </c>
      <c r="AP4943" s="59">
        <v>20.084269662921347</v>
      </c>
      <c r="AQ4943" s="1">
        <v>5450</v>
      </c>
      <c r="AR4943" s="2">
        <v>3880400</v>
      </c>
      <c r="AS4943" s="1">
        <v>7</v>
      </c>
      <c r="AT4943" s="4">
        <v>7</v>
      </c>
      <c r="AU4943" s="1"/>
      <c r="AV4943" s="1"/>
      <c r="AW4943" s="1"/>
      <c r="AX4943" s="2"/>
      <c r="AY4943" s="1"/>
      <c r="AZ4943" s="1"/>
      <c r="BA4943" s="36"/>
      <c r="BB4943" s="2"/>
      <c r="BC4943" s="1"/>
      <c r="BD4943" s="1"/>
      <c r="BE4943" s="2">
        <v>3608772</v>
      </c>
      <c r="BF4943" s="2">
        <v>3671072</v>
      </c>
      <c r="BG4943" s="1"/>
      <c r="BH4943" s="6">
        <v>737308</v>
      </c>
      <c r="BI4943" s="1">
        <v>0</v>
      </c>
      <c r="BJ4943" s="6">
        <v>737308</v>
      </c>
      <c r="BK4943" s="56">
        <v>3.0000000000000001E-3</v>
      </c>
      <c r="BL4943" s="1"/>
      <c r="BM4943" s="1"/>
      <c r="BN4943" s="1"/>
      <c r="BO4943" s="1"/>
      <c r="BP4943" s="1"/>
      <c r="BQ4943" s="1"/>
      <c r="BR4943" s="1"/>
      <c r="BS4943" s="1"/>
      <c r="BT4943" s="1"/>
      <c r="BU4943" s="1"/>
      <c r="BV4943" s="1"/>
      <c r="BW4943" s="1"/>
      <c r="BX4943" s="1"/>
      <c r="BY4943" s="37" t="s">
        <v>85</v>
      </c>
    </row>
    <row r="4944" spans="1:77" ht="15.75" x14ac:dyDescent="0.25">
      <c r="A4944" s="1">
        <v>4939</v>
      </c>
      <c r="B4944" s="1"/>
      <c r="C4944" s="1"/>
      <c r="D4944" s="1"/>
      <c r="E4944" s="1"/>
      <c r="F4944" s="1">
        <v>4939</v>
      </c>
      <c r="G4944" s="1" t="s">
        <v>67</v>
      </c>
      <c r="H4944" s="1">
        <v>19183</v>
      </c>
      <c r="M4944" s="1">
        <v>1</v>
      </c>
      <c r="N4944" s="1">
        <v>2</v>
      </c>
      <c r="O4944" s="1">
        <v>45</v>
      </c>
      <c r="P4944" s="1" t="s">
        <v>86</v>
      </c>
      <c r="Q4944" s="1">
        <v>645</v>
      </c>
      <c r="R4944" s="1"/>
      <c r="S4944" s="2">
        <v>450</v>
      </c>
      <c r="T4944" s="1"/>
      <c r="U4944" s="1"/>
      <c r="V4944" s="1"/>
      <c r="W4944" s="1"/>
      <c r="X4944" s="35"/>
      <c r="Y4944" s="1"/>
      <c r="Z4944" s="1"/>
      <c r="AA4944" s="1"/>
      <c r="AB4944" s="1"/>
      <c r="AC4944" s="1"/>
      <c r="AD4944" s="1"/>
      <c r="AE4944" s="1"/>
      <c r="AF4944" s="1"/>
      <c r="AG4944" s="1"/>
      <c r="AH4944" s="1"/>
      <c r="AI4944" s="1"/>
      <c r="AJ4944" s="1"/>
      <c r="AK4944" s="1"/>
      <c r="AL4944" s="3" t="s">
        <v>87</v>
      </c>
      <c r="AM4944" s="1" t="s">
        <v>75</v>
      </c>
      <c r="AN4944" s="2" t="s">
        <v>97</v>
      </c>
      <c r="AO4944" s="1">
        <v>2580</v>
      </c>
      <c r="AP4944" s="59">
        <v>0.23255813953488372</v>
      </c>
      <c r="AQ4944" s="1">
        <v>5450</v>
      </c>
      <c r="AR4944" s="2">
        <v>14061000</v>
      </c>
      <c r="AS4944" s="1">
        <v>5</v>
      </c>
      <c r="AT4944" s="4">
        <v>5</v>
      </c>
      <c r="AU4944" s="1"/>
      <c r="AV4944" s="1"/>
      <c r="AW4944" s="1"/>
      <c r="AX4944" s="2"/>
      <c r="AY4944" s="1"/>
      <c r="AZ4944" s="1"/>
      <c r="BA4944" s="36"/>
      <c r="BB4944" s="2"/>
      <c r="BC4944" s="1"/>
      <c r="BD4944" s="1"/>
      <c r="BE4944" s="2">
        <v>13357950</v>
      </c>
      <c r="BF4944" s="2">
        <v>13648200</v>
      </c>
      <c r="BG4944" s="1"/>
      <c r="BH4944" s="6">
        <v>31740</v>
      </c>
      <c r="BI4944" s="1">
        <v>0</v>
      </c>
      <c r="BJ4944" s="6">
        <v>31740</v>
      </c>
      <c r="BK4944" s="56">
        <v>3.0000000000000001E-3</v>
      </c>
      <c r="BL4944" s="1"/>
      <c r="BM4944" s="1"/>
      <c r="BN4944" s="1"/>
      <c r="BO4944" s="1"/>
      <c r="BP4944" s="1"/>
      <c r="BQ4944" s="1"/>
      <c r="BR4944" s="1"/>
      <c r="BS4944" s="1"/>
      <c r="BT4944" s="1"/>
      <c r="BU4944" s="1"/>
      <c r="BV4944" s="1"/>
      <c r="BW4944" s="1"/>
      <c r="BX4944" s="1"/>
      <c r="BY4944" s="37" t="s">
        <v>85</v>
      </c>
    </row>
    <row r="4945" spans="1:77" ht="15.75" x14ac:dyDescent="0.25">
      <c r="A4945" s="1">
        <v>4940</v>
      </c>
      <c r="B4945" s="1"/>
      <c r="C4945" s="1"/>
      <c r="D4945" s="1"/>
      <c r="E4945" s="1"/>
      <c r="F4945" s="1">
        <v>4940</v>
      </c>
      <c r="G4945" s="1" t="s">
        <v>67</v>
      </c>
      <c r="H4945" s="1">
        <v>4692</v>
      </c>
      <c r="M4945" s="1">
        <v>0</v>
      </c>
      <c r="N4945" s="1">
        <v>0</v>
      </c>
      <c r="O4945" s="1">
        <v>60.2</v>
      </c>
      <c r="P4945" s="1" t="s">
        <v>86</v>
      </c>
      <c r="Q4945" s="1">
        <v>60.2</v>
      </c>
      <c r="R4945" s="1"/>
      <c r="S4945" s="2">
        <v>450</v>
      </c>
      <c r="T4945" s="1"/>
      <c r="U4945" s="1"/>
      <c r="V4945" s="1"/>
      <c r="W4945" s="1"/>
      <c r="X4945" s="35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3" t="s">
        <v>87</v>
      </c>
      <c r="AM4945" s="1" t="s">
        <v>75</v>
      </c>
      <c r="AN4945" s="2" t="s">
        <v>125</v>
      </c>
      <c r="AO4945" s="1">
        <v>240.8</v>
      </c>
      <c r="AP4945" s="59">
        <v>29.900332225913619</v>
      </c>
      <c r="AQ4945" s="1">
        <v>5450</v>
      </c>
      <c r="AR4945" s="2">
        <v>1312360</v>
      </c>
      <c r="AS4945" s="1">
        <v>6</v>
      </c>
      <c r="AT4945" s="4">
        <v>6</v>
      </c>
      <c r="AU4945" s="1"/>
      <c r="AV4945" s="1"/>
      <c r="AW4945" s="1"/>
      <c r="AX4945" s="2"/>
      <c r="AY4945" s="1"/>
      <c r="AZ4945" s="1"/>
      <c r="BA4945" s="36"/>
      <c r="BB4945" s="2"/>
      <c r="BC4945" s="1"/>
      <c r="BD4945" s="1"/>
      <c r="BE4945" s="2">
        <v>1233618.3999999999</v>
      </c>
      <c r="BF4945" s="2">
        <v>1260708.3999999999</v>
      </c>
      <c r="BG4945" s="1"/>
      <c r="BH4945" s="6">
        <v>376955.99999999994</v>
      </c>
      <c r="BI4945" s="1">
        <v>0</v>
      </c>
      <c r="BJ4945" s="6">
        <v>376955.99999999994</v>
      </c>
      <c r="BK4945" s="56">
        <v>3.0000000000000001E-3</v>
      </c>
      <c r="BL4945" s="1"/>
      <c r="BM4945" s="1"/>
      <c r="BN4945" s="1"/>
      <c r="BO4945" s="1"/>
      <c r="BP4945" s="1"/>
      <c r="BQ4945" s="1"/>
      <c r="BR4945" s="1"/>
      <c r="BS4945" s="1"/>
      <c r="BT4945" s="1"/>
      <c r="BU4945" s="1"/>
      <c r="BV4945" s="1"/>
      <c r="BW4945" s="1"/>
      <c r="BX4945" s="1"/>
      <c r="BY4945" s="37" t="s">
        <v>85</v>
      </c>
    </row>
    <row r="4946" spans="1:77" ht="15.75" x14ac:dyDescent="0.25">
      <c r="A4946" s="1">
        <v>4941</v>
      </c>
      <c r="B4946" s="1"/>
      <c r="C4946" s="1"/>
      <c r="D4946" s="1"/>
      <c r="E4946" s="1"/>
      <c r="F4946" s="1">
        <v>4941</v>
      </c>
      <c r="G4946" s="1" t="s">
        <v>67</v>
      </c>
      <c r="H4946" s="1">
        <v>4714</v>
      </c>
      <c r="M4946" s="1">
        <v>2</v>
      </c>
      <c r="N4946" s="1">
        <v>0</v>
      </c>
      <c r="O4946" s="1">
        <v>28.2</v>
      </c>
      <c r="P4946" s="1" t="s">
        <v>86</v>
      </c>
      <c r="Q4946" s="1">
        <v>828.2</v>
      </c>
      <c r="R4946" s="1"/>
      <c r="S4946" s="2">
        <v>350</v>
      </c>
      <c r="T4946" s="1"/>
      <c r="U4946" s="1"/>
      <c r="V4946" s="1"/>
      <c r="W4946" s="1"/>
      <c r="X4946" s="35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3" t="s">
        <v>87</v>
      </c>
      <c r="AM4946" s="1" t="s">
        <v>73</v>
      </c>
      <c r="AN4946" s="2" t="s">
        <v>126</v>
      </c>
      <c r="AO4946" s="1">
        <v>3312.8</v>
      </c>
      <c r="AP4946" s="59">
        <v>2.1733880705143682</v>
      </c>
      <c r="AQ4946" s="1">
        <v>5450</v>
      </c>
      <c r="AR4946" s="2">
        <v>18054760</v>
      </c>
      <c r="AS4946" s="1">
        <v>24</v>
      </c>
      <c r="AT4946" s="4">
        <v>85</v>
      </c>
      <c r="AU4946" s="1"/>
      <c r="AV4946" s="1"/>
      <c r="AW4946" s="1"/>
      <c r="AX4946" s="2"/>
      <c r="AY4946" s="1"/>
      <c r="AZ4946" s="1"/>
      <c r="BA4946" s="36"/>
      <c r="BB4946" s="2"/>
      <c r="BC4946" s="1"/>
      <c r="BD4946" s="1"/>
      <c r="BE4946" s="2">
        <v>2708214</v>
      </c>
      <c r="BF4946" s="2">
        <v>2998084</v>
      </c>
      <c r="BG4946" s="1"/>
      <c r="BH4946" s="6">
        <v>65159.999999999993</v>
      </c>
      <c r="BI4946" s="1">
        <v>0</v>
      </c>
      <c r="BJ4946" s="6">
        <v>65159.999999999993</v>
      </c>
      <c r="BK4946" s="56">
        <v>3.0000000000000001E-3</v>
      </c>
      <c r="BL4946" s="1"/>
      <c r="BM4946" s="1"/>
      <c r="BN4946" s="1"/>
      <c r="BO4946" s="1"/>
      <c r="BP4946" s="1"/>
      <c r="BQ4946" s="1"/>
      <c r="BR4946" s="1"/>
      <c r="BS4946" s="1"/>
      <c r="BT4946" s="1"/>
      <c r="BU4946" s="1"/>
      <c r="BV4946" s="1"/>
      <c r="BW4946" s="1"/>
      <c r="BX4946" s="1"/>
      <c r="BY4946" s="37" t="s">
        <v>85</v>
      </c>
    </row>
    <row r="4947" spans="1:77" ht="15.75" x14ac:dyDescent="0.25">
      <c r="A4947" s="1">
        <v>4942</v>
      </c>
      <c r="B4947" s="1"/>
      <c r="C4947" s="1"/>
      <c r="D4947" s="1"/>
      <c r="E4947" s="1"/>
      <c r="F4947" s="1">
        <v>4942</v>
      </c>
      <c r="G4947" s="1" t="s">
        <v>67</v>
      </c>
      <c r="H4947" s="1">
        <v>4716</v>
      </c>
      <c r="M4947" s="1">
        <v>0</v>
      </c>
      <c r="N4947" s="1">
        <v>0</v>
      </c>
      <c r="O4947" s="1">
        <v>89</v>
      </c>
      <c r="P4947" s="1" t="s">
        <v>86</v>
      </c>
      <c r="Q4947" s="1">
        <v>89</v>
      </c>
      <c r="R4947" s="1"/>
      <c r="S4947" s="2">
        <v>450</v>
      </c>
      <c r="T4947" s="1"/>
      <c r="U4947" s="1"/>
      <c r="V4947" s="1"/>
      <c r="W4947" s="1"/>
      <c r="X4947" s="35"/>
      <c r="Y4947" s="1"/>
      <c r="Z4947" s="1"/>
      <c r="AA4947" s="1"/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3" t="s">
        <v>87</v>
      </c>
      <c r="AM4947" s="1" t="s">
        <v>73</v>
      </c>
      <c r="AN4947" s="2" t="s">
        <v>104</v>
      </c>
      <c r="AO4947" s="1">
        <v>356</v>
      </c>
      <c r="AP4947" s="59">
        <v>20.224719101123597</v>
      </c>
      <c r="AQ4947" s="1">
        <v>5450</v>
      </c>
      <c r="AR4947" s="2">
        <v>1940200</v>
      </c>
      <c r="AS4947" s="1">
        <v>39</v>
      </c>
      <c r="AT4947" s="4">
        <v>85</v>
      </c>
      <c r="AU4947" s="1"/>
      <c r="AV4947" s="1"/>
      <c r="AW4947" s="1"/>
      <c r="AX4947" s="2"/>
      <c r="AY4947" s="1"/>
      <c r="AZ4947" s="1"/>
      <c r="BA4947" s="36"/>
      <c r="BB4947" s="2"/>
      <c r="BC4947" s="1"/>
      <c r="BD4947" s="1"/>
      <c r="BE4947" s="2">
        <v>291030</v>
      </c>
      <c r="BF4947" s="2">
        <v>331080</v>
      </c>
      <c r="BG4947" s="1"/>
      <c r="BH4947" s="6">
        <v>66960.000000000015</v>
      </c>
      <c r="BI4947" s="1">
        <v>0</v>
      </c>
      <c r="BJ4947" s="6">
        <v>66960.000000000015</v>
      </c>
      <c r="BK4947" s="56">
        <v>3.0000000000000001E-3</v>
      </c>
      <c r="BL4947" s="1"/>
      <c r="BM4947" s="1"/>
      <c r="BN4947" s="1"/>
      <c r="BO4947" s="1"/>
      <c r="BP4947" s="1"/>
      <c r="BQ4947" s="1"/>
      <c r="BR4947" s="1"/>
      <c r="BS4947" s="1"/>
      <c r="BT4947" s="1"/>
      <c r="BU4947" s="1"/>
      <c r="BV4947" s="1"/>
      <c r="BW4947" s="1"/>
      <c r="BX4947" s="1"/>
      <c r="BY4947" s="37" t="s">
        <v>85</v>
      </c>
    </row>
    <row r="4948" spans="1:77" ht="15.75" x14ac:dyDescent="0.25">
      <c r="A4948" s="1">
        <v>4943</v>
      </c>
      <c r="B4948" s="1"/>
      <c r="C4948" s="1"/>
      <c r="D4948" s="1"/>
      <c r="E4948" s="1"/>
      <c r="F4948" s="1">
        <v>4943</v>
      </c>
      <c r="G4948" s="1" t="s">
        <v>67</v>
      </c>
      <c r="H4948" s="1">
        <v>26631</v>
      </c>
      <c r="M4948" s="1">
        <v>5</v>
      </c>
      <c r="N4948" s="1">
        <v>1</v>
      </c>
      <c r="O4948" s="1">
        <v>70</v>
      </c>
      <c r="P4948" s="1" t="s">
        <v>86</v>
      </c>
      <c r="Q4948" s="1">
        <v>2170</v>
      </c>
      <c r="R4948" s="1"/>
      <c r="S4948" s="2">
        <v>280</v>
      </c>
      <c r="T4948" s="1"/>
      <c r="U4948" s="1"/>
      <c r="V4948" s="1"/>
      <c r="W4948" s="1"/>
      <c r="X4948" s="35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3" t="s">
        <v>90</v>
      </c>
      <c r="AM4948" s="1" t="s">
        <v>74</v>
      </c>
      <c r="AN4948" s="2" t="s">
        <v>109</v>
      </c>
      <c r="AO4948" s="1">
        <v>8680</v>
      </c>
      <c r="AP4948" s="59">
        <v>0.13824884792626729</v>
      </c>
      <c r="AQ4948" s="1">
        <v>5900</v>
      </c>
      <c r="AR4948" s="2">
        <v>51212000</v>
      </c>
      <c r="AS4948" s="1">
        <v>14</v>
      </c>
      <c r="AT4948" s="4">
        <v>60</v>
      </c>
      <c r="AU4948" s="1"/>
      <c r="AV4948" s="1"/>
      <c r="AW4948" s="1"/>
      <c r="AX4948" s="2"/>
      <c r="AY4948" s="1"/>
      <c r="AZ4948" s="1"/>
      <c r="BA4948" s="36"/>
      <c r="BB4948" s="2"/>
      <c r="BC4948" s="1"/>
      <c r="BD4948" s="1"/>
      <c r="BE4948" s="2">
        <v>20484800</v>
      </c>
      <c r="BF4948" s="2">
        <v>21092400</v>
      </c>
      <c r="BG4948" s="1"/>
      <c r="BH4948" s="6">
        <v>29160.000000000004</v>
      </c>
      <c r="BI4948" s="1">
        <v>0</v>
      </c>
      <c r="BJ4948" s="6">
        <v>29160.000000000004</v>
      </c>
      <c r="BK4948" s="56">
        <v>3.0000000000000001E-3</v>
      </c>
      <c r="BL4948" s="1"/>
      <c r="BM4948" s="1"/>
      <c r="BN4948" s="1"/>
      <c r="BO4948" s="1"/>
      <c r="BP4948" s="1"/>
      <c r="BQ4948" s="1"/>
      <c r="BR4948" s="1"/>
      <c r="BS4948" s="1"/>
      <c r="BT4948" s="1"/>
      <c r="BU4948" s="1"/>
      <c r="BV4948" s="1"/>
      <c r="BW4948" s="1"/>
      <c r="BX4948" s="1"/>
      <c r="BY4948" s="37" t="s">
        <v>85</v>
      </c>
    </row>
    <row r="4949" spans="1:77" ht="15.75" x14ac:dyDescent="0.25">
      <c r="A4949" s="1">
        <v>4944</v>
      </c>
      <c r="B4949" s="1"/>
      <c r="C4949" s="1"/>
      <c r="D4949" s="1"/>
      <c r="E4949" s="1"/>
      <c r="F4949" s="1">
        <v>4944</v>
      </c>
      <c r="G4949" s="1" t="s">
        <v>67</v>
      </c>
      <c r="H4949" s="1">
        <v>26670</v>
      </c>
      <c r="M4949" s="1">
        <v>0</v>
      </c>
      <c r="N4949" s="1">
        <v>0</v>
      </c>
      <c r="O4949" s="1">
        <v>98</v>
      </c>
      <c r="P4949" s="1" t="s">
        <v>86</v>
      </c>
      <c r="Q4949" s="1">
        <v>98</v>
      </c>
      <c r="R4949" s="1"/>
      <c r="S4949" s="2">
        <v>450</v>
      </c>
      <c r="T4949" s="1"/>
      <c r="U4949" s="1"/>
      <c r="V4949" s="1"/>
      <c r="W4949" s="1"/>
      <c r="X4949" s="35"/>
      <c r="Y4949" s="1"/>
      <c r="Z4949" s="1"/>
      <c r="AA4949" s="1"/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3" t="s">
        <v>90</v>
      </c>
      <c r="AM4949" s="1" t="s">
        <v>73</v>
      </c>
      <c r="AN4949" s="2" t="s">
        <v>127</v>
      </c>
      <c r="AO4949" s="1">
        <v>392</v>
      </c>
      <c r="AP4949" s="59">
        <v>18.367346938775512</v>
      </c>
      <c r="AQ4949" s="1">
        <v>5900</v>
      </c>
      <c r="AR4949" s="2">
        <v>2312800</v>
      </c>
      <c r="AS4949" s="1">
        <v>9</v>
      </c>
      <c r="AT4949" s="4">
        <v>26</v>
      </c>
      <c r="AU4949" s="1"/>
      <c r="AV4949" s="1"/>
      <c r="AW4949" s="1"/>
      <c r="AX4949" s="2"/>
      <c r="AY4949" s="1"/>
      <c r="AZ4949" s="1"/>
      <c r="BA4949" s="36"/>
      <c r="BB4949" s="2"/>
      <c r="BC4949" s="1"/>
      <c r="BD4949" s="1"/>
      <c r="BE4949" s="2">
        <v>1711472</v>
      </c>
      <c r="BF4949" s="2">
        <v>1755572</v>
      </c>
      <c r="BG4949" s="1"/>
      <c r="BH4949" s="6">
        <v>322452.00000000006</v>
      </c>
      <c r="BI4949" s="1">
        <v>0</v>
      </c>
      <c r="BJ4949" s="6">
        <v>322452.00000000006</v>
      </c>
      <c r="BK4949" s="56">
        <v>3.0000000000000001E-3</v>
      </c>
      <c r="BL4949" s="1"/>
      <c r="BM4949" s="1"/>
      <c r="BN4949" s="1"/>
      <c r="BO4949" s="1"/>
      <c r="BP4949" s="1"/>
      <c r="BQ4949" s="1"/>
      <c r="BR4949" s="1"/>
      <c r="BS4949" s="1"/>
      <c r="BT4949" s="1"/>
      <c r="BU4949" s="1"/>
      <c r="BV4949" s="1"/>
      <c r="BW4949" s="1"/>
      <c r="BX4949" s="1"/>
      <c r="BY4949" s="37" t="s">
        <v>85</v>
      </c>
    </row>
    <row r="4950" spans="1:77" ht="15.75" x14ac:dyDescent="0.25">
      <c r="A4950" s="1">
        <v>4945</v>
      </c>
      <c r="B4950" s="1"/>
      <c r="C4950" s="1"/>
      <c r="D4950" s="1"/>
      <c r="E4950" s="1"/>
      <c r="F4950" s="1">
        <v>4945</v>
      </c>
      <c r="G4950" s="1" t="s">
        <v>67</v>
      </c>
      <c r="H4950" s="1">
        <v>32857</v>
      </c>
      <c r="M4950" s="1">
        <v>2</v>
      </c>
      <c r="N4950" s="1">
        <v>0</v>
      </c>
      <c r="O4950" s="1">
        <v>81.3</v>
      </c>
      <c r="P4950" s="1" t="s">
        <v>86</v>
      </c>
      <c r="Q4950" s="1">
        <v>881.3</v>
      </c>
      <c r="R4950" s="1"/>
      <c r="S4950" s="2">
        <v>390</v>
      </c>
      <c r="T4950" s="1"/>
      <c r="U4950" s="1"/>
      <c r="V4950" s="1"/>
      <c r="W4950" s="1"/>
      <c r="X4950" s="35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3" t="s">
        <v>90</v>
      </c>
      <c r="AM4950" s="1" t="s">
        <v>74</v>
      </c>
      <c r="AN4950" s="2" t="s">
        <v>109</v>
      </c>
      <c r="AO4950" s="1">
        <v>3525.2</v>
      </c>
      <c r="AP4950" s="59">
        <v>0.25530466356518783</v>
      </c>
      <c r="AQ4950" s="1">
        <v>5900</v>
      </c>
      <c r="AR4950" s="2">
        <v>20798680</v>
      </c>
      <c r="AS4950" s="1">
        <v>13</v>
      </c>
      <c r="AT4950" s="4">
        <v>55</v>
      </c>
      <c r="AU4950" s="1"/>
      <c r="AV4950" s="1"/>
      <c r="AW4950" s="1"/>
      <c r="AX4950" s="2"/>
      <c r="AY4950" s="1"/>
      <c r="AZ4950" s="1"/>
      <c r="BA4950" s="36"/>
      <c r="BB4950" s="2"/>
      <c r="BC4950" s="1"/>
      <c r="BD4950" s="1"/>
      <c r="BE4950" s="2">
        <v>9359406</v>
      </c>
      <c r="BF4950" s="2">
        <v>9703113</v>
      </c>
      <c r="BG4950" s="1"/>
      <c r="BH4950" s="6">
        <v>24772.500000000004</v>
      </c>
      <c r="BI4950" s="1">
        <v>0</v>
      </c>
      <c r="BJ4950" s="6">
        <v>24772.500000000004</v>
      </c>
      <c r="BK4950" s="56">
        <v>3.0000000000000001E-3</v>
      </c>
      <c r="BL4950" s="1"/>
      <c r="BM4950" s="1"/>
      <c r="BN4950" s="1"/>
      <c r="BO4950" s="1"/>
      <c r="BP4950" s="1"/>
      <c r="BQ4950" s="1"/>
      <c r="BR4950" s="1"/>
      <c r="BS4950" s="1"/>
      <c r="BT4950" s="1"/>
      <c r="BU4950" s="1"/>
      <c r="BV4950" s="1"/>
      <c r="BW4950" s="1"/>
      <c r="BX4950" s="1"/>
      <c r="BY4950" s="37" t="s">
        <v>85</v>
      </c>
    </row>
    <row r="4951" spans="1:77" ht="15.75" x14ac:dyDescent="0.25">
      <c r="A4951" s="1">
        <v>4946</v>
      </c>
      <c r="B4951" s="1"/>
      <c r="C4951" s="1"/>
      <c r="D4951" s="1"/>
      <c r="E4951" s="1"/>
      <c r="F4951" s="1">
        <v>4946</v>
      </c>
      <c r="G4951" s="1" t="s">
        <v>67</v>
      </c>
      <c r="H4951" s="1">
        <v>40554</v>
      </c>
      <c r="M4951" s="1">
        <v>0</v>
      </c>
      <c r="N4951" s="1">
        <v>2</v>
      </c>
      <c r="O4951" s="1">
        <v>70</v>
      </c>
      <c r="P4951" s="1" t="s">
        <v>86</v>
      </c>
      <c r="Q4951" s="1">
        <v>270</v>
      </c>
      <c r="R4951" s="1"/>
      <c r="S4951" s="2">
        <v>100</v>
      </c>
      <c r="T4951" s="1"/>
      <c r="U4951" s="1"/>
      <c r="V4951" s="1"/>
      <c r="W4951" s="1"/>
      <c r="X4951" s="35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3" t="s">
        <v>90</v>
      </c>
      <c r="AM4951" s="1" t="s">
        <v>75</v>
      </c>
      <c r="AN4951" s="2" t="s">
        <v>128</v>
      </c>
      <c r="AO4951" s="1">
        <v>1080</v>
      </c>
      <c r="AP4951" s="59">
        <v>7.7314814814814818</v>
      </c>
      <c r="AQ4951" s="1">
        <v>5900</v>
      </c>
      <c r="AR4951" s="2">
        <v>6372000</v>
      </c>
      <c r="AS4951" s="1">
        <v>8</v>
      </c>
      <c r="AT4951" s="4">
        <v>8</v>
      </c>
      <c r="AU4951" s="1"/>
      <c r="AV4951" s="1"/>
      <c r="AW4951" s="1"/>
      <c r="AX4951" s="2"/>
      <c r="AY4951" s="1"/>
      <c r="AZ4951" s="1"/>
      <c r="BA4951" s="36"/>
      <c r="BB4951" s="2"/>
      <c r="BC4951" s="1"/>
      <c r="BD4951" s="1"/>
      <c r="BE4951" s="2">
        <v>5862240</v>
      </c>
      <c r="BF4951" s="2">
        <v>5889240</v>
      </c>
      <c r="BG4951" s="1"/>
      <c r="BH4951" s="6">
        <v>455325.5</v>
      </c>
      <c r="BI4951" s="1">
        <v>0</v>
      </c>
      <c r="BJ4951" s="6">
        <v>455325.5</v>
      </c>
      <c r="BK4951" s="56">
        <v>3.0000000000000001E-3</v>
      </c>
      <c r="BL4951" s="1"/>
      <c r="BM4951" s="1"/>
      <c r="BN4951" s="1"/>
      <c r="BO4951" s="1"/>
      <c r="BP4951" s="1"/>
      <c r="BQ4951" s="1"/>
      <c r="BR4951" s="1"/>
      <c r="BS4951" s="1"/>
      <c r="BT4951" s="1"/>
      <c r="BU4951" s="1"/>
      <c r="BV4951" s="1"/>
      <c r="BW4951" s="1"/>
      <c r="BX4951" s="1"/>
      <c r="BY4951" s="37" t="s">
        <v>85</v>
      </c>
    </row>
    <row r="4952" spans="1:77" ht="15.75" x14ac:dyDescent="0.25">
      <c r="A4952" s="1">
        <v>4947</v>
      </c>
      <c r="B4952" s="1"/>
      <c r="C4952" s="1"/>
      <c r="D4952" s="1"/>
      <c r="E4952" s="1"/>
      <c r="F4952" s="1">
        <v>4947</v>
      </c>
      <c r="G4952" s="1" t="s">
        <v>67</v>
      </c>
      <c r="H4952" s="1">
        <v>44484</v>
      </c>
      <c r="M4952" s="1">
        <v>0</v>
      </c>
      <c r="N4952" s="1">
        <v>0</v>
      </c>
      <c r="O4952" s="1">
        <v>90.2</v>
      </c>
      <c r="P4952" s="1" t="s">
        <v>86</v>
      </c>
      <c r="Q4952" s="1">
        <v>90.2</v>
      </c>
      <c r="R4952" s="1"/>
      <c r="S4952" s="2">
        <v>450</v>
      </c>
      <c r="T4952" s="1"/>
      <c r="U4952" s="1"/>
      <c r="V4952" s="1"/>
      <c r="W4952" s="1"/>
      <c r="X4952" s="35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3" t="s">
        <v>90</v>
      </c>
      <c r="AM4952" s="1" t="s">
        <v>74</v>
      </c>
      <c r="AN4952" s="2" t="s">
        <v>109</v>
      </c>
      <c r="AO4952" s="1">
        <v>360.8</v>
      </c>
      <c r="AP4952" s="59">
        <v>3.8802660753880267</v>
      </c>
      <c r="AQ4952" s="1">
        <v>5900</v>
      </c>
      <c r="AR4952" s="2">
        <v>2128720</v>
      </c>
      <c r="AS4952" s="1">
        <v>33</v>
      </c>
      <c r="AT4952" s="4">
        <v>93</v>
      </c>
      <c r="AU4952" s="1"/>
      <c r="AV4952" s="1"/>
      <c r="AW4952" s="1"/>
      <c r="AX4952" s="2"/>
      <c r="AY4952" s="1"/>
      <c r="AZ4952" s="1"/>
      <c r="BA4952" s="36"/>
      <c r="BB4952" s="2"/>
      <c r="BC4952" s="1"/>
      <c r="BD4952" s="1"/>
      <c r="BE4952" s="2">
        <v>149010.39999999991</v>
      </c>
      <c r="BF4952" s="2">
        <v>189600.39999999991</v>
      </c>
      <c r="BG4952" s="1"/>
      <c r="BH4952" s="6">
        <v>7356.9999999999964</v>
      </c>
      <c r="BI4952" s="1">
        <v>0</v>
      </c>
      <c r="BJ4952" s="6">
        <v>7356.9999999999964</v>
      </c>
      <c r="BK4952" s="56">
        <v>3.0000000000000001E-3</v>
      </c>
      <c r="BL4952" s="1"/>
      <c r="BM4952" s="1"/>
      <c r="BN4952" s="1"/>
      <c r="BO4952" s="1"/>
      <c r="BP4952" s="1"/>
      <c r="BQ4952" s="1"/>
      <c r="BR4952" s="1"/>
      <c r="BS4952" s="1"/>
      <c r="BT4952" s="1"/>
      <c r="BU4952" s="1"/>
      <c r="BV4952" s="1"/>
      <c r="BW4952" s="1"/>
      <c r="BX4952" s="1"/>
      <c r="BY4952" s="37" t="s">
        <v>85</v>
      </c>
    </row>
    <row r="4953" spans="1:77" ht="15.75" x14ac:dyDescent="0.25">
      <c r="A4953" s="1">
        <v>4948</v>
      </c>
      <c r="B4953" s="1"/>
      <c r="C4953" s="1"/>
      <c r="D4953" s="1"/>
      <c r="E4953" s="1"/>
      <c r="F4953" s="1">
        <v>4948</v>
      </c>
      <c r="G4953" s="1" t="s">
        <v>67</v>
      </c>
      <c r="H4953" s="1">
        <v>58664</v>
      </c>
      <c r="M4953" s="1">
        <v>0</v>
      </c>
      <c r="N4953" s="1">
        <v>1</v>
      </c>
      <c r="O4953" s="1">
        <v>28.9</v>
      </c>
      <c r="P4953" s="1" t="s">
        <v>86</v>
      </c>
      <c r="Q4953" s="1">
        <v>128.9</v>
      </c>
      <c r="R4953" s="1"/>
      <c r="S4953" s="2">
        <v>450</v>
      </c>
      <c r="T4953" s="1"/>
      <c r="U4953" s="1"/>
      <c r="V4953" s="1"/>
      <c r="W4953" s="1"/>
      <c r="X4953" s="35"/>
      <c r="Y4953" s="1"/>
      <c r="Z4953" s="1"/>
      <c r="AA4953" s="1"/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3" t="s">
        <v>87</v>
      </c>
      <c r="AM4953" s="1" t="s">
        <v>75</v>
      </c>
      <c r="AN4953" s="2" t="s">
        <v>104</v>
      </c>
      <c r="AO4953" s="1">
        <v>515.6</v>
      </c>
      <c r="AP4953" s="59">
        <v>18.619084561675717</v>
      </c>
      <c r="AQ4953" s="1">
        <v>5450</v>
      </c>
      <c r="AR4953" s="2">
        <v>2810020</v>
      </c>
      <c r="AS4953" s="1">
        <v>9</v>
      </c>
      <c r="AT4953" s="4">
        <v>9</v>
      </c>
      <c r="AU4953" s="1"/>
      <c r="AV4953" s="1"/>
      <c r="AW4953" s="1"/>
      <c r="AX4953" s="2"/>
      <c r="AY4953" s="1"/>
      <c r="AZ4953" s="1"/>
      <c r="BA4953" s="36"/>
      <c r="BB4953" s="2"/>
      <c r="BC4953" s="1"/>
      <c r="BD4953" s="1"/>
      <c r="BE4953" s="2">
        <v>2557118.2000000002</v>
      </c>
      <c r="BF4953" s="2">
        <v>2615123.2000000002</v>
      </c>
      <c r="BG4953" s="1"/>
      <c r="BH4953" s="6">
        <v>486912</v>
      </c>
      <c r="BI4953" s="1">
        <v>0</v>
      </c>
      <c r="BJ4953" s="6">
        <v>486912</v>
      </c>
      <c r="BK4953" s="56">
        <v>3.0000000000000001E-3</v>
      </c>
      <c r="BL4953" s="1"/>
      <c r="BM4953" s="1"/>
      <c r="BN4953" s="1"/>
      <c r="BO4953" s="1"/>
      <c r="BP4953" s="1"/>
      <c r="BQ4953" s="1"/>
      <c r="BR4953" s="1"/>
      <c r="BS4953" s="1"/>
      <c r="BT4953" s="1"/>
      <c r="BU4953" s="1"/>
      <c r="BV4953" s="1"/>
      <c r="BW4953" s="1"/>
      <c r="BX4953" s="1"/>
      <c r="BY4953" s="37" t="s">
        <v>85</v>
      </c>
    </row>
    <row r="4954" spans="1:77" ht="15.75" x14ac:dyDescent="0.25">
      <c r="A4954" s="1">
        <v>4949</v>
      </c>
      <c r="B4954" s="1"/>
      <c r="C4954" s="1"/>
      <c r="D4954" s="1"/>
      <c r="E4954" s="1"/>
      <c r="F4954" s="1">
        <v>4949</v>
      </c>
      <c r="G4954" s="1" t="s">
        <v>67</v>
      </c>
      <c r="H4954" s="1">
        <v>58664</v>
      </c>
      <c r="M4954" s="1">
        <v>0</v>
      </c>
      <c r="N4954" s="1">
        <v>1</v>
      </c>
      <c r="O4954" s="1">
        <v>28.9</v>
      </c>
      <c r="P4954" s="1" t="s">
        <v>86</v>
      </c>
      <c r="Q4954" s="1">
        <v>128.9</v>
      </c>
      <c r="R4954" s="1"/>
      <c r="S4954" s="2">
        <v>450</v>
      </c>
      <c r="T4954" s="1"/>
      <c r="U4954" s="1"/>
      <c r="V4954" s="1"/>
      <c r="W4954" s="1"/>
      <c r="X4954" s="35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3" t="s">
        <v>87</v>
      </c>
      <c r="AM4954" s="1" t="s">
        <v>75</v>
      </c>
      <c r="AN4954" s="2" t="s">
        <v>114</v>
      </c>
      <c r="AO4954" s="1">
        <v>515.6</v>
      </c>
      <c r="AP4954" s="59">
        <v>0.58184639255236614</v>
      </c>
      <c r="AQ4954" s="1">
        <v>5450</v>
      </c>
      <c r="AR4954" s="2">
        <v>2810020</v>
      </c>
      <c r="AS4954" s="1">
        <v>9</v>
      </c>
      <c r="AT4954" s="4">
        <v>9</v>
      </c>
      <c r="AU4954" s="1"/>
      <c r="AV4954" s="1"/>
      <c r="AW4954" s="1"/>
      <c r="AX4954" s="2"/>
      <c r="AY4954" s="1"/>
      <c r="AZ4954" s="1"/>
      <c r="BA4954" s="36"/>
      <c r="BB4954" s="2"/>
      <c r="BC4954" s="1"/>
      <c r="BD4954" s="1"/>
      <c r="BE4954" s="2">
        <v>2557118.2000000002</v>
      </c>
      <c r="BF4954" s="2">
        <v>2615123.2000000002</v>
      </c>
      <c r="BG4954" s="1"/>
      <c r="BH4954" s="6">
        <v>15216</v>
      </c>
      <c r="BI4954" s="1">
        <v>0</v>
      </c>
      <c r="BJ4954" s="6">
        <v>15216</v>
      </c>
      <c r="BK4954" s="56">
        <v>3.0000000000000001E-3</v>
      </c>
      <c r="BL4954" s="1"/>
      <c r="BM4954" s="1"/>
      <c r="BN4954" s="1"/>
      <c r="BO4954" s="1"/>
      <c r="BP4954" s="1"/>
      <c r="BQ4954" s="1"/>
      <c r="BR4954" s="1"/>
      <c r="BS4954" s="1"/>
      <c r="BT4954" s="1"/>
      <c r="BU4954" s="1"/>
      <c r="BV4954" s="1"/>
      <c r="BW4954" s="1"/>
      <c r="BX4954" s="1"/>
      <c r="BY4954" s="37" t="s">
        <v>85</v>
      </c>
    </row>
    <row r="4955" spans="1:77" ht="15.75" x14ac:dyDescent="0.25">
      <c r="A4955" s="1">
        <v>4950</v>
      </c>
      <c r="B4955" s="1"/>
      <c r="C4955" s="1"/>
      <c r="D4955" s="1"/>
      <c r="E4955" s="1"/>
      <c r="F4955" s="1">
        <v>4950</v>
      </c>
      <c r="G4955" s="1" t="s">
        <v>67</v>
      </c>
      <c r="H4955" s="1">
        <v>58668</v>
      </c>
      <c r="M4955" s="1">
        <v>3</v>
      </c>
      <c r="N4955" s="1">
        <v>1</v>
      </c>
      <c r="O4955" s="1">
        <v>59.8</v>
      </c>
      <c r="P4955" s="1" t="s">
        <v>86</v>
      </c>
      <c r="Q4955" s="1">
        <v>1359.8</v>
      </c>
      <c r="R4955" s="1"/>
      <c r="S4955" s="2">
        <v>390</v>
      </c>
      <c r="T4955" s="1"/>
      <c r="U4955" s="1"/>
      <c r="V4955" s="1"/>
      <c r="W4955" s="1"/>
      <c r="X4955" s="35"/>
      <c r="Y4955" s="1"/>
      <c r="Z4955" s="1"/>
      <c r="AA4955" s="1"/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3" t="s">
        <v>90</v>
      </c>
      <c r="AM4955" s="1" t="s">
        <v>74</v>
      </c>
      <c r="AN4955" s="2" t="s">
        <v>109</v>
      </c>
      <c r="AO4955" s="1">
        <v>5439.2</v>
      </c>
      <c r="AP4955" s="59">
        <v>0.16546550963376969</v>
      </c>
      <c r="AQ4955" s="1">
        <v>5900</v>
      </c>
      <c r="AR4955" s="2">
        <v>32091280</v>
      </c>
      <c r="AS4955" s="1">
        <v>12</v>
      </c>
      <c r="AT4955" s="4">
        <v>50</v>
      </c>
      <c r="AU4955" s="1"/>
      <c r="AV4955" s="1"/>
      <c r="AW4955" s="1"/>
      <c r="AX4955" s="2"/>
      <c r="AY4955" s="1"/>
      <c r="AZ4955" s="1"/>
      <c r="BA4955" s="36"/>
      <c r="BB4955" s="2"/>
      <c r="BC4955" s="1"/>
      <c r="BD4955" s="1"/>
      <c r="BE4955" s="2">
        <v>16045640</v>
      </c>
      <c r="BF4955" s="2">
        <v>16575962</v>
      </c>
      <c r="BG4955" s="1"/>
      <c r="BH4955" s="6">
        <v>27427.500000000004</v>
      </c>
      <c r="BI4955" s="1">
        <v>0</v>
      </c>
      <c r="BJ4955" s="6">
        <v>27427.500000000004</v>
      </c>
      <c r="BK4955" s="56">
        <v>3.0000000000000001E-3</v>
      </c>
      <c r="BL4955" s="1"/>
      <c r="BM4955" s="1"/>
      <c r="BN4955" s="1"/>
      <c r="BO4955" s="1"/>
      <c r="BP4955" s="1"/>
      <c r="BQ4955" s="1"/>
      <c r="BR4955" s="1"/>
      <c r="BS4955" s="1"/>
      <c r="BT4955" s="1"/>
      <c r="BU4955" s="1"/>
      <c r="BV4955" s="1"/>
      <c r="BW4955" s="1"/>
      <c r="BX4955" s="1"/>
      <c r="BY4955" s="37" t="s">
        <v>85</v>
      </c>
    </row>
    <row r="4956" spans="1:77" ht="15.75" x14ac:dyDescent="0.25">
      <c r="A4956" s="1">
        <v>4951</v>
      </c>
      <c r="B4956" s="1"/>
      <c r="C4956" s="1"/>
      <c r="D4956" s="1"/>
      <c r="E4956" s="1"/>
      <c r="F4956" s="1">
        <v>4951</v>
      </c>
      <c r="G4956" s="1" t="s">
        <v>78</v>
      </c>
      <c r="H4956" s="1">
        <v>343</v>
      </c>
      <c r="M4956" s="1">
        <v>0</v>
      </c>
      <c r="N4956" s="1">
        <v>1</v>
      </c>
      <c r="O4956" s="1">
        <v>45.6</v>
      </c>
      <c r="P4956" s="1" t="s">
        <v>86</v>
      </c>
      <c r="Q4956" s="1">
        <v>145.6</v>
      </c>
      <c r="R4956" s="1"/>
      <c r="S4956" s="2">
        <v>450</v>
      </c>
      <c r="T4956" s="1"/>
      <c r="U4956" s="1"/>
      <c r="V4956" s="1"/>
      <c r="W4956" s="1"/>
      <c r="X4956" s="35"/>
      <c r="Y4956" s="1"/>
      <c r="Z4956" s="1"/>
      <c r="AA4956" s="1"/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3" t="s">
        <v>90</v>
      </c>
      <c r="AM4956" s="1" t="s">
        <v>74</v>
      </c>
      <c r="AN4956" s="2" t="s">
        <v>109</v>
      </c>
      <c r="AO4956" s="1">
        <v>582.4</v>
      </c>
      <c r="AP4956" s="59">
        <v>1.9574175824175826</v>
      </c>
      <c r="AQ4956" s="1">
        <v>5900</v>
      </c>
      <c r="AR4956" s="2">
        <v>3436160</v>
      </c>
      <c r="AS4956" s="1">
        <v>34</v>
      </c>
      <c r="AT4956" s="4">
        <v>93</v>
      </c>
      <c r="AU4956" s="1"/>
      <c r="AV4956" s="1"/>
      <c r="AW4956" s="1"/>
      <c r="AX4956" s="2"/>
      <c r="AY4956" s="1"/>
      <c r="AZ4956" s="1"/>
      <c r="BA4956" s="36"/>
      <c r="BB4956" s="2"/>
      <c r="BC4956" s="1"/>
      <c r="BD4956" s="1"/>
      <c r="BE4956" s="2">
        <v>240531.19999999972</v>
      </c>
      <c r="BF4956" s="2">
        <v>306051.19999999972</v>
      </c>
      <c r="BG4956" s="1"/>
      <c r="BH4956" s="6">
        <v>5990.6999999999953</v>
      </c>
      <c r="BI4956" s="1">
        <v>0</v>
      </c>
      <c r="BJ4956" s="6">
        <v>5990.6999999999953</v>
      </c>
      <c r="BK4956" s="56">
        <v>3.0000000000000001E-3</v>
      </c>
      <c r="BL4956" s="1"/>
      <c r="BM4956" s="1"/>
      <c r="BN4956" s="1"/>
      <c r="BO4956" s="1"/>
      <c r="BP4956" s="1"/>
      <c r="BQ4956" s="1"/>
      <c r="BR4956" s="1"/>
      <c r="BS4956" s="1"/>
      <c r="BT4956" s="1"/>
      <c r="BU4956" s="1"/>
      <c r="BV4956" s="1"/>
      <c r="BW4956" s="1"/>
      <c r="BX4956" s="1"/>
      <c r="BY4956" s="37" t="s">
        <v>85</v>
      </c>
    </row>
    <row r="4957" spans="1:77" ht="15.75" x14ac:dyDescent="0.25">
      <c r="A4957" s="1">
        <v>4952</v>
      </c>
      <c r="B4957" s="1"/>
      <c r="C4957" s="1"/>
      <c r="D4957" s="1"/>
      <c r="E4957" s="1"/>
      <c r="F4957" s="1">
        <v>4952</v>
      </c>
      <c r="G4957" s="1" t="s">
        <v>84</v>
      </c>
      <c r="H4957" s="1">
        <v>331</v>
      </c>
      <c r="M4957" s="1">
        <v>0</v>
      </c>
      <c r="N4957" s="1">
        <v>1</v>
      </c>
      <c r="O4957" s="1">
        <v>71</v>
      </c>
      <c r="P4957" s="1" t="s">
        <v>86</v>
      </c>
      <c r="Q4957" s="1">
        <v>171</v>
      </c>
      <c r="R4957" s="1"/>
      <c r="S4957" s="2">
        <v>100</v>
      </c>
      <c r="T4957" s="1"/>
      <c r="U4957" s="1"/>
      <c r="V4957" s="1"/>
      <c r="W4957" s="1"/>
      <c r="X4957" s="35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3" t="s">
        <v>87</v>
      </c>
      <c r="AM4957" s="1" t="s">
        <v>75</v>
      </c>
      <c r="AN4957" s="2" t="s">
        <v>97</v>
      </c>
      <c r="AO4957" s="1">
        <v>684</v>
      </c>
      <c r="AP4957" s="59">
        <v>0.8771929824561403</v>
      </c>
      <c r="AQ4957" s="1">
        <v>5450</v>
      </c>
      <c r="AR4957" s="2">
        <v>3727800</v>
      </c>
      <c r="AS4957" s="1">
        <v>7</v>
      </c>
      <c r="AT4957" s="4">
        <v>7</v>
      </c>
      <c r="AU4957" s="1"/>
      <c r="AV4957" s="1"/>
      <c r="AW4957" s="1"/>
      <c r="AX4957" s="2"/>
      <c r="AY4957" s="1"/>
      <c r="AZ4957" s="1"/>
      <c r="BA4957" s="36"/>
      <c r="BB4957" s="2"/>
      <c r="BC4957" s="1"/>
      <c r="BD4957" s="1"/>
      <c r="BE4957" s="2">
        <v>3466854</v>
      </c>
      <c r="BF4957" s="2">
        <v>3483954</v>
      </c>
      <c r="BG4957" s="1"/>
      <c r="BH4957" s="6">
        <v>30561</v>
      </c>
      <c r="BI4957" s="1">
        <v>0</v>
      </c>
      <c r="BJ4957" s="6">
        <v>30561</v>
      </c>
      <c r="BK4957" s="56">
        <v>3.0000000000000001E-3</v>
      </c>
      <c r="BL4957" s="1"/>
      <c r="BM4957" s="1"/>
      <c r="BN4957" s="1"/>
      <c r="BO4957" s="1"/>
      <c r="BP4957" s="1"/>
      <c r="BQ4957" s="1"/>
      <c r="BR4957" s="1"/>
      <c r="BS4957" s="1"/>
      <c r="BT4957" s="1"/>
      <c r="BU4957" s="1"/>
      <c r="BV4957" s="1"/>
      <c r="BW4957" s="1"/>
      <c r="BX4957" s="1"/>
      <c r="BY4957" s="37" t="s">
        <v>85</v>
      </c>
    </row>
    <row r="4958" spans="1:77" ht="15.75" x14ac:dyDescent="0.25">
      <c r="A4958" s="1">
        <v>4953</v>
      </c>
      <c r="B4958" s="1"/>
      <c r="C4958" s="1"/>
      <c r="D4958" s="1"/>
      <c r="E4958" s="1"/>
      <c r="F4958" s="1">
        <v>4953</v>
      </c>
      <c r="G4958" s="1" t="s">
        <v>67</v>
      </c>
      <c r="H4958" s="1">
        <v>4706</v>
      </c>
      <c r="M4958" s="1">
        <v>0</v>
      </c>
      <c r="N4958" s="1">
        <v>0</v>
      </c>
      <c r="O4958" s="1">
        <v>92</v>
      </c>
      <c r="P4958" s="1" t="s">
        <v>86</v>
      </c>
      <c r="Q4958" s="1">
        <v>92</v>
      </c>
      <c r="R4958" s="1"/>
      <c r="S4958" s="2">
        <v>450</v>
      </c>
      <c r="T4958" s="1"/>
      <c r="U4958" s="1"/>
      <c r="V4958" s="1"/>
      <c r="W4958" s="1"/>
      <c r="X4958" s="35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3" t="s">
        <v>87</v>
      </c>
      <c r="AM4958" s="1" t="s">
        <v>75</v>
      </c>
      <c r="AN4958" s="2" t="s">
        <v>95</v>
      </c>
      <c r="AO4958" s="1">
        <v>368</v>
      </c>
      <c r="AP4958" s="59">
        <v>8.445652173913043</v>
      </c>
      <c r="AQ4958" s="1">
        <v>5450</v>
      </c>
      <c r="AR4958" s="2">
        <v>2005600</v>
      </c>
      <c r="AS4958" s="1">
        <v>2</v>
      </c>
      <c r="AT4958" s="4">
        <v>2</v>
      </c>
      <c r="AU4958" s="1"/>
      <c r="AV4958" s="1"/>
      <c r="AW4958" s="1"/>
      <c r="AX4958" s="2"/>
      <c r="AY4958" s="1"/>
      <c r="AZ4958" s="1"/>
      <c r="BA4958" s="36"/>
      <c r="BB4958" s="2"/>
      <c r="BC4958" s="1"/>
      <c r="BD4958" s="1"/>
      <c r="BE4958" s="2">
        <v>1965488</v>
      </c>
      <c r="BF4958" s="2">
        <v>2006888</v>
      </c>
      <c r="BG4958" s="1"/>
      <c r="BH4958" s="6">
        <v>169494.78</v>
      </c>
      <c r="BI4958" s="1">
        <v>0</v>
      </c>
      <c r="BJ4958" s="6">
        <v>169494.78</v>
      </c>
      <c r="BK4958" s="56">
        <v>3.0000000000000001E-3</v>
      </c>
      <c r="BL4958" s="1"/>
      <c r="BM4958" s="1"/>
      <c r="BN4958" s="1"/>
      <c r="BO4958" s="1"/>
      <c r="BP4958" s="1"/>
      <c r="BQ4958" s="1"/>
      <c r="BR4958" s="1"/>
      <c r="BS4958" s="1"/>
      <c r="BT4958" s="1"/>
      <c r="BU4958" s="1"/>
      <c r="BV4958" s="1"/>
      <c r="BW4958" s="1"/>
      <c r="BX4958" s="1"/>
      <c r="BY4958" s="37" t="s">
        <v>85</v>
      </c>
    </row>
    <row r="4959" spans="1:77" ht="15.75" x14ac:dyDescent="0.25">
      <c r="A4959" s="1">
        <v>4954</v>
      </c>
      <c r="B4959" s="1"/>
      <c r="C4959" s="1"/>
      <c r="D4959" s="1"/>
      <c r="E4959" s="1"/>
      <c r="F4959" s="1">
        <v>4954</v>
      </c>
      <c r="G4959" s="1" t="s">
        <v>67</v>
      </c>
      <c r="H4959" s="1">
        <v>4663</v>
      </c>
      <c r="M4959" s="1">
        <v>0</v>
      </c>
      <c r="N4959" s="1">
        <v>1</v>
      </c>
      <c r="O4959" s="1">
        <v>15</v>
      </c>
      <c r="P4959" s="1" t="s">
        <v>86</v>
      </c>
      <c r="Q4959" s="1">
        <v>115</v>
      </c>
      <c r="R4959" s="1"/>
      <c r="S4959" s="2">
        <v>130</v>
      </c>
      <c r="T4959" s="1"/>
      <c r="U4959" s="1"/>
      <c r="V4959" s="1"/>
      <c r="W4959" s="1"/>
      <c r="X4959" s="35"/>
      <c r="Y4959" s="1"/>
      <c r="Z4959" s="1"/>
      <c r="AA4959" s="1"/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3" t="s">
        <v>90</v>
      </c>
      <c r="AM4959" s="1" t="s">
        <v>74</v>
      </c>
      <c r="AN4959" s="2" t="s">
        <v>109</v>
      </c>
      <c r="AO4959" s="1">
        <v>460</v>
      </c>
      <c r="AP4959" s="59">
        <v>2.9347826086956523</v>
      </c>
      <c r="AQ4959" s="1">
        <v>5900</v>
      </c>
      <c r="AR4959" s="2">
        <v>2714000</v>
      </c>
      <c r="AS4959" s="1">
        <v>14</v>
      </c>
      <c r="AT4959" s="4">
        <v>60</v>
      </c>
      <c r="AU4959" s="1"/>
      <c r="AV4959" s="1"/>
      <c r="AW4959" s="1"/>
      <c r="AX4959" s="2"/>
      <c r="AY4959" s="1"/>
      <c r="AZ4959" s="1"/>
      <c r="BA4959" s="36"/>
      <c r="BB4959" s="2"/>
      <c r="BC4959" s="1"/>
      <c r="BD4959" s="1"/>
      <c r="BE4959" s="2">
        <v>1085600</v>
      </c>
      <c r="BF4959" s="2">
        <v>1100550</v>
      </c>
      <c r="BG4959" s="1"/>
      <c r="BH4959" s="6">
        <v>32298.75</v>
      </c>
      <c r="BI4959" s="1">
        <v>0</v>
      </c>
      <c r="BJ4959" s="6">
        <v>32298.75</v>
      </c>
      <c r="BK4959" s="56">
        <v>3.0000000000000001E-3</v>
      </c>
      <c r="BL4959" s="1"/>
      <c r="BM4959" s="1"/>
      <c r="BN4959" s="1"/>
      <c r="BO4959" s="1"/>
      <c r="BP4959" s="1"/>
      <c r="BQ4959" s="1"/>
      <c r="BR4959" s="1"/>
      <c r="BS4959" s="1"/>
      <c r="BT4959" s="1"/>
      <c r="BU4959" s="1"/>
      <c r="BV4959" s="1"/>
      <c r="BW4959" s="1"/>
      <c r="BX4959" s="1"/>
      <c r="BY4959" s="37" t="s">
        <v>85</v>
      </c>
    </row>
    <row r="4960" spans="1:77" ht="15.75" x14ac:dyDescent="0.25">
      <c r="A4960" s="1">
        <v>4955</v>
      </c>
      <c r="B4960" s="1"/>
      <c r="C4960" s="1"/>
      <c r="D4960" s="1"/>
      <c r="E4960" s="1"/>
      <c r="F4960" s="1">
        <v>4955</v>
      </c>
      <c r="G4960" s="1" t="s">
        <v>67</v>
      </c>
      <c r="H4960" s="1">
        <v>4676</v>
      </c>
      <c r="M4960" s="1">
        <v>0</v>
      </c>
      <c r="N4960" s="1">
        <v>1</v>
      </c>
      <c r="O4960" s="1">
        <v>21</v>
      </c>
      <c r="P4960" s="1" t="s">
        <v>86</v>
      </c>
      <c r="Q4960" s="1">
        <v>121</v>
      </c>
      <c r="R4960" s="1"/>
      <c r="S4960" s="2">
        <v>300</v>
      </c>
      <c r="T4960" s="1"/>
      <c r="U4960" s="1"/>
      <c r="V4960" s="1"/>
      <c r="W4960" s="1"/>
      <c r="X4960" s="35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3" t="s">
        <v>90</v>
      </c>
      <c r="AM4960" s="1" t="s">
        <v>74</v>
      </c>
      <c r="AN4960" s="2" t="s">
        <v>109</v>
      </c>
      <c r="AO4960" s="1">
        <v>484</v>
      </c>
      <c r="AP4960" s="59">
        <v>2.2314049586776861</v>
      </c>
      <c r="AQ4960" s="1">
        <v>5900</v>
      </c>
      <c r="AR4960" s="2">
        <v>2855600</v>
      </c>
      <c r="AS4960" s="1">
        <v>16</v>
      </c>
      <c r="AT4960" s="4">
        <v>72</v>
      </c>
      <c r="AU4960" s="1"/>
      <c r="AV4960" s="1"/>
      <c r="AW4960" s="1"/>
      <c r="AX4960" s="2"/>
      <c r="AY4960" s="1"/>
      <c r="AZ4960" s="1"/>
      <c r="BA4960" s="36"/>
      <c r="BB4960" s="2"/>
      <c r="BC4960" s="1"/>
      <c r="BD4960" s="1"/>
      <c r="BE4960" s="2">
        <v>799568</v>
      </c>
      <c r="BF4960" s="2">
        <v>835868</v>
      </c>
      <c r="BG4960" s="1"/>
      <c r="BH4960" s="6">
        <v>18651.599999999999</v>
      </c>
      <c r="BI4960" s="1">
        <v>0</v>
      </c>
      <c r="BJ4960" s="6">
        <v>18651.599999999999</v>
      </c>
      <c r="BK4960" s="56">
        <v>3.0000000000000001E-3</v>
      </c>
      <c r="BL4960" s="1"/>
      <c r="BM4960" s="1"/>
      <c r="BN4960" s="1"/>
      <c r="BO4960" s="1"/>
      <c r="BP4960" s="1"/>
      <c r="BQ4960" s="1"/>
      <c r="BR4960" s="1"/>
      <c r="BS4960" s="1"/>
      <c r="BT4960" s="1"/>
      <c r="BU4960" s="1"/>
      <c r="BV4960" s="1"/>
      <c r="BW4960" s="1"/>
      <c r="BX4960" s="1"/>
      <c r="BY4960" s="37" t="s">
        <v>85</v>
      </c>
    </row>
    <row r="4961" spans="1:77" ht="15.75" x14ac:dyDescent="0.25">
      <c r="A4961" s="1">
        <v>4956</v>
      </c>
      <c r="B4961" s="1"/>
      <c r="C4961" s="1"/>
      <c r="D4961" s="1"/>
      <c r="E4961" s="1"/>
      <c r="F4961" s="1">
        <v>4956</v>
      </c>
      <c r="G4961" s="1" t="s">
        <v>67</v>
      </c>
      <c r="H4961" s="1">
        <v>4683</v>
      </c>
      <c r="M4961" s="1">
        <v>0</v>
      </c>
      <c r="N4961" s="1">
        <v>2</v>
      </c>
      <c r="O4961" s="1">
        <v>3.6</v>
      </c>
      <c r="P4961" s="1" t="s">
        <v>86</v>
      </c>
      <c r="Q4961" s="1">
        <v>203.6</v>
      </c>
      <c r="R4961" s="1"/>
      <c r="S4961" s="2">
        <v>450</v>
      </c>
      <c r="T4961" s="1"/>
      <c r="U4961" s="1"/>
      <c r="V4961" s="1"/>
      <c r="W4961" s="1"/>
      <c r="X4961" s="35"/>
      <c r="Y4961" s="1"/>
      <c r="Z4961" s="1"/>
      <c r="AA4961" s="1"/>
      <c r="AB4961" s="1"/>
      <c r="AC4961" s="1"/>
      <c r="AD4961" s="1"/>
      <c r="AE4961" s="1"/>
      <c r="AF4961" s="1"/>
      <c r="AG4961" s="1"/>
      <c r="AH4961" s="1"/>
      <c r="AI4961" s="1"/>
      <c r="AJ4961" s="1"/>
      <c r="AK4961" s="1"/>
      <c r="AL4961" s="3" t="s">
        <v>90</v>
      </c>
      <c r="AM4961" s="1" t="s">
        <v>74</v>
      </c>
      <c r="AN4961" s="2" t="s">
        <v>109</v>
      </c>
      <c r="AO4961" s="1">
        <v>814.4</v>
      </c>
      <c r="AP4961" s="59">
        <v>1.1051080550098231</v>
      </c>
      <c r="AQ4961" s="1">
        <v>5900</v>
      </c>
      <c r="AR4961" s="2">
        <v>4804960</v>
      </c>
      <c r="AS4961" s="1">
        <v>14</v>
      </c>
      <c r="AT4961" s="4">
        <v>60</v>
      </c>
      <c r="AU4961" s="1"/>
      <c r="AV4961" s="1"/>
      <c r="AW4961" s="1"/>
      <c r="AX4961" s="2"/>
      <c r="AY4961" s="1"/>
      <c r="AZ4961" s="1"/>
      <c r="BA4961" s="36"/>
      <c r="BB4961" s="2"/>
      <c r="BC4961" s="1"/>
      <c r="BD4961" s="1"/>
      <c r="BE4961" s="2">
        <v>1921984</v>
      </c>
      <c r="BF4961" s="2">
        <v>2013604</v>
      </c>
      <c r="BG4961" s="1"/>
      <c r="BH4961" s="6">
        <v>22252.5</v>
      </c>
      <c r="BI4961" s="1">
        <v>0</v>
      </c>
      <c r="BJ4961" s="6">
        <v>22252.5</v>
      </c>
      <c r="BK4961" s="56">
        <v>3.0000000000000001E-3</v>
      </c>
      <c r="BL4961" s="1"/>
      <c r="BM4961" s="1"/>
      <c r="BN4961" s="1"/>
      <c r="BO4961" s="1"/>
      <c r="BP4961" s="1"/>
      <c r="BQ4961" s="1"/>
      <c r="BR4961" s="1"/>
      <c r="BS4961" s="1"/>
      <c r="BT4961" s="1"/>
      <c r="BU4961" s="1"/>
      <c r="BV4961" s="1"/>
      <c r="BW4961" s="1"/>
      <c r="BX4961" s="1"/>
      <c r="BY4961" s="37" t="s">
        <v>85</v>
      </c>
    </row>
    <row r="4962" spans="1:77" ht="15.75" x14ac:dyDescent="0.25">
      <c r="A4962" s="1">
        <v>4957</v>
      </c>
      <c r="B4962" s="1"/>
      <c r="C4962" s="1"/>
      <c r="D4962" s="1"/>
      <c r="E4962" s="1"/>
      <c r="F4962" s="1">
        <v>4957</v>
      </c>
      <c r="G4962" s="1" t="s">
        <v>67</v>
      </c>
      <c r="H4962" s="1">
        <v>26367</v>
      </c>
      <c r="M4962" s="1">
        <v>0</v>
      </c>
      <c r="N4962" s="1">
        <v>0</v>
      </c>
      <c r="O4962" s="1">
        <v>87</v>
      </c>
      <c r="P4962" s="1" t="s">
        <v>86</v>
      </c>
      <c r="Q4962" s="1">
        <v>87</v>
      </c>
      <c r="R4962" s="1"/>
      <c r="S4962" s="2">
        <v>300</v>
      </c>
      <c r="T4962" s="1"/>
      <c r="U4962" s="1"/>
      <c r="V4962" s="1"/>
      <c r="W4962" s="1"/>
      <c r="X4962" s="35"/>
      <c r="Y4962" s="1"/>
      <c r="Z4962" s="1"/>
      <c r="AA4962" s="1"/>
      <c r="AB4962" s="1"/>
      <c r="AC4962" s="1"/>
      <c r="AD4962" s="1"/>
      <c r="AE4962" s="1"/>
      <c r="AF4962" s="1"/>
      <c r="AG4962" s="1"/>
      <c r="AH4962" s="1"/>
      <c r="AI4962" s="1"/>
      <c r="AJ4962" s="1"/>
      <c r="AK4962" s="1"/>
      <c r="AL4962" s="3" t="s">
        <v>87</v>
      </c>
      <c r="AM4962" s="1" t="s">
        <v>73</v>
      </c>
      <c r="AN4962" s="2" t="s">
        <v>104</v>
      </c>
      <c r="AO4962" s="1">
        <v>348</v>
      </c>
      <c r="AP4962" s="59">
        <v>4.5258620689655169</v>
      </c>
      <c r="AQ4962" s="1">
        <v>5450</v>
      </c>
      <c r="AR4962" s="2">
        <v>1896600</v>
      </c>
      <c r="AS4962" s="1">
        <v>39</v>
      </c>
      <c r="AT4962" s="4">
        <v>85</v>
      </c>
      <c r="AU4962" s="1"/>
      <c r="AV4962" s="1"/>
      <c r="AW4962" s="1"/>
      <c r="AX4962" s="2"/>
      <c r="AY4962" s="1"/>
      <c r="AZ4962" s="1"/>
      <c r="BA4962" s="36"/>
      <c r="BB4962" s="2"/>
      <c r="BC4962" s="1"/>
      <c r="BD4962" s="1"/>
      <c r="BE4962" s="2">
        <v>284490</v>
      </c>
      <c r="BF4962" s="2">
        <v>310590</v>
      </c>
      <c r="BG4962" s="1"/>
      <c r="BH4962" s="6">
        <v>14056.875</v>
      </c>
      <c r="BI4962" s="1">
        <v>0</v>
      </c>
      <c r="BJ4962" s="6">
        <v>14056.875</v>
      </c>
      <c r="BK4962" s="56">
        <v>3.0000000000000001E-3</v>
      </c>
      <c r="BL4962" s="1"/>
      <c r="BM4962" s="1"/>
      <c r="BN4962" s="1"/>
      <c r="BO4962" s="1"/>
      <c r="BP4962" s="1"/>
      <c r="BQ4962" s="1"/>
      <c r="BR4962" s="1"/>
      <c r="BS4962" s="1"/>
      <c r="BT4962" s="1"/>
      <c r="BU4962" s="1"/>
      <c r="BV4962" s="1"/>
      <c r="BW4962" s="1"/>
      <c r="BX4962" s="1"/>
      <c r="BY4962" s="37" t="s">
        <v>85</v>
      </c>
    </row>
    <row r="4963" spans="1:77" ht="15.75" x14ac:dyDescent="0.25">
      <c r="A4963" s="1">
        <v>4958</v>
      </c>
      <c r="B4963" s="1"/>
      <c r="C4963" s="1"/>
      <c r="D4963" s="1"/>
      <c r="E4963" s="1"/>
      <c r="F4963" s="1">
        <v>4958</v>
      </c>
      <c r="G4963" s="1" t="s">
        <v>67</v>
      </c>
      <c r="H4963" s="1">
        <v>34158</v>
      </c>
      <c r="M4963" s="1">
        <v>0</v>
      </c>
      <c r="N4963" s="1">
        <v>0</v>
      </c>
      <c r="O4963" s="1">
        <v>50</v>
      </c>
      <c r="P4963" s="1" t="s">
        <v>86</v>
      </c>
      <c r="Q4963" s="1">
        <v>50</v>
      </c>
      <c r="R4963" s="1"/>
      <c r="S4963" s="2">
        <v>300</v>
      </c>
      <c r="T4963" s="1"/>
      <c r="U4963" s="1"/>
      <c r="V4963" s="1"/>
      <c r="W4963" s="1"/>
      <c r="X4963" s="35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3" t="s">
        <v>87</v>
      </c>
      <c r="AM4963" s="1" t="s">
        <v>75</v>
      </c>
      <c r="AN4963" s="2" t="s">
        <v>129</v>
      </c>
      <c r="AO4963" s="1">
        <v>200</v>
      </c>
      <c r="AP4963" s="59">
        <v>4.7249999999999996</v>
      </c>
      <c r="AQ4963" s="1">
        <v>5450</v>
      </c>
      <c r="AR4963" s="2">
        <v>1090000</v>
      </c>
      <c r="AS4963" s="1">
        <v>11</v>
      </c>
      <c r="AT4963" s="4">
        <v>12</v>
      </c>
      <c r="AU4963" s="1"/>
      <c r="AV4963" s="1"/>
      <c r="AW4963" s="1"/>
      <c r="AX4963" s="2"/>
      <c r="AY4963" s="1"/>
      <c r="AZ4963" s="1"/>
      <c r="BA4963" s="36"/>
      <c r="BB4963" s="2"/>
      <c r="BC4963" s="1"/>
      <c r="BD4963" s="1"/>
      <c r="BE4963" s="2">
        <v>959200</v>
      </c>
      <c r="BF4963" s="2">
        <v>974200</v>
      </c>
      <c r="BG4963" s="1"/>
      <c r="BH4963" s="6">
        <v>46030.95</v>
      </c>
      <c r="BI4963" s="1">
        <v>0</v>
      </c>
      <c r="BJ4963" s="6">
        <v>46030.95</v>
      </c>
      <c r="BK4963" s="56">
        <v>3.0000000000000001E-3</v>
      </c>
      <c r="BL4963" s="1"/>
      <c r="BM4963" s="1"/>
      <c r="BN4963" s="1"/>
      <c r="BO4963" s="1"/>
      <c r="BP4963" s="1"/>
      <c r="BQ4963" s="1"/>
      <c r="BR4963" s="1"/>
      <c r="BS4963" s="1"/>
      <c r="BT4963" s="1"/>
      <c r="BU4963" s="1"/>
      <c r="BV4963" s="1"/>
      <c r="BW4963" s="1"/>
      <c r="BX4963" s="1"/>
      <c r="BY4963" s="37" t="s">
        <v>85</v>
      </c>
    </row>
    <row r="4964" spans="1:77" ht="15.75" x14ac:dyDescent="0.25">
      <c r="A4964" s="1">
        <v>4959</v>
      </c>
      <c r="B4964" s="1"/>
      <c r="C4964" s="1"/>
      <c r="D4964" s="1"/>
      <c r="E4964" s="1"/>
      <c r="F4964" s="1">
        <v>4959</v>
      </c>
      <c r="G4964" s="1" t="s">
        <v>67</v>
      </c>
      <c r="H4964" s="1">
        <v>46830</v>
      </c>
      <c r="M4964" s="1">
        <v>0</v>
      </c>
      <c r="N4964" s="1">
        <v>0</v>
      </c>
      <c r="O4964" s="1">
        <v>26.4</v>
      </c>
      <c r="P4964" s="1" t="s">
        <v>86</v>
      </c>
      <c r="Q4964" s="1">
        <v>26.4</v>
      </c>
      <c r="R4964" s="1"/>
      <c r="S4964" s="2">
        <v>450</v>
      </c>
      <c r="T4964" s="1"/>
      <c r="U4964" s="1"/>
      <c r="V4964" s="1"/>
      <c r="W4964" s="1"/>
      <c r="X4964" s="35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3" t="s">
        <v>87</v>
      </c>
      <c r="AM4964" s="1" t="s">
        <v>73</v>
      </c>
      <c r="AN4964" s="2" t="s">
        <v>104</v>
      </c>
      <c r="AO4964" s="1">
        <v>105.6</v>
      </c>
      <c r="AP4964" s="59">
        <v>27.272727272727273</v>
      </c>
      <c r="AQ4964" s="1">
        <v>5450</v>
      </c>
      <c r="AR4964" s="2">
        <v>575520</v>
      </c>
      <c r="AS4964" s="1">
        <v>18</v>
      </c>
      <c r="AT4964" s="4">
        <v>65</v>
      </c>
      <c r="AU4964" s="1"/>
      <c r="AV4964" s="1"/>
      <c r="AW4964" s="1"/>
      <c r="AX4964" s="2"/>
      <c r="AY4964" s="1"/>
      <c r="AZ4964" s="1"/>
      <c r="BA4964" s="36"/>
      <c r="BB4964" s="2"/>
      <c r="BC4964" s="1"/>
      <c r="BD4964" s="1"/>
      <c r="BE4964" s="2">
        <v>201432</v>
      </c>
      <c r="BF4964" s="2">
        <v>213312</v>
      </c>
      <c r="BG4964" s="1"/>
      <c r="BH4964" s="6">
        <v>58176</v>
      </c>
      <c r="BI4964" s="1">
        <v>0</v>
      </c>
      <c r="BJ4964" s="6">
        <v>58176</v>
      </c>
      <c r="BK4964" s="56">
        <v>3.0000000000000001E-3</v>
      </c>
      <c r="BL4964" s="1"/>
      <c r="BM4964" s="1"/>
      <c r="BN4964" s="1"/>
      <c r="BO4964" s="1"/>
      <c r="BP4964" s="1"/>
      <c r="BQ4964" s="1"/>
      <c r="BR4964" s="1"/>
      <c r="BS4964" s="1"/>
      <c r="BT4964" s="1"/>
      <c r="BU4964" s="1"/>
      <c r="BV4964" s="1"/>
      <c r="BW4964" s="1"/>
      <c r="BX4964" s="1"/>
      <c r="BY4964" s="37" t="s">
        <v>85</v>
      </c>
    </row>
    <row r="4965" spans="1:77" ht="15.75" x14ac:dyDescent="0.25">
      <c r="A4965" s="1">
        <v>4960</v>
      </c>
      <c r="B4965" s="1"/>
      <c r="C4965" s="1"/>
      <c r="D4965" s="1"/>
      <c r="E4965" s="1"/>
      <c r="F4965" s="1">
        <v>4960</v>
      </c>
      <c r="G4965" s="1" t="s">
        <v>67</v>
      </c>
      <c r="H4965" s="1">
        <v>55464</v>
      </c>
      <c r="M4965" s="1">
        <v>0</v>
      </c>
      <c r="N4965" s="1">
        <v>1</v>
      </c>
      <c r="O4965" s="1">
        <v>34.6</v>
      </c>
      <c r="P4965" s="1" t="s">
        <v>86</v>
      </c>
      <c r="Q4965" s="1">
        <v>134.6</v>
      </c>
      <c r="R4965" s="1"/>
      <c r="S4965" s="2">
        <v>200</v>
      </c>
      <c r="T4965" s="1"/>
      <c r="U4965" s="1"/>
      <c r="V4965" s="1"/>
      <c r="W4965" s="1"/>
      <c r="X4965" s="35"/>
      <c r="Y4965" s="1"/>
      <c r="Z4965" s="1"/>
      <c r="AA4965" s="1"/>
      <c r="AB4965" s="1"/>
      <c r="AC4965" s="1"/>
      <c r="AD4965" s="1"/>
      <c r="AE4965" s="1"/>
      <c r="AF4965" s="1"/>
      <c r="AG4965" s="1"/>
      <c r="AH4965" s="1"/>
      <c r="AI4965" s="1"/>
      <c r="AJ4965" s="1"/>
      <c r="AK4965" s="1"/>
      <c r="AL4965" s="3" t="s">
        <v>130</v>
      </c>
      <c r="AM4965" s="1" t="s">
        <v>73</v>
      </c>
      <c r="AN4965" s="2" t="s">
        <v>117</v>
      </c>
      <c r="AO4965" s="1">
        <v>538.4</v>
      </c>
      <c r="AP4965" s="59">
        <v>3.3432392273402676</v>
      </c>
      <c r="AQ4965" s="1">
        <v>7650</v>
      </c>
      <c r="AR4965" s="2">
        <v>4118760</v>
      </c>
      <c r="AS4965" s="1">
        <v>8</v>
      </c>
      <c r="AT4965" s="4">
        <v>22</v>
      </c>
      <c r="AU4965" s="1"/>
      <c r="AV4965" s="1"/>
      <c r="AW4965" s="1"/>
      <c r="AX4965" s="2"/>
      <c r="AY4965" s="1"/>
      <c r="AZ4965" s="1"/>
      <c r="BA4965" s="36"/>
      <c r="BB4965" s="2"/>
      <c r="BC4965" s="1"/>
      <c r="BD4965" s="1"/>
      <c r="BE4965" s="2">
        <v>3212632.8</v>
      </c>
      <c r="BF4965" s="2">
        <v>3239552.8</v>
      </c>
      <c r="BG4965" s="1"/>
      <c r="BH4965" s="6">
        <v>108306</v>
      </c>
      <c r="BI4965" s="1">
        <v>0</v>
      </c>
      <c r="BJ4965" s="6">
        <v>108306</v>
      </c>
      <c r="BK4965" s="56">
        <v>3.0000000000000001E-3</v>
      </c>
      <c r="BL4965" s="1"/>
      <c r="BM4965" s="1"/>
      <c r="BN4965" s="1"/>
      <c r="BO4965" s="1"/>
      <c r="BP4965" s="1"/>
      <c r="BQ4965" s="1"/>
      <c r="BR4965" s="1"/>
      <c r="BS4965" s="1"/>
      <c r="BT4965" s="1"/>
      <c r="BU4965" s="1"/>
      <c r="BV4965" s="1"/>
      <c r="BW4965" s="1"/>
      <c r="BX4965" s="1"/>
      <c r="BY4965" s="37" t="s">
        <v>85</v>
      </c>
    </row>
    <row r="4966" spans="1:77" ht="15.75" x14ac:dyDescent="0.25">
      <c r="A4966" s="1">
        <v>4961</v>
      </c>
      <c r="B4966" s="1"/>
      <c r="C4966" s="1"/>
      <c r="D4966" s="1"/>
      <c r="E4966" s="1"/>
      <c r="F4966" s="1">
        <v>4961</v>
      </c>
      <c r="G4966" s="1" t="s">
        <v>67</v>
      </c>
      <c r="H4966" s="1">
        <v>54127</v>
      </c>
      <c r="M4966" s="1">
        <v>1</v>
      </c>
      <c r="N4966" s="1">
        <v>2</v>
      </c>
      <c r="O4966" s="1">
        <v>68.400000000000006</v>
      </c>
      <c r="P4966" s="1" t="s">
        <v>86</v>
      </c>
      <c r="Q4966" s="1">
        <v>668.4</v>
      </c>
      <c r="R4966" s="1"/>
      <c r="S4966" s="2">
        <v>180</v>
      </c>
      <c r="T4966" s="1"/>
      <c r="U4966" s="1"/>
      <c r="V4966" s="1"/>
      <c r="W4966" s="1"/>
      <c r="X4966" s="35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3" t="s">
        <v>90</v>
      </c>
      <c r="AM4966" s="1" t="s">
        <v>74</v>
      </c>
      <c r="AN4966" s="2" t="s">
        <v>109</v>
      </c>
      <c r="AO4966" s="1">
        <v>2673.6</v>
      </c>
      <c r="AP4966" s="59">
        <v>1.1258228605625373</v>
      </c>
      <c r="AQ4966" s="1">
        <v>5900</v>
      </c>
      <c r="AR4966" s="2">
        <v>15774240</v>
      </c>
      <c r="AS4966" s="1">
        <v>17</v>
      </c>
      <c r="AT4966" s="4">
        <v>79</v>
      </c>
      <c r="AU4966" s="1"/>
      <c r="AV4966" s="1"/>
      <c r="AW4966" s="1"/>
      <c r="AX4966" s="2"/>
      <c r="AY4966" s="1"/>
      <c r="AZ4966" s="1"/>
      <c r="BA4966" s="36"/>
      <c r="BB4966" s="2"/>
      <c r="BC4966" s="1"/>
      <c r="BD4966" s="1"/>
      <c r="BE4966" s="2">
        <v>3312590.3999999985</v>
      </c>
      <c r="BF4966" s="2">
        <v>3432902.3999999985</v>
      </c>
      <c r="BG4966" s="1"/>
      <c r="BH4966" s="6">
        <v>38648.39999999998</v>
      </c>
      <c r="BI4966" s="1">
        <v>0</v>
      </c>
      <c r="BJ4966" s="6">
        <v>38648.39999999998</v>
      </c>
      <c r="BK4966" s="56">
        <v>3.0000000000000001E-3</v>
      </c>
      <c r="BL4966" s="1"/>
      <c r="BM4966" s="1"/>
      <c r="BN4966" s="1"/>
      <c r="BO4966" s="1"/>
      <c r="BP4966" s="1"/>
      <c r="BQ4966" s="1"/>
      <c r="BR4966" s="1"/>
      <c r="BS4966" s="1"/>
      <c r="BT4966" s="1"/>
      <c r="BU4966" s="1"/>
      <c r="BV4966" s="1"/>
      <c r="BW4966" s="1"/>
      <c r="BX4966" s="1"/>
      <c r="BY4966" s="37" t="s">
        <v>85</v>
      </c>
    </row>
    <row r="4967" spans="1:77" ht="15.75" x14ac:dyDescent="0.25">
      <c r="A4967" s="1">
        <v>4962</v>
      </c>
      <c r="B4967" s="1"/>
      <c r="C4967" s="1"/>
      <c r="D4967" s="1"/>
      <c r="E4967" s="1"/>
      <c r="F4967" s="1">
        <v>4962</v>
      </c>
      <c r="G4967" s="1" t="s">
        <v>67</v>
      </c>
      <c r="H4967" s="1">
        <v>54130</v>
      </c>
      <c r="M4967" s="1">
        <v>1</v>
      </c>
      <c r="N4967" s="1">
        <v>0</v>
      </c>
      <c r="O4967" s="1">
        <v>14.2</v>
      </c>
      <c r="P4967" s="1" t="s">
        <v>86</v>
      </c>
      <c r="Q4967" s="1">
        <v>414.2</v>
      </c>
      <c r="R4967" s="1"/>
      <c r="S4967" s="2">
        <v>180</v>
      </c>
      <c r="T4967" s="1"/>
      <c r="U4967" s="1"/>
      <c r="V4967" s="1"/>
      <c r="W4967" s="1"/>
      <c r="X4967" s="35"/>
      <c r="Y4967" s="1"/>
      <c r="Z4967" s="1"/>
      <c r="AA4967" s="1"/>
      <c r="AB4967" s="1"/>
      <c r="AC4967" s="1"/>
      <c r="AD4967" s="1"/>
      <c r="AE4967" s="1"/>
      <c r="AF4967" s="1"/>
      <c r="AG4967" s="1"/>
      <c r="AH4967" s="1"/>
      <c r="AI4967" s="1"/>
      <c r="AJ4967" s="1"/>
      <c r="AK4967" s="1"/>
      <c r="AL4967" s="3" t="s">
        <v>87</v>
      </c>
      <c r="AM4967" s="1" t="s">
        <v>74</v>
      </c>
      <c r="AN4967" s="2" t="s">
        <v>131</v>
      </c>
      <c r="AO4967" s="1">
        <v>1656.8</v>
      </c>
      <c r="AP4967" s="59">
        <v>5.3114437469821345</v>
      </c>
      <c r="AQ4967" s="1">
        <v>5450</v>
      </c>
      <c r="AR4967" s="2">
        <v>9029560</v>
      </c>
      <c r="AS4967" s="1">
        <v>9</v>
      </c>
      <c r="AT4967" s="4">
        <v>35</v>
      </c>
      <c r="AU4967" s="1"/>
      <c r="AV4967" s="1"/>
      <c r="AW4967" s="1"/>
      <c r="AX4967" s="2"/>
      <c r="AY4967" s="1"/>
      <c r="AZ4967" s="1"/>
      <c r="BA4967" s="36"/>
      <c r="BB4967" s="2"/>
      <c r="BC4967" s="1"/>
      <c r="BD4967" s="1"/>
      <c r="BE4967" s="2">
        <v>5869214</v>
      </c>
      <c r="BF4967" s="2">
        <v>5943770</v>
      </c>
      <c r="BG4967" s="1"/>
      <c r="BH4967" s="6">
        <v>315700</v>
      </c>
      <c r="BI4967" s="1">
        <v>0</v>
      </c>
      <c r="BJ4967" s="6">
        <v>315700</v>
      </c>
      <c r="BK4967" s="56">
        <v>3.0000000000000001E-3</v>
      </c>
      <c r="BL4967" s="1"/>
      <c r="BM4967" s="1"/>
      <c r="BN4967" s="1"/>
      <c r="BO4967" s="1"/>
      <c r="BP4967" s="1"/>
      <c r="BQ4967" s="1"/>
      <c r="BR4967" s="1"/>
      <c r="BS4967" s="1"/>
      <c r="BT4967" s="1"/>
      <c r="BU4967" s="1"/>
      <c r="BV4967" s="1"/>
      <c r="BW4967" s="1"/>
      <c r="BX4967" s="1"/>
      <c r="BY4967" s="37" t="s">
        <v>85</v>
      </c>
    </row>
    <row r="4968" spans="1:77" ht="15.75" x14ac:dyDescent="0.25">
      <c r="A4968" s="1">
        <v>4963</v>
      </c>
      <c r="B4968" s="1"/>
      <c r="C4968" s="1"/>
      <c r="D4968" s="1"/>
      <c r="E4968" s="1"/>
      <c r="F4968" s="1">
        <v>4963</v>
      </c>
      <c r="G4968" s="1" t="s">
        <v>67</v>
      </c>
      <c r="H4968" s="1">
        <v>54504</v>
      </c>
      <c r="M4968" s="1">
        <v>0</v>
      </c>
      <c r="N4968" s="1">
        <v>2</v>
      </c>
      <c r="O4968" s="1">
        <v>64.2</v>
      </c>
      <c r="P4968" s="1" t="s">
        <v>86</v>
      </c>
      <c r="Q4968" s="1">
        <v>264.2</v>
      </c>
      <c r="R4968" s="1"/>
      <c r="S4968" s="2">
        <v>200</v>
      </c>
      <c r="T4968" s="1"/>
      <c r="U4968" s="1"/>
      <c r="V4968" s="1"/>
      <c r="W4968" s="1"/>
      <c r="X4968" s="35"/>
      <c r="Y4968" s="1"/>
      <c r="Z4968" s="1"/>
      <c r="AA4968" s="1"/>
      <c r="AB4968" s="1"/>
      <c r="AC4968" s="1"/>
      <c r="AD4968" s="1"/>
      <c r="AE4968" s="1"/>
      <c r="AF4968" s="1"/>
      <c r="AG4968" s="1"/>
      <c r="AH4968" s="1"/>
      <c r="AI4968" s="1"/>
      <c r="AJ4968" s="1"/>
      <c r="AK4968" s="1"/>
      <c r="AL4968" s="3" t="s">
        <v>89</v>
      </c>
      <c r="AM4968" s="1" t="s">
        <v>73</v>
      </c>
      <c r="AN4968" s="2" t="s">
        <v>132</v>
      </c>
      <c r="AO4968" s="1">
        <v>1056.8</v>
      </c>
      <c r="AP4968" s="59">
        <v>2.8387585162755489</v>
      </c>
      <c r="AQ4968" s="1">
        <v>6800</v>
      </c>
      <c r="AR4968" s="2">
        <v>7186240</v>
      </c>
      <c r="AS4968" s="1">
        <v>19</v>
      </c>
      <c r="AT4968" s="4">
        <v>70</v>
      </c>
      <c r="AU4968" s="1"/>
      <c r="AV4968" s="1"/>
      <c r="AW4968" s="1"/>
      <c r="AX4968" s="2"/>
      <c r="AY4968" s="1"/>
      <c r="AZ4968" s="1"/>
      <c r="BA4968" s="36"/>
      <c r="BB4968" s="2"/>
      <c r="BC4968" s="1"/>
      <c r="BD4968" s="1"/>
      <c r="BE4968" s="2">
        <v>2155872</v>
      </c>
      <c r="BF4968" s="2">
        <v>2208712</v>
      </c>
      <c r="BG4968" s="1"/>
      <c r="BH4968" s="6">
        <v>62700</v>
      </c>
      <c r="BI4968" s="1">
        <v>0</v>
      </c>
      <c r="BJ4968" s="6">
        <v>62700</v>
      </c>
      <c r="BK4968" s="56">
        <v>3.0000000000000001E-3</v>
      </c>
      <c r="BL4968" s="1"/>
      <c r="BM4968" s="1"/>
      <c r="BN4968" s="1"/>
      <c r="BO4968" s="1"/>
      <c r="BP4968" s="1"/>
      <c r="BQ4968" s="1"/>
      <c r="BR4968" s="1"/>
      <c r="BS4968" s="1"/>
      <c r="BT4968" s="1"/>
      <c r="BU4968" s="1"/>
      <c r="BV4968" s="1"/>
      <c r="BW4968" s="1"/>
      <c r="BX4968" s="1"/>
      <c r="BY4968" s="37" t="s">
        <v>85</v>
      </c>
    </row>
    <row r="4969" spans="1:77" ht="15.75" x14ac:dyDescent="0.25">
      <c r="A4969" s="1">
        <v>4964</v>
      </c>
      <c r="B4969" s="1"/>
      <c r="C4969" s="1"/>
      <c r="D4969" s="1"/>
      <c r="E4969" s="1"/>
      <c r="F4969" s="1">
        <v>4964</v>
      </c>
      <c r="G4969" s="1" t="s">
        <v>67</v>
      </c>
      <c r="H4969" s="1">
        <v>3283</v>
      </c>
      <c r="M4969" s="1">
        <v>0</v>
      </c>
      <c r="N4969" s="1">
        <v>1</v>
      </c>
      <c r="O4969" s="1">
        <v>36</v>
      </c>
      <c r="P4969" s="1" t="s">
        <v>86</v>
      </c>
      <c r="Q4969" s="1">
        <v>136</v>
      </c>
      <c r="R4969" s="1"/>
      <c r="S4969" s="2">
        <v>250</v>
      </c>
      <c r="T4969" s="1"/>
      <c r="U4969" s="1"/>
      <c r="V4969" s="1"/>
      <c r="W4969" s="1"/>
      <c r="X4969" s="35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3" t="s">
        <v>87</v>
      </c>
      <c r="AM4969" s="1" t="s">
        <v>73</v>
      </c>
      <c r="AN4969" s="2" t="s">
        <v>133</v>
      </c>
      <c r="AO4969" s="1">
        <v>544</v>
      </c>
      <c r="AP4969" s="59">
        <v>9.007352941176471</v>
      </c>
      <c r="AQ4969" s="1">
        <v>5450</v>
      </c>
      <c r="AR4969" s="2">
        <v>2964800</v>
      </c>
      <c r="AS4969" s="1">
        <v>8</v>
      </c>
      <c r="AT4969" s="4">
        <v>22</v>
      </c>
      <c r="AU4969" s="1"/>
      <c r="AV4969" s="1"/>
      <c r="AW4969" s="1"/>
      <c r="AX4969" s="2"/>
      <c r="AY4969" s="1"/>
      <c r="AZ4969" s="1"/>
      <c r="BA4969" s="36"/>
      <c r="BB4969" s="2"/>
      <c r="BC4969" s="1"/>
      <c r="BD4969" s="1"/>
      <c r="BE4969" s="2">
        <v>2312544</v>
      </c>
      <c r="BF4969" s="2">
        <v>2346544</v>
      </c>
      <c r="BG4969" s="1"/>
      <c r="BH4969" s="6">
        <v>211361.5</v>
      </c>
      <c r="BI4969" s="1">
        <v>0</v>
      </c>
      <c r="BJ4969" s="6">
        <v>211361.5</v>
      </c>
      <c r="BK4969" s="56">
        <v>3.0000000000000001E-3</v>
      </c>
      <c r="BL4969" s="1"/>
      <c r="BM4969" s="1"/>
      <c r="BN4969" s="1"/>
      <c r="BO4969" s="1"/>
      <c r="BP4969" s="1"/>
      <c r="BQ4969" s="1"/>
      <c r="BR4969" s="1"/>
      <c r="BS4969" s="1"/>
      <c r="BT4969" s="1"/>
      <c r="BU4969" s="1"/>
      <c r="BV4969" s="1"/>
      <c r="BW4969" s="1"/>
      <c r="BX4969" s="1"/>
      <c r="BY4969" s="37" t="s">
        <v>85</v>
      </c>
    </row>
    <row r="4970" spans="1:77" ht="15.75" x14ac:dyDescent="0.25">
      <c r="A4970" s="1">
        <v>4965</v>
      </c>
      <c r="B4970" s="1"/>
      <c r="C4970" s="1"/>
      <c r="D4970" s="1"/>
      <c r="E4970" s="1"/>
      <c r="F4970" s="1">
        <v>4965</v>
      </c>
      <c r="G4970" s="1" t="s">
        <v>67</v>
      </c>
      <c r="H4970" s="1">
        <v>3289</v>
      </c>
      <c r="M4970" s="1">
        <v>0</v>
      </c>
      <c r="N4970" s="1">
        <v>0</v>
      </c>
      <c r="O4970" s="1">
        <v>77</v>
      </c>
      <c r="P4970" s="1" t="s">
        <v>86</v>
      </c>
      <c r="Q4970" s="1">
        <v>77</v>
      </c>
      <c r="R4970" s="1"/>
      <c r="S4970" s="2">
        <v>350</v>
      </c>
      <c r="T4970" s="1"/>
      <c r="U4970" s="1"/>
      <c r="V4970" s="1"/>
      <c r="W4970" s="1"/>
      <c r="X4970" s="35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3" t="s">
        <v>92</v>
      </c>
      <c r="AM4970" s="1" t="s">
        <v>73</v>
      </c>
      <c r="AN4970" s="2" t="s">
        <v>134</v>
      </c>
      <c r="AO4970" s="1">
        <v>308</v>
      </c>
      <c r="AP4970" s="59">
        <v>35.064935064935064</v>
      </c>
      <c r="AQ4970" s="1">
        <v>2600</v>
      </c>
      <c r="AR4970" s="2">
        <v>800800</v>
      </c>
      <c r="AS4970" s="1">
        <v>30</v>
      </c>
      <c r="AT4970" s="4">
        <v>85</v>
      </c>
      <c r="AU4970" s="1"/>
      <c r="AV4970" s="1"/>
      <c r="AW4970" s="1"/>
      <c r="AX4970" s="2"/>
      <c r="AY4970" s="1"/>
      <c r="AZ4970" s="1"/>
      <c r="BA4970" s="36"/>
      <c r="BB4970" s="2"/>
      <c r="BC4970" s="1"/>
      <c r="BD4970" s="1"/>
      <c r="BE4970" s="2">
        <v>120120</v>
      </c>
      <c r="BF4970" s="2">
        <v>147070</v>
      </c>
      <c r="BG4970" s="1"/>
      <c r="BH4970" s="6">
        <v>51570</v>
      </c>
      <c r="BI4970" s="1">
        <v>0</v>
      </c>
      <c r="BJ4970" s="6">
        <v>51570</v>
      </c>
      <c r="BK4970" s="56">
        <v>3.0000000000000001E-3</v>
      </c>
      <c r="BL4970" s="1"/>
      <c r="BM4970" s="1"/>
      <c r="BN4970" s="1"/>
      <c r="BO4970" s="1"/>
      <c r="BP4970" s="1"/>
      <c r="BQ4970" s="1"/>
      <c r="BR4970" s="1"/>
      <c r="BS4970" s="1"/>
      <c r="BT4970" s="1"/>
      <c r="BU4970" s="1"/>
      <c r="BV4970" s="1"/>
      <c r="BW4970" s="1"/>
      <c r="BX4970" s="1"/>
      <c r="BY4970" s="37" t="s">
        <v>85</v>
      </c>
    </row>
    <row r="4971" spans="1:77" ht="15.75" x14ac:dyDescent="0.25">
      <c r="A4971" s="1">
        <v>4966</v>
      </c>
      <c r="B4971" s="1"/>
      <c r="C4971" s="1"/>
      <c r="D4971" s="1"/>
      <c r="E4971" s="1"/>
      <c r="F4971" s="1">
        <v>4966</v>
      </c>
      <c r="G4971" s="1" t="s">
        <v>67</v>
      </c>
      <c r="H4971" s="1">
        <v>3293</v>
      </c>
      <c r="M4971" s="1">
        <v>0</v>
      </c>
      <c r="N4971" s="1">
        <v>0</v>
      </c>
      <c r="O4971" s="1">
        <v>19</v>
      </c>
      <c r="P4971" s="1" t="s">
        <v>86</v>
      </c>
      <c r="Q4971" s="1">
        <v>19</v>
      </c>
      <c r="R4971" s="1"/>
      <c r="S4971" s="2">
        <v>250</v>
      </c>
      <c r="T4971" s="1"/>
      <c r="U4971" s="1"/>
      <c r="V4971" s="1"/>
      <c r="W4971" s="1"/>
      <c r="X4971" s="35"/>
      <c r="Y4971" s="1"/>
      <c r="Z4971" s="1"/>
      <c r="AA4971" s="1"/>
      <c r="AB4971" s="1"/>
      <c r="AC4971" s="1"/>
      <c r="AD4971" s="1"/>
      <c r="AE4971" s="1"/>
      <c r="AF4971" s="1"/>
      <c r="AG4971" s="1"/>
      <c r="AH4971" s="1"/>
      <c r="AI4971" s="1"/>
      <c r="AJ4971" s="1"/>
      <c r="AK4971" s="1"/>
      <c r="AL4971" s="3" t="s">
        <v>87</v>
      </c>
      <c r="AM4971" s="1" t="s">
        <v>75</v>
      </c>
      <c r="AN4971" s="2" t="s">
        <v>104</v>
      </c>
      <c r="AO4971" s="1">
        <v>76</v>
      </c>
      <c r="AP4971" s="59">
        <v>22.026315789473681</v>
      </c>
      <c r="AQ4971" s="1">
        <v>5450</v>
      </c>
      <c r="AR4971" s="2">
        <v>414200</v>
      </c>
      <c r="AS4971" s="1">
        <v>19</v>
      </c>
      <c r="AT4971" s="4">
        <v>28</v>
      </c>
      <c r="AU4971" s="1"/>
      <c r="AV4971" s="1"/>
      <c r="AW4971" s="1"/>
      <c r="AX4971" s="2"/>
      <c r="AY4971" s="1"/>
      <c r="AZ4971" s="1"/>
      <c r="BA4971" s="36"/>
      <c r="BB4971" s="2"/>
      <c r="BC4971" s="1"/>
      <c r="BD4971" s="1"/>
      <c r="BE4971" s="2">
        <v>298224</v>
      </c>
      <c r="BF4971" s="2">
        <v>302974</v>
      </c>
      <c r="BG4971" s="1"/>
      <c r="BH4971" s="6">
        <v>66734.009999999995</v>
      </c>
      <c r="BI4971" s="1">
        <v>0</v>
      </c>
      <c r="BJ4971" s="6">
        <v>66734.009999999995</v>
      </c>
      <c r="BK4971" s="56">
        <v>3.0000000000000001E-3</v>
      </c>
      <c r="BL4971" s="1"/>
      <c r="BM4971" s="1"/>
      <c r="BN4971" s="1"/>
      <c r="BO4971" s="1"/>
      <c r="BP4971" s="1"/>
      <c r="BQ4971" s="1"/>
      <c r="BR4971" s="1"/>
      <c r="BS4971" s="1"/>
      <c r="BT4971" s="1"/>
      <c r="BU4971" s="1"/>
      <c r="BV4971" s="1"/>
      <c r="BW4971" s="1"/>
      <c r="BX4971" s="1"/>
      <c r="BY4971" s="37" t="s">
        <v>85</v>
      </c>
    </row>
    <row r="4972" spans="1:77" ht="15.75" x14ac:dyDescent="0.25">
      <c r="A4972" s="1">
        <v>4967</v>
      </c>
      <c r="B4972" s="1"/>
      <c r="C4972" s="1"/>
      <c r="D4972" s="1"/>
      <c r="E4972" s="1"/>
      <c r="F4972" s="1">
        <v>4967</v>
      </c>
      <c r="G4972" s="1" t="s">
        <v>67</v>
      </c>
      <c r="H4972" s="1">
        <v>3294</v>
      </c>
      <c r="M4972" s="1">
        <v>0</v>
      </c>
      <c r="N4972" s="1">
        <v>2</v>
      </c>
      <c r="O4972" s="1">
        <v>29.6</v>
      </c>
      <c r="P4972" s="1" t="s">
        <v>86</v>
      </c>
      <c r="Q4972" s="1">
        <v>229.6</v>
      </c>
      <c r="R4972" s="1"/>
      <c r="S4972" s="2">
        <v>250</v>
      </c>
      <c r="T4972" s="1"/>
      <c r="U4972" s="1"/>
      <c r="V4972" s="1"/>
      <c r="W4972" s="1"/>
      <c r="X4972" s="35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3" t="s">
        <v>90</v>
      </c>
      <c r="AM4972" s="1" t="s">
        <v>74</v>
      </c>
      <c r="AN4972" s="2" t="s">
        <v>109</v>
      </c>
      <c r="AO4972" s="1">
        <v>918.4</v>
      </c>
      <c r="AP4972" s="59">
        <v>0.9527439024390244</v>
      </c>
      <c r="AQ4972" s="1">
        <v>5900</v>
      </c>
      <c r="AR4972" s="2">
        <v>5418560</v>
      </c>
      <c r="AS4972" s="1">
        <v>24</v>
      </c>
      <c r="AT4972" s="4">
        <v>93</v>
      </c>
      <c r="AU4972" s="1"/>
      <c r="AV4972" s="1"/>
      <c r="AW4972" s="1"/>
      <c r="AX4972" s="2"/>
      <c r="AY4972" s="1"/>
      <c r="AZ4972" s="1"/>
      <c r="BA4972" s="36"/>
      <c r="BB4972" s="2"/>
      <c r="BC4972" s="1"/>
      <c r="BD4972" s="1"/>
      <c r="BE4972" s="2">
        <v>379299.20000000019</v>
      </c>
      <c r="BF4972" s="2">
        <v>436699.20000000019</v>
      </c>
      <c r="BG4972" s="1"/>
      <c r="BH4972" s="6">
        <v>4160.6250000000018</v>
      </c>
      <c r="BI4972" s="1">
        <v>0</v>
      </c>
      <c r="BJ4972" s="6">
        <v>4160.6250000000018</v>
      </c>
      <c r="BK4972" s="56">
        <v>3.0000000000000001E-3</v>
      </c>
      <c r="BL4972" s="1"/>
      <c r="BM4972" s="1"/>
      <c r="BN4972" s="1"/>
      <c r="BO4972" s="1"/>
      <c r="BP4972" s="1"/>
      <c r="BQ4972" s="1"/>
      <c r="BR4972" s="1"/>
      <c r="BS4972" s="1"/>
      <c r="BT4972" s="1"/>
      <c r="BU4972" s="1"/>
      <c r="BV4972" s="1"/>
      <c r="BW4972" s="1"/>
      <c r="BX4972" s="1"/>
      <c r="BY4972" s="37" t="s">
        <v>85</v>
      </c>
    </row>
    <row r="4973" spans="1:77" ht="15.75" x14ac:dyDescent="0.25">
      <c r="A4973" s="1">
        <v>4968</v>
      </c>
      <c r="B4973" s="1"/>
      <c r="C4973" s="1"/>
      <c r="D4973" s="1"/>
      <c r="E4973" s="1"/>
      <c r="F4973" s="1">
        <v>4968</v>
      </c>
      <c r="G4973" s="1" t="s">
        <v>67</v>
      </c>
      <c r="H4973" s="1">
        <v>3296</v>
      </c>
      <c r="M4973" s="1">
        <v>0</v>
      </c>
      <c r="N4973" s="1">
        <v>1</v>
      </c>
      <c r="O4973" s="1">
        <v>13</v>
      </c>
      <c r="P4973" s="1" t="s">
        <v>86</v>
      </c>
      <c r="Q4973" s="1">
        <v>113</v>
      </c>
      <c r="R4973" s="1"/>
      <c r="S4973" s="2">
        <v>250</v>
      </c>
      <c r="T4973" s="1"/>
      <c r="U4973" s="1"/>
      <c r="V4973" s="1"/>
      <c r="W4973" s="1"/>
      <c r="X4973" s="35"/>
      <c r="Y4973" s="1"/>
      <c r="Z4973" s="1"/>
      <c r="AA4973" s="1"/>
      <c r="AB4973" s="1"/>
      <c r="AC4973" s="1"/>
      <c r="AD4973" s="1"/>
      <c r="AE4973" s="1"/>
      <c r="AF4973" s="1"/>
      <c r="AG4973" s="1"/>
      <c r="AH4973" s="1"/>
      <c r="AI4973" s="1"/>
      <c r="AJ4973" s="1"/>
      <c r="AK4973" s="1"/>
      <c r="AL4973" s="3" t="s">
        <v>90</v>
      </c>
      <c r="AM4973" s="1" t="s">
        <v>74</v>
      </c>
      <c r="AN4973" s="2" t="s">
        <v>109</v>
      </c>
      <c r="AO4973" s="1">
        <v>452</v>
      </c>
      <c r="AP4973" s="59">
        <v>2.1017699115044248</v>
      </c>
      <c r="AQ4973" s="1">
        <v>5900</v>
      </c>
      <c r="AR4973" s="2">
        <v>2666800</v>
      </c>
      <c r="AS4973" s="1">
        <v>34</v>
      </c>
      <c r="AT4973" s="4">
        <v>93</v>
      </c>
      <c r="AU4973" s="1"/>
      <c r="AV4973" s="1"/>
      <c r="AW4973" s="1"/>
      <c r="AX4973" s="2"/>
      <c r="AY4973" s="1"/>
      <c r="AZ4973" s="1"/>
      <c r="BA4973" s="36"/>
      <c r="BB4973" s="2"/>
      <c r="BC4973" s="1"/>
      <c r="BD4973" s="1"/>
      <c r="BE4973" s="2">
        <v>186676</v>
      </c>
      <c r="BF4973" s="2">
        <v>214926</v>
      </c>
      <c r="BG4973" s="1"/>
      <c r="BH4973" s="6">
        <v>4517.25</v>
      </c>
      <c r="BI4973" s="1">
        <v>0</v>
      </c>
      <c r="BJ4973" s="6">
        <v>4517.25</v>
      </c>
      <c r="BK4973" s="56">
        <v>3.0000000000000001E-3</v>
      </c>
      <c r="BL4973" s="1"/>
      <c r="BM4973" s="1"/>
      <c r="BN4973" s="1"/>
      <c r="BO4973" s="1"/>
      <c r="BP4973" s="1"/>
      <c r="BQ4973" s="1"/>
      <c r="BR4973" s="1"/>
      <c r="BS4973" s="1"/>
      <c r="BT4973" s="1"/>
      <c r="BU4973" s="1"/>
      <c r="BV4973" s="1"/>
      <c r="BW4973" s="1"/>
      <c r="BX4973" s="1"/>
      <c r="BY4973" s="37" t="s">
        <v>85</v>
      </c>
    </row>
    <row r="4974" spans="1:77" ht="15.75" x14ac:dyDescent="0.25">
      <c r="A4974" s="1">
        <v>4969</v>
      </c>
      <c r="B4974" s="1"/>
      <c r="C4974" s="1"/>
      <c r="D4974" s="1"/>
      <c r="E4974" s="1"/>
      <c r="F4974" s="1">
        <v>4969</v>
      </c>
      <c r="G4974" s="1" t="s">
        <v>67</v>
      </c>
      <c r="H4974" s="1">
        <v>3299</v>
      </c>
      <c r="M4974" s="1">
        <v>0</v>
      </c>
      <c r="N4974" s="1">
        <v>1</v>
      </c>
      <c r="O4974" s="1">
        <v>73.2</v>
      </c>
      <c r="P4974" s="1" t="s">
        <v>86</v>
      </c>
      <c r="Q4974" s="1">
        <v>173.2</v>
      </c>
      <c r="R4974" s="1"/>
      <c r="S4974" s="2">
        <v>250</v>
      </c>
      <c r="T4974" s="1"/>
      <c r="U4974" s="1"/>
      <c r="V4974" s="1"/>
      <c r="W4974" s="1"/>
      <c r="X4974" s="35"/>
      <c r="Y4974" s="1"/>
      <c r="Z4974" s="1"/>
      <c r="AA4974" s="1"/>
      <c r="AB4974" s="1"/>
      <c r="AC4974" s="1"/>
      <c r="AD4974" s="1"/>
      <c r="AE4974" s="1"/>
      <c r="AF4974" s="1"/>
      <c r="AG4974" s="1"/>
      <c r="AH4974" s="1"/>
      <c r="AI4974" s="1"/>
      <c r="AJ4974" s="1"/>
      <c r="AK4974" s="1"/>
      <c r="AL4974" s="3" t="s">
        <v>87</v>
      </c>
      <c r="AM4974" s="1" t="s">
        <v>74</v>
      </c>
      <c r="AN4974" s="2" t="s">
        <v>117</v>
      </c>
      <c r="AO4974" s="1">
        <v>692.8</v>
      </c>
      <c r="AP4974" s="59">
        <v>3.0311778290993074</v>
      </c>
      <c r="AQ4974" s="1">
        <v>5450</v>
      </c>
      <c r="AR4974" s="2">
        <v>3775759.9999999995</v>
      </c>
      <c r="AS4974" s="1">
        <v>34</v>
      </c>
      <c r="AT4974" s="4">
        <v>93</v>
      </c>
      <c r="AU4974" s="1"/>
      <c r="AV4974" s="1"/>
      <c r="AW4974" s="1"/>
      <c r="AX4974" s="2"/>
      <c r="AY4974" s="1"/>
      <c r="AZ4974" s="1"/>
      <c r="BA4974" s="36"/>
      <c r="BB4974" s="2"/>
      <c r="BC4974" s="1"/>
      <c r="BD4974" s="1"/>
      <c r="BE4974" s="2">
        <v>264303.19999999972</v>
      </c>
      <c r="BF4974" s="2">
        <v>307603.19999999972</v>
      </c>
      <c r="BG4974" s="1"/>
      <c r="BH4974" s="6">
        <v>9323.9999999999927</v>
      </c>
      <c r="BI4974" s="1">
        <v>0</v>
      </c>
      <c r="BJ4974" s="6">
        <v>9323.9999999999927</v>
      </c>
      <c r="BK4974" s="56">
        <v>3.0000000000000001E-3</v>
      </c>
      <c r="BL4974" s="1"/>
      <c r="BM4974" s="1"/>
      <c r="BN4974" s="1"/>
      <c r="BO4974" s="1"/>
      <c r="BP4974" s="1"/>
      <c r="BQ4974" s="1"/>
      <c r="BR4974" s="1"/>
      <c r="BS4974" s="1"/>
      <c r="BT4974" s="1"/>
      <c r="BU4974" s="1"/>
      <c r="BV4974" s="1"/>
      <c r="BW4974" s="1"/>
      <c r="BX4974" s="1"/>
      <c r="BY4974" s="37" t="s">
        <v>85</v>
      </c>
    </row>
    <row r="4975" spans="1:77" ht="15.75" x14ac:dyDescent="0.25">
      <c r="A4975" s="1">
        <v>4970</v>
      </c>
      <c r="B4975" s="1"/>
      <c r="C4975" s="1"/>
      <c r="D4975" s="1"/>
      <c r="E4975" s="1"/>
      <c r="F4975" s="1">
        <v>4970</v>
      </c>
      <c r="G4975" s="1" t="s">
        <v>67</v>
      </c>
      <c r="H4975" s="1">
        <v>29384</v>
      </c>
      <c r="M4975" s="1">
        <v>0</v>
      </c>
      <c r="N4975" s="1">
        <v>3</v>
      </c>
      <c r="O4975" s="1">
        <v>52</v>
      </c>
      <c r="P4975" s="1" t="s">
        <v>86</v>
      </c>
      <c r="Q4975" s="1">
        <v>352</v>
      </c>
      <c r="R4975" s="1"/>
      <c r="S4975" s="2">
        <v>350</v>
      </c>
      <c r="T4975" s="1"/>
      <c r="U4975" s="1"/>
      <c r="V4975" s="1"/>
      <c r="W4975" s="1"/>
      <c r="X4975" s="35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3" t="s">
        <v>87</v>
      </c>
      <c r="AM4975" s="1" t="s">
        <v>75</v>
      </c>
      <c r="AN4975" s="2" t="s">
        <v>104</v>
      </c>
      <c r="AO4975" s="1">
        <v>1408</v>
      </c>
      <c r="AP4975" s="59">
        <v>5.5397727272727275</v>
      </c>
      <c r="AQ4975" s="1">
        <v>5450</v>
      </c>
      <c r="AR4975" s="2">
        <v>7673600</v>
      </c>
      <c r="AS4975" s="1">
        <v>19</v>
      </c>
      <c r="AT4975" s="4">
        <v>28</v>
      </c>
      <c r="AU4975" s="1"/>
      <c r="AV4975" s="1"/>
      <c r="AW4975" s="1"/>
      <c r="AX4975" s="2"/>
      <c r="AY4975" s="1"/>
      <c r="AZ4975" s="1"/>
      <c r="BA4975" s="36"/>
      <c r="BB4975" s="2"/>
      <c r="BC4975" s="1"/>
      <c r="BD4975" s="1"/>
      <c r="BE4975" s="2">
        <v>5524992</v>
      </c>
      <c r="BF4975" s="2">
        <v>5648192</v>
      </c>
      <c r="BG4975" s="1"/>
      <c r="BH4975" s="6">
        <v>312897</v>
      </c>
      <c r="BI4975" s="1">
        <v>0</v>
      </c>
      <c r="BJ4975" s="6">
        <v>312897</v>
      </c>
      <c r="BK4975" s="56">
        <v>3.0000000000000001E-3</v>
      </c>
      <c r="BL4975" s="1"/>
      <c r="BM4975" s="1"/>
      <c r="BN4975" s="1"/>
      <c r="BO4975" s="1"/>
      <c r="BP4975" s="1"/>
      <c r="BQ4975" s="1"/>
      <c r="BR4975" s="1"/>
      <c r="BS4975" s="1"/>
      <c r="BT4975" s="1"/>
      <c r="BU4975" s="1"/>
      <c r="BV4975" s="1"/>
      <c r="BW4975" s="1"/>
      <c r="BX4975" s="1"/>
      <c r="BY4975" s="37" t="s">
        <v>85</v>
      </c>
    </row>
    <row r="4976" spans="1:77" ht="15.75" x14ac:dyDescent="0.25">
      <c r="A4976" s="1">
        <v>4971</v>
      </c>
      <c r="B4976" s="1"/>
      <c r="C4976" s="1"/>
      <c r="D4976" s="1"/>
      <c r="E4976" s="1"/>
      <c r="F4976" s="1">
        <v>4971</v>
      </c>
      <c r="G4976" s="1" t="s">
        <v>67</v>
      </c>
      <c r="H4976" s="1">
        <v>29420</v>
      </c>
      <c r="M4976" s="1">
        <v>19</v>
      </c>
      <c r="N4976" s="1">
        <v>2</v>
      </c>
      <c r="O4976" s="1">
        <v>65</v>
      </c>
      <c r="P4976" s="1" t="s">
        <v>86</v>
      </c>
      <c r="Q4976" s="1">
        <v>7865</v>
      </c>
      <c r="R4976" s="1"/>
      <c r="S4976" s="2">
        <v>260</v>
      </c>
      <c r="T4976" s="1"/>
      <c r="U4976" s="1"/>
      <c r="V4976" s="1"/>
      <c r="W4976" s="1"/>
      <c r="X4976" s="35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3" t="s">
        <v>91</v>
      </c>
      <c r="AM4976" s="1" t="s">
        <v>74</v>
      </c>
      <c r="AN4976" s="2" t="s">
        <v>135</v>
      </c>
      <c r="AO4976" s="1">
        <v>31460</v>
      </c>
      <c r="AP4976" s="59">
        <v>0.31786395422759062</v>
      </c>
      <c r="AQ4976" s="1">
        <v>2300</v>
      </c>
      <c r="AR4976" s="2">
        <v>72358000</v>
      </c>
      <c r="AS4976" s="1">
        <v>6</v>
      </c>
      <c r="AT4976" s="4">
        <v>20</v>
      </c>
      <c r="AU4976" s="1"/>
      <c r="AV4976" s="1"/>
      <c r="AW4976" s="1"/>
      <c r="AX4976" s="2"/>
      <c r="AY4976" s="1"/>
      <c r="AZ4976" s="1"/>
      <c r="BA4976" s="36"/>
      <c r="BB4976" s="2"/>
      <c r="BC4976" s="1"/>
      <c r="BD4976" s="1"/>
      <c r="BE4976" s="2">
        <v>57886400</v>
      </c>
      <c r="BF4976" s="2">
        <v>59931300</v>
      </c>
      <c r="BG4976" s="1"/>
      <c r="BH4976" s="6">
        <v>190500</v>
      </c>
      <c r="BI4976" s="1">
        <v>0</v>
      </c>
      <c r="BJ4976" s="6">
        <v>190500</v>
      </c>
      <c r="BK4976" s="56">
        <v>3.0000000000000001E-3</v>
      </c>
      <c r="BL4976" s="1"/>
      <c r="BM4976" s="1"/>
      <c r="BN4976" s="1"/>
      <c r="BO4976" s="1"/>
      <c r="BP4976" s="1"/>
      <c r="BQ4976" s="1"/>
      <c r="BR4976" s="1"/>
      <c r="BS4976" s="1"/>
      <c r="BT4976" s="1"/>
      <c r="BU4976" s="1"/>
      <c r="BV4976" s="1"/>
      <c r="BW4976" s="1"/>
      <c r="BX4976" s="1"/>
      <c r="BY4976" s="37" t="s">
        <v>85</v>
      </c>
    </row>
    <row r="4977" spans="1:77" ht="15.75" x14ac:dyDescent="0.25">
      <c r="A4977" s="1">
        <v>4972</v>
      </c>
      <c r="B4977" s="1"/>
      <c r="C4977" s="1"/>
      <c r="D4977" s="1"/>
      <c r="E4977" s="1"/>
      <c r="F4977" s="1">
        <v>4972</v>
      </c>
      <c r="G4977" s="1" t="s">
        <v>67</v>
      </c>
      <c r="H4977" s="1">
        <v>55059</v>
      </c>
      <c r="M4977" s="1">
        <v>0</v>
      </c>
      <c r="N4977" s="1">
        <v>0</v>
      </c>
      <c r="O4977" s="1">
        <v>28</v>
      </c>
      <c r="P4977" s="1" t="s">
        <v>86</v>
      </c>
      <c r="Q4977" s="1">
        <v>28</v>
      </c>
      <c r="R4977" s="1"/>
      <c r="S4977" s="2">
        <v>250</v>
      </c>
      <c r="T4977" s="1"/>
      <c r="U4977" s="1"/>
      <c r="V4977" s="1"/>
      <c r="W4977" s="1"/>
      <c r="X4977" s="35"/>
      <c r="Y4977" s="1"/>
      <c r="Z4977" s="1"/>
      <c r="AA4977" s="1"/>
      <c r="AB4977" s="1"/>
      <c r="AC4977" s="1"/>
      <c r="AD4977" s="1"/>
      <c r="AE4977" s="1"/>
      <c r="AF4977" s="1"/>
      <c r="AG4977" s="1"/>
      <c r="AH4977" s="1"/>
      <c r="AI4977" s="1"/>
      <c r="AJ4977" s="1"/>
      <c r="AK4977" s="1"/>
      <c r="AL4977" s="3" t="s">
        <v>92</v>
      </c>
      <c r="AM4977" s="1" t="s">
        <v>74</v>
      </c>
      <c r="AN4977" s="2" t="s">
        <v>134</v>
      </c>
      <c r="AO4977" s="1">
        <v>112</v>
      </c>
      <c r="AP4977" s="59">
        <v>58.035714285714285</v>
      </c>
      <c r="AQ4977" s="1">
        <v>2600</v>
      </c>
      <c r="AR4977" s="2">
        <v>291200</v>
      </c>
      <c r="AS4977" s="1">
        <v>7</v>
      </c>
      <c r="AT4977" s="4">
        <v>25</v>
      </c>
      <c r="AU4977" s="1"/>
      <c r="AV4977" s="1"/>
      <c r="AW4977" s="1"/>
      <c r="AX4977" s="2"/>
      <c r="AY4977" s="1"/>
      <c r="AZ4977" s="1"/>
      <c r="BA4977" s="36"/>
      <c r="BB4977" s="2"/>
      <c r="BC4977" s="1"/>
      <c r="BD4977" s="1"/>
      <c r="BE4977" s="2">
        <v>218400</v>
      </c>
      <c r="BF4977" s="2">
        <v>225400</v>
      </c>
      <c r="BG4977" s="1"/>
      <c r="BH4977" s="6">
        <v>130812.5</v>
      </c>
      <c r="BI4977" s="1">
        <v>0</v>
      </c>
      <c r="BJ4977" s="6">
        <v>130812.5</v>
      </c>
      <c r="BK4977" s="56">
        <v>3.0000000000000001E-3</v>
      </c>
      <c r="BL4977" s="1"/>
      <c r="BM4977" s="1"/>
      <c r="BN4977" s="1"/>
      <c r="BO4977" s="1"/>
      <c r="BP4977" s="1"/>
      <c r="BQ4977" s="1"/>
      <c r="BR4977" s="1"/>
      <c r="BS4977" s="1"/>
      <c r="BT4977" s="1"/>
      <c r="BU4977" s="1"/>
      <c r="BV4977" s="1"/>
      <c r="BW4977" s="1"/>
      <c r="BX4977" s="1"/>
      <c r="BY4977" s="37" t="s">
        <v>85</v>
      </c>
    </row>
    <row r="4978" spans="1:77" ht="15.75" x14ac:dyDescent="0.25">
      <c r="A4978" s="1">
        <v>4973</v>
      </c>
      <c r="B4978" s="1"/>
      <c r="C4978" s="1"/>
      <c r="D4978" s="1"/>
      <c r="E4978" s="1"/>
      <c r="F4978" s="1">
        <v>4973</v>
      </c>
      <c r="G4978" s="1" t="s">
        <v>67</v>
      </c>
      <c r="H4978" s="1">
        <v>29461</v>
      </c>
      <c r="M4978" s="1">
        <v>7</v>
      </c>
      <c r="N4978" s="1">
        <v>3</v>
      </c>
      <c r="O4978" s="1">
        <v>38</v>
      </c>
      <c r="P4978" s="1" t="s">
        <v>86</v>
      </c>
      <c r="Q4978" s="1">
        <v>3138</v>
      </c>
      <c r="R4978" s="1"/>
      <c r="S4978" s="2">
        <v>130</v>
      </c>
      <c r="T4978" s="1"/>
      <c r="U4978" s="1"/>
      <c r="V4978" s="1"/>
      <c r="W4978" s="1"/>
      <c r="X4978" s="35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3" t="s">
        <v>91</v>
      </c>
      <c r="AM4978" s="1" t="s">
        <v>74</v>
      </c>
      <c r="AN4978" s="2" t="s">
        <v>98</v>
      </c>
      <c r="AO4978" s="1">
        <v>12552</v>
      </c>
      <c r="AP4978" s="59">
        <v>0.87635436583811344</v>
      </c>
      <c r="AQ4978" s="1">
        <v>2300</v>
      </c>
      <c r="AR4978" s="2">
        <v>28869600</v>
      </c>
      <c r="AS4978" s="1">
        <v>7</v>
      </c>
      <c r="AT4978" s="4">
        <v>25</v>
      </c>
      <c r="AU4978" s="1"/>
      <c r="AV4978" s="1"/>
      <c r="AW4978" s="1"/>
      <c r="AX4978" s="2"/>
      <c r="AY4978" s="1"/>
      <c r="AZ4978" s="1"/>
      <c r="BA4978" s="36"/>
      <c r="BB4978" s="2"/>
      <c r="BC4978" s="1"/>
      <c r="BD4978" s="1"/>
      <c r="BE4978" s="2">
        <v>21652200</v>
      </c>
      <c r="BF4978" s="2">
        <v>22060140</v>
      </c>
      <c r="BG4978" s="1"/>
      <c r="BH4978" s="6">
        <v>193325</v>
      </c>
      <c r="BI4978" s="1">
        <v>0</v>
      </c>
      <c r="BJ4978" s="6">
        <v>193325</v>
      </c>
      <c r="BK4978" s="56">
        <v>3.0000000000000001E-3</v>
      </c>
      <c r="BL4978" s="1"/>
      <c r="BM4978" s="1"/>
      <c r="BN4978" s="1"/>
      <c r="BO4978" s="1"/>
      <c r="BP4978" s="1"/>
      <c r="BQ4978" s="1"/>
      <c r="BR4978" s="1"/>
      <c r="BS4978" s="1"/>
      <c r="BT4978" s="1"/>
      <c r="BU4978" s="1"/>
      <c r="BV4978" s="1"/>
      <c r="BW4978" s="1"/>
      <c r="BX4978" s="1"/>
      <c r="BY4978" s="37" t="s">
        <v>85</v>
      </c>
    </row>
    <row r="4979" spans="1:77" ht="15.75" x14ac:dyDescent="0.25">
      <c r="A4979" s="1">
        <v>4974</v>
      </c>
      <c r="B4979" s="1"/>
      <c r="C4979" s="1"/>
      <c r="D4979" s="1"/>
      <c r="E4979" s="1"/>
      <c r="F4979" s="1">
        <v>4974</v>
      </c>
      <c r="G4979" s="1" t="s">
        <v>67</v>
      </c>
      <c r="H4979" s="1">
        <v>55058</v>
      </c>
      <c r="M4979" s="1">
        <v>0</v>
      </c>
      <c r="N4979" s="1">
        <v>1</v>
      </c>
      <c r="O4979" s="1">
        <v>20</v>
      </c>
      <c r="P4979" s="1" t="s">
        <v>86</v>
      </c>
      <c r="Q4979" s="1">
        <v>120</v>
      </c>
      <c r="R4979" s="1"/>
      <c r="S4979" s="2">
        <v>130</v>
      </c>
      <c r="T4979" s="1"/>
      <c r="U4979" s="1"/>
      <c r="V4979" s="1"/>
      <c r="W4979" s="1"/>
      <c r="X4979" s="35"/>
      <c r="Y4979" s="1"/>
      <c r="Z4979" s="1"/>
      <c r="AA4979" s="1"/>
      <c r="AB4979" s="1"/>
      <c r="AC4979" s="1"/>
      <c r="AD4979" s="1"/>
      <c r="AE4979" s="1"/>
      <c r="AF4979" s="1"/>
      <c r="AG4979" s="1"/>
      <c r="AH4979" s="1"/>
      <c r="AI4979" s="1"/>
      <c r="AJ4979" s="1"/>
      <c r="AK4979" s="1"/>
      <c r="AL4979" s="3" t="s">
        <v>91</v>
      </c>
      <c r="AM4979" s="1" t="s">
        <v>74</v>
      </c>
      <c r="AN4979" s="2" t="s">
        <v>99</v>
      </c>
      <c r="AO4979" s="1">
        <v>480</v>
      </c>
      <c r="AP4979" s="59">
        <v>22.916666666666668</v>
      </c>
      <c r="AQ4979" s="1">
        <v>2300</v>
      </c>
      <c r="AR4979" s="2">
        <v>1104000</v>
      </c>
      <c r="AS4979" s="1">
        <v>11</v>
      </c>
      <c r="AT4979" s="4">
        <v>45</v>
      </c>
      <c r="AU4979" s="1"/>
      <c r="AV4979" s="1"/>
      <c r="AW4979" s="1"/>
      <c r="AX4979" s="2"/>
      <c r="AY4979" s="1"/>
      <c r="AZ4979" s="1"/>
      <c r="BA4979" s="36"/>
      <c r="BB4979" s="2"/>
      <c r="BC4979" s="1"/>
      <c r="BD4979" s="1"/>
      <c r="BE4979" s="2">
        <v>607200</v>
      </c>
      <c r="BF4979" s="2">
        <v>622800</v>
      </c>
      <c r="BG4979" s="1"/>
      <c r="BH4979" s="6">
        <v>142725</v>
      </c>
      <c r="BI4979" s="1">
        <v>0</v>
      </c>
      <c r="BJ4979" s="6">
        <v>142725</v>
      </c>
      <c r="BK4979" s="56">
        <v>3.0000000000000001E-3</v>
      </c>
      <c r="BL4979" s="1"/>
      <c r="BM4979" s="1"/>
      <c r="BN4979" s="1"/>
      <c r="BO4979" s="1"/>
      <c r="BP4979" s="1"/>
      <c r="BQ4979" s="1"/>
      <c r="BR4979" s="1"/>
      <c r="BS4979" s="1"/>
      <c r="BT4979" s="1"/>
      <c r="BU4979" s="1"/>
      <c r="BV4979" s="1"/>
      <c r="BW4979" s="1"/>
      <c r="BX4979" s="1"/>
      <c r="BY4979" s="37" t="s">
        <v>85</v>
      </c>
    </row>
    <row r="4980" spans="1:77" ht="15.75" x14ac:dyDescent="0.25">
      <c r="A4980" s="1">
        <v>4975</v>
      </c>
      <c r="B4980" s="1"/>
      <c r="C4980" s="1"/>
      <c r="D4980" s="1"/>
      <c r="E4980" s="1"/>
      <c r="F4980" s="1">
        <v>4975</v>
      </c>
      <c r="G4980" s="1" t="s">
        <v>67</v>
      </c>
      <c r="H4980" s="1">
        <v>3279</v>
      </c>
      <c r="M4980" s="1">
        <v>0</v>
      </c>
      <c r="N4980" s="1">
        <v>1</v>
      </c>
      <c r="O4980" s="1">
        <v>78</v>
      </c>
      <c r="P4980" s="1" t="s">
        <v>86</v>
      </c>
      <c r="Q4980" s="1">
        <v>178</v>
      </c>
      <c r="R4980" s="1"/>
      <c r="S4980" s="2">
        <v>100</v>
      </c>
      <c r="T4980" s="1"/>
      <c r="U4980" s="1"/>
      <c r="V4980" s="1"/>
      <c r="W4980" s="1"/>
      <c r="X4980" s="35"/>
      <c r="Y4980" s="1"/>
      <c r="Z4980" s="1"/>
      <c r="AA4980" s="1"/>
      <c r="AB4980" s="1"/>
      <c r="AC4980" s="1"/>
      <c r="AD4980" s="1"/>
      <c r="AE4980" s="1"/>
      <c r="AF4980" s="1"/>
      <c r="AG4980" s="1"/>
      <c r="AH4980" s="1"/>
      <c r="AI4980" s="1"/>
      <c r="AJ4980" s="1"/>
      <c r="AK4980" s="1"/>
      <c r="AL4980" s="3" t="s">
        <v>91</v>
      </c>
      <c r="AM4980" s="1" t="s">
        <v>74</v>
      </c>
      <c r="AN4980" s="2" t="s">
        <v>136</v>
      </c>
      <c r="AO4980" s="1">
        <v>712</v>
      </c>
      <c r="AP4980" s="59">
        <v>15.44943820224719</v>
      </c>
      <c r="AQ4980" s="1">
        <v>2300</v>
      </c>
      <c r="AR4980" s="2">
        <v>1637600</v>
      </c>
      <c r="AS4980" s="1">
        <v>7</v>
      </c>
      <c r="AT4980" s="4">
        <v>25</v>
      </c>
      <c r="AU4980" s="1"/>
      <c r="AV4980" s="1"/>
      <c r="AW4980" s="1"/>
      <c r="AX4980" s="2"/>
      <c r="AY4980" s="1"/>
      <c r="AZ4980" s="1"/>
      <c r="BA4980" s="36"/>
      <c r="BB4980" s="2"/>
      <c r="BC4980" s="1"/>
      <c r="BD4980" s="1"/>
      <c r="BE4980" s="2">
        <v>1228200</v>
      </c>
      <c r="BF4980" s="2">
        <v>1246000</v>
      </c>
      <c r="BG4980" s="1"/>
      <c r="BH4980" s="6">
        <v>192500</v>
      </c>
      <c r="BI4980" s="1">
        <v>0</v>
      </c>
      <c r="BJ4980" s="6">
        <v>192500</v>
      </c>
      <c r="BK4980" s="56">
        <v>3.0000000000000001E-3</v>
      </c>
      <c r="BL4980" s="1"/>
      <c r="BM4980" s="1"/>
      <c r="BN4980" s="1"/>
      <c r="BO4980" s="1"/>
      <c r="BP4980" s="1"/>
      <c r="BQ4980" s="1"/>
      <c r="BR4980" s="1"/>
      <c r="BS4980" s="1"/>
      <c r="BT4980" s="1"/>
      <c r="BU4980" s="1"/>
      <c r="BV4980" s="1"/>
      <c r="BW4980" s="1"/>
      <c r="BX4980" s="1"/>
      <c r="BY4980" s="37" t="s">
        <v>85</v>
      </c>
    </row>
    <row r="4981" spans="1:77" ht="15.75" x14ac:dyDescent="0.25">
      <c r="A4981" s="1">
        <v>4976</v>
      </c>
      <c r="B4981" s="1"/>
      <c r="C4981" s="1"/>
      <c r="D4981" s="1"/>
      <c r="E4981" s="1"/>
      <c r="F4981" s="1">
        <v>4976</v>
      </c>
      <c r="G4981" s="1" t="s">
        <v>67</v>
      </c>
      <c r="H4981" s="1">
        <v>59838</v>
      </c>
      <c r="M4981" s="1">
        <v>0</v>
      </c>
      <c r="N4981" s="1">
        <v>0</v>
      </c>
      <c r="O4981" s="1">
        <v>96.5</v>
      </c>
      <c r="P4981" s="1" t="s">
        <v>86</v>
      </c>
      <c r="Q4981" s="1">
        <v>96.5</v>
      </c>
      <c r="R4981" s="1"/>
      <c r="S4981" s="2">
        <v>250</v>
      </c>
      <c r="T4981" s="1"/>
      <c r="U4981" s="1"/>
      <c r="V4981" s="1"/>
      <c r="W4981" s="1"/>
      <c r="X4981" s="35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3" t="s">
        <v>90</v>
      </c>
      <c r="AM4981" s="1" t="s">
        <v>74</v>
      </c>
      <c r="AN4981" s="2" t="s">
        <v>96</v>
      </c>
      <c r="AO4981" s="1">
        <v>386</v>
      </c>
      <c r="AP4981" s="59">
        <v>2.3316062176165802</v>
      </c>
      <c r="AQ4981" s="1">
        <v>5900</v>
      </c>
      <c r="AR4981" s="2">
        <v>2277400</v>
      </c>
      <c r="AS4981" s="1">
        <v>2</v>
      </c>
      <c r="AT4981" s="4">
        <v>6</v>
      </c>
      <c r="AU4981" s="1"/>
      <c r="AV4981" s="1"/>
      <c r="AW4981" s="1"/>
      <c r="AX4981" s="2"/>
      <c r="AY4981" s="1"/>
      <c r="AZ4981" s="1"/>
      <c r="BA4981" s="36"/>
      <c r="BB4981" s="2"/>
      <c r="BC4981" s="1"/>
      <c r="BD4981" s="1"/>
      <c r="BE4981" s="2">
        <v>2140756</v>
      </c>
      <c r="BF4981" s="2">
        <v>2164881</v>
      </c>
      <c r="BG4981" s="1"/>
      <c r="BH4981" s="6">
        <v>50476.5</v>
      </c>
      <c r="BI4981" s="1">
        <v>0</v>
      </c>
      <c r="BJ4981" s="6">
        <v>50476.5</v>
      </c>
      <c r="BK4981" s="56">
        <v>3.0000000000000001E-3</v>
      </c>
      <c r="BL4981" s="1"/>
      <c r="BM4981" s="1"/>
      <c r="BN4981" s="1"/>
      <c r="BO4981" s="1"/>
      <c r="BP4981" s="1"/>
      <c r="BQ4981" s="1"/>
      <c r="BR4981" s="1"/>
      <c r="BS4981" s="1"/>
      <c r="BT4981" s="1"/>
      <c r="BU4981" s="1"/>
      <c r="BV4981" s="1"/>
      <c r="BW4981" s="1"/>
      <c r="BX4981" s="1"/>
      <c r="BY4981" s="37" t="s">
        <v>85</v>
      </c>
    </row>
    <row r="4982" spans="1:77" ht="15.75" x14ac:dyDescent="0.25">
      <c r="A4982" s="1">
        <v>4977</v>
      </c>
      <c r="B4982" s="1"/>
      <c r="C4982" s="1"/>
      <c r="D4982" s="1"/>
      <c r="E4982" s="1"/>
      <c r="F4982" s="1">
        <v>4977</v>
      </c>
      <c r="G4982" s="1" t="s">
        <v>67</v>
      </c>
      <c r="H4982" s="1">
        <v>3211</v>
      </c>
      <c r="M4982" s="1">
        <v>0</v>
      </c>
      <c r="N4982" s="1">
        <v>3</v>
      </c>
      <c r="O4982" s="1">
        <v>98</v>
      </c>
      <c r="P4982" s="1" t="s">
        <v>86</v>
      </c>
      <c r="Q4982" s="1">
        <v>398</v>
      </c>
      <c r="R4982" s="1"/>
      <c r="S4982" s="2">
        <v>300</v>
      </c>
      <c r="T4982" s="1"/>
      <c r="U4982" s="1"/>
      <c r="V4982" s="1"/>
      <c r="W4982" s="1"/>
      <c r="X4982" s="35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3" t="s">
        <v>94</v>
      </c>
      <c r="AM4982" s="1" t="s">
        <v>75</v>
      </c>
      <c r="AN4982" s="2" t="s">
        <v>137</v>
      </c>
      <c r="AO4982" s="1">
        <v>1592</v>
      </c>
      <c r="AP4982" s="59">
        <v>0.75376884422110557</v>
      </c>
      <c r="AQ4982" s="1">
        <v>5650</v>
      </c>
      <c r="AR4982" s="2">
        <v>8994800</v>
      </c>
      <c r="AS4982" s="1">
        <v>9</v>
      </c>
      <c r="AT4982" s="4">
        <v>9</v>
      </c>
      <c r="AU4982" s="1"/>
      <c r="AV4982" s="1"/>
      <c r="AW4982" s="1"/>
      <c r="AX4982" s="2"/>
      <c r="AY4982" s="1"/>
      <c r="AZ4982" s="1"/>
      <c r="BA4982" s="36"/>
      <c r="BB4982" s="2"/>
      <c r="BC4982" s="1"/>
      <c r="BD4982" s="1"/>
      <c r="BE4982" s="2">
        <v>8185268</v>
      </c>
      <c r="BF4982" s="2">
        <v>8304668</v>
      </c>
      <c r="BG4982" s="1"/>
      <c r="BH4982" s="6">
        <v>62598</v>
      </c>
      <c r="BI4982" s="1">
        <v>0</v>
      </c>
      <c r="BJ4982" s="6">
        <v>62598</v>
      </c>
      <c r="BK4982" s="56">
        <v>3.0000000000000001E-3</v>
      </c>
      <c r="BL4982" s="1"/>
      <c r="BM4982" s="1"/>
      <c r="BN4982" s="1"/>
      <c r="BO4982" s="1"/>
      <c r="BP4982" s="1"/>
      <c r="BQ4982" s="1"/>
      <c r="BR4982" s="1"/>
      <c r="BS4982" s="1"/>
      <c r="BT4982" s="1"/>
      <c r="BU4982" s="1"/>
      <c r="BV4982" s="1"/>
      <c r="BW4982" s="1"/>
      <c r="BX4982" s="1"/>
      <c r="BY4982" s="37" t="s">
        <v>85</v>
      </c>
    </row>
    <row r="4983" spans="1:77" ht="15.75" x14ac:dyDescent="0.25">
      <c r="A4983" s="1">
        <v>4978</v>
      </c>
      <c r="B4983" s="1"/>
      <c r="C4983" s="1"/>
      <c r="D4983" s="1"/>
      <c r="E4983" s="1"/>
      <c r="F4983" s="1">
        <v>4978</v>
      </c>
      <c r="G4983" s="1" t="s">
        <v>67</v>
      </c>
      <c r="H4983" s="1">
        <v>4757</v>
      </c>
      <c r="M4983" s="1">
        <v>0</v>
      </c>
      <c r="N4983" s="1">
        <v>0</v>
      </c>
      <c r="O4983" s="1">
        <v>78</v>
      </c>
      <c r="P4983" s="1" t="s">
        <v>86</v>
      </c>
      <c r="Q4983" s="1">
        <v>78</v>
      </c>
      <c r="R4983" s="1"/>
      <c r="S4983" s="2">
        <v>300</v>
      </c>
      <c r="T4983" s="1"/>
      <c r="U4983" s="1"/>
      <c r="V4983" s="1"/>
      <c r="W4983" s="1"/>
      <c r="X4983" s="35"/>
      <c r="Y4983" s="1"/>
      <c r="Z4983" s="1"/>
      <c r="AA4983" s="1"/>
      <c r="AB4983" s="1"/>
      <c r="AC4983" s="1"/>
      <c r="AD4983" s="1"/>
      <c r="AE4983" s="1"/>
      <c r="AF4983" s="1"/>
      <c r="AG4983" s="1"/>
      <c r="AH4983" s="1"/>
      <c r="AI4983" s="1"/>
      <c r="AJ4983" s="1"/>
      <c r="AK4983" s="1"/>
      <c r="AL4983" s="3" t="s">
        <v>138</v>
      </c>
      <c r="AM4983" s="1" t="s">
        <v>75</v>
      </c>
      <c r="AN4983" s="2" t="s">
        <v>139</v>
      </c>
      <c r="AO4983" s="1">
        <v>312</v>
      </c>
      <c r="AP4983" s="59">
        <v>15.705128205128204</v>
      </c>
      <c r="AQ4983" s="1">
        <v>8050</v>
      </c>
      <c r="AR4983" s="2">
        <v>2511600</v>
      </c>
      <c r="AS4983" s="1">
        <v>21</v>
      </c>
      <c r="AT4983" s="4">
        <v>32</v>
      </c>
      <c r="AU4983" s="1"/>
      <c r="AV4983" s="1"/>
      <c r="AW4983" s="1"/>
      <c r="AX4983" s="2"/>
      <c r="AY4983" s="1"/>
      <c r="AZ4983" s="1"/>
      <c r="BA4983" s="36"/>
      <c r="BB4983" s="2"/>
      <c r="BC4983" s="1"/>
      <c r="BD4983" s="1"/>
      <c r="BE4983" s="2">
        <v>1707888</v>
      </c>
      <c r="BF4983" s="2">
        <v>1731288</v>
      </c>
      <c r="BG4983" s="1"/>
      <c r="BH4983" s="6">
        <v>271901</v>
      </c>
      <c r="BI4983" s="1">
        <v>0</v>
      </c>
      <c r="BJ4983" s="6">
        <v>271901</v>
      </c>
      <c r="BK4983" s="56">
        <v>3.0000000000000001E-3</v>
      </c>
      <c r="BL4983" s="1"/>
      <c r="BM4983" s="1"/>
      <c r="BN4983" s="1"/>
      <c r="BO4983" s="1"/>
      <c r="BP4983" s="1"/>
      <c r="BQ4983" s="1"/>
      <c r="BR4983" s="1"/>
      <c r="BS4983" s="1"/>
      <c r="BT4983" s="1"/>
      <c r="BU4983" s="1"/>
      <c r="BV4983" s="1"/>
      <c r="BW4983" s="1"/>
      <c r="BX4983" s="1"/>
      <c r="BY4983" s="37" t="s">
        <v>85</v>
      </c>
    </row>
    <row r="4984" spans="1:77" ht="15.75" x14ac:dyDescent="0.25">
      <c r="A4984" s="1">
        <v>4979</v>
      </c>
      <c r="B4984" s="1"/>
      <c r="C4984" s="1"/>
      <c r="D4984" s="1"/>
      <c r="E4984" s="1"/>
      <c r="F4984" s="1">
        <v>4979</v>
      </c>
      <c r="G4984" s="1" t="s">
        <v>67</v>
      </c>
      <c r="H4984" s="1">
        <v>26525</v>
      </c>
      <c r="M4984" s="1">
        <v>6</v>
      </c>
      <c r="N4984" s="1">
        <v>1</v>
      </c>
      <c r="O4984" s="1">
        <v>30</v>
      </c>
      <c r="P4984" s="1" t="s">
        <v>86</v>
      </c>
      <c r="Q4984" s="1">
        <v>2530</v>
      </c>
      <c r="R4984" s="1"/>
      <c r="S4984" s="2">
        <v>190</v>
      </c>
      <c r="T4984" s="1"/>
      <c r="U4984" s="1"/>
      <c r="V4984" s="1"/>
      <c r="W4984" s="1"/>
      <c r="X4984" s="35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3" t="s">
        <v>90</v>
      </c>
      <c r="AM4984" s="1" t="s">
        <v>74</v>
      </c>
      <c r="AN4984" s="2" t="s">
        <v>109</v>
      </c>
      <c r="AO4984" s="1">
        <v>10120</v>
      </c>
      <c r="AP4984" s="59">
        <v>0.15118577075098813</v>
      </c>
      <c r="AQ4984" s="1">
        <v>5900</v>
      </c>
      <c r="AR4984" s="2">
        <v>59708000</v>
      </c>
      <c r="AS4984" s="1">
        <v>19</v>
      </c>
      <c r="AT4984" s="4">
        <v>93</v>
      </c>
      <c r="AU4984" s="1"/>
      <c r="AV4984" s="1"/>
      <c r="AW4984" s="1"/>
      <c r="AX4984" s="2"/>
      <c r="AY4984" s="1"/>
      <c r="AZ4984" s="1"/>
      <c r="BA4984" s="36"/>
      <c r="BB4984" s="2"/>
      <c r="BC4984" s="1"/>
      <c r="BD4984" s="1"/>
      <c r="BE4984" s="2">
        <v>4179560</v>
      </c>
      <c r="BF4984" s="2">
        <v>4660260</v>
      </c>
      <c r="BG4984" s="1"/>
      <c r="BH4984" s="6">
        <v>7045.65</v>
      </c>
      <c r="BI4984" s="1">
        <v>0</v>
      </c>
      <c r="BJ4984" s="6">
        <v>7045.65</v>
      </c>
      <c r="BK4984" s="56">
        <v>3.0000000000000001E-3</v>
      </c>
      <c r="BL4984" s="1"/>
      <c r="BM4984" s="1"/>
      <c r="BN4984" s="1"/>
      <c r="BO4984" s="1"/>
      <c r="BP4984" s="1"/>
      <c r="BQ4984" s="1"/>
      <c r="BR4984" s="1"/>
      <c r="BS4984" s="1"/>
      <c r="BT4984" s="1"/>
      <c r="BU4984" s="1"/>
      <c r="BV4984" s="1"/>
      <c r="BW4984" s="1"/>
      <c r="BX4984" s="1"/>
      <c r="BY4984" s="37" t="s">
        <v>85</v>
      </c>
    </row>
    <row r="4985" spans="1:77" ht="15.75" x14ac:dyDescent="0.25">
      <c r="A4985" s="1">
        <v>4980</v>
      </c>
      <c r="B4985" s="1"/>
      <c r="C4985" s="1"/>
      <c r="D4985" s="1"/>
      <c r="E4985" s="1"/>
      <c r="F4985" s="1">
        <v>4980</v>
      </c>
      <c r="G4985" s="1" t="s">
        <v>67</v>
      </c>
      <c r="H4985" s="1">
        <v>28239</v>
      </c>
      <c r="M4985" s="1">
        <v>0</v>
      </c>
      <c r="N4985" s="1">
        <v>3</v>
      </c>
      <c r="O4985" s="1">
        <v>91</v>
      </c>
      <c r="P4985" s="1" t="s">
        <v>86</v>
      </c>
      <c r="Q4985" s="1">
        <v>391</v>
      </c>
      <c r="R4985" s="1"/>
      <c r="S4985" s="2">
        <v>310</v>
      </c>
      <c r="T4985" s="1"/>
      <c r="U4985" s="1"/>
      <c r="V4985" s="1"/>
      <c r="W4985" s="1"/>
      <c r="X4985" s="35"/>
      <c r="Y4985" s="1"/>
      <c r="Z4985" s="1"/>
      <c r="AA4985" s="1"/>
      <c r="AB4985" s="1"/>
      <c r="AC4985" s="1"/>
      <c r="AD4985" s="1"/>
      <c r="AE4985" s="1"/>
      <c r="AF4985" s="1"/>
      <c r="AG4985" s="1"/>
      <c r="AH4985" s="1"/>
      <c r="AI4985" s="1"/>
      <c r="AJ4985" s="1"/>
      <c r="AK4985" s="1"/>
      <c r="AL4985" s="3" t="s">
        <v>94</v>
      </c>
      <c r="AM4985" s="1" t="s">
        <v>75</v>
      </c>
      <c r="AN4985" s="2" t="s">
        <v>140</v>
      </c>
      <c r="AO4985" s="1">
        <v>1564</v>
      </c>
      <c r="AP4985" s="59">
        <v>1.5984654731457801</v>
      </c>
      <c r="AQ4985" s="1">
        <v>5650</v>
      </c>
      <c r="AR4985" s="2">
        <v>8836600</v>
      </c>
      <c r="AS4985" s="1">
        <v>7</v>
      </c>
      <c r="AT4985" s="4">
        <v>7</v>
      </c>
      <c r="AU4985" s="1"/>
      <c r="AV4985" s="1"/>
      <c r="AW4985" s="1"/>
      <c r="AX4985" s="2"/>
      <c r="AY4985" s="1"/>
      <c r="AZ4985" s="1"/>
      <c r="BA4985" s="36"/>
      <c r="BB4985" s="2"/>
      <c r="BC4985" s="1"/>
      <c r="BD4985" s="1"/>
      <c r="BE4985" s="2">
        <v>8218038</v>
      </c>
      <c r="BF4985" s="2">
        <v>8339248</v>
      </c>
      <c r="BG4985" s="1"/>
      <c r="BH4985" s="6">
        <v>133300</v>
      </c>
      <c r="BI4985" s="1">
        <v>0</v>
      </c>
      <c r="BJ4985" s="6">
        <v>133300</v>
      </c>
      <c r="BK4985" s="56">
        <v>3.0000000000000001E-3</v>
      </c>
      <c r="BL4985" s="1"/>
      <c r="BM4985" s="1"/>
      <c r="BN4985" s="1"/>
      <c r="BO4985" s="1"/>
      <c r="BP4985" s="1"/>
      <c r="BQ4985" s="1"/>
      <c r="BR4985" s="1"/>
      <c r="BS4985" s="1"/>
      <c r="BT4985" s="1"/>
      <c r="BU4985" s="1"/>
      <c r="BV4985" s="1"/>
      <c r="BW4985" s="1"/>
      <c r="BX4985" s="1"/>
      <c r="BY4985" s="37" t="s">
        <v>85</v>
      </c>
    </row>
    <row r="4986" spans="1:77" ht="15.75" x14ac:dyDescent="0.25">
      <c r="A4986" s="1">
        <v>4981</v>
      </c>
      <c r="B4986" s="1"/>
      <c r="C4986" s="1"/>
      <c r="D4986" s="1"/>
      <c r="E4986" s="1"/>
      <c r="F4986" s="1">
        <v>4981</v>
      </c>
      <c r="G4986" s="1" t="s">
        <v>78</v>
      </c>
      <c r="H4986" s="1">
        <v>571</v>
      </c>
      <c r="M4986" s="1">
        <v>0</v>
      </c>
      <c r="N4986" s="1">
        <v>0</v>
      </c>
      <c r="O4986" s="1">
        <v>40</v>
      </c>
      <c r="P4986" s="1" t="s">
        <v>86</v>
      </c>
      <c r="Q4986" s="1">
        <v>40</v>
      </c>
      <c r="R4986" s="1"/>
      <c r="S4986" s="2">
        <v>300</v>
      </c>
      <c r="T4986" s="1"/>
      <c r="U4986" s="1"/>
      <c r="V4986" s="1"/>
      <c r="W4986" s="1"/>
      <c r="X4986" s="35"/>
      <c r="Y4986" s="1"/>
      <c r="Z4986" s="1"/>
      <c r="AA4986" s="1"/>
      <c r="AB4986" s="1"/>
      <c r="AC4986" s="1"/>
      <c r="AD4986" s="1"/>
      <c r="AE4986" s="1"/>
      <c r="AF4986" s="1"/>
      <c r="AG4986" s="1"/>
      <c r="AH4986" s="1"/>
      <c r="AI4986" s="1"/>
      <c r="AJ4986" s="1"/>
      <c r="AK4986" s="1"/>
      <c r="AL4986" s="3" t="s">
        <v>91</v>
      </c>
      <c r="AM4986" s="1" t="s">
        <v>75</v>
      </c>
      <c r="AN4986" s="2" t="s">
        <v>118</v>
      </c>
      <c r="AO4986" s="1">
        <v>160</v>
      </c>
      <c r="AP4986" s="59">
        <v>7.5</v>
      </c>
      <c r="AQ4986" s="1">
        <v>2300</v>
      </c>
      <c r="AR4986" s="2">
        <v>368000</v>
      </c>
      <c r="AS4986" s="1">
        <v>6</v>
      </c>
      <c r="AT4986" s="4">
        <v>6</v>
      </c>
      <c r="AU4986" s="1"/>
      <c r="AV4986" s="1"/>
      <c r="AW4986" s="1"/>
      <c r="AX4986" s="2"/>
      <c r="AY4986" s="1"/>
      <c r="AZ4986" s="1"/>
      <c r="BA4986" s="36"/>
      <c r="BB4986" s="2"/>
      <c r="BC4986" s="1"/>
      <c r="BD4986" s="1"/>
      <c r="BE4986" s="2">
        <v>345920</v>
      </c>
      <c r="BF4986" s="2">
        <v>357920</v>
      </c>
      <c r="BG4986" s="1"/>
      <c r="BH4986" s="6">
        <v>26844</v>
      </c>
      <c r="BI4986" s="1">
        <v>0</v>
      </c>
      <c r="BJ4986" s="6">
        <v>26844</v>
      </c>
      <c r="BK4986" s="56">
        <v>3.0000000000000001E-3</v>
      </c>
      <c r="BL4986" s="1"/>
      <c r="BM4986" s="1"/>
      <c r="BN4986" s="1"/>
      <c r="BO4986" s="1"/>
      <c r="BP4986" s="1"/>
      <c r="BQ4986" s="1"/>
      <c r="BR4986" s="1"/>
      <c r="BS4986" s="1"/>
      <c r="BT4986" s="1"/>
      <c r="BU4986" s="1"/>
      <c r="BV4986" s="1"/>
      <c r="BW4986" s="1"/>
      <c r="BX4986" s="1"/>
      <c r="BY4986" s="37" t="s">
        <v>85</v>
      </c>
    </row>
    <row r="4987" spans="1:77" ht="15.75" x14ac:dyDescent="0.25">
      <c r="A4987" s="1">
        <v>4982</v>
      </c>
      <c r="B4987" s="1"/>
      <c r="C4987" s="1"/>
      <c r="D4987" s="1"/>
      <c r="E4987" s="1"/>
      <c r="F4987" s="1">
        <v>4982</v>
      </c>
      <c r="G4987" s="1" t="s">
        <v>67</v>
      </c>
      <c r="H4987" s="1">
        <v>4736</v>
      </c>
      <c r="M4987" s="1">
        <v>0</v>
      </c>
      <c r="N4987" s="1">
        <v>0</v>
      </c>
      <c r="O4987" s="1">
        <v>69.5</v>
      </c>
      <c r="P4987" s="1" t="s">
        <v>86</v>
      </c>
      <c r="Q4987" s="1">
        <v>69.5</v>
      </c>
      <c r="R4987" s="1"/>
      <c r="S4987" s="2">
        <v>350</v>
      </c>
      <c r="T4987" s="1"/>
      <c r="U4987" s="1"/>
      <c r="V4987" s="1"/>
      <c r="W4987" s="1"/>
      <c r="X4987" s="35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3" t="s">
        <v>87</v>
      </c>
      <c r="AM4987" s="1" t="s">
        <v>73</v>
      </c>
      <c r="AN4987" s="2" t="s">
        <v>104</v>
      </c>
      <c r="AO4987" s="1">
        <v>278</v>
      </c>
      <c r="AP4987" s="59">
        <v>20.431654676258994</v>
      </c>
      <c r="AQ4987" s="1">
        <v>5450</v>
      </c>
      <c r="AR4987" s="2">
        <v>1515100</v>
      </c>
      <c r="AS4987" s="1">
        <v>29</v>
      </c>
      <c r="AT4987" s="4">
        <v>85</v>
      </c>
      <c r="AU4987" s="1"/>
      <c r="AV4987" s="1"/>
      <c r="AW4987" s="1"/>
      <c r="AX4987" s="2"/>
      <c r="AY4987" s="1"/>
      <c r="AZ4987" s="1"/>
      <c r="BA4987" s="36"/>
      <c r="BB4987" s="2"/>
      <c r="BC4987" s="1"/>
      <c r="BD4987" s="1"/>
      <c r="BE4987" s="2">
        <v>227265</v>
      </c>
      <c r="BF4987" s="2">
        <v>251590</v>
      </c>
      <c r="BG4987" s="1"/>
      <c r="BH4987" s="6">
        <v>51404</v>
      </c>
      <c r="BI4987" s="1">
        <v>0</v>
      </c>
      <c r="BJ4987" s="6">
        <v>51404</v>
      </c>
      <c r="BK4987" s="56">
        <v>3.0000000000000001E-3</v>
      </c>
      <c r="BL4987" s="1"/>
      <c r="BM4987" s="1"/>
      <c r="BN4987" s="1"/>
      <c r="BO4987" s="1"/>
      <c r="BP4987" s="1"/>
      <c r="BQ4987" s="1"/>
      <c r="BR4987" s="1"/>
      <c r="BS4987" s="1"/>
      <c r="BT4987" s="1"/>
      <c r="BU4987" s="1"/>
      <c r="BV4987" s="1"/>
      <c r="BW4987" s="1"/>
      <c r="BX4987" s="1"/>
      <c r="BY4987" s="37" t="s">
        <v>85</v>
      </c>
    </row>
    <row r="4988" spans="1:77" ht="15.75" x14ac:dyDescent="0.25">
      <c r="A4988" s="1">
        <v>4983</v>
      </c>
      <c r="B4988" s="1"/>
      <c r="C4988" s="1"/>
      <c r="D4988" s="1"/>
      <c r="E4988" s="1"/>
      <c r="F4988" s="1">
        <v>4983</v>
      </c>
      <c r="G4988" s="1" t="s">
        <v>67</v>
      </c>
      <c r="H4988" s="1">
        <v>4742</v>
      </c>
      <c r="M4988" s="1">
        <v>0</v>
      </c>
      <c r="N4988" s="1">
        <v>1</v>
      </c>
      <c r="O4988" s="1">
        <v>45</v>
      </c>
      <c r="P4988" s="1" t="s">
        <v>86</v>
      </c>
      <c r="Q4988" s="1">
        <v>145</v>
      </c>
      <c r="R4988" s="1"/>
      <c r="S4988" s="2">
        <v>300</v>
      </c>
      <c r="T4988" s="1"/>
      <c r="U4988" s="1"/>
      <c r="V4988" s="1"/>
      <c r="W4988" s="1"/>
      <c r="X4988" s="35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3" t="s">
        <v>90</v>
      </c>
      <c r="AM4988" s="1" t="s">
        <v>74</v>
      </c>
      <c r="AN4988" s="2" t="s">
        <v>109</v>
      </c>
      <c r="AO4988" s="1">
        <v>580</v>
      </c>
      <c r="AP4988" s="59">
        <v>1.5517241379310345</v>
      </c>
      <c r="AQ4988" s="1">
        <v>5900</v>
      </c>
      <c r="AR4988" s="2">
        <v>3422000</v>
      </c>
      <c r="AS4988" s="1">
        <v>14</v>
      </c>
      <c r="AT4988" s="4">
        <v>60</v>
      </c>
      <c r="AU4988" s="1"/>
      <c r="AV4988" s="1"/>
      <c r="AW4988" s="1"/>
      <c r="AX4988" s="2"/>
      <c r="AY4988" s="1"/>
      <c r="AZ4988" s="1"/>
      <c r="BA4988" s="36"/>
      <c r="BB4988" s="2"/>
      <c r="BC4988" s="1"/>
      <c r="BD4988" s="1"/>
      <c r="BE4988" s="2">
        <v>1368800</v>
      </c>
      <c r="BF4988" s="2">
        <v>1412300</v>
      </c>
      <c r="BG4988" s="1"/>
      <c r="BH4988" s="6">
        <v>21915</v>
      </c>
      <c r="BI4988" s="1">
        <v>0</v>
      </c>
      <c r="BJ4988" s="6">
        <v>21915</v>
      </c>
      <c r="BK4988" s="56">
        <v>3.0000000000000001E-3</v>
      </c>
      <c r="BL4988" s="1"/>
      <c r="BM4988" s="1"/>
      <c r="BN4988" s="1"/>
      <c r="BO4988" s="1"/>
      <c r="BP4988" s="1"/>
      <c r="BQ4988" s="1"/>
      <c r="BR4988" s="1"/>
      <c r="BS4988" s="1"/>
      <c r="BT4988" s="1"/>
      <c r="BU4988" s="1"/>
      <c r="BV4988" s="1"/>
      <c r="BW4988" s="1"/>
      <c r="BX4988" s="1"/>
      <c r="BY4988" s="37" t="s">
        <v>85</v>
      </c>
    </row>
    <row r="4989" spans="1:77" ht="15.75" x14ac:dyDescent="0.25">
      <c r="A4989" s="1">
        <v>4984</v>
      </c>
      <c r="B4989" s="1"/>
      <c r="C4989" s="1"/>
      <c r="D4989" s="1"/>
      <c r="E4989" s="1"/>
      <c r="F4989" s="1">
        <v>4984</v>
      </c>
      <c r="G4989" s="1" t="s">
        <v>67</v>
      </c>
      <c r="H4989" s="1">
        <v>4903</v>
      </c>
      <c r="M4989" s="1">
        <v>0</v>
      </c>
      <c r="N4989" s="1">
        <v>1</v>
      </c>
      <c r="O4989" s="1">
        <v>30</v>
      </c>
      <c r="P4989" s="1" t="s">
        <v>86</v>
      </c>
      <c r="Q4989" s="1">
        <v>130</v>
      </c>
      <c r="R4989" s="1"/>
      <c r="S4989" s="2">
        <v>170</v>
      </c>
      <c r="T4989" s="1"/>
      <c r="U4989" s="1"/>
      <c r="V4989" s="1"/>
      <c r="W4989" s="1"/>
      <c r="X4989" s="35"/>
      <c r="Y4989" s="1"/>
      <c r="Z4989" s="1"/>
      <c r="AA4989" s="1"/>
      <c r="AB4989" s="1"/>
      <c r="AC4989" s="1"/>
      <c r="AD4989" s="1"/>
      <c r="AE4989" s="1"/>
      <c r="AF4989" s="1"/>
      <c r="AG4989" s="1"/>
      <c r="AH4989" s="1"/>
      <c r="AI4989" s="1"/>
      <c r="AJ4989" s="1"/>
      <c r="AK4989" s="1"/>
      <c r="AL4989" s="3" t="s">
        <v>87</v>
      </c>
      <c r="AM4989" s="1" t="s">
        <v>73</v>
      </c>
      <c r="AN4989" s="2" t="s">
        <v>104</v>
      </c>
      <c r="AO4989" s="1">
        <v>520</v>
      </c>
      <c r="AP4989" s="59">
        <v>6.5384615384615383</v>
      </c>
      <c r="AQ4989" s="1">
        <v>5450</v>
      </c>
      <c r="AR4989" s="2">
        <v>2834000</v>
      </c>
      <c r="AS4989" s="1">
        <v>39</v>
      </c>
      <c r="AT4989" s="4">
        <v>85</v>
      </c>
      <c r="AU4989" s="1"/>
      <c r="AV4989" s="1"/>
      <c r="AW4989" s="1"/>
      <c r="AX4989" s="2"/>
      <c r="AY4989" s="1"/>
      <c r="AZ4989" s="1"/>
      <c r="BA4989" s="36"/>
      <c r="BB4989" s="2"/>
      <c r="BC4989" s="1"/>
      <c r="BD4989" s="1"/>
      <c r="BE4989" s="2">
        <v>425100</v>
      </c>
      <c r="BF4989" s="2">
        <v>447200</v>
      </c>
      <c r="BG4989" s="1"/>
      <c r="BH4989" s="6">
        <v>29240</v>
      </c>
      <c r="BI4989" s="1">
        <v>0</v>
      </c>
      <c r="BJ4989" s="6">
        <v>29240</v>
      </c>
      <c r="BK4989" s="56">
        <v>3.0000000000000001E-3</v>
      </c>
      <c r="BL4989" s="1"/>
      <c r="BM4989" s="1"/>
      <c r="BN4989" s="1"/>
      <c r="BO4989" s="1"/>
      <c r="BP4989" s="1"/>
      <c r="BQ4989" s="1"/>
      <c r="BR4989" s="1"/>
      <c r="BS4989" s="1"/>
      <c r="BT4989" s="1"/>
      <c r="BU4989" s="1"/>
      <c r="BV4989" s="1"/>
      <c r="BW4989" s="1"/>
      <c r="BX4989" s="1"/>
      <c r="BY4989" s="37" t="s">
        <v>85</v>
      </c>
    </row>
    <row r="4990" spans="1:77" ht="15.75" x14ac:dyDescent="0.25">
      <c r="A4990" s="1">
        <v>4985</v>
      </c>
      <c r="B4990" s="1"/>
      <c r="C4990" s="1"/>
      <c r="D4990" s="1"/>
      <c r="E4990" s="1"/>
      <c r="F4990" s="1">
        <v>4985</v>
      </c>
      <c r="G4990" s="1" t="s">
        <v>67</v>
      </c>
      <c r="H4990" s="1">
        <v>30510</v>
      </c>
      <c r="M4990" s="1">
        <v>0</v>
      </c>
      <c r="N4990" s="1">
        <v>0</v>
      </c>
      <c r="O4990" s="1">
        <v>67.099999999999994</v>
      </c>
      <c r="P4990" s="1" t="s">
        <v>86</v>
      </c>
      <c r="Q4990" s="1">
        <v>67.099999999999994</v>
      </c>
      <c r="R4990" s="1"/>
      <c r="S4990" s="2">
        <v>300</v>
      </c>
      <c r="T4990" s="1"/>
      <c r="U4990" s="1"/>
      <c r="V4990" s="1"/>
      <c r="W4990" s="1"/>
      <c r="X4990" s="35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3" t="s">
        <v>91</v>
      </c>
      <c r="AM4990" s="1" t="s">
        <v>75</v>
      </c>
      <c r="AN4990" s="2" t="s">
        <v>118</v>
      </c>
      <c r="AO4990" s="1">
        <v>268.39999999999998</v>
      </c>
      <c r="AP4990" s="59">
        <v>4.4709388971684056</v>
      </c>
      <c r="AQ4990" s="1">
        <v>2300</v>
      </c>
      <c r="AR4990" s="2">
        <v>617320</v>
      </c>
      <c r="AS4990" s="1">
        <v>26</v>
      </c>
      <c r="AT4990" s="4">
        <v>42</v>
      </c>
      <c r="AU4990" s="1"/>
      <c r="AV4990" s="1"/>
      <c r="AW4990" s="1"/>
      <c r="AX4990" s="2"/>
      <c r="AY4990" s="1"/>
      <c r="AZ4990" s="1"/>
      <c r="BA4990" s="36"/>
      <c r="BB4990" s="2"/>
      <c r="BC4990" s="1"/>
      <c r="BD4990" s="1"/>
      <c r="BE4990" s="2">
        <v>358045.6</v>
      </c>
      <c r="BF4990" s="2">
        <v>378175.6</v>
      </c>
      <c r="BG4990" s="1"/>
      <c r="BH4990" s="6">
        <v>16908</v>
      </c>
      <c r="BI4990" s="1">
        <v>0</v>
      </c>
      <c r="BJ4990" s="6">
        <v>16908</v>
      </c>
      <c r="BK4990" s="56">
        <v>3.0000000000000001E-3</v>
      </c>
      <c r="BL4990" s="1"/>
      <c r="BM4990" s="1"/>
      <c r="BN4990" s="1"/>
      <c r="BO4990" s="1"/>
      <c r="BP4990" s="1"/>
      <c r="BQ4990" s="1"/>
      <c r="BR4990" s="1"/>
      <c r="BS4990" s="1"/>
      <c r="BT4990" s="1"/>
      <c r="BU4990" s="1"/>
      <c r="BV4990" s="1"/>
      <c r="BW4990" s="1"/>
      <c r="BX4990" s="1"/>
      <c r="BY4990" s="37" t="s">
        <v>85</v>
      </c>
    </row>
    <row r="4991" spans="1:77" ht="15.75" x14ac:dyDescent="0.25">
      <c r="A4991" s="1">
        <v>4986</v>
      </c>
      <c r="B4991" s="1"/>
      <c r="C4991" s="1"/>
      <c r="D4991" s="1"/>
      <c r="E4991" s="1"/>
      <c r="F4991" s="1">
        <v>4986</v>
      </c>
      <c r="G4991" s="1" t="s">
        <v>67</v>
      </c>
      <c r="H4991" s="1">
        <v>33362</v>
      </c>
      <c r="M4991" s="1">
        <v>0</v>
      </c>
      <c r="N4991" s="1">
        <v>1</v>
      </c>
      <c r="O4991" s="1">
        <v>18</v>
      </c>
      <c r="P4991" s="1" t="s">
        <v>86</v>
      </c>
      <c r="Q4991" s="1">
        <v>118</v>
      </c>
      <c r="R4991" s="1"/>
      <c r="S4991" s="2">
        <v>300</v>
      </c>
      <c r="T4991" s="1"/>
      <c r="U4991" s="1"/>
      <c r="V4991" s="1"/>
      <c r="W4991" s="1"/>
      <c r="X4991" s="35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3" t="s">
        <v>87</v>
      </c>
      <c r="AM4991" s="1" t="s">
        <v>73</v>
      </c>
      <c r="AN4991" s="2" t="s">
        <v>117</v>
      </c>
      <c r="AO4991" s="1">
        <v>472</v>
      </c>
      <c r="AP4991" s="59">
        <v>3.8135593220338984</v>
      </c>
      <c r="AQ4991" s="1">
        <v>5450</v>
      </c>
      <c r="AR4991" s="2">
        <v>2572400</v>
      </c>
      <c r="AS4991" s="1">
        <v>7</v>
      </c>
      <c r="AT4991" s="4">
        <v>18</v>
      </c>
      <c r="AU4991" s="1"/>
      <c r="AV4991" s="1"/>
      <c r="AW4991" s="1"/>
      <c r="AX4991" s="2"/>
      <c r="AY4991" s="1"/>
      <c r="AZ4991" s="1"/>
      <c r="BA4991" s="36"/>
      <c r="BB4991" s="2"/>
      <c r="BC4991" s="1"/>
      <c r="BD4991" s="1"/>
      <c r="BE4991" s="2">
        <v>2109368</v>
      </c>
      <c r="BF4991" s="2">
        <v>2144768</v>
      </c>
      <c r="BG4991" s="1"/>
      <c r="BH4991" s="6">
        <v>81792</v>
      </c>
      <c r="BI4991" s="1">
        <v>0</v>
      </c>
      <c r="BJ4991" s="6">
        <v>81792</v>
      </c>
      <c r="BK4991" s="56">
        <v>3.0000000000000001E-3</v>
      </c>
      <c r="BL4991" s="1"/>
      <c r="BM4991" s="1"/>
      <c r="BN4991" s="1"/>
      <c r="BO4991" s="1"/>
      <c r="BP4991" s="1"/>
      <c r="BQ4991" s="1"/>
      <c r="BR4991" s="1"/>
      <c r="BS4991" s="1"/>
      <c r="BT4991" s="1"/>
      <c r="BU4991" s="1"/>
      <c r="BV4991" s="1"/>
      <c r="BW4991" s="1"/>
      <c r="BX4991" s="1"/>
      <c r="BY4991" s="37" t="s">
        <v>85</v>
      </c>
    </row>
    <row r="4992" spans="1:77" ht="15.75" x14ac:dyDescent="0.25">
      <c r="A4992" s="1">
        <v>4987</v>
      </c>
      <c r="B4992" s="1"/>
      <c r="C4992" s="1"/>
      <c r="D4992" s="1"/>
      <c r="E4992" s="1"/>
      <c r="F4992" s="1">
        <v>4987</v>
      </c>
      <c r="G4992" s="1" t="s">
        <v>67</v>
      </c>
      <c r="H4992" s="1">
        <v>33796</v>
      </c>
      <c r="M4992" s="1">
        <v>0</v>
      </c>
      <c r="N4992" s="1">
        <v>2</v>
      </c>
      <c r="O4992" s="1">
        <v>43</v>
      </c>
      <c r="P4992" s="1" t="s">
        <v>86</v>
      </c>
      <c r="Q4992" s="1">
        <v>243</v>
      </c>
      <c r="R4992" s="1"/>
      <c r="S4992" s="2">
        <v>310</v>
      </c>
      <c r="T4992" s="1"/>
      <c r="U4992" s="1"/>
      <c r="V4992" s="1"/>
      <c r="W4992" s="1"/>
      <c r="X4992" s="35"/>
      <c r="Y4992" s="1"/>
      <c r="Z4992" s="1"/>
      <c r="AA4992" s="1"/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3" t="s">
        <v>87</v>
      </c>
      <c r="AM4992" s="1" t="s">
        <v>74</v>
      </c>
      <c r="AN4992" s="2" t="s">
        <v>119</v>
      </c>
      <c r="AO4992" s="1">
        <v>972</v>
      </c>
      <c r="AP4992" s="59">
        <v>2.4691358024691357</v>
      </c>
      <c r="AQ4992" s="1">
        <v>5450</v>
      </c>
      <c r="AR4992" s="2">
        <v>5297400</v>
      </c>
      <c r="AS4992" s="1">
        <v>16</v>
      </c>
      <c r="AT4992" s="4">
        <v>72</v>
      </c>
      <c r="AU4992" s="1"/>
      <c r="AV4992" s="1"/>
      <c r="AW4992" s="1"/>
      <c r="AX4992" s="2"/>
      <c r="AY4992" s="1"/>
      <c r="AZ4992" s="1"/>
      <c r="BA4992" s="36"/>
      <c r="BB4992" s="2"/>
      <c r="BC4992" s="1"/>
      <c r="BD4992" s="1"/>
      <c r="BE4992" s="2">
        <v>1483272</v>
      </c>
      <c r="BF4992" s="2">
        <v>1558602</v>
      </c>
      <c r="BG4992" s="1"/>
      <c r="BH4992" s="6">
        <v>38484</v>
      </c>
      <c r="BI4992" s="1">
        <v>0</v>
      </c>
      <c r="BJ4992" s="6">
        <v>38484</v>
      </c>
      <c r="BK4992" s="56">
        <v>3.0000000000000001E-3</v>
      </c>
      <c r="BL4992" s="1"/>
      <c r="BM4992" s="1"/>
      <c r="BN4992" s="1"/>
      <c r="BO4992" s="1"/>
      <c r="BP4992" s="1"/>
      <c r="BQ4992" s="1"/>
      <c r="BR4992" s="1"/>
      <c r="BS4992" s="1"/>
      <c r="BT4992" s="1"/>
      <c r="BU4992" s="1"/>
      <c r="BV4992" s="1"/>
      <c r="BW4992" s="1"/>
      <c r="BX4992" s="1"/>
      <c r="BY4992" s="37" t="s">
        <v>85</v>
      </c>
    </row>
    <row r="4993" spans="1:77" ht="15.75" x14ac:dyDescent="0.25">
      <c r="A4993" s="1">
        <v>4988</v>
      </c>
      <c r="B4993" s="1"/>
      <c r="C4993" s="1"/>
      <c r="D4993" s="1"/>
      <c r="E4993" s="1"/>
      <c r="F4993" s="1">
        <v>4988</v>
      </c>
      <c r="G4993" s="1" t="s">
        <v>67</v>
      </c>
      <c r="H4993" s="1">
        <v>36780</v>
      </c>
      <c r="M4993" s="1">
        <v>0</v>
      </c>
      <c r="N4993" s="1">
        <v>2</v>
      </c>
      <c r="O4993" s="1">
        <v>43</v>
      </c>
      <c r="P4993" s="1" t="s">
        <v>86</v>
      </c>
      <c r="Q4993" s="1">
        <v>243</v>
      </c>
      <c r="R4993" s="1"/>
      <c r="S4993" s="2">
        <v>260</v>
      </c>
      <c r="T4993" s="1"/>
      <c r="U4993" s="1"/>
      <c r="V4993" s="1"/>
      <c r="W4993" s="1"/>
      <c r="X4993" s="35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3" t="s">
        <v>91</v>
      </c>
      <c r="AM4993" s="1" t="s">
        <v>73</v>
      </c>
      <c r="AN4993" s="2" t="s">
        <v>141</v>
      </c>
      <c r="AO4993" s="1">
        <v>972</v>
      </c>
      <c r="AP4993" s="59">
        <v>1.8518518518518519</v>
      </c>
      <c r="AQ4993" s="1">
        <v>2300</v>
      </c>
      <c r="AR4993" s="2">
        <v>2235600</v>
      </c>
      <c r="AS4993" s="1">
        <v>8</v>
      </c>
      <c r="AT4993" s="4">
        <v>22</v>
      </c>
      <c r="AU4993" s="1"/>
      <c r="AV4993" s="1"/>
      <c r="AW4993" s="1"/>
      <c r="AX4993" s="2"/>
      <c r="AY4993" s="1"/>
      <c r="AZ4993" s="1"/>
      <c r="BA4993" s="36"/>
      <c r="BB4993" s="2"/>
      <c r="BC4993" s="1"/>
      <c r="BD4993" s="1"/>
      <c r="BE4993" s="2">
        <v>1743768</v>
      </c>
      <c r="BF4993" s="2">
        <v>1806948</v>
      </c>
      <c r="BG4993" s="1"/>
      <c r="BH4993" s="6">
        <v>33462</v>
      </c>
      <c r="BI4993" s="1">
        <v>0</v>
      </c>
      <c r="BJ4993" s="6">
        <v>33462</v>
      </c>
      <c r="BK4993" s="56">
        <v>3.0000000000000001E-3</v>
      </c>
      <c r="BL4993" s="1"/>
      <c r="BM4993" s="1"/>
      <c r="BN4993" s="1"/>
      <c r="BO4993" s="1"/>
      <c r="BP4993" s="1"/>
      <c r="BQ4993" s="1"/>
      <c r="BR4993" s="1"/>
      <c r="BS4993" s="1"/>
      <c r="BT4993" s="1"/>
      <c r="BU4993" s="1"/>
      <c r="BV4993" s="1"/>
      <c r="BW4993" s="1"/>
      <c r="BX4993" s="1"/>
      <c r="BY4993" s="37" t="s">
        <v>85</v>
      </c>
    </row>
    <row r="4994" spans="1:77" ht="15.75" x14ac:dyDescent="0.25">
      <c r="A4994" s="1">
        <v>4989</v>
      </c>
      <c r="B4994" s="1"/>
      <c r="C4994" s="1"/>
      <c r="D4994" s="1"/>
      <c r="E4994" s="1"/>
      <c r="F4994" s="1">
        <v>4989</v>
      </c>
      <c r="G4994" s="1" t="s">
        <v>67</v>
      </c>
      <c r="H4994" s="1">
        <v>41140</v>
      </c>
      <c r="M4994" s="1">
        <v>0</v>
      </c>
      <c r="N4994" s="1">
        <v>0</v>
      </c>
      <c r="O4994" s="1">
        <v>92.2</v>
      </c>
      <c r="P4994" s="1" t="s">
        <v>86</v>
      </c>
      <c r="Q4994" s="1">
        <v>92.2</v>
      </c>
      <c r="R4994" s="1"/>
      <c r="S4994" s="2">
        <v>300</v>
      </c>
      <c r="T4994" s="1"/>
      <c r="U4994" s="1"/>
      <c r="V4994" s="1"/>
      <c r="W4994" s="1"/>
      <c r="X4994" s="35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3" t="s">
        <v>91</v>
      </c>
      <c r="AM4994" s="1" t="s">
        <v>73</v>
      </c>
      <c r="AN4994" s="2" t="s">
        <v>118</v>
      </c>
      <c r="AO4994" s="1">
        <v>368.8</v>
      </c>
      <c r="AP4994" s="59">
        <v>3.2537960954446854</v>
      </c>
      <c r="AQ4994" s="1">
        <v>2300</v>
      </c>
      <c r="AR4994" s="2">
        <v>848240</v>
      </c>
      <c r="AS4994" s="1">
        <v>6</v>
      </c>
      <c r="AT4994" s="4">
        <v>14</v>
      </c>
      <c r="AU4994" s="1"/>
      <c r="AV4994" s="1"/>
      <c r="AW4994" s="1"/>
      <c r="AX4994" s="2"/>
      <c r="AY4994" s="1"/>
      <c r="AZ4994" s="1"/>
      <c r="BA4994" s="36"/>
      <c r="BB4994" s="2"/>
      <c r="BC4994" s="1"/>
      <c r="BD4994" s="1"/>
      <c r="BE4994" s="2">
        <v>729486.4</v>
      </c>
      <c r="BF4994" s="2">
        <v>757146.4</v>
      </c>
      <c r="BG4994" s="1"/>
      <c r="BH4994" s="6">
        <v>24636</v>
      </c>
      <c r="BI4994" s="1">
        <v>0</v>
      </c>
      <c r="BJ4994" s="6">
        <v>24636</v>
      </c>
      <c r="BK4994" s="56">
        <v>3.0000000000000001E-3</v>
      </c>
      <c r="BL4994" s="1"/>
      <c r="BM4994" s="1"/>
      <c r="BN4994" s="1"/>
      <c r="BO4994" s="1"/>
      <c r="BP4994" s="1"/>
      <c r="BQ4994" s="1"/>
      <c r="BR4994" s="1"/>
      <c r="BS4994" s="1"/>
      <c r="BT4994" s="1"/>
      <c r="BU4994" s="1"/>
      <c r="BV4994" s="1"/>
      <c r="BW4994" s="1"/>
      <c r="BX4994" s="1"/>
      <c r="BY4994" s="37" t="s">
        <v>85</v>
      </c>
    </row>
    <row r="4995" spans="1:77" ht="15.75" x14ac:dyDescent="0.25">
      <c r="A4995" s="1">
        <v>4990</v>
      </c>
      <c r="B4995" s="1"/>
      <c r="C4995" s="1"/>
      <c r="D4995" s="1"/>
      <c r="E4995" s="1"/>
      <c r="F4995" s="1">
        <v>4990</v>
      </c>
      <c r="G4995" s="1" t="s">
        <v>67</v>
      </c>
      <c r="H4995" s="1">
        <v>46632</v>
      </c>
      <c r="M4995" s="1">
        <v>0</v>
      </c>
      <c r="N4995" s="1">
        <v>0</v>
      </c>
      <c r="O4995" s="1">
        <v>64</v>
      </c>
      <c r="P4995" s="1" t="s">
        <v>86</v>
      </c>
      <c r="Q4995" s="1">
        <v>64</v>
      </c>
      <c r="R4995" s="1"/>
      <c r="S4995" s="2">
        <v>300</v>
      </c>
      <c r="T4995" s="1"/>
      <c r="U4995" s="1"/>
      <c r="V4995" s="1"/>
      <c r="W4995" s="1"/>
      <c r="X4995" s="35"/>
      <c r="Y4995" s="1"/>
      <c r="Z4995" s="1"/>
      <c r="AA4995" s="1"/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3" t="s">
        <v>87</v>
      </c>
      <c r="AM4995" s="1" t="s">
        <v>73</v>
      </c>
      <c r="AN4995" s="2" t="s">
        <v>119</v>
      </c>
      <c r="AO4995" s="1">
        <v>256</v>
      </c>
      <c r="AP4995" s="59">
        <v>10.78125</v>
      </c>
      <c r="AQ4995" s="1">
        <v>5450</v>
      </c>
      <c r="AR4995" s="2">
        <v>1395200</v>
      </c>
      <c r="AS4995" s="1">
        <v>14</v>
      </c>
      <c r="AT4995" s="4">
        <v>46</v>
      </c>
      <c r="AU4995" s="1"/>
      <c r="AV4995" s="1"/>
      <c r="AW4995" s="1"/>
      <c r="AX4995" s="2"/>
      <c r="AY4995" s="1"/>
      <c r="AZ4995" s="1"/>
      <c r="BA4995" s="36"/>
      <c r="BB4995" s="2"/>
      <c r="BC4995" s="1"/>
      <c r="BD4995" s="1"/>
      <c r="BE4995" s="2">
        <v>753408</v>
      </c>
      <c r="BF4995" s="2">
        <v>772608</v>
      </c>
      <c r="BG4995" s="1"/>
      <c r="BH4995" s="6">
        <v>83296.800000000003</v>
      </c>
      <c r="BI4995" s="1">
        <v>0</v>
      </c>
      <c r="BJ4995" s="6">
        <v>83296.800000000003</v>
      </c>
      <c r="BK4995" s="56">
        <v>3.0000000000000001E-3</v>
      </c>
      <c r="BL4995" s="1"/>
      <c r="BM4995" s="1"/>
      <c r="BN4995" s="1"/>
      <c r="BO4995" s="1"/>
      <c r="BP4995" s="1"/>
      <c r="BQ4995" s="1"/>
      <c r="BR4995" s="1"/>
      <c r="BS4995" s="1"/>
      <c r="BT4995" s="1"/>
      <c r="BU4995" s="1"/>
      <c r="BV4995" s="1"/>
      <c r="BW4995" s="1"/>
      <c r="BX4995" s="1"/>
      <c r="BY4995" s="37" t="s">
        <v>85</v>
      </c>
    </row>
    <row r="4996" spans="1:77" ht="15.75" x14ac:dyDescent="0.25">
      <c r="A4996" s="1">
        <v>4991</v>
      </c>
      <c r="B4996" s="1"/>
      <c r="C4996" s="1"/>
      <c r="D4996" s="1"/>
      <c r="E4996" s="1"/>
      <c r="F4996" s="1">
        <v>4991</v>
      </c>
      <c r="G4996" s="1" t="s">
        <v>67</v>
      </c>
      <c r="H4996" s="1">
        <v>48198</v>
      </c>
      <c r="M4996" s="1">
        <v>0</v>
      </c>
      <c r="N4996" s="1">
        <v>1</v>
      </c>
      <c r="O4996" s="1">
        <v>50</v>
      </c>
      <c r="P4996" s="1" t="s">
        <v>86</v>
      </c>
      <c r="Q4996" s="1">
        <v>150</v>
      </c>
      <c r="R4996" s="1"/>
      <c r="S4996" s="2">
        <v>390</v>
      </c>
      <c r="T4996" s="1"/>
      <c r="U4996" s="1"/>
      <c r="V4996" s="1"/>
      <c r="W4996" s="1"/>
      <c r="X4996" s="35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3" t="s">
        <v>87</v>
      </c>
      <c r="AM4996" s="1" t="s">
        <v>75</v>
      </c>
      <c r="AN4996" s="2" t="s">
        <v>142</v>
      </c>
      <c r="AO4996" s="1">
        <v>600</v>
      </c>
      <c r="AP4996" s="59">
        <v>7</v>
      </c>
      <c r="AQ4996" s="1">
        <v>5450</v>
      </c>
      <c r="AR4996" s="2">
        <v>3270000</v>
      </c>
      <c r="AS4996" s="1">
        <v>6</v>
      </c>
      <c r="AT4996" s="4">
        <v>6</v>
      </c>
      <c r="AU4996" s="1"/>
      <c r="AV4996" s="1"/>
      <c r="AW4996" s="1"/>
      <c r="AX4996" s="2"/>
      <c r="AY4996" s="1"/>
      <c r="AZ4996" s="1"/>
      <c r="BA4996" s="36"/>
      <c r="BB4996" s="2"/>
      <c r="BC4996" s="1"/>
      <c r="BD4996" s="1"/>
      <c r="BE4996" s="2">
        <v>3073800</v>
      </c>
      <c r="BF4996" s="2">
        <v>3132300</v>
      </c>
      <c r="BG4996" s="1"/>
      <c r="BH4996" s="6">
        <v>219261</v>
      </c>
      <c r="BI4996" s="1">
        <v>0</v>
      </c>
      <c r="BJ4996" s="6">
        <v>219261</v>
      </c>
      <c r="BK4996" s="56">
        <v>3.0000000000000001E-3</v>
      </c>
      <c r="BL4996" s="1"/>
      <c r="BM4996" s="1"/>
      <c r="BN4996" s="1"/>
      <c r="BO4996" s="1"/>
      <c r="BP4996" s="1"/>
      <c r="BQ4996" s="1"/>
      <c r="BR4996" s="1"/>
      <c r="BS4996" s="1"/>
      <c r="BT4996" s="1"/>
      <c r="BU4996" s="1"/>
      <c r="BV4996" s="1"/>
      <c r="BW4996" s="1"/>
      <c r="BX4996" s="1"/>
      <c r="BY4996" s="37" t="s">
        <v>85</v>
      </c>
    </row>
    <row r="4997" spans="1:77" ht="15.75" x14ac:dyDescent="0.25">
      <c r="A4997" s="1">
        <v>4992</v>
      </c>
      <c r="B4997" s="1"/>
      <c r="C4997" s="1"/>
      <c r="D4997" s="1"/>
      <c r="E4997" s="1"/>
      <c r="F4997" s="1">
        <v>4992</v>
      </c>
      <c r="G4997" s="1" t="s">
        <v>67</v>
      </c>
      <c r="H4997" s="1">
        <v>51588</v>
      </c>
      <c r="M4997" s="1">
        <v>0</v>
      </c>
      <c r="N4997" s="1">
        <v>2</v>
      </c>
      <c r="O4997" s="1">
        <v>50</v>
      </c>
      <c r="P4997" s="1" t="s">
        <v>86</v>
      </c>
      <c r="Q4997" s="1">
        <v>250</v>
      </c>
      <c r="R4997" s="1"/>
      <c r="S4997" s="2">
        <v>450</v>
      </c>
      <c r="T4997" s="1"/>
      <c r="U4997" s="1"/>
      <c r="V4997" s="1"/>
      <c r="W4997" s="1"/>
      <c r="X4997" s="35"/>
      <c r="Y4997" s="1"/>
      <c r="Z4997" s="1"/>
      <c r="AA4997" s="1"/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3" t="s">
        <v>88</v>
      </c>
      <c r="AM4997" s="1" t="s">
        <v>75</v>
      </c>
      <c r="AN4997" s="2" t="s">
        <v>142</v>
      </c>
      <c r="AO4997" s="1">
        <v>1000</v>
      </c>
      <c r="AP4997" s="59">
        <v>40</v>
      </c>
      <c r="AQ4997" s="1">
        <v>3400</v>
      </c>
      <c r="AR4997" s="2">
        <v>3400000</v>
      </c>
      <c r="AS4997" s="1">
        <v>6</v>
      </c>
      <c r="AT4997" s="4">
        <v>6</v>
      </c>
      <c r="AU4997" s="1"/>
      <c r="AV4997" s="1"/>
      <c r="AW4997" s="1"/>
      <c r="AX4997" s="2"/>
      <c r="AY4997" s="1"/>
      <c r="AZ4997" s="1"/>
      <c r="BA4997" s="36"/>
      <c r="BB4997" s="2"/>
      <c r="BC4997" s="1"/>
      <c r="BD4997" s="1"/>
      <c r="BE4997" s="2">
        <v>3196000</v>
      </c>
      <c r="BF4997" s="2">
        <v>3308500</v>
      </c>
      <c r="BG4997" s="1"/>
      <c r="BH4997" s="6">
        <v>1323400</v>
      </c>
      <c r="BI4997" s="1">
        <v>0</v>
      </c>
      <c r="BJ4997" s="6">
        <v>1323400</v>
      </c>
      <c r="BK4997" s="56">
        <v>3.0000000000000001E-3</v>
      </c>
      <c r="BL4997" s="1"/>
      <c r="BM4997" s="1"/>
      <c r="BN4997" s="1"/>
      <c r="BO4997" s="1"/>
      <c r="BP4997" s="1"/>
      <c r="BQ4997" s="1"/>
      <c r="BR4997" s="1"/>
      <c r="BS4997" s="1"/>
      <c r="BT4997" s="1"/>
      <c r="BU4997" s="1"/>
      <c r="BV4997" s="1"/>
      <c r="BW4997" s="1"/>
      <c r="BX4997" s="1"/>
      <c r="BY4997" s="37" t="s">
        <v>85</v>
      </c>
    </row>
    <row r="4998" spans="1:77" ht="15.75" x14ac:dyDescent="0.25">
      <c r="A4998" s="1">
        <v>4993</v>
      </c>
      <c r="B4998" s="1"/>
      <c r="C4998" s="1"/>
      <c r="D4998" s="1"/>
      <c r="E4998" s="1"/>
      <c r="F4998" s="1">
        <v>4993</v>
      </c>
      <c r="G4998" s="1" t="s">
        <v>78</v>
      </c>
      <c r="H4998" s="1">
        <v>411</v>
      </c>
      <c r="M4998" s="1">
        <v>0</v>
      </c>
      <c r="N4998" s="1">
        <v>0</v>
      </c>
      <c r="O4998" s="1">
        <v>91</v>
      </c>
      <c r="P4998" s="1" t="s">
        <v>86</v>
      </c>
      <c r="Q4998" s="1">
        <v>91</v>
      </c>
      <c r="R4998" s="1"/>
      <c r="S4998" s="2">
        <v>200</v>
      </c>
      <c r="T4998" s="1"/>
      <c r="U4998" s="1"/>
      <c r="V4998" s="1"/>
      <c r="W4998" s="1"/>
      <c r="X4998" s="35"/>
      <c r="Y4998" s="1"/>
      <c r="Z4998" s="1"/>
      <c r="AA4998" s="1"/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3" t="s">
        <v>90</v>
      </c>
      <c r="AM4998" s="1" t="s">
        <v>74</v>
      </c>
      <c r="AN4998" s="2" t="s">
        <v>109</v>
      </c>
      <c r="AO4998" s="1">
        <v>364</v>
      </c>
      <c r="AP4998" s="59">
        <v>2.5686813186813189</v>
      </c>
      <c r="AQ4998" s="1">
        <v>5900</v>
      </c>
      <c r="AR4998" s="2">
        <v>2147600</v>
      </c>
      <c r="AS4998" s="1">
        <v>9</v>
      </c>
      <c r="AT4998" s="4">
        <v>35</v>
      </c>
      <c r="AU4998" s="1"/>
      <c r="AV4998" s="1"/>
      <c r="AW4998" s="1"/>
      <c r="AX4998" s="2"/>
      <c r="AY4998" s="1"/>
      <c r="AZ4998" s="1"/>
      <c r="BA4998" s="36"/>
      <c r="BB4998" s="2"/>
      <c r="BC4998" s="1"/>
      <c r="BD4998" s="1"/>
      <c r="BE4998" s="2">
        <v>1395940</v>
      </c>
      <c r="BF4998" s="2">
        <v>1414140</v>
      </c>
      <c r="BG4998" s="1"/>
      <c r="BH4998" s="6">
        <v>36324.750000000007</v>
      </c>
      <c r="BI4998" s="1">
        <v>0</v>
      </c>
      <c r="BJ4998" s="6">
        <v>36324.750000000007</v>
      </c>
      <c r="BK4998" s="56">
        <v>3.0000000000000001E-3</v>
      </c>
      <c r="BL4998" s="1"/>
      <c r="BM4998" s="1"/>
      <c r="BN4998" s="1"/>
      <c r="BO4998" s="1"/>
      <c r="BP4998" s="1"/>
      <c r="BQ4998" s="1"/>
      <c r="BR4998" s="1"/>
      <c r="BS4998" s="1"/>
      <c r="BT4998" s="1"/>
      <c r="BU4998" s="1"/>
      <c r="BV4998" s="1"/>
      <c r="BW4998" s="1"/>
      <c r="BX4998" s="1"/>
      <c r="BY4998" s="37" t="s">
        <v>85</v>
      </c>
    </row>
    <row r="4999" spans="1:77" ht="15.75" x14ac:dyDescent="0.25">
      <c r="A4999" s="1">
        <v>4994</v>
      </c>
      <c r="B4999" s="1"/>
      <c r="C4999" s="1"/>
      <c r="D4999" s="1"/>
      <c r="E4999" s="1"/>
      <c r="F4999" s="1">
        <v>4994</v>
      </c>
      <c r="G4999" s="1" t="s">
        <v>78</v>
      </c>
      <c r="H4999" s="1">
        <v>2648</v>
      </c>
      <c r="M4999" s="1">
        <v>12</v>
      </c>
      <c r="N4999" s="1">
        <v>1</v>
      </c>
      <c r="O4999" s="1">
        <v>50</v>
      </c>
      <c r="P4999" s="1" t="s">
        <v>86</v>
      </c>
      <c r="Q4999" s="1">
        <v>4950</v>
      </c>
      <c r="R4999" s="1"/>
      <c r="S4999" s="2">
        <v>260</v>
      </c>
      <c r="T4999" s="1"/>
      <c r="U4999" s="1"/>
      <c r="V4999" s="1"/>
      <c r="W4999" s="1"/>
      <c r="X4999" s="35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3" t="s">
        <v>87</v>
      </c>
      <c r="AM4999" s="1" t="s">
        <v>73</v>
      </c>
      <c r="AN4999" s="2" t="s">
        <v>143</v>
      </c>
      <c r="AO4999" s="1">
        <v>19800</v>
      </c>
      <c r="AP4999" s="59">
        <v>4.5454545454545456E-2</v>
      </c>
      <c r="AQ4999" s="1">
        <v>5450</v>
      </c>
      <c r="AR4999" s="2">
        <v>107910000</v>
      </c>
      <c r="AS4999" s="1">
        <v>7</v>
      </c>
      <c r="AT4999" s="4">
        <v>18</v>
      </c>
      <c r="AU4999" s="1"/>
      <c r="AV4999" s="1"/>
      <c r="AW4999" s="1"/>
      <c r="AX4999" s="2"/>
      <c r="AY4999" s="1"/>
      <c r="AZ4999" s="1"/>
      <c r="BA4999" s="36"/>
      <c r="BB4999" s="2"/>
      <c r="BC4999" s="1"/>
      <c r="BD4999" s="1"/>
      <c r="BE4999" s="2">
        <v>88486200</v>
      </c>
      <c r="BF4999" s="2">
        <v>89773200</v>
      </c>
      <c r="BG4999" s="1"/>
      <c r="BH4999" s="6">
        <v>40806</v>
      </c>
      <c r="BI4999" s="1">
        <v>0</v>
      </c>
      <c r="BJ4999" s="6">
        <v>40806</v>
      </c>
      <c r="BK4999" s="56">
        <v>3.0000000000000001E-3</v>
      </c>
      <c r="BL4999" s="1"/>
      <c r="BM4999" s="1"/>
      <c r="BN4999" s="1"/>
      <c r="BO4999" s="1"/>
      <c r="BP4999" s="1"/>
      <c r="BQ4999" s="1"/>
      <c r="BR4999" s="1"/>
      <c r="BS4999" s="1"/>
      <c r="BT4999" s="1"/>
      <c r="BU4999" s="1"/>
      <c r="BV4999" s="1"/>
      <c r="BW4999" s="1"/>
      <c r="BX4999" s="1"/>
      <c r="BY4999" s="37" t="s">
        <v>85</v>
      </c>
    </row>
    <row r="5000" spans="1:77" ht="15.75" x14ac:dyDescent="0.25">
      <c r="A5000" s="1">
        <v>4995</v>
      </c>
      <c r="B5000" s="1"/>
      <c r="C5000" s="1"/>
      <c r="D5000" s="1"/>
      <c r="E5000" s="1"/>
      <c r="F5000" s="1">
        <v>4995</v>
      </c>
      <c r="G5000" s="1" t="s">
        <v>77</v>
      </c>
      <c r="H5000" s="1">
        <v>1369</v>
      </c>
      <c r="M5000" s="1">
        <v>0</v>
      </c>
      <c r="N5000" s="1">
        <v>2</v>
      </c>
      <c r="O5000" s="1">
        <v>5</v>
      </c>
      <c r="P5000" s="1" t="s">
        <v>86</v>
      </c>
      <c r="Q5000" s="1">
        <v>205</v>
      </c>
      <c r="R5000" s="1"/>
      <c r="S5000" s="2">
        <v>350</v>
      </c>
      <c r="T5000" s="1"/>
      <c r="U5000" s="1"/>
      <c r="V5000" s="1"/>
      <c r="W5000" s="1"/>
      <c r="X5000" s="35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3" t="s">
        <v>87</v>
      </c>
      <c r="AM5000" s="1" t="s">
        <v>75</v>
      </c>
      <c r="AN5000" s="2" t="s">
        <v>144</v>
      </c>
      <c r="AO5000" s="1">
        <v>820</v>
      </c>
      <c r="AP5000" s="59">
        <v>4.8780487804878048</v>
      </c>
      <c r="AQ5000" s="1">
        <v>5450</v>
      </c>
      <c r="AR5000" s="2">
        <v>4469000</v>
      </c>
      <c r="AS5000" s="1">
        <v>6</v>
      </c>
      <c r="AT5000" s="4">
        <v>6</v>
      </c>
      <c r="AU5000" s="1"/>
      <c r="AV5000" s="1"/>
      <c r="AW5000" s="1"/>
      <c r="AX5000" s="2"/>
      <c r="AY5000" s="1"/>
      <c r="AZ5000" s="1"/>
      <c r="BA5000" s="36"/>
      <c r="BB5000" s="2"/>
      <c r="BC5000" s="1"/>
      <c r="BD5000" s="1"/>
      <c r="BE5000" s="2">
        <v>4200860</v>
      </c>
      <c r="BF5000" s="2">
        <v>4272610</v>
      </c>
      <c r="BG5000" s="1"/>
      <c r="BH5000" s="6">
        <v>208420</v>
      </c>
      <c r="BI5000" s="1">
        <v>0</v>
      </c>
      <c r="BJ5000" s="6">
        <v>208420</v>
      </c>
      <c r="BK5000" s="56">
        <v>3.0000000000000001E-3</v>
      </c>
      <c r="BL5000" s="1"/>
      <c r="BM5000" s="1"/>
      <c r="BN5000" s="1"/>
      <c r="BO5000" s="1"/>
      <c r="BP5000" s="1"/>
      <c r="BQ5000" s="1"/>
      <c r="BR5000" s="1"/>
      <c r="BS5000" s="1"/>
      <c r="BT5000" s="1"/>
      <c r="BU5000" s="1"/>
      <c r="BV5000" s="1"/>
      <c r="BW5000" s="1"/>
      <c r="BX5000" s="1"/>
      <c r="BY5000" s="37" t="s">
        <v>85</v>
      </c>
    </row>
    <row r="5001" spans="1:77" ht="15.75" x14ac:dyDescent="0.25">
      <c r="A5001" s="1">
        <v>4996</v>
      </c>
      <c r="B5001" s="1"/>
      <c r="C5001" s="1"/>
      <c r="D5001" s="1"/>
      <c r="E5001" s="1"/>
      <c r="F5001" s="1">
        <v>4996</v>
      </c>
      <c r="G5001" s="1" t="s">
        <v>84</v>
      </c>
      <c r="H5001" s="1">
        <v>2648</v>
      </c>
      <c r="M5001" s="1">
        <v>12</v>
      </c>
      <c r="N5001" s="1">
        <v>1</v>
      </c>
      <c r="O5001" s="1">
        <v>50</v>
      </c>
      <c r="P5001" s="1" t="s">
        <v>86</v>
      </c>
      <c r="Q5001" s="1">
        <v>4950</v>
      </c>
      <c r="R5001" s="1"/>
      <c r="S5001" s="2">
        <v>260</v>
      </c>
      <c r="T5001" s="1"/>
      <c r="U5001" s="1"/>
      <c r="V5001" s="1"/>
      <c r="W5001" s="1"/>
      <c r="X5001" s="35"/>
      <c r="Y5001" s="1"/>
      <c r="Z5001" s="1"/>
      <c r="AA5001" s="1"/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3" t="s">
        <v>87</v>
      </c>
      <c r="AM5001" s="1" t="s">
        <v>75</v>
      </c>
      <c r="AN5001" s="2" t="s">
        <v>145</v>
      </c>
      <c r="AO5001" s="1">
        <v>19800</v>
      </c>
      <c r="AP5001" s="59">
        <v>2.2727272727272728E-2</v>
      </c>
      <c r="AQ5001" s="1">
        <v>5450</v>
      </c>
      <c r="AR5001" s="2">
        <v>107910000</v>
      </c>
      <c r="AS5001" s="1">
        <v>7</v>
      </c>
      <c r="AT5001" s="4">
        <v>7</v>
      </c>
      <c r="AU5001" s="1"/>
      <c r="AV5001" s="1"/>
      <c r="AW5001" s="1"/>
      <c r="AX5001" s="2"/>
      <c r="AY5001" s="1"/>
      <c r="AZ5001" s="1"/>
      <c r="BA5001" s="36"/>
      <c r="BB5001" s="2"/>
      <c r="BC5001" s="1"/>
      <c r="BD5001" s="1"/>
      <c r="BE5001" s="2">
        <v>100356300</v>
      </c>
      <c r="BF5001" s="2">
        <v>101643300</v>
      </c>
      <c r="BG5001" s="1"/>
      <c r="BH5001" s="6">
        <v>23100.75</v>
      </c>
      <c r="BI5001" s="1">
        <v>0</v>
      </c>
      <c r="BJ5001" s="6">
        <v>23100.75</v>
      </c>
      <c r="BK5001" s="56">
        <v>3.0000000000000001E-3</v>
      </c>
      <c r="BL5001" s="1"/>
      <c r="BM5001" s="1"/>
      <c r="BN5001" s="1"/>
      <c r="BO5001" s="1"/>
      <c r="BP5001" s="1"/>
      <c r="BQ5001" s="1"/>
      <c r="BR5001" s="1"/>
      <c r="BS5001" s="1"/>
      <c r="BT5001" s="1"/>
      <c r="BU5001" s="1"/>
      <c r="BV5001" s="1"/>
      <c r="BW5001" s="1"/>
      <c r="BX5001" s="1"/>
      <c r="BY5001" s="37" t="s">
        <v>85</v>
      </c>
    </row>
    <row r="5002" spans="1:77" ht="15.75" x14ac:dyDescent="0.25">
      <c r="A5002" s="1">
        <v>4997</v>
      </c>
      <c r="B5002" s="1"/>
      <c r="C5002" s="1"/>
      <c r="D5002" s="1"/>
      <c r="E5002" s="1"/>
      <c r="F5002" s="1">
        <v>4997</v>
      </c>
      <c r="G5002" s="1" t="s">
        <v>67</v>
      </c>
      <c r="H5002" s="1">
        <v>3247</v>
      </c>
      <c r="M5002" s="1">
        <v>0</v>
      </c>
      <c r="N5002" s="1">
        <v>1</v>
      </c>
      <c r="O5002" s="1">
        <v>98</v>
      </c>
      <c r="P5002" s="1" t="s">
        <v>86</v>
      </c>
      <c r="Q5002" s="1">
        <v>198</v>
      </c>
      <c r="R5002" s="1"/>
      <c r="S5002" s="2">
        <v>300</v>
      </c>
      <c r="T5002" s="1"/>
      <c r="U5002" s="1"/>
      <c r="V5002" s="1"/>
      <c r="W5002" s="1"/>
      <c r="X5002" s="35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3" t="s">
        <v>90</v>
      </c>
      <c r="AM5002" s="1" t="s">
        <v>74</v>
      </c>
      <c r="AN5002" s="2" t="s">
        <v>109</v>
      </c>
      <c r="AO5002" s="1">
        <v>792</v>
      </c>
      <c r="AP5002" s="59">
        <v>1.7222222222222223</v>
      </c>
      <c r="AQ5002" s="1">
        <v>5900</v>
      </c>
      <c r="AR5002" s="2">
        <v>4672800</v>
      </c>
      <c r="AS5002" s="1">
        <v>34</v>
      </c>
      <c r="AT5002" s="4">
        <v>93</v>
      </c>
      <c r="AU5002" s="1"/>
      <c r="AV5002" s="1"/>
      <c r="AW5002" s="1"/>
      <c r="AX5002" s="2"/>
      <c r="AY5002" s="1"/>
      <c r="AZ5002" s="1"/>
      <c r="BA5002" s="36"/>
      <c r="BB5002" s="2"/>
      <c r="BC5002" s="1"/>
      <c r="BD5002" s="1"/>
      <c r="BE5002" s="2">
        <v>327096</v>
      </c>
      <c r="BF5002" s="2">
        <v>386496</v>
      </c>
      <c r="BG5002" s="1"/>
      <c r="BH5002" s="6">
        <v>6656.32</v>
      </c>
      <c r="BI5002" s="1">
        <v>0</v>
      </c>
      <c r="BJ5002" s="6">
        <v>6656.32</v>
      </c>
      <c r="BK5002" s="56">
        <v>3.0000000000000001E-3</v>
      </c>
      <c r="BL5002" s="1"/>
      <c r="BM5002" s="1"/>
      <c r="BN5002" s="1"/>
      <c r="BO5002" s="1"/>
      <c r="BP5002" s="1"/>
      <c r="BQ5002" s="1"/>
      <c r="BR5002" s="1"/>
      <c r="BS5002" s="1"/>
      <c r="BT5002" s="1"/>
      <c r="BU5002" s="1"/>
      <c r="BV5002" s="1"/>
      <c r="BW5002" s="1"/>
      <c r="BX5002" s="1"/>
      <c r="BY5002" s="37" t="s">
        <v>85</v>
      </c>
    </row>
    <row r="5003" spans="1:77" ht="15.75" x14ac:dyDescent="0.25">
      <c r="A5003" s="1">
        <v>4998</v>
      </c>
      <c r="B5003" s="1"/>
      <c r="C5003" s="1"/>
      <c r="D5003" s="1"/>
      <c r="E5003" s="1"/>
      <c r="F5003" s="1">
        <v>4998</v>
      </c>
      <c r="G5003" s="1" t="s">
        <v>67</v>
      </c>
      <c r="H5003" s="1">
        <v>3253</v>
      </c>
      <c r="M5003" s="1">
        <v>0</v>
      </c>
      <c r="N5003" s="1">
        <v>1</v>
      </c>
      <c r="O5003" s="1">
        <v>0</v>
      </c>
      <c r="P5003" s="1" t="s">
        <v>86</v>
      </c>
      <c r="Q5003" s="1">
        <v>100</v>
      </c>
      <c r="R5003" s="1"/>
      <c r="S5003" s="2">
        <v>300</v>
      </c>
      <c r="T5003" s="1"/>
      <c r="U5003" s="1"/>
      <c r="V5003" s="1"/>
      <c r="W5003" s="1"/>
      <c r="X5003" s="35"/>
      <c r="Y5003" s="1"/>
      <c r="Z5003" s="1"/>
      <c r="AA5003" s="1"/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3" t="s">
        <v>90</v>
      </c>
      <c r="AM5003" s="1" t="s">
        <v>74</v>
      </c>
      <c r="AN5003" s="2" t="s">
        <v>109</v>
      </c>
      <c r="AO5003" s="1">
        <v>400</v>
      </c>
      <c r="AP5003" s="59">
        <v>6</v>
      </c>
      <c r="AQ5003" s="1">
        <v>5900</v>
      </c>
      <c r="AR5003" s="2">
        <v>2360000</v>
      </c>
      <c r="AS5003" s="1">
        <v>24</v>
      </c>
      <c r="AT5003" s="4">
        <v>93</v>
      </c>
      <c r="AU5003" s="1"/>
      <c r="AV5003" s="1"/>
      <c r="AW5003" s="1"/>
      <c r="AX5003" s="2"/>
      <c r="AY5003" s="1"/>
      <c r="AZ5003" s="1"/>
      <c r="BA5003" s="36"/>
      <c r="BB5003" s="2"/>
      <c r="BC5003" s="1"/>
      <c r="BD5003" s="1"/>
      <c r="BE5003" s="2">
        <v>165200</v>
      </c>
      <c r="BF5003" s="2">
        <v>195200</v>
      </c>
      <c r="BG5003" s="1"/>
      <c r="BH5003" s="6">
        <v>11712</v>
      </c>
      <c r="BI5003" s="1">
        <v>0</v>
      </c>
      <c r="BJ5003" s="6">
        <v>11712</v>
      </c>
      <c r="BK5003" s="56">
        <v>3.0000000000000001E-3</v>
      </c>
      <c r="BL5003" s="1"/>
      <c r="BM5003" s="1"/>
      <c r="BN5003" s="1"/>
      <c r="BO5003" s="1"/>
      <c r="BP5003" s="1"/>
      <c r="BQ5003" s="1"/>
      <c r="BR5003" s="1"/>
      <c r="BS5003" s="1"/>
      <c r="BT5003" s="1"/>
      <c r="BU5003" s="1"/>
      <c r="BV5003" s="1"/>
      <c r="BW5003" s="1"/>
      <c r="BX5003" s="1"/>
      <c r="BY5003" s="37" t="s">
        <v>85</v>
      </c>
    </row>
    <row r="5004" spans="1:77" ht="15.75" x14ac:dyDescent="0.25">
      <c r="A5004" s="1">
        <v>4999</v>
      </c>
      <c r="B5004" s="1"/>
      <c r="C5004" s="1"/>
      <c r="D5004" s="1"/>
      <c r="E5004" s="1"/>
      <c r="F5004" s="1">
        <v>4999</v>
      </c>
      <c r="G5004" s="1" t="s">
        <v>67</v>
      </c>
      <c r="H5004" s="1">
        <v>26095</v>
      </c>
      <c r="M5004" s="1">
        <v>8</v>
      </c>
      <c r="N5004" s="1">
        <v>1</v>
      </c>
      <c r="O5004" s="1">
        <v>50</v>
      </c>
      <c r="P5004" s="1" t="s">
        <v>86</v>
      </c>
      <c r="Q5004" s="1">
        <v>3350</v>
      </c>
      <c r="R5004" s="1"/>
      <c r="S5004" s="2">
        <v>190</v>
      </c>
      <c r="T5004" s="1"/>
      <c r="U5004" s="1"/>
      <c r="V5004" s="1"/>
      <c r="W5004" s="1"/>
      <c r="X5004" s="35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3" t="s">
        <v>90</v>
      </c>
      <c r="AM5004" s="1" t="s">
        <v>74</v>
      </c>
      <c r="AN5004" s="2" t="s">
        <v>109</v>
      </c>
      <c r="AO5004" s="1">
        <v>13400</v>
      </c>
      <c r="AP5004" s="59">
        <v>0.11194029850746269</v>
      </c>
      <c r="AQ5004" s="1">
        <v>5900</v>
      </c>
      <c r="AR5004" s="2">
        <v>79060000</v>
      </c>
      <c r="AS5004" s="1">
        <v>7</v>
      </c>
      <c r="AT5004" s="4">
        <v>25</v>
      </c>
      <c r="AU5004" s="1"/>
      <c r="AV5004" s="1"/>
      <c r="AW5004" s="1"/>
      <c r="AX5004" s="2"/>
      <c r="AY5004" s="1"/>
      <c r="AZ5004" s="1"/>
      <c r="BA5004" s="36"/>
      <c r="BB5004" s="2"/>
      <c r="BC5004" s="1"/>
      <c r="BD5004" s="1"/>
      <c r="BE5004" s="2">
        <v>59295000</v>
      </c>
      <c r="BF5004" s="2">
        <v>59931500</v>
      </c>
      <c r="BG5004" s="1"/>
      <c r="BH5004" s="6">
        <v>67087.5</v>
      </c>
      <c r="BI5004" s="1">
        <v>0</v>
      </c>
      <c r="BJ5004" s="6">
        <v>67087.5</v>
      </c>
      <c r="BK5004" s="56">
        <v>3.0000000000000001E-3</v>
      </c>
      <c r="BL5004" s="1"/>
      <c r="BM5004" s="1"/>
      <c r="BN5004" s="1"/>
      <c r="BO5004" s="1"/>
      <c r="BP5004" s="1"/>
      <c r="BQ5004" s="1"/>
      <c r="BR5004" s="1"/>
      <c r="BS5004" s="1"/>
      <c r="BT5004" s="1"/>
      <c r="BU5004" s="1"/>
      <c r="BV5004" s="1"/>
      <c r="BW5004" s="1"/>
      <c r="BX5004" s="1"/>
      <c r="BY5004" s="37" t="s">
        <v>85</v>
      </c>
    </row>
    <row r="5005" spans="1:77" ht="15.75" x14ac:dyDescent="0.25">
      <c r="A5005" s="1">
        <v>5000</v>
      </c>
      <c r="B5005" s="1"/>
      <c r="C5005" s="1"/>
      <c r="D5005" s="1"/>
      <c r="E5005" s="1"/>
      <c r="F5005" s="1">
        <v>5000</v>
      </c>
      <c r="G5005" s="1" t="s">
        <v>67</v>
      </c>
      <c r="H5005" s="1">
        <v>26544</v>
      </c>
      <c r="M5005" s="1">
        <v>0</v>
      </c>
      <c r="N5005" s="1">
        <v>3</v>
      </c>
      <c r="O5005" s="1">
        <v>0</v>
      </c>
      <c r="P5005" s="1" t="s">
        <v>86</v>
      </c>
      <c r="Q5005" s="1">
        <v>300</v>
      </c>
      <c r="R5005" s="1"/>
      <c r="S5005" s="2">
        <v>110</v>
      </c>
      <c r="T5005" s="1"/>
      <c r="U5005" s="1"/>
      <c r="V5005" s="1"/>
      <c r="W5005" s="1"/>
      <c r="X5005" s="35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3" t="s">
        <v>90</v>
      </c>
      <c r="AM5005" s="1" t="s">
        <v>74</v>
      </c>
      <c r="AN5005" s="2" t="s">
        <v>109</v>
      </c>
      <c r="AO5005" s="1">
        <v>1200</v>
      </c>
      <c r="AP5005" s="59">
        <v>1.25</v>
      </c>
      <c r="AQ5005" s="1">
        <v>5900</v>
      </c>
      <c r="AR5005" s="2">
        <v>7080000</v>
      </c>
      <c r="AS5005" s="1">
        <v>14</v>
      </c>
      <c r="AT5005" s="4">
        <v>60</v>
      </c>
      <c r="AU5005" s="1"/>
      <c r="AV5005" s="1"/>
      <c r="AW5005" s="1"/>
      <c r="AX5005" s="2"/>
      <c r="AY5005" s="1"/>
      <c r="AZ5005" s="1"/>
      <c r="BA5005" s="36"/>
      <c r="BB5005" s="2"/>
      <c r="BC5005" s="1"/>
      <c r="BD5005" s="1"/>
      <c r="BE5005" s="2">
        <v>2832000</v>
      </c>
      <c r="BF5005" s="2">
        <v>2865000</v>
      </c>
      <c r="BG5005" s="1"/>
      <c r="BH5005" s="6">
        <v>35812.5</v>
      </c>
      <c r="BI5005" s="1">
        <v>0</v>
      </c>
      <c r="BJ5005" s="6">
        <v>35812.5</v>
      </c>
      <c r="BK5005" s="56">
        <v>3.0000000000000001E-3</v>
      </c>
      <c r="BL5005" s="1"/>
      <c r="BM5005" s="1"/>
      <c r="BN5005" s="1"/>
      <c r="BO5005" s="1"/>
      <c r="BP5005" s="1"/>
      <c r="BQ5005" s="1"/>
      <c r="BR5005" s="1"/>
      <c r="BS5005" s="1"/>
      <c r="BT5005" s="1"/>
      <c r="BU5005" s="1"/>
      <c r="BV5005" s="1"/>
      <c r="BW5005" s="1"/>
      <c r="BX5005" s="1"/>
      <c r="BY5005" s="37" t="s">
        <v>85</v>
      </c>
    </row>
    <row r="5006" spans="1:77" ht="15.75" x14ac:dyDescent="0.25">
      <c r="A5006" s="1">
        <v>5001</v>
      </c>
      <c r="B5006" s="1"/>
      <c r="C5006" s="1"/>
      <c r="D5006" s="1"/>
      <c r="E5006" s="1"/>
      <c r="F5006" s="1">
        <v>5001</v>
      </c>
      <c r="G5006" s="1" t="s">
        <v>67</v>
      </c>
      <c r="H5006" s="1">
        <v>26550</v>
      </c>
      <c r="M5006" s="1">
        <v>0</v>
      </c>
      <c r="N5006" s="1">
        <v>3</v>
      </c>
      <c r="O5006" s="1">
        <v>30</v>
      </c>
      <c r="P5006" s="1" t="s">
        <v>86</v>
      </c>
      <c r="Q5006" s="1">
        <v>330</v>
      </c>
      <c r="R5006" s="1"/>
      <c r="S5006" s="2">
        <v>350</v>
      </c>
      <c r="T5006" s="1"/>
      <c r="U5006" s="1"/>
      <c r="V5006" s="1"/>
      <c r="W5006" s="1"/>
      <c r="X5006" s="35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3" t="s">
        <v>88</v>
      </c>
      <c r="AM5006" s="1" t="s">
        <v>75</v>
      </c>
      <c r="AN5006" s="2" t="s">
        <v>107</v>
      </c>
      <c r="AO5006" s="1">
        <v>1320</v>
      </c>
      <c r="AP5006" s="59">
        <v>28.154545454545456</v>
      </c>
      <c r="AQ5006" s="1">
        <v>3400</v>
      </c>
      <c r="AR5006" s="2">
        <v>4488000</v>
      </c>
      <c r="AS5006" s="1">
        <v>6</v>
      </c>
      <c r="AT5006" s="4">
        <v>6</v>
      </c>
      <c r="AU5006" s="1"/>
      <c r="AV5006" s="1"/>
      <c r="AW5006" s="1"/>
      <c r="AX5006" s="2"/>
      <c r="AY5006" s="1"/>
      <c r="AZ5006" s="1"/>
      <c r="BA5006" s="36"/>
      <c r="BB5006" s="2"/>
      <c r="BC5006" s="1"/>
      <c r="BD5006" s="1"/>
      <c r="BE5006" s="2">
        <v>4218720</v>
      </c>
      <c r="BF5006" s="2">
        <v>4334220</v>
      </c>
      <c r="BG5006" s="1"/>
      <c r="BH5006" s="6">
        <v>1220279.94</v>
      </c>
      <c r="BI5006" s="1">
        <v>0</v>
      </c>
      <c r="BJ5006" s="6">
        <v>1220279.94</v>
      </c>
      <c r="BK5006" s="56">
        <v>3.0000000000000001E-3</v>
      </c>
      <c r="BL5006" s="1"/>
      <c r="BM5006" s="1"/>
      <c r="BN5006" s="1"/>
      <c r="BO5006" s="1"/>
      <c r="BP5006" s="1"/>
      <c r="BQ5006" s="1"/>
      <c r="BR5006" s="1"/>
      <c r="BS5006" s="1"/>
      <c r="BT5006" s="1"/>
      <c r="BU5006" s="1"/>
      <c r="BV5006" s="1"/>
      <c r="BW5006" s="1"/>
      <c r="BX5006" s="1"/>
      <c r="BY5006" s="37" t="s">
        <v>85</v>
      </c>
    </row>
    <row r="5007" spans="1:77" ht="15.75" x14ac:dyDescent="0.25">
      <c r="A5007" s="1">
        <v>5002</v>
      </c>
      <c r="B5007" s="1"/>
      <c r="C5007" s="1"/>
      <c r="D5007" s="1"/>
      <c r="E5007" s="1"/>
      <c r="F5007" s="1">
        <v>5002</v>
      </c>
      <c r="G5007" s="1" t="s">
        <v>67</v>
      </c>
      <c r="H5007" s="1">
        <v>27183</v>
      </c>
      <c r="M5007" s="1">
        <v>0</v>
      </c>
      <c r="N5007" s="1">
        <v>0</v>
      </c>
      <c r="O5007" s="1">
        <v>75.5</v>
      </c>
      <c r="P5007" s="1" t="s">
        <v>86</v>
      </c>
      <c r="Q5007" s="1">
        <v>75.5</v>
      </c>
      <c r="R5007" s="1"/>
      <c r="S5007" s="2">
        <v>300</v>
      </c>
      <c r="T5007" s="1"/>
      <c r="U5007" s="1"/>
      <c r="V5007" s="1"/>
      <c r="W5007" s="1"/>
      <c r="X5007" s="35"/>
      <c r="Y5007" s="1"/>
      <c r="Z5007" s="1"/>
      <c r="AA5007" s="1"/>
      <c r="AB5007" s="1"/>
      <c r="AC5007" s="1"/>
      <c r="AD5007" s="1"/>
      <c r="AE5007" s="1"/>
      <c r="AF5007" s="1"/>
      <c r="AG5007" s="1"/>
      <c r="AH5007" s="1"/>
      <c r="AI5007" s="1"/>
      <c r="AJ5007" s="1"/>
      <c r="AK5007" s="1"/>
      <c r="AL5007" s="3" t="s">
        <v>89</v>
      </c>
      <c r="AM5007" s="1" t="s">
        <v>73</v>
      </c>
      <c r="AN5007" s="2" t="s">
        <v>146</v>
      </c>
      <c r="AO5007" s="1">
        <v>302</v>
      </c>
      <c r="AP5007" s="59">
        <v>6.6225165562913908</v>
      </c>
      <c r="AQ5007" s="1">
        <v>6800</v>
      </c>
      <c r="AR5007" s="2">
        <v>2053600</v>
      </c>
      <c r="AS5007" s="1">
        <v>26</v>
      </c>
      <c r="AT5007" s="4">
        <v>85</v>
      </c>
      <c r="AU5007" s="1"/>
      <c r="AV5007" s="1"/>
      <c r="AW5007" s="1"/>
      <c r="AX5007" s="2"/>
      <c r="AY5007" s="1"/>
      <c r="AZ5007" s="1"/>
      <c r="BA5007" s="36"/>
      <c r="BB5007" s="2"/>
      <c r="BC5007" s="1"/>
      <c r="BD5007" s="1"/>
      <c r="BE5007" s="2">
        <v>308040</v>
      </c>
      <c r="BF5007" s="2">
        <v>330690</v>
      </c>
      <c r="BG5007" s="1"/>
      <c r="BH5007" s="6">
        <v>21900</v>
      </c>
      <c r="BI5007" s="1">
        <v>0</v>
      </c>
      <c r="BJ5007" s="6">
        <v>21900</v>
      </c>
      <c r="BK5007" s="56">
        <v>3.0000000000000001E-3</v>
      </c>
      <c r="BL5007" s="1"/>
      <c r="BM5007" s="1"/>
      <c r="BN5007" s="1"/>
      <c r="BO5007" s="1"/>
      <c r="BP5007" s="1"/>
      <c r="BQ5007" s="1"/>
      <c r="BR5007" s="1"/>
      <c r="BS5007" s="1"/>
      <c r="BT5007" s="1"/>
      <c r="BU5007" s="1"/>
      <c r="BV5007" s="1"/>
      <c r="BW5007" s="1"/>
      <c r="BX5007" s="1"/>
      <c r="BY5007" s="37" t="s">
        <v>85</v>
      </c>
    </row>
    <row r="5008" spans="1:77" ht="15.75" x14ac:dyDescent="0.25">
      <c r="A5008" s="1">
        <v>5003</v>
      </c>
      <c r="B5008" s="1"/>
      <c r="C5008" s="1"/>
      <c r="D5008" s="1"/>
      <c r="E5008" s="1"/>
      <c r="F5008" s="1">
        <v>5003</v>
      </c>
      <c r="G5008" s="1" t="s">
        <v>67</v>
      </c>
      <c r="H5008" s="1">
        <v>34444</v>
      </c>
      <c r="M5008" s="1">
        <v>0</v>
      </c>
      <c r="N5008" s="1">
        <v>1</v>
      </c>
      <c r="O5008" s="1">
        <v>40</v>
      </c>
      <c r="P5008" s="1" t="s">
        <v>86</v>
      </c>
      <c r="Q5008" s="1">
        <v>140</v>
      </c>
      <c r="R5008" s="1"/>
      <c r="S5008" s="2">
        <v>200</v>
      </c>
      <c r="T5008" s="1"/>
      <c r="U5008" s="1"/>
      <c r="V5008" s="1"/>
      <c r="W5008" s="1"/>
      <c r="X5008" s="35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3" t="s">
        <v>88</v>
      </c>
      <c r="AM5008" s="1" t="s">
        <v>75</v>
      </c>
      <c r="AN5008" s="2" t="s">
        <v>104</v>
      </c>
      <c r="AO5008" s="1">
        <v>560</v>
      </c>
      <c r="AP5008" s="59">
        <v>5.6964285714285712</v>
      </c>
      <c r="AQ5008" s="1">
        <v>5450</v>
      </c>
      <c r="AR5008" s="2">
        <v>3052000</v>
      </c>
      <c r="AS5008" s="1">
        <v>9</v>
      </c>
      <c r="AT5008" s="4">
        <v>9</v>
      </c>
      <c r="AU5008" s="1"/>
      <c r="AV5008" s="1"/>
      <c r="AW5008" s="1"/>
      <c r="AX5008" s="2"/>
      <c r="AY5008" s="1"/>
      <c r="AZ5008" s="1"/>
      <c r="BA5008" s="36"/>
      <c r="BB5008" s="2"/>
      <c r="BC5008" s="1"/>
      <c r="BD5008" s="1"/>
      <c r="BE5008" s="2">
        <v>2777320</v>
      </c>
      <c r="BF5008" s="2">
        <v>2805320</v>
      </c>
      <c r="BG5008" s="1"/>
      <c r="BH5008" s="6">
        <v>159803.04999999999</v>
      </c>
      <c r="BI5008" s="1">
        <v>0</v>
      </c>
      <c r="BJ5008" s="6">
        <v>159803.04999999999</v>
      </c>
      <c r="BK5008" s="56">
        <v>3.0000000000000001E-3</v>
      </c>
      <c r="BL5008" s="1"/>
      <c r="BM5008" s="1"/>
      <c r="BN5008" s="1"/>
      <c r="BO5008" s="1"/>
      <c r="BP5008" s="1"/>
      <c r="BQ5008" s="1"/>
      <c r="BR5008" s="1"/>
      <c r="BS5008" s="1"/>
      <c r="BT5008" s="1"/>
      <c r="BU5008" s="1"/>
      <c r="BV5008" s="1"/>
      <c r="BW5008" s="1"/>
      <c r="BX5008" s="1"/>
      <c r="BY5008" s="37" t="s">
        <v>85</v>
      </c>
    </row>
    <row r="5009" spans="1:77" ht="15.75" x14ac:dyDescent="0.25">
      <c r="A5009" s="1">
        <v>5004</v>
      </c>
      <c r="B5009" s="1"/>
      <c r="C5009" s="1"/>
      <c r="D5009" s="1"/>
      <c r="E5009" s="1"/>
      <c r="F5009" s="1">
        <v>5004</v>
      </c>
      <c r="G5009" s="1" t="s">
        <v>67</v>
      </c>
      <c r="H5009" s="1">
        <v>40577</v>
      </c>
      <c r="M5009" s="1">
        <v>0</v>
      </c>
      <c r="N5009" s="1">
        <v>1</v>
      </c>
      <c r="O5009" s="1">
        <v>54</v>
      </c>
      <c r="P5009" s="1" t="s">
        <v>86</v>
      </c>
      <c r="Q5009" s="1">
        <v>154</v>
      </c>
      <c r="R5009" s="1"/>
      <c r="S5009" s="2">
        <v>450</v>
      </c>
      <c r="T5009" s="1"/>
      <c r="U5009" s="1"/>
      <c r="V5009" s="1"/>
      <c r="W5009" s="1"/>
      <c r="X5009" s="35"/>
      <c r="Y5009" s="1"/>
      <c r="Z5009" s="1"/>
      <c r="AA5009" s="1"/>
      <c r="AB5009" s="1"/>
      <c r="AC5009" s="1"/>
      <c r="AD5009" s="1"/>
      <c r="AE5009" s="1"/>
      <c r="AF5009" s="1"/>
      <c r="AG5009" s="1"/>
      <c r="AH5009" s="1"/>
      <c r="AI5009" s="1"/>
      <c r="AJ5009" s="1"/>
      <c r="AK5009" s="1"/>
      <c r="AL5009" s="3" t="s">
        <v>88</v>
      </c>
      <c r="AM5009" s="1" t="s">
        <v>75</v>
      </c>
      <c r="AN5009" s="2" t="s">
        <v>147</v>
      </c>
      <c r="AO5009" s="1">
        <v>616</v>
      </c>
      <c r="AP5009" s="59">
        <v>87.662337662337663</v>
      </c>
      <c r="AQ5009" s="1">
        <v>3400</v>
      </c>
      <c r="AR5009" s="2">
        <v>2094400</v>
      </c>
      <c r="AS5009" s="1">
        <v>14</v>
      </c>
      <c r="AT5009" s="4">
        <v>18</v>
      </c>
      <c r="AU5009" s="1"/>
      <c r="AV5009" s="1"/>
      <c r="AW5009" s="1"/>
      <c r="AX5009" s="2"/>
      <c r="AY5009" s="1"/>
      <c r="AZ5009" s="1"/>
      <c r="BA5009" s="36"/>
      <c r="BB5009" s="2"/>
      <c r="BC5009" s="1"/>
      <c r="BD5009" s="1"/>
      <c r="BE5009" s="2">
        <v>1717408</v>
      </c>
      <c r="BF5009" s="2">
        <v>1786708</v>
      </c>
      <c r="BG5009" s="1"/>
      <c r="BH5009" s="6">
        <v>1566270</v>
      </c>
      <c r="BI5009" s="1">
        <v>0</v>
      </c>
      <c r="BJ5009" s="6">
        <v>1566270</v>
      </c>
      <c r="BK5009" s="56">
        <v>3.0000000000000001E-3</v>
      </c>
      <c r="BL5009" s="1"/>
      <c r="BM5009" s="1"/>
      <c r="BN5009" s="1"/>
      <c r="BO5009" s="1"/>
      <c r="BP5009" s="1"/>
      <c r="BQ5009" s="1"/>
      <c r="BR5009" s="1"/>
      <c r="BS5009" s="1"/>
      <c r="BT5009" s="1"/>
      <c r="BU5009" s="1"/>
      <c r="BV5009" s="1"/>
      <c r="BW5009" s="1"/>
      <c r="BX5009" s="1"/>
      <c r="BY5009" s="37" t="s">
        <v>85</v>
      </c>
    </row>
    <row r="5010" spans="1:77" ht="15.75" x14ac:dyDescent="0.25">
      <c r="A5010" s="1">
        <v>5005</v>
      </c>
      <c r="B5010" s="1"/>
      <c r="C5010" s="1"/>
      <c r="D5010" s="1"/>
      <c r="E5010" s="1"/>
      <c r="F5010" s="1">
        <v>5005</v>
      </c>
      <c r="G5010" s="1" t="s">
        <v>67</v>
      </c>
      <c r="H5010" s="1">
        <v>40578</v>
      </c>
      <c r="M5010" s="1">
        <v>0</v>
      </c>
      <c r="N5010" s="1">
        <v>1</v>
      </c>
      <c r="O5010" s="1">
        <v>58</v>
      </c>
      <c r="P5010" s="1" t="s">
        <v>86</v>
      </c>
      <c r="Q5010" s="1">
        <v>158</v>
      </c>
      <c r="R5010" s="1"/>
      <c r="S5010" s="2">
        <v>450</v>
      </c>
      <c r="T5010" s="1"/>
      <c r="U5010" s="1"/>
      <c r="V5010" s="1"/>
      <c r="W5010" s="1"/>
      <c r="X5010" s="35"/>
      <c r="Y5010" s="1"/>
      <c r="Z5010" s="1"/>
      <c r="AA5010" s="1"/>
      <c r="AB5010" s="1"/>
      <c r="AC5010" s="1"/>
      <c r="AD5010" s="1"/>
      <c r="AE5010" s="1"/>
      <c r="AF5010" s="1"/>
      <c r="AG5010" s="1"/>
      <c r="AH5010" s="1"/>
      <c r="AI5010" s="1"/>
      <c r="AJ5010" s="1"/>
      <c r="AK5010" s="1"/>
      <c r="AL5010" s="3" t="s">
        <v>88</v>
      </c>
      <c r="AM5010" s="1" t="s">
        <v>75</v>
      </c>
      <c r="AN5010" s="2" t="s">
        <v>148</v>
      </c>
      <c r="AO5010" s="1">
        <v>632</v>
      </c>
      <c r="AP5010" s="59">
        <v>22.784810126582279</v>
      </c>
      <c r="AQ5010" s="1">
        <v>3400</v>
      </c>
      <c r="AR5010" s="2">
        <v>2148800</v>
      </c>
      <c r="AS5010" s="1">
        <v>14</v>
      </c>
      <c r="AT5010" s="4">
        <v>18</v>
      </c>
      <c r="AU5010" s="1"/>
      <c r="AV5010" s="1"/>
      <c r="AW5010" s="1"/>
      <c r="AX5010" s="2"/>
      <c r="AY5010" s="1"/>
      <c r="AZ5010" s="1"/>
      <c r="BA5010" s="36"/>
      <c r="BB5010" s="2"/>
      <c r="BC5010" s="1"/>
      <c r="BD5010" s="1"/>
      <c r="BE5010" s="2">
        <v>1762016</v>
      </c>
      <c r="BF5010" s="2">
        <v>1833116</v>
      </c>
      <c r="BG5010" s="1"/>
      <c r="BH5010" s="6">
        <v>417672</v>
      </c>
      <c r="BI5010" s="1">
        <v>0</v>
      </c>
      <c r="BJ5010" s="6">
        <v>417672</v>
      </c>
      <c r="BK5010" s="56">
        <v>3.0000000000000001E-3</v>
      </c>
      <c r="BL5010" s="1"/>
      <c r="BM5010" s="1"/>
      <c r="BN5010" s="1"/>
      <c r="BO5010" s="1"/>
      <c r="BP5010" s="1"/>
      <c r="BQ5010" s="1"/>
      <c r="BR5010" s="1"/>
      <c r="BS5010" s="1"/>
      <c r="BT5010" s="1"/>
      <c r="BU5010" s="1"/>
      <c r="BV5010" s="1"/>
      <c r="BW5010" s="1"/>
      <c r="BX5010" s="1"/>
      <c r="BY5010" s="37" t="s">
        <v>85</v>
      </c>
    </row>
    <row r="5011" spans="1:77" ht="15.75" x14ac:dyDescent="0.25">
      <c r="A5011" s="1">
        <v>5006</v>
      </c>
      <c r="B5011" s="1"/>
      <c r="C5011" s="1"/>
      <c r="D5011" s="1"/>
      <c r="E5011" s="1"/>
      <c r="F5011" s="1">
        <v>5006</v>
      </c>
      <c r="G5011" s="1" t="s">
        <v>67</v>
      </c>
      <c r="H5011" s="1">
        <v>40578</v>
      </c>
      <c r="M5011" s="1">
        <v>0</v>
      </c>
      <c r="N5011" s="1">
        <v>1</v>
      </c>
      <c r="O5011" s="1">
        <v>58</v>
      </c>
      <c r="P5011" s="1" t="s">
        <v>86</v>
      </c>
      <c r="Q5011" s="1">
        <v>158</v>
      </c>
      <c r="R5011" s="1"/>
      <c r="S5011" s="2">
        <v>450</v>
      </c>
      <c r="T5011" s="1"/>
      <c r="U5011" s="1"/>
      <c r="V5011" s="1"/>
      <c r="W5011" s="1"/>
      <c r="X5011" s="35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3" t="s">
        <v>88</v>
      </c>
      <c r="AM5011" s="1" t="s">
        <v>75</v>
      </c>
      <c r="AN5011" s="2" t="s">
        <v>180</v>
      </c>
      <c r="AO5011" s="1">
        <v>632</v>
      </c>
      <c r="AP5011" s="59">
        <v>10.443037974683545</v>
      </c>
      <c r="AQ5011" s="1">
        <v>3400</v>
      </c>
      <c r="AR5011" s="2">
        <v>2148800</v>
      </c>
      <c r="AS5011" s="1">
        <v>14</v>
      </c>
      <c r="AT5011" s="4">
        <v>18</v>
      </c>
      <c r="AU5011" s="1"/>
      <c r="AV5011" s="1"/>
      <c r="AW5011" s="1"/>
      <c r="AX5011" s="2"/>
      <c r="AY5011" s="1"/>
      <c r="AZ5011" s="1"/>
      <c r="BA5011" s="36"/>
      <c r="BB5011" s="2"/>
      <c r="BC5011" s="1"/>
      <c r="BD5011" s="1"/>
      <c r="BE5011" s="2">
        <v>1762016</v>
      </c>
      <c r="BF5011" s="2">
        <v>1833116</v>
      </c>
      <c r="BG5011" s="1"/>
      <c r="BH5011" s="6">
        <v>191433</v>
      </c>
      <c r="BI5011" s="1">
        <v>0</v>
      </c>
      <c r="BJ5011" s="6">
        <v>191433</v>
      </c>
      <c r="BK5011" s="56">
        <v>3.0000000000000001E-3</v>
      </c>
      <c r="BL5011" s="1"/>
      <c r="BM5011" s="1"/>
      <c r="BN5011" s="1"/>
      <c r="BO5011" s="1"/>
      <c r="BP5011" s="1"/>
      <c r="BQ5011" s="1"/>
      <c r="BR5011" s="1"/>
      <c r="BS5011" s="1"/>
      <c r="BT5011" s="1"/>
      <c r="BU5011" s="1"/>
      <c r="BV5011" s="1"/>
      <c r="BW5011" s="1"/>
      <c r="BX5011" s="1"/>
      <c r="BY5011" s="37" t="s">
        <v>85</v>
      </c>
    </row>
    <row r="5012" spans="1:77" ht="15.75" x14ac:dyDescent="0.25">
      <c r="A5012" s="1">
        <v>5007</v>
      </c>
      <c r="B5012" s="1"/>
      <c r="C5012" s="1"/>
      <c r="D5012" s="1"/>
      <c r="E5012" s="1"/>
      <c r="F5012" s="1">
        <v>5007</v>
      </c>
      <c r="G5012" s="1" t="s">
        <v>67</v>
      </c>
      <c r="H5012" s="1">
        <v>40579</v>
      </c>
      <c r="M5012" s="1">
        <v>0</v>
      </c>
      <c r="N5012" s="1">
        <v>1</v>
      </c>
      <c r="O5012" s="1">
        <v>62</v>
      </c>
      <c r="P5012" s="1" t="s">
        <v>86</v>
      </c>
      <c r="Q5012" s="1">
        <v>162</v>
      </c>
      <c r="R5012" s="1"/>
      <c r="S5012" s="2">
        <v>450</v>
      </c>
      <c r="T5012" s="1"/>
      <c r="U5012" s="1"/>
      <c r="V5012" s="1"/>
      <c r="W5012" s="1"/>
      <c r="X5012" s="35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3" t="s">
        <v>87</v>
      </c>
      <c r="AM5012" s="1" t="s">
        <v>75</v>
      </c>
      <c r="AN5012" s="2" t="s">
        <v>181</v>
      </c>
      <c r="AO5012" s="1">
        <v>648</v>
      </c>
      <c r="AP5012" s="59">
        <v>47.222222222222221</v>
      </c>
      <c r="AQ5012" s="1">
        <v>3400</v>
      </c>
      <c r="AR5012" s="2">
        <v>2203200</v>
      </c>
      <c r="AS5012" s="1">
        <v>14</v>
      </c>
      <c r="AT5012" s="4">
        <v>18</v>
      </c>
      <c r="AU5012" s="1"/>
      <c r="AV5012" s="1"/>
      <c r="AW5012" s="1"/>
      <c r="AX5012" s="2"/>
      <c r="AY5012" s="1"/>
      <c r="AZ5012" s="1"/>
      <c r="BA5012" s="36"/>
      <c r="BB5012" s="2"/>
      <c r="BC5012" s="1"/>
      <c r="BD5012" s="1"/>
      <c r="BE5012" s="2">
        <v>1806624</v>
      </c>
      <c r="BF5012" s="2">
        <v>1879524</v>
      </c>
      <c r="BG5012" s="1"/>
      <c r="BH5012" s="6">
        <v>887553</v>
      </c>
      <c r="BI5012" s="1">
        <v>0</v>
      </c>
      <c r="BJ5012" s="6">
        <v>887553</v>
      </c>
      <c r="BK5012" s="56">
        <v>3.0000000000000001E-3</v>
      </c>
      <c r="BL5012" s="1"/>
      <c r="BM5012" s="1"/>
      <c r="BN5012" s="1"/>
      <c r="BO5012" s="1"/>
      <c r="BP5012" s="1"/>
      <c r="BQ5012" s="1"/>
      <c r="BR5012" s="1"/>
      <c r="BS5012" s="1"/>
      <c r="BT5012" s="1"/>
      <c r="BU5012" s="1"/>
      <c r="BV5012" s="1"/>
      <c r="BW5012" s="1"/>
      <c r="BX5012" s="1"/>
      <c r="BY5012" s="37" t="s">
        <v>85</v>
      </c>
    </row>
    <row r="5013" spans="1:77" ht="15.75" x14ac:dyDescent="0.25">
      <c r="A5013" s="1">
        <v>5008</v>
      </c>
      <c r="B5013" s="1"/>
      <c r="C5013" s="1"/>
      <c r="D5013" s="1"/>
      <c r="E5013" s="1"/>
      <c r="F5013" s="1">
        <v>5008</v>
      </c>
      <c r="G5013" s="1" t="s">
        <v>67</v>
      </c>
      <c r="H5013" s="1">
        <v>44859</v>
      </c>
      <c r="M5013" s="1">
        <v>1</v>
      </c>
      <c r="N5013" s="1">
        <v>0</v>
      </c>
      <c r="O5013" s="1">
        <v>62</v>
      </c>
      <c r="P5013" s="1" t="s">
        <v>86</v>
      </c>
      <c r="Q5013" s="1">
        <v>462</v>
      </c>
      <c r="R5013" s="1"/>
      <c r="S5013" s="2">
        <v>450</v>
      </c>
      <c r="T5013" s="1"/>
      <c r="U5013" s="1"/>
      <c r="V5013" s="1"/>
      <c r="W5013" s="1"/>
      <c r="X5013" s="35"/>
      <c r="Y5013" s="1"/>
      <c r="Z5013" s="1"/>
      <c r="AA5013" s="1"/>
      <c r="AB5013" s="1"/>
      <c r="AC5013" s="1"/>
      <c r="AD5013" s="1"/>
      <c r="AE5013" s="1"/>
      <c r="AF5013" s="1"/>
      <c r="AG5013" s="1"/>
      <c r="AH5013" s="1"/>
      <c r="AI5013" s="1"/>
      <c r="AJ5013" s="1"/>
      <c r="AK5013" s="1"/>
      <c r="AL5013" s="3" t="s">
        <v>89</v>
      </c>
      <c r="AM5013" s="1" t="s">
        <v>75</v>
      </c>
      <c r="AN5013" s="2" t="s">
        <v>149</v>
      </c>
      <c r="AO5013" s="1">
        <v>1848</v>
      </c>
      <c r="AP5013" s="59">
        <v>1.948051948051948</v>
      </c>
      <c r="AQ5013" s="1">
        <v>6800</v>
      </c>
      <c r="AR5013" s="2">
        <v>12566400</v>
      </c>
      <c r="AS5013" s="1">
        <v>9</v>
      </c>
      <c r="AT5013" s="4">
        <v>9</v>
      </c>
      <c r="AU5013" s="1"/>
      <c r="AV5013" s="1"/>
      <c r="AW5013" s="1"/>
      <c r="AX5013" s="2"/>
      <c r="AY5013" s="1"/>
      <c r="AZ5013" s="1"/>
      <c r="BA5013" s="36"/>
      <c r="BB5013" s="2"/>
      <c r="BC5013" s="1"/>
      <c r="BD5013" s="1"/>
      <c r="BE5013" s="2">
        <v>11435424</v>
      </c>
      <c r="BF5013" s="2">
        <v>11643324</v>
      </c>
      <c r="BG5013" s="1"/>
      <c r="BH5013" s="6">
        <v>226818</v>
      </c>
      <c r="BI5013" s="1">
        <v>0</v>
      </c>
      <c r="BJ5013" s="6">
        <v>226818</v>
      </c>
      <c r="BK5013" s="56">
        <v>3.0000000000000001E-3</v>
      </c>
      <c r="BL5013" s="1"/>
      <c r="BM5013" s="1"/>
      <c r="BN5013" s="1"/>
      <c r="BO5013" s="1"/>
      <c r="BP5013" s="1"/>
      <c r="BQ5013" s="1"/>
      <c r="BR5013" s="1"/>
      <c r="BS5013" s="1"/>
      <c r="BT5013" s="1"/>
      <c r="BU5013" s="1"/>
      <c r="BV5013" s="1"/>
      <c r="BW5013" s="1"/>
      <c r="BX5013" s="1"/>
      <c r="BY5013" s="37" t="s">
        <v>85</v>
      </c>
    </row>
    <row r="5014" spans="1:77" ht="15.75" x14ac:dyDescent="0.25">
      <c r="A5014" s="1">
        <v>5009</v>
      </c>
      <c r="B5014" s="1"/>
      <c r="C5014" s="1"/>
      <c r="D5014" s="1"/>
      <c r="E5014" s="1"/>
      <c r="F5014" s="1">
        <v>5009</v>
      </c>
      <c r="G5014" s="1" t="s">
        <v>67</v>
      </c>
      <c r="H5014" s="1">
        <v>47401</v>
      </c>
      <c r="M5014" s="1">
        <v>0</v>
      </c>
      <c r="N5014" s="1">
        <v>1</v>
      </c>
      <c r="O5014" s="1">
        <v>0.4</v>
      </c>
      <c r="P5014" s="1" t="s">
        <v>86</v>
      </c>
      <c r="Q5014" s="1">
        <v>100.4</v>
      </c>
      <c r="R5014" s="1"/>
      <c r="S5014" s="2">
        <v>300</v>
      </c>
      <c r="T5014" s="1"/>
      <c r="U5014" s="1"/>
      <c r="V5014" s="1"/>
      <c r="W5014" s="1"/>
      <c r="X5014" s="35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3" t="s">
        <v>90</v>
      </c>
      <c r="AM5014" s="1" t="s">
        <v>74</v>
      </c>
      <c r="AN5014" s="2" t="s">
        <v>150</v>
      </c>
      <c r="AO5014" s="1">
        <v>401.6</v>
      </c>
      <c r="AP5014" s="59">
        <v>4.6314741035856573</v>
      </c>
      <c r="AQ5014" s="1">
        <v>5900</v>
      </c>
      <c r="AR5014" s="2">
        <v>2369440</v>
      </c>
      <c r="AS5014" s="1">
        <v>19</v>
      </c>
      <c r="AT5014" s="4">
        <v>93</v>
      </c>
      <c r="AU5014" s="1"/>
      <c r="AV5014" s="1"/>
      <c r="AW5014" s="1"/>
      <c r="AX5014" s="2"/>
      <c r="AY5014" s="1"/>
      <c r="AZ5014" s="1"/>
      <c r="BA5014" s="36"/>
      <c r="BB5014" s="2"/>
      <c r="BC5014" s="1"/>
      <c r="BD5014" s="1"/>
      <c r="BE5014" s="2">
        <v>165860.79999999981</v>
      </c>
      <c r="BF5014" s="2">
        <v>195980.79999999981</v>
      </c>
      <c r="BG5014" s="1"/>
      <c r="BH5014" s="6">
        <v>9076.7999999999902</v>
      </c>
      <c r="BI5014" s="1">
        <v>0</v>
      </c>
      <c r="BJ5014" s="6">
        <v>9076.7999999999902</v>
      </c>
      <c r="BK5014" s="56">
        <v>3.0000000000000001E-3</v>
      </c>
      <c r="BL5014" s="1"/>
      <c r="BM5014" s="1"/>
      <c r="BN5014" s="1"/>
      <c r="BO5014" s="1"/>
      <c r="BP5014" s="1"/>
      <c r="BQ5014" s="1"/>
      <c r="BR5014" s="1"/>
      <c r="BS5014" s="1"/>
      <c r="BT5014" s="1"/>
      <c r="BU5014" s="1"/>
      <c r="BV5014" s="1"/>
      <c r="BW5014" s="1"/>
      <c r="BX5014" s="1"/>
      <c r="BY5014" s="37" t="s">
        <v>85</v>
      </c>
    </row>
    <row r="5015" spans="1:77" ht="15.75" x14ac:dyDescent="0.25">
      <c r="A5015" s="1">
        <v>5010</v>
      </c>
      <c r="B5015" s="1"/>
      <c r="C5015" s="1"/>
      <c r="D5015" s="1"/>
      <c r="E5015" s="1"/>
      <c r="F5015" s="1">
        <v>5010</v>
      </c>
      <c r="G5015" s="1" t="s">
        <v>67</v>
      </c>
      <c r="H5015" s="1">
        <v>47770</v>
      </c>
      <c r="M5015" s="1">
        <v>0</v>
      </c>
      <c r="N5015" s="1">
        <v>0</v>
      </c>
      <c r="O5015" s="1">
        <v>58.8</v>
      </c>
      <c r="P5015" s="1" t="s">
        <v>86</v>
      </c>
      <c r="Q5015" s="1">
        <v>58.8</v>
      </c>
      <c r="R5015" s="1"/>
      <c r="S5015" s="2">
        <v>450</v>
      </c>
      <c r="T5015" s="1"/>
      <c r="U5015" s="1"/>
      <c r="V5015" s="1"/>
      <c r="W5015" s="1"/>
      <c r="X5015" s="35"/>
      <c r="Y5015" s="1"/>
      <c r="Z5015" s="1"/>
      <c r="AA5015" s="1"/>
      <c r="AB5015" s="1"/>
      <c r="AC5015" s="1"/>
      <c r="AD5015" s="1"/>
      <c r="AE5015" s="1"/>
      <c r="AF5015" s="1"/>
      <c r="AG5015" s="1"/>
      <c r="AH5015" s="1"/>
      <c r="AI5015" s="1"/>
      <c r="AJ5015" s="1"/>
      <c r="AK5015" s="1"/>
      <c r="AL5015" s="3" t="s">
        <v>89</v>
      </c>
      <c r="AM5015" s="1" t="s">
        <v>75</v>
      </c>
      <c r="AN5015" s="2" t="s">
        <v>104</v>
      </c>
      <c r="AO5015" s="1">
        <v>235.2</v>
      </c>
      <c r="AP5015" s="59">
        <v>20.408163265306122</v>
      </c>
      <c r="AQ5015" s="1">
        <v>6800</v>
      </c>
      <c r="AR5015" s="2">
        <v>1599360</v>
      </c>
      <c r="AS5015" s="1">
        <v>37</v>
      </c>
      <c r="AT5015" s="4">
        <v>64</v>
      </c>
      <c r="AU5015" s="1"/>
      <c r="AV5015" s="1"/>
      <c r="AW5015" s="1"/>
      <c r="AX5015" s="2"/>
      <c r="AY5015" s="1"/>
      <c r="AZ5015" s="1"/>
      <c r="BA5015" s="36"/>
      <c r="BB5015" s="2"/>
      <c r="BC5015" s="1"/>
      <c r="BD5015" s="1"/>
      <c r="BE5015" s="2">
        <v>575769.59999999998</v>
      </c>
      <c r="BF5015" s="2">
        <v>602229.6</v>
      </c>
      <c r="BG5015" s="1"/>
      <c r="BH5015" s="6">
        <v>122904</v>
      </c>
      <c r="BI5015" s="1">
        <v>0</v>
      </c>
      <c r="BJ5015" s="6">
        <v>122904</v>
      </c>
      <c r="BK5015" s="56">
        <v>3.0000000000000001E-3</v>
      </c>
      <c r="BL5015" s="1"/>
      <c r="BM5015" s="1"/>
      <c r="BN5015" s="1"/>
      <c r="BO5015" s="1"/>
      <c r="BP5015" s="1"/>
      <c r="BQ5015" s="1"/>
      <c r="BR5015" s="1"/>
      <c r="BS5015" s="1"/>
      <c r="BT5015" s="1"/>
      <c r="BU5015" s="1"/>
      <c r="BV5015" s="1"/>
      <c r="BW5015" s="1"/>
      <c r="BX5015" s="1"/>
      <c r="BY5015" s="37" t="s">
        <v>85</v>
      </c>
    </row>
    <row r="5016" spans="1:77" ht="15.75" x14ac:dyDescent="0.25">
      <c r="A5016" s="1">
        <v>5011</v>
      </c>
      <c r="B5016" s="1"/>
      <c r="C5016" s="1"/>
      <c r="D5016" s="1"/>
      <c r="E5016" s="1"/>
      <c r="F5016" s="1">
        <v>5011</v>
      </c>
      <c r="G5016" s="1" t="s">
        <v>67</v>
      </c>
      <c r="H5016" s="1">
        <v>54309</v>
      </c>
      <c r="M5016" s="1">
        <v>0</v>
      </c>
      <c r="N5016" s="1">
        <v>1</v>
      </c>
      <c r="O5016" s="1">
        <v>62</v>
      </c>
      <c r="P5016" s="1" t="s">
        <v>86</v>
      </c>
      <c r="Q5016" s="1">
        <v>162</v>
      </c>
      <c r="R5016" s="1"/>
      <c r="S5016" s="2">
        <v>350</v>
      </c>
      <c r="T5016" s="1"/>
      <c r="U5016" s="1"/>
      <c r="V5016" s="1"/>
      <c r="W5016" s="1"/>
      <c r="X5016" s="35"/>
      <c r="Y5016" s="1"/>
      <c r="Z5016" s="1"/>
      <c r="AA5016" s="1"/>
      <c r="AB5016" s="1"/>
      <c r="AC5016" s="1"/>
      <c r="AD5016" s="1"/>
      <c r="AE5016" s="1"/>
      <c r="AF5016" s="1"/>
      <c r="AG5016" s="1"/>
      <c r="AH5016" s="1"/>
      <c r="AI5016" s="1"/>
      <c r="AJ5016" s="1"/>
      <c r="AK5016" s="1"/>
      <c r="AL5016" s="3" t="s">
        <v>90</v>
      </c>
      <c r="AM5016" s="1" t="s">
        <v>74</v>
      </c>
      <c r="AN5016" s="2" t="s">
        <v>109</v>
      </c>
      <c r="AO5016" s="1">
        <v>648</v>
      </c>
      <c r="AP5016" s="59">
        <v>0.96450617283950613</v>
      </c>
      <c r="AQ5016" s="1">
        <v>5900</v>
      </c>
      <c r="AR5016" s="2">
        <v>3823200</v>
      </c>
      <c r="AS5016" s="1">
        <v>14</v>
      </c>
      <c r="AT5016" s="4">
        <v>60</v>
      </c>
      <c r="AU5016" s="1"/>
      <c r="AV5016" s="1"/>
      <c r="AW5016" s="1"/>
      <c r="AX5016" s="2"/>
      <c r="AY5016" s="1"/>
      <c r="AZ5016" s="1"/>
      <c r="BA5016" s="36"/>
      <c r="BB5016" s="2"/>
      <c r="BC5016" s="1"/>
      <c r="BD5016" s="1"/>
      <c r="BE5016" s="2">
        <v>1529280</v>
      </c>
      <c r="BF5016" s="2">
        <v>1585980</v>
      </c>
      <c r="BG5016" s="1"/>
      <c r="BH5016" s="6">
        <v>15296.875</v>
      </c>
      <c r="BI5016" s="1">
        <v>0</v>
      </c>
      <c r="BJ5016" s="6">
        <v>15296.875</v>
      </c>
      <c r="BK5016" s="56">
        <v>3.0000000000000001E-3</v>
      </c>
      <c r="BL5016" s="1"/>
      <c r="BM5016" s="1"/>
      <c r="BN5016" s="1"/>
      <c r="BO5016" s="1"/>
      <c r="BP5016" s="1"/>
      <c r="BQ5016" s="1"/>
      <c r="BR5016" s="1"/>
      <c r="BS5016" s="1"/>
      <c r="BT5016" s="1"/>
      <c r="BU5016" s="1"/>
      <c r="BV5016" s="1"/>
      <c r="BW5016" s="1"/>
      <c r="BX5016" s="1"/>
      <c r="BY5016" s="37" t="s">
        <v>85</v>
      </c>
    </row>
    <row r="5017" spans="1:77" ht="15.75" x14ac:dyDescent="0.25">
      <c r="A5017" s="1">
        <v>5012</v>
      </c>
      <c r="B5017" s="1"/>
      <c r="C5017" s="1"/>
      <c r="D5017" s="1"/>
      <c r="E5017" s="1"/>
      <c r="F5017" s="1">
        <v>5012</v>
      </c>
      <c r="G5017" s="1" t="s">
        <v>78</v>
      </c>
      <c r="H5017" s="1">
        <v>1822</v>
      </c>
      <c r="M5017" s="1">
        <v>0</v>
      </c>
      <c r="N5017" s="1">
        <v>1</v>
      </c>
      <c r="O5017" s="1">
        <v>22</v>
      </c>
      <c r="P5017" s="1" t="s">
        <v>86</v>
      </c>
      <c r="Q5017" s="1">
        <v>122</v>
      </c>
      <c r="R5017" s="1"/>
      <c r="S5017" s="2">
        <v>300</v>
      </c>
      <c r="T5017" s="1"/>
      <c r="U5017" s="1"/>
      <c r="V5017" s="1"/>
      <c r="W5017" s="1"/>
      <c r="X5017" s="35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3" t="s">
        <v>87</v>
      </c>
      <c r="AM5017" s="1" t="s">
        <v>73</v>
      </c>
      <c r="AN5017" s="2" t="s">
        <v>104</v>
      </c>
      <c r="AO5017" s="1">
        <v>488</v>
      </c>
      <c r="AP5017" s="59">
        <v>15.983606557377049</v>
      </c>
      <c r="AQ5017" s="1">
        <v>5450</v>
      </c>
      <c r="AR5017" s="2">
        <v>2659600</v>
      </c>
      <c r="AS5017" s="1">
        <v>6</v>
      </c>
      <c r="AT5017" s="4">
        <v>14</v>
      </c>
      <c r="AU5017" s="1"/>
      <c r="AV5017" s="1"/>
      <c r="AW5017" s="1"/>
      <c r="AX5017" s="2"/>
      <c r="AY5017" s="1"/>
      <c r="AZ5017" s="1"/>
      <c r="BA5017" s="36"/>
      <c r="BB5017" s="2"/>
      <c r="BC5017" s="1"/>
      <c r="BD5017" s="1"/>
      <c r="BE5017" s="2">
        <v>2287256</v>
      </c>
      <c r="BF5017" s="2">
        <v>2323856</v>
      </c>
      <c r="BG5017" s="1"/>
      <c r="BH5017" s="6">
        <v>371436</v>
      </c>
      <c r="BI5017" s="1">
        <v>0</v>
      </c>
      <c r="BJ5017" s="6">
        <v>371436</v>
      </c>
      <c r="BK5017" s="56">
        <v>3.0000000000000001E-3</v>
      </c>
      <c r="BL5017" s="1"/>
      <c r="BM5017" s="1"/>
      <c r="BN5017" s="1"/>
      <c r="BO5017" s="1"/>
      <c r="BP5017" s="1"/>
      <c r="BQ5017" s="1"/>
      <c r="BR5017" s="1"/>
      <c r="BS5017" s="1"/>
      <c r="BT5017" s="1"/>
      <c r="BU5017" s="1"/>
      <c r="BV5017" s="1"/>
      <c r="BW5017" s="1"/>
      <c r="BX5017" s="1"/>
      <c r="BY5017" s="37" t="s">
        <v>85</v>
      </c>
    </row>
    <row r="5018" spans="1:77" ht="15.75" x14ac:dyDescent="0.25">
      <c r="A5018" s="1">
        <v>5013</v>
      </c>
      <c r="B5018" s="1"/>
      <c r="C5018" s="1"/>
      <c r="D5018" s="1"/>
      <c r="E5018" s="1"/>
      <c r="F5018" s="1">
        <v>5013</v>
      </c>
      <c r="G5018" s="1" t="s">
        <v>78</v>
      </c>
      <c r="H5018" s="1">
        <v>3280</v>
      </c>
      <c r="M5018" s="1">
        <v>0</v>
      </c>
      <c r="N5018" s="1">
        <v>2</v>
      </c>
      <c r="O5018" s="1">
        <v>61</v>
      </c>
      <c r="P5018" s="1" t="s">
        <v>86</v>
      </c>
      <c r="Q5018" s="1">
        <v>261</v>
      </c>
      <c r="R5018" s="1"/>
      <c r="S5018" s="2">
        <v>100</v>
      </c>
      <c r="T5018" s="1"/>
      <c r="U5018" s="1"/>
      <c r="V5018" s="1"/>
      <c r="W5018" s="1"/>
      <c r="X5018" s="35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3" t="s">
        <v>89</v>
      </c>
      <c r="AM5018" s="1" t="s">
        <v>74</v>
      </c>
      <c r="AN5018" s="2" t="s">
        <v>111</v>
      </c>
      <c r="AO5018" s="1">
        <v>1044</v>
      </c>
      <c r="AP5018" s="59">
        <v>1.2931034482758621</v>
      </c>
      <c r="AQ5018" s="1">
        <v>6800</v>
      </c>
      <c r="AR5018" s="2">
        <v>7099200</v>
      </c>
      <c r="AS5018" s="1">
        <v>14</v>
      </c>
      <c r="AT5018" s="4">
        <v>60</v>
      </c>
      <c r="AU5018" s="1"/>
      <c r="AV5018" s="1"/>
      <c r="AW5018" s="1"/>
      <c r="AX5018" s="2"/>
      <c r="AY5018" s="1"/>
      <c r="AZ5018" s="1"/>
      <c r="BA5018" s="36"/>
      <c r="BB5018" s="2"/>
      <c r="BC5018" s="1"/>
      <c r="BD5018" s="1"/>
      <c r="BE5018" s="2">
        <v>2839680</v>
      </c>
      <c r="BF5018" s="2">
        <v>2865780</v>
      </c>
      <c r="BG5018" s="1"/>
      <c r="BH5018" s="6">
        <v>37057.5</v>
      </c>
      <c r="BI5018" s="1">
        <v>0</v>
      </c>
      <c r="BJ5018" s="6">
        <v>37057.5</v>
      </c>
      <c r="BK5018" s="56">
        <v>3.0000000000000001E-3</v>
      </c>
      <c r="BL5018" s="1"/>
      <c r="BM5018" s="1"/>
      <c r="BN5018" s="1"/>
      <c r="BO5018" s="1"/>
      <c r="BP5018" s="1"/>
      <c r="BQ5018" s="1"/>
      <c r="BR5018" s="1"/>
      <c r="BS5018" s="1"/>
      <c r="BT5018" s="1"/>
      <c r="BU5018" s="1"/>
      <c r="BV5018" s="1"/>
      <c r="BW5018" s="1"/>
      <c r="BX5018" s="1"/>
      <c r="BY5018" s="37" t="s">
        <v>85</v>
      </c>
    </row>
    <row r="5019" spans="1:77" ht="15.75" x14ac:dyDescent="0.25">
      <c r="A5019" s="1">
        <v>5014</v>
      </c>
      <c r="B5019" s="1"/>
      <c r="C5019" s="1"/>
      <c r="D5019" s="1"/>
      <c r="E5019" s="1"/>
      <c r="F5019" s="1">
        <v>5014</v>
      </c>
      <c r="G5019" s="1" t="s">
        <v>67</v>
      </c>
      <c r="H5019" s="1">
        <v>55217</v>
      </c>
      <c r="M5019" s="1">
        <v>0</v>
      </c>
      <c r="N5019" s="1">
        <v>2</v>
      </c>
      <c r="O5019" s="1">
        <v>5.2</v>
      </c>
      <c r="P5019" s="1" t="s">
        <v>86</v>
      </c>
      <c r="Q5019" s="1">
        <v>205.2</v>
      </c>
      <c r="R5019" s="1"/>
      <c r="S5019" s="2">
        <v>350</v>
      </c>
      <c r="T5019" s="1"/>
      <c r="U5019" s="1"/>
      <c r="V5019" s="1"/>
      <c r="W5019" s="1"/>
      <c r="X5019" s="35"/>
      <c r="Y5019" s="1"/>
      <c r="Z5019" s="1"/>
      <c r="AA5019" s="1"/>
      <c r="AB5019" s="1"/>
      <c r="AC5019" s="1"/>
      <c r="AD5019" s="1"/>
      <c r="AE5019" s="1"/>
      <c r="AF5019" s="1"/>
      <c r="AG5019" s="1"/>
      <c r="AH5019" s="1"/>
      <c r="AI5019" s="1"/>
      <c r="AJ5019" s="1"/>
      <c r="AK5019" s="1"/>
      <c r="AL5019" s="3" t="s">
        <v>90</v>
      </c>
      <c r="AM5019" s="1" t="s">
        <v>75</v>
      </c>
      <c r="AN5019" s="2" t="s">
        <v>139</v>
      </c>
      <c r="AO5019" s="1">
        <v>820.8</v>
      </c>
      <c r="AP5019" s="59">
        <v>1.4619883040935673</v>
      </c>
      <c r="AQ5019" s="1">
        <v>5900</v>
      </c>
      <c r="AR5019" s="2">
        <v>4842720</v>
      </c>
      <c r="AS5019" s="1">
        <v>11</v>
      </c>
      <c r="AT5019" s="4">
        <v>12</v>
      </c>
      <c r="AU5019" s="1"/>
      <c r="AV5019" s="1"/>
      <c r="AW5019" s="1"/>
      <c r="AX5019" s="2"/>
      <c r="AY5019" s="1"/>
      <c r="AZ5019" s="1"/>
      <c r="BA5019" s="36"/>
      <c r="BB5019" s="2"/>
      <c r="BC5019" s="1"/>
      <c r="BD5019" s="1"/>
      <c r="BE5019" s="2">
        <v>4261593.5999999996</v>
      </c>
      <c r="BF5019" s="2">
        <v>4333413.5999999996</v>
      </c>
      <c r="BG5019" s="1"/>
      <c r="BH5019" s="6">
        <v>63354</v>
      </c>
      <c r="BI5019" s="1">
        <v>0</v>
      </c>
      <c r="BJ5019" s="6">
        <v>63354</v>
      </c>
      <c r="BK5019" s="56">
        <v>3.0000000000000001E-3</v>
      </c>
      <c r="BL5019" s="1"/>
      <c r="BM5019" s="1"/>
      <c r="BN5019" s="1"/>
      <c r="BO5019" s="1"/>
      <c r="BP5019" s="1"/>
      <c r="BQ5019" s="1"/>
      <c r="BR5019" s="1"/>
      <c r="BS5019" s="1"/>
      <c r="BT5019" s="1"/>
      <c r="BU5019" s="1"/>
      <c r="BV5019" s="1"/>
      <c r="BW5019" s="1"/>
      <c r="BX5019" s="1"/>
      <c r="BY5019" s="37" t="s">
        <v>85</v>
      </c>
    </row>
    <row r="5020" spans="1:77" ht="15.75" x14ac:dyDescent="0.25">
      <c r="A5020" s="1">
        <v>5015</v>
      </c>
      <c r="B5020" s="1"/>
      <c r="C5020" s="1"/>
      <c r="D5020" s="1"/>
      <c r="E5020" s="1"/>
      <c r="F5020" s="1">
        <v>5015</v>
      </c>
      <c r="G5020" s="1" t="s">
        <v>67</v>
      </c>
      <c r="H5020" s="1">
        <v>54320</v>
      </c>
      <c r="M5020" s="1">
        <v>0</v>
      </c>
      <c r="N5020" s="1">
        <v>0</v>
      </c>
      <c r="O5020" s="1">
        <v>83</v>
      </c>
      <c r="P5020" s="1" t="s">
        <v>86</v>
      </c>
      <c r="Q5020" s="1">
        <v>83</v>
      </c>
      <c r="R5020" s="1"/>
      <c r="S5020" s="2">
        <v>200</v>
      </c>
      <c r="T5020" s="1"/>
      <c r="U5020" s="1"/>
      <c r="V5020" s="1"/>
      <c r="W5020" s="1"/>
      <c r="X5020" s="35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3" t="s">
        <v>87</v>
      </c>
      <c r="AM5020" s="1" t="s">
        <v>73</v>
      </c>
      <c r="AN5020" s="2" t="s">
        <v>104</v>
      </c>
      <c r="AO5020" s="1">
        <v>332</v>
      </c>
      <c r="AP5020" s="59">
        <v>3.6144578313253013</v>
      </c>
      <c r="AQ5020" s="1">
        <v>5450</v>
      </c>
      <c r="AR5020" s="2">
        <v>1809400</v>
      </c>
      <c r="AS5020" s="1">
        <v>5</v>
      </c>
      <c r="AT5020" s="4">
        <v>10</v>
      </c>
      <c r="AU5020" s="1"/>
      <c r="AV5020" s="1"/>
      <c r="AW5020" s="1"/>
      <c r="AX5020" s="2"/>
      <c r="AY5020" s="1"/>
      <c r="AZ5020" s="1"/>
      <c r="BA5020" s="36"/>
      <c r="BB5020" s="2"/>
      <c r="BC5020" s="1"/>
      <c r="BD5020" s="1"/>
      <c r="BE5020" s="2">
        <v>1628460</v>
      </c>
      <c r="BF5020" s="2">
        <v>1645060</v>
      </c>
      <c r="BG5020" s="1"/>
      <c r="BH5020" s="6">
        <v>59460</v>
      </c>
      <c r="BI5020" s="1">
        <v>0</v>
      </c>
      <c r="BJ5020" s="6">
        <v>59460</v>
      </c>
      <c r="BK5020" s="56">
        <v>3.0000000000000001E-3</v>
      </c>
      <c r="BL5020" s="1"/>
      <c r="BM5020" s="1"/>
      <c r="BN5020" s="1"/>
      <c r="BO5020" s="1"/>
      <c r="BP5020" s="1"/>
      <c r="BQ5020" s="1"/>
      <c r="BR5020" s="1"/>
      <c r="BS5020" s="1"/>
      <c r="BT5020" s="1"/>
      <c r="BU5020" s="1"/>
      <c r="BV5020" s="1"/>
      <c r="BW5020" s="1"/>
      <c r="BX5020" s="1"/>
      <c r="BY5020" s="37" t="s">
        <v>85</v>
      </c>
    </row>
    <row r="5021" spans="1:77" ht="15.75" x14ac:dyDescent="0.25">
      <c r="A5021" s="1">
        <v>5016</v>
      </c>
      <c r="B5021" s="1"/>
      <c r="C5021" s="1"/>
      <c r="D5021" s="1"/>
      <c r="E5021" s="1"/>
      <c r="F5021" s="1">
        <v>5016</v>
      </c>
      <c r="G5021" s="1" t="s">
        <v>67</v>
      </c>
      <c r="H5021" s="1">
        <v>55378</v>
      </c>
      <c r="M5021" s="1">
        <v>1</v>
      </c>
      <c r="N5021" s="1">
        <v>0</v>
      </c>
      <c r="O5021" s="1">
        <v>0</v>
      </c>
      <c r="P5021" s="1" t="s">
        <v>86</v>
      </c>
      <c r="Q5021" s="1">
        <v>400</v>
      </c>
      <c r="R5021" s="1"/>
      <c r="S5021" s="2">
        <v>350</v>
      </c>
      <c r="T5021" s="1"/>
      <c r="U5021" s="1"/>
      <c r="V5021" s="1"/>
      <c r="W5021" s="1"/>
      <c r="X5021" s="35"/>
      <c r="Y5021" s="1"/>
      <c r="Z5021" s="1"/>
      <c r="AA5021" s="1"/>
      <c r="AB5021" s="1"/>
      <c r="AC5021" s="1"/>
      <c r="AD5021" s="1"/>
      <c r="AE5021" s="1"/>
      <c r="AF5021" s="1"/>
      <c r="AG5021" s="1"/>
      <c r="AH5021" s="1"/>
      <c r="AI5021" s="1"/>
      <c r="AJ5021" s="1"/>
      <c r="AK5021" s="1"/>
      <c r="AL5021" s="3" t="s">
        <v>90</v>
      </c>
      <c r="AM5021" s="1" t="s">
        <v>75</v>
      </c>
      <c r="AN5021" s="2" t="s">
        <v>151</v>
      </c>
      <c r="AO5021" s="1">
        <v>1600</v>
      </c>
      <c r="AP5021" s="59">
        <v>0.75</v>
      </c>
      <c r="AQ5021" s="1">
        <v>5900</v>
      </c>
      <c r="AR5021" s="2">
        <v>9440000</v>
      </c>
      <c r="AS5021" s="1">
        <v>6</v>
      </c>
      <c r="AT5021" s="4">
        <v>6</v>
      </c>
      <c r="AU5021" s="1"/>
      <c r="AV5021" s="1"/>
      <c r="AW5021" s="1"/>
      <c r="AX5021" s="2"/>
      <c r="AY5021" s="1"/>
      <c r="AZ5021" s="1"/>
      <c r="BA5021" s="36"/>
      <c r="BB5021" s="2"/>
      <c r="BC5021" s="1"/>
      <c r="BD5021" s="1"/>
      <c r="BE5021" s="2">
        <v>8873600</v>
      </c>
      <c r="BF5021" s="2">
        <v>9013600</v>
      </c>
      <c r="BG5021" s="1"/>
      <c r="BH5021" s="6">
        <v>67602</v>
      </c>
      <c r="BI5021" s="1">
        <v>0</v>
      </c>
      <c r="BJ5021" s="6">
        <v>67602</v>
      </c>
      <c r="BK5021" s="56">
        <v>3.0000000000000001E-3</v>
      </c>
      <c r="BL5021" s="1"/>
      <c r="BM5021" s="1"/>
      <c r="BN5021" s="1"/>
      <c r="BO5021" s="1"/>
      <c r="BP5021" s="1"/>
      <c r="BQ5021" s="1"/>
      <c r="BR5021" s="1"/>
      <c r="BS5021" s="1"/>
      <c r="BT5021" s="1"/>
      <c r="BU5021" s="1"/>
      <c r="BV5021" s="1"/>
      <c r="BW5021" s="1"/>
      <c r="BX5021" s="1"/>
      <c r="BY5021" s="37" t="s">
        <v>85</v>
      </c>
    </row>
    <row r="5022" spans="1:77" ht="15.75" x14ac:dyDescent="0.25">
      <c r="A5022" s="1">
        <v>5017</v>
      </c>
      <c r="B5022" s="1"/>
      <c r="C5022" s="1"/>
      <c r="D5022" s="1"/>
      <c r="E5022" s="1"/>
      <c r="F5022" s="1">
        <v>5017</v>
      </c>
      <c r="G5022" s="1" t="s">
        <v>67</v>
      </c>
      <c r="H5022" s="1">
        <v>54311</v>
      </c>
      <c r="M5022" s="1">
        <v>0</v>
      </c>
      <c r="N5022" s="1">
        <v>0</v>
      </c>
      <c r="O5022" s="1">
        <v>31</v>
      </c>
      <c r="P5022" s="1" t="s">
        <v>86</v>
      </c>
      <c r="Q5022" s="1">
        <v>31</v>
      </c>
      <c r="R5022" s="1"/>
      <c r="S5022" s="2">
        <v>350</v>
      </c>
      <c r="T5022" s="1"/>
      <c r="U5022" s="1"/>
      <c r="V5022" s="1"/>
      <c r="W5022" s="1"/>
      <c r="X5022" s="35"/>
      <c r="Y5022" s="1"/>
      <c r="Z5022" s="1"/>
      <c r="AA5022" s="1"/>
      <c r="AB5022" s="1"/>
      <c r="AC5022" s="1"/>
      <c r="AD5022" s="1"/>
      <c r="AE5022" s="1"/>
      <c r="AF5022" s="1"/>
      <c r="AG5022" s="1"/>
      <c r="AH5022" s="1"/>
      <c r="AI5022" s="1"/>
      <c r="AJ5022" s="1"/>
      <c r="AK5022" s="1"/>
      <c r="AL5022" s="3" t="s">
        <v>87</v>
      </c>
      <c r="AM5022" s="1" t="s">
        <v>73</v>
      </c>
      <c r="AN5022" s="2" t="s">
        <v>104</v>
      </c>
      <c r="AO5022" s="1">
        <v>124</v>
      </c>
      <c r="AP5022" s="59">
        <v>9.67741935483871</v>
      </c>
      <c r="AQ5022" s="1">
        <v>5450</v>
      </c>
      <c r="AR5022" s="2">
        <v>675800</v>
      </c>
      <c r="AS5022" s="1">
        <v>34</v>
      </c>
      <c r="AT5022" s="4">
        <v>85</v>
      </c>
      <c r="AU5022" s="1"/>
      <c r="AV5022" s="1"/>
      <c r="AW5022" s="1"/>
      <c r="AX5022" s="2"/>
      <c r="AY5022" s="1"/>
      <c r="AZ5022" s="1"/>
      <c r="BA5022" s="36"/>
      <c r="BB5022" s="2"/>
      <c r="BC5022" s="1"/>
      <c r="BD5022" s="1"/>
      <c r="BE5022" s="2">
        <v>101370</v>
      </c>
      <c r="BF5022" s="2">
        <v>112220</v>
      </c>
      <c r="BG5022" s="1"/>
      <c r="BH5022" s="6">
        <v>10860</v>
      </c>
      <c r="BI5022" s="1">
        <v>0</v>
      </c>
      <c r="BJ5022" s="6">
        <v>10860</v>
      </c>
      <c r="BK5022" s="56">
        <v>3.0000000000000001E-3</v>
      </c>
      <c r="BL5022" s="1"/>
      <c r="BM5022" s="1"/>
      <c r="BN5022" s="1"/>
      <c r="BO5022" s="1"/>
      <c r="BP5022" s="1"/>
      <c r="BQ5022" s="1"/>
      <c r="BR5022" s="1"/>
      <c r="BS5022" s="1"/>
      <c r="BT5022" s="1"/>
      <c r="BU5022" s="1"/>
      <c r="BV5022" s="1"/>
      <c r="BW5022" s="1"/>
      <c r="BX5022" s="1"/>
      <c r="BY5022" s="37" t="s">
        <v>85</v>
      </c>
    </row>
    <row r="5023" spans="1:77" ht="15.75" x14ac:dyDescent="0.25">
      <c r="A5023" s="1">
        <v>5018</v>
      </c>
      <c r="B5023" s="1"/>
      <c r="C5023" s="1"/>
      <c r="D5023" s="1"/>
      <c r="E5023" s="1"/>
      <c r="F5023" s="1">
        <v>5018</v>
      </c>
      <c r="G5023" s="1" t="s">
        <v>67</v>
      </c>
      <c r="H5023" s="1">
        <v>54915</v>
      </c>
      <c r="M5023" s="1">
        <v>1</v>
      </c>
      <c r="N5023" s="1">
        <v>0</v>
      </c>
      <c r="O5023" s="1">
        <v>0</v>
      </c>
      <c r="P5023" s="1" t="s">
        <v>86</v>
      </c>
      <c r="Q5023" s="1">
        <v>400</v>
      </c>
      <c r="R5023" s="1"/>
      <c r="S5023" s="2">
        <v>350</v>
      </c>
      <c r="T5023" s="1"/>
      <c r="U5023" s="1"/>
      <c r="V5023" s="1"/>
      <c r="W5023" s="1"/>
      <c r="X5023" s="35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3" t="s">
        <v>87</v>
      </c>
      <c r="AM5023" s="1" t="s">
        <v>75</v>
      </c>
      <c r="AN5023" s="2" t="s">
        <v>129</v>
      </c>
      <c r="AO5023" s="1">
        <v>1600</v>
      </c>
      <c r="AP5023" s="59">
        <v>8.75</v>
      </c>
      <c r="AQ5023" s="1">
        <v>5450</v>
      </c>
      <c r="AR5023" s="2">
        <v>8720000</v>
      </c>
      <c r="AS5023" s="1">
        <v>8</v>
      </c>
      <c r="AT5023" s="4">
        <v>8</v>
      </c>
      <c r="AU5023" s="1"/>
      <c r="AV5023" s="1"/>
      <c r="AW5023" s="1"/>
      <c r="AX5023" s="2"/>
      <c r="AY5023" s="1"/>
      <c r="AZ5023" s="1"/>
      <c r="BA5023" s="36"/>
      <c r="BB5023" s="2"/>
      <c r="BC5023" s="1"/>
      <c r="BD5023" s="1"/>
      <c r="BE5023" s="2">
        <v>8022400</v>
      </c>
      <c r="BF5023" s="2">
        <v>8162400</v>
      </c>
      <c r="BG5023" s="1"/>
      <c r="BH5023" s="6">
        <v>714210</v>
      </c>
      <c r="BI5023" s="1">
        <v>0</v>
      </c>
      <c r="BJ5023" s="6">
        <v>714210</v>
      </c>
      <c r="BK5023" s="56">
        <v>3.0000000000000001E-3</v>
      </c>
      <c r="BL5023" s="1"/>
      <c r="BM5023" s="1"/>
      <c r="BN5023" s="1"/>
      <c r="BO5023" s="1"/>
      <c r="BP5023" s="1"/>
      <c r="BQ5023" s="1"/>
      <c r="BR5023" s="1"/>
      <c r="BS5023" s="1"/>
      <c r="BT5023" s="1"/>
      <c r="BU5023" s="1"/>
      <c r="BV5023" s="1"/>
      <c r="BW5023" s="1"/>
      <c r="BX5023" s="1"/>
      <c r="BY5023" s="37" t="s">
        <v>85</v>
      </c>
    </row>
    <row r="5024" spans="1:77" ht="15.75" x14ac:dyDescent="0.25">
      <c r="A5024" s="1">
        <v>5019</v>
      </c>
      <c r="B5024" s="1"/>
      <c r="C5024" s="1"/>
      <c r="D5024" s="1"/>
      <c r="E5024" s="1"/>
      <c r="F5024" s="1">
        <v>5019</v>
      </c>
      <c r="G5024" s="1" t="s">
        <v>67</v>
      </c>
      <c r="H5024" s="1">
        <v>54334</v>
      </c>
      <c r="M5024" s="1">
        <v>0</v>
      </c>
      <c r="N5024" s="1">
        <v>1</v>
      </c>
      <c r="O5024" s="1">
        <v>2</v>
      </c>
      <c r="P5024" s="1" t="s">
        <v>86</v>
      </c>
      <c r="Q5024" s="1">
        <v>102</v>
      </c>
      <c r="R5024" s="1"/>
      <c r="S5024" s="2">
        <v>110</v>
      </c>
      <c r="T5024" s="1"/>
      <c r="U5024" s="1"/>
      <c r="V5024" s="1"/>
      <c r="W5024" s="1"/>
      <c r="X5024" s="35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3" t="s">
        <v>90</v>
      </c>
      <c r="AM5024" s="1" t="s">
        <v>74</v>
      </c>
      <c r="AN5024" s="2" t="s">
        <v>109</v>
      </c>
      <c r="AO5024" s="1">
        <v>408</v>
      </c>
      <c r="AP5024" s="59">
        <v>3.6764705882352939</v>
      </c>
      <c r="AQ5024" s="1">
        <v>5900</v>
      </c>
      <c r="AR5024" s="2">
        <v>2407200</v>
      </c>
      <c r="AS5024" s="1">
        <v>12</v>
      </c>
      <c r="AT5024" s="4">
        <v>50</v>
      </c>
      <c r="AU5024" s="1"/>
      <c r="AV5024" s="1"/>
      <c r="AW5024" s="1"/>
      <c r="AX5024" s="2"/>
      <c r="AY5024" s="1"/>
      <c r="AZ5024" s="1"/>
      <c r="BA5024" s="36"/>
      <c r="BB5024" s="2"/>
      <c r="BC5024" s="1"/>
      <c r="BD5024" s="1"/>
      <c r="BE5024" s="2">
        <v>1203600</v>
      </c>
      <c r="BF5024" s="2">
        <v>1214820</v>
      </c>
      <c r="BG5024" s="1"/>
      <c r="BH5024" s="6">
        <v>44662.5</v>
      </c>
      <c r="BI5024" s="1">
        <v>0</v>
      </c>
      <c r="BJ5024" s="6">
        <v>44662.5</v>
      </c>
      <c r="BK5024" s="56">
        <v>3.0000000000000001E-3</v>
      </c>
      <c r="BL5024" s="1"/>
      <c r="BM5024" s="1"/>
      <c r="BN5024" s="1"/>
      <c r="BO5024" s="1"/>
      <c r="BP5024" s="1"/>
      <c r="BQ5024" s="1"/>
      <c r="BR5024" s="1"/>
      <c r="BS5024" s="1"/>
      <c r="BT5024" s="1"/>
      <c r="BU5024" s="1"/>
      <c r="BV5024" s="1"/>
      <c r="BW5024" s="1"/>
      <c r="BX5024" s="1"/>
      <c r="BY5024" s="37" t="s">
        <v>85</v>
      </c>
    </row>
    <row r="5025" spans="1:77" ht="15.75" x14ac:dyDescent="0.25">
      <c r="A5025" s="1">
        <v>5020</v>
      </c>
      <c r="B5025" s="1"/>
      <c r="C5025" s="1"/>
      <c r="D5025" s="1"/>
      <c r="E5025" s="1"/>
      <c r="F5025" s="1">
        <v>5020</v>
      </c>
      <c r="G5025" s="1" t="s">
        <v>84</v>
      </c>
      <c r="M5025" s="1">
        <v>3</v>
      </c>
      <c r="N5025" s="1">
        <v>0</v>
      </c>
      <c r="O5025" s="1">
        <v>0</v>
      </c>
      <c r="P5025" s="1" t="s">
        <v>86</v>
      </c>
      <c r="Q5025" s="1">
        <v>1200</v>
      </c>
      <c r="R5025" s="1"/>
      <c r="S5025" s="2">
        <v>450</v>
      </c>
      <c r="T5025" s="1"/>
      <c r="U5025" s="1"/>
      <c r="V5025" s="1"/>
      <c r="W5025" s="1"/>
      <c r="X5025" s="35"/>
      <c r="Y5025" s="1"/>
      <c r="Z5025" s="1"/>
      <c r="AA5025" s="1"/>
      <c r="AB5025" s="1"/>
      <c r="AC5025" s="1"/>
      <c r="AD5025" s="1"/>
      <c r="AE5025" s="1"/>
      <c r="AF5025" s="1"/>
      <c r="AG5025" s="1"/>
      <c r="AH5025" s="1"/>
      <c r="AI5025" s="1"/>
      <c r="AJ5025" s="1"/>
      <c r="AK5025" s="1"/>
      <c r="AL5025" s="3" t="s">
        <v>87</v>
      </c>
      <c r="AM5025" s="1" t="s">
        <v>75</v>
      </c>
      <c r="AN5025" s="2" t="s">
        <v>182</v>
      </c>
      <c r="AO5025" s="1">
        <v>4800</v>
      </c>
      <c r="AP5025" s="59">
        <v>4.5250000000000004</v>
      </c>
      <c r="AQ5025" s="1">
        <v>5450</v>
      </c>
      <c r="AR5025" s="2">
        <v>26160000</v>
      </c>
      <c r="AS5025" s="1">
        <v>26</v>
      </c>
      <c r="AT5025" s="4">
        <v>42</v>
      </c>
      <c r="AU5025" s="1"/>
      <c r="AV5025" s="1"/>
      <c r="AW5025" s="1"/>
      <c r="AX5025" s="2"/>
      <c r="AY5025" s="1"/>
      <c r="AZ5025" s="1"/>
      <c r="BA5025" s="36"/>
      <c r="BB5025" s="2"/>
      <c r="BC5025" s="1"/>
      <c r="BD5025" s="1"/>
      <c r="BE5025" s="2">
        <v>15172800</v>
      </c>
      <c r="BF5025" s="2">
        <v>15712800</v>
      </c>
      <c r="BG5025" s="1"/>
      <c r="BH5025" s="6">
        <v>711004.2</v>
      </c>
      <c r="BI5025" s="1">
        <v>0</v>
      </c>
      <c r="BJ5025" s="6">
        <v>711004.2</v>
      </c>
      <c r="BK5025" s="56">
        <v>3.0000000000000001E-3</v>
      </c>
      <c r="BL5025" s="1"/>
      <c r="BM5025" s="1"/>
      <c r="BN5025" s="1"/>
      <c r="BO5025" s="1"/>
      <c r="BP5025" s="1"/>
      <c r="BQ5025" s="1"/>
      <c r="BR5025" s="1"/>
      <c r="BS5025" s="1"/>
      <c r="BT5025" s="1"/>
      <c r="BU5025" s="1"/>
      <c r="BV5025" s="1"/>
      <c r="BW5025" s="1"/>
      <c r="BX5025" s="1"/>
      <c r="BY5025" s="37" t="s">
        <v>85</v>
      </c>
    </row>
    <row r="5026" spans="1:77" ht="15.75" x14ac:dyDescent="0.25">
      <c r="A5026" s="1">
        <v>5021</v>
      </c>
      <c r="B5026" s="1"/>
      <c r="C5026" s="1"/>
      <c r="D5026" s="1"/>
      <c r="E5026" s="1"/>
      <c r="F5026" s="1">
        <v>5021</v>
      </c>
      <c r="G5026" s="1" t="s">
        <v>67</v>
      </c>
      <c r="H5026" s="1">
        <v>4799</v>
      </c>
      <c r="M5026" s="1">
        <v>0</v>
      </c>
      <c r="N5026" s="1">
        <v>1</v>
      </c>
      <c r="O5026" s="1">
        <v>88</v>
      </c>
      <c r="P5026" s="1" t="s">
        <v>86</v>
      </c>
      <c r="Q5026" s="1">
        <v>188</v>
      </c>
      <c r="R5026" s="1"/>
      <c r="S5026" s="2">
        <v>300</v>
      </c>
      <c r="T5026" s="1"/>
      <c r="U5026" s="1"/>
      <c r="V5026" s="1"/>
      <c r="W5026" s="1"/>
      <c r="X5026" s="35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3" t="s">
        <v>87</v>
      </c>
      <c r="AM5026" s="1" t="s">
        <v>75</v>
      </c>
      <c r="AN5026" s="2" t="s">
        <v>128</v>
      </c>
      <c r="AO5026" s="1">
        <v>752</v>
      </c>
      <c r="AP5026" s="59">
        <v>10.904255319148936</v>
      </c>
      <c r="AQ5026" s="1">
        <v>5450</v>
      </c>
      <c r="AR5026" s="2">
        <v>4098400</v>
      </c>
      <c r="AS5026" s="1">
        <v>36</v>
      </c>
      <c r="AT5026" s="4">
        <v>62</v>
      </c>
      <c r="AU5026" s="1"/>
      <c r="AV5026" s="1"/>
      <c r="AW5026" s="1"/>
      <c r="AX5026" s="2"/>
      <c r="AY5026" s="1"/>
      <c r="AZ5026" s="1"/>
      <c r="BA5026" s="36"/>
      <c r="BB5026" s="2"/>
      <c r="BC5026" s="1"/>
      <c r="BD5026" s="1"/>
      <c r="BE5026" s="2">
        <v>1557392</v>
      </c>
      <c r="BF5026" s="2">
        <v>1613792</v>
      </c>
      <c r="BG5026" s="1"/>
      <c r="BH5026" s="6">
        <v>175972</v>
      </c>
      <c r="BI5026" s="1">
        <v>0</v>
      </c>
      <c r="BJ5026" s="6">
        <v>175972</v>
      </c>
      <c r="BK5026" s="56">
        <v>3.0000000000000001E-3</v>
      </c>
      <c r="BL5026" s="1"/>
      <c r="BM5026" s="1"/>
      <c r="BN5026" s="1"/>
      <c r="BO5026" s="1"/>
      <c r="BP5026" s="1"/>
      <c r="BQ5026" s="1"/>
      <c r="BR5026" s="1"/>
      <c r="BS5026" s="1"/>
      <c r="BT5026" s="1"/>
      <c r="BU5026" s="1"/>
      <c r="BV5026" s="1"/>
      <c r="BW5026" s="1"/>
      <c r="BX5026" s="1"/>
      <c r="BY5026" s="37" t="s">
        <v>85</v>
      </c>
    </row>
    <row r="5027" spans="1:77" ht="15.75" x14ac:dyDescent="0.25">
      <c r="A5027" s="1">
        <v>5022</v>
      </c>
      <c r="B5027" s="1"/>
      <c r="C5027" s="1"/>
      <c r="D5027" s="1"/>
      <c r="E5027" s="1"/>
      <c r="F5027" s="1">
        <v>5022</v>
      </c>
      <c r="G5027" s="1" t="s">
        <v>67</v>
      </c>
      <c r="H5027" s="1">
        <v>4822</v>
      </c>
      <c r="M5027" s="1">
        <v>0</v>
      </c>
      <c r="N5027" s="1">
        <v>2</v>
      </c>
      <c r="O5027" s="1">
        <v>22</v>
      </c>
      <c r="P5027" s="1" t="s">
        <v>86</v>
      </c>
      <c r="Q5027" s="1">
        <v>222</v>
      </c>
      <c r="R5027" s="1"/>
      <c r="S5027" s="2">
        <v>450</v>
      </c>
      <c r="T5027" s="1"/>
      <c r="U5027" s="1"/>
      <c r="V5027" s="1"/>
      <c r="W5027" s="1"/>
      <c r="X5027" s="35"/>
      <c r="Y5027" s="1"/>
      <c r="Z5027" s="1"/>
      <c r="AA5027" s="1"/>
      <c r="AB5027" s="1"/>
      <c r="AC5027" s="1"/>
      <c r="AD5027" s="1"/>
      <c r="AE5027" s="1"/>
      <c r="AF5027" s="1"/>
      <c r="AG5027" s="1"/>
      <c r="AH5027" s="1"/>
      <c r="AI5027" s="1"/>
      <c r="AJ5027" s="1"/>
      <c r="AK5027" s="1"/>
      <c r="AL5027" s="3" t="s">
        <v>87</v>
      </c>
      <c r="AM5027" s="1" t="s">
        <v>74</v>
      </c>
      <c r="AN5027" s="2" t="s">
        <v>117</v>
      </c>
      <c r="AO5027" s="1">
        <v>888</v>
      </c>
      <c r="AP5027" s="59">
        <v>8.1081081081081088</v>
      </c>
      <c r="AQ5027" s="1">
        <v>5450</v>
      </c>
      <c r="AR5027" s="2">
        <v>4839600</v>
      </c>
      <c r="AS5027" s="1">
        <v>51</v>
      </c>
      <c r="AT5027" s="4">
        <v>93</v>
      </c>
      <c r="AU5027" s="1"/>
      <c r="AV5027" s="1"/>
      <c r="AW5027" s="1"/>
      <c r="AX5027" s="2"/>
      <c r="AY5027" s="1"/>
      <c r="AZ5027" s="1"/>
      <c r="BA5027" s="36"/>
      <c r="BB5027" s="2"/>
      <c r="BC5027" s="1"/>
      <c r="BD5027" s="1"/>
      <c r="BE5027" s="2">
        <v>338772</v>
      </c>
      <c r="BF5027" s="2">
        <v>438672</v>
      </c>
      <c r="BG5027" s="1"/>
      <c r="BH5027" s="6">
        <v>35568.000000000007</v>
      </c>
      <c r="BI5027" s="1">
        <v>0</v>
      </c>
      <c r="BJ5027" s="6">
        <v>35568.000000000007</v>
      </c>
      <c r="BK5027" s="56">
        <v>3.0000000000000001E-3</v>
      </c>
      <c r="BL5027" s="1"/>
      <c r="BM5027" s="1"/>
      <c r="BN5027" s="1"/>
      <c r="BO5027" s="1"/>
      <c r="BP5027" s="1"/>
      <c r="BQ5027" s="1"/>
      <c r="BR5027" s="1"/>
      <c r="BS5027" s="1"/>
      <c r="BT5027" s="1"/>
      <c r="BU5027" s="1"/>
      <c r="BV5027" s="1"/>
      <c r="BW5027" s="1"/>
      <c r="BX5027" s="1"/>
      <c r="BY5027" s="37" t="s">
        <v>85</v>
      </c>
    </row>
    <row r="5028" spans="1:77" ht="15.75" x14ac:dyDescent="0.25">
      <c r="A5028" s="1">
        <v>5023</v>
      </c>
      <c r="B5028" s="1"/>
      <c r="C5028" s="1"/>
      <c r="D5028" s="1"/>
      <c r="E5028" s="1"/>
      <c r="F5028" s="1">
        <v>5023</v>
      </c>
      <c r="G5028" s="1" t="s">
        <v>67</v>
      </c>
      <c r="H5028" s="1">
        <v>40042</v>
      </c>
      <c r="M5028" s="1">
        <v>0</v>
      </c>
      <c r="N5028" s="1">
        <v>1</v>
      </c>
      <c r="O5028" s="1">
        <v>3.8</v>
      </c>
      <c r="P5028" s="1" t="s">
        <v>86</v>
      </c>
      <c r="Q5028" s="1">
        <v>103.8</v>
      </c>
      <c r="R5028" s="1"/>
      <c r="S5028" s="2">
        <v>100</v>
      </c>
      <c r="T5028" s="1"/>
      <c r="U5028" s="1"/>
      <c r="V5028" s="1"/>
      <c r="W5028" s="1"/>
      <c r="X5028" s="35"/>
      <c r="Y5028" s="1"/>
      <c r="Z5028" s="1"/>
      <c r="AA5028" s="1"/>
      <c r="AB5028" s="1"/>
      <c r="AC5028" s="1"/>
      <c r="AD5028" s="1"/>
      <c r="AE5028" s="1"/>
      <c r="AF5028" s="1"/>
      <c r="AG5028" s="1"/>
      <c r="AH5028" s="1"/>
      <c r="AI5028" s="1"/>
      <c r="AJ5028" s="1"/>
      <c r="AK5028" s="1"/>
      <c r="AL5028" s="3" t="s">
        <v>90</v>
      </c>
      <c r="AM5028" s="1" t="s">
        <v>73</v>
      </c>
      <c r="AN5028" s="2" t="s">
        <v>109</v>
      </c>
      <c r="AO5028" s="1">
        <v>415.2</v>
      </c>
      <c r="AP5028" s="59">
        <v>2.8901734104046244</v>
      </c>
      <c r="AQ5028" s="1">
        <v>5900</v>
      </c>
      <c r="AR5028" s="2">
        <v>2449680</v>
      </c>
      <c r="AS5028" s="1">
        <v>41</v>
      </c>
      <c r="AT5028" s="4">
        <v>85</v>
      </c>
      <c r="AU5028" s="1"/>
      <c r="AV5028" s="1"/>
      <c r="AW5028" s="1"/>
      <c r="AX5028" s="2"/>
      <c r="AY5028" s="1"/>
      <c r="AZ5028" s="1"/>
      <c r="BA5028" s="36"/>
      <c r="BB5028" s="2"/>
      <c r="BC5028" s="1"/>
      <c r="BD5028" s="1"/>
      <c r="BE5028" s="2">
        <v>367452</v>
      </c>
      <c r="BF5028" s="2">
        <v>377832</v>
      </c>
      <c r="BG5028" s="1"/>
      <c r="BH5028" s="6">
        <v>10920</v>
      </c>
      <c r="BI5028" s="1">
        <v>0</v>
      </c>
      <c r="BJ5028" s="6">
        <v>10920</v>
      </c>
      <c r="BK5028" s="56">
        <v>3.0000000000000001E-3</v>
      </c>
      <c r="BL5028" s="1"/>
      <c r="BM5028" s="1"/>
      <c r="BN5028" s="1"/>
      <c r="BO5028" s="1"/>
      <c r="BP5028" s="1"/>
      <c r="BQ5028" s="1"/>
      <c r="BR5028" s="1"/>
      <c r="BS5028" s="1"/>
      <c r="BT5028" s="1"/>
      <c r="BU5028" s="1"/>
      <c r="BV5028" s="1"/>
      <c r="BW5028" s="1"/>
      <c r="BX5028" s="1"/>
      <c r="BY5028" s="37" t="s">
        <v>85</v>
      </c>
    </row>
    <row r="5029" spans="1:77" ht="15.75" x14ac:dyDescent="0.25">
      <c r="A5029" s="1">
        <v>5024</v>
      </c>
      <c r="B5029" s="1"/>
      <c r="C5029" s="1"/>
      <c r="D5029" s="1"/>
      <c r="E5029" s="1"/>
      <c r="F5029" s="1">
        <v>5024</v>
      </c>
      <c r="G5029" s="1" t="s">
        <v>84</v>
      </c>
      <c r="H5029" s="1">
        <v>295</v>
      </c>
      <c r="M5029" s="1">
        <v>0</v>
      </c>
      <c r="N5029" s="1">
        <v>1</v>
      </c>
      <c r="O5029" s="1">
        <v>24</v>
      </c>
      <c r="P5029" s="1" t="s">
        <v>86</v>
      </c>
      <c r="Q5029" s="1">
        <v>124</v>
      </c>
      <c r="R5029" s="1"/>
      <c r="S5029" s="2">
        <v>450</v>
      </c>
      <c r="T5029" s="1"/>
      <c r="U5029" s="1"/>
      <c r="V5029" s="1"/>
      <c r="W5029" s="1"/>
      <c r="X5029" s="35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3" t="s">
        <v>87</v>
      </c>
      <c r="AM5029" s="1" t="s">
        <v>73</v>
      </c>
      <c r="AN5029" s="2" t="s">
        <v>104</v>
      </c>
      <c r="AO5029" s="1">
        <v>496</v>
      </c>
      <c r="AP5029" s="59">
        <v>12.647177419354838</v>
      </c>
      <c r="AQ5029" s="1">
        <v>5450</v>
      </c>
      <c r="AR5029" s="2">
        <v>2703200</v>
      </c>
      <c r="AS5029" s="1">
        <v>27</v>
      </c>
      <c r="AT5029" s="4">
        <v>85</v>
      </c>
      <c r="AU5029" s="1"/>
      <c r="AV5029" s="1"/>
      <c r="AW5029" s="1"/>
      <c r="AX5029" s="2"/>
      <c r="AY5029" s="1"/>
      <c r="AZ5029" s="1"/>
      <c r="BA5029" s="36"/>
      <c r="BB5029" s="2"/>
      <c r="BC5029" s="1"/>
      <c r="BD5029" s="1"/>
      <c r="BE5029" s="2">
        <v>405480</v>
      </c>
      <c r="BF5029" s="2">
        <v>461280</v>
      </c>
      <c r="BG5029" s="1"/>
      <c r="BH5029" s="6">
        <v>58338.9</v>
      </c>
      <c r="BI5029" s="1">
        <v>0</v>
      </c>
      <c r="BJ5029" s="6">
        <v>58338.9</v>
      </c>
      <c r="BK5029" s="56">
        <v>3.0000000000000001E-3</v>
      </c>
      <c r="BL5029" s="1"/>
      <c r="BM5029" s="1"/>
      <c r="BN5029" s="1"/>
      <c r="BO5029" s="1"/>
      <c r="BP5029" s="1"/>
      <c r="BQ5029" s="1"/>
      <c r="BR5029" s="1"/>
      <c r="BS5029" s="1"/>
      <c r="BT5029" s="1"/>
      <c r="BU5029" s="1"/>
      <c r="BV5029" s="1"/>
      <c r="BW5029" s="1"/>
      <c r="BX5029" s="1"/>
      <c r="BY5029" s="37" t="s">
        <v>85</v>
      </c>
    </row>
    <row r="5030" spans="1:77" ht="15.75" x14ac:dyDescent="0.25">
      <c r="A5030" s="1">
        <v>5025</v>
      </c>
      <c r="B5030" s="1"/>
      <c r="C5030" s="1"/>
      <c r="D5030" s="1"/>
      <c r="E5030" s="1"/>
      <c r="F5030" s="1">
        <v>5025</v>
      </c>
      <c r="G5030" s="1" t="s">
        <v>67</v>
      </c>
      <c r="H5030" s="1">
        <v>53962</v>
      </c>
      <c r="M5030" s="1">
        <v>0</v>
      </c>
      <c r="N5030" s="1">
        <v>0</v>
      </c>
      <c r="O5030" s="1">
        <v>56</v>
      </c>
      <c r="P5030" s="1" t="s">
        <v>86</v>
      </c>
      <c r="Q5030" s="1">
        <v>56</v>
      </c>
      <c r="R5030" s="1"/>
      <c r="S5030" s="2">
        <v>130</v>
      </c>
      <c r="T5030" s="1"/>
      <c r="U5030" s="1"/>
      <c r="V5030" s="1"/>
      <c r="W5030" s="1"/>
      <c r="X5030" s="35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3" t="s">
        <v>87</v>
      </c>
      <c r="AM5030" s="1" t="s">
        <v>75</v>
      </c>
      <c r="AN5030" s="2" t="s">
        <v>104</v>
      </c>
      <c r="AO5030" s="1">
        <v>224</v>
      </c>
      <c r="AP5030" s="59">
        <v>8.5714285714285712</v>
      </c>
      <c r="AQ5030" s="1">
        <v>5450</v>
      </c>
      <c r="AR5030" s="2">
        <v>1220800</v>
      </c>
      <c r="AS5030" s="1">
        <v>8</v>
      </c>
      <c r="AT5030" s="4">
        <v>8</v>
      </c>
      <c r="AU5030" s="1"/>
      <c r="AV5030" s="1"/>
      <c r="AW5030" s="1"/>
      <c r="AX5030" s="2"/>
      <c r="AY5030" s="1"/>
      <c r="AZ5030" s="1"/>
      <c r="BA5030" s="36"/>
      <c r="BB5030" s="2"/>
      <c r="BC5030" s="1"/>
      <c r="BD5030" s="1"/>
      <c r="BE5030" s="2">
        <v>1123136</v>
      </c>
      <c r="BF5030" s="2">
        <v>1130416</v>
      </c>
      <c r="BG5030" s="1"/>
      <c r="BH5030" s="6">
        <v>96892.800000000003</v>
      </c>
      <c r="BI5030" s="1">
        <v>0</v>
      </c>
      <c r="BJ5030" s="6">
        <v>96892.800000000003</v>
      </c>
      <c r="BK5030" s="56">
        <v>3.0000000000000001E-3</v>
      </c>
      <c r="BL5030" s="1"/>
      <c r="BM5030" s="1"/>
      <c r="BN5030" s="1"/>
      <c r="BO5030" s="1"/>
      <c r="BP5030" s="1"/>
      <c r="BQ5030" s="1"/>
      <c r="BR5030" s="1"/>
      <c r="BS5030" s="1"/>
      <c r="BT5030" s="1"/>
      <c r="BU5030" s="1"/>
      <c r="BV5030" s="1"/>
      <c r="BW5030" s="1"/>
      <c r="BX5030" s="1"/>
      <c r="BY5030" s="37" t="s">
        <v>85</v>
      </c>
    </row>
    <row r="5031" spans="1:77" ht="15.75" x14ac:dyDescent="0.25">
      <c r="A5031" s="1">
        <v>5026</v>
      </c>
      <c r="B5031" s="1"/>
      <c r="C5031" s="1"/>
      <c r="D5031" s="1"/>
      <c r="E5031" s="1"/>
      <c r="F5031" s="1">
        <v>5026</v>
      </c>
      <c r="G5031" s="1" t="s">
        <v>67</v>
      </c>
      <c r="H5031" s="1">
        <v>53972</v>
      </c>
      <c r="M5031" s="1">
        <v>0</v>
      </c>
      <c r="N5031" s="1">
        <v>1</v>
      </c>
      <c r="O5031" s="1">
        <v>11</v>
      </c>
      <c r="P5031" s="1" t="s">
        <v>86</v>
      </c>
      <c r="Q5031" s="1">
        <v>111</v>
      </c>
      <c r="R5031" s="1"/>
      <c r="S5031" s="2">
        <v>200</v>
      </c>
      <c r="T5031" s="1"/>
      <c r="U5031" s="1"/>
      <c r="V5031" s="1"/>
      <c r="W5031" s="1"/>
      <c r="X5031" s="35"/>
      <c r="Y5031" s="1"/>
      <c r="Z5031" s="1"/>
      <c r="AA5031" s="1"/>
      <c r="AB5031" s="1"/>
      <c r="AC5031" s="1"/>
      <c r="AD5031" s="1"/>
      <c r="AE5031" s="1"/>
      <c r="AF5031" s="1"/>
      <c r="AG5031" s="1"/>
      <c r="AH5031" s="1"/>
      <c r="AI5031" s="1"/>
      <c r="AJ5031" s="1"/>
      <c r="AK5031" s="1"/>
      <c r="AL5031" s="3" t="s">
        <v>87</v>
      </c>
      <c r="AM5031" s="1" t="s">
        <v>73</v>
      </c>
      <c r="AN5031" s="2" t="s">
        <v>104</v>
      </c>
      <c r="AO5031" s="1">
        <v>444</v>
      </c>
      <c r="AP5031" s="59">
        <v>4.5720720720720722</v>
      </c>
      <c r="AQ5031" s="1">
        <v>5450</v>
      </c>
      <c r="AR5031" s="2">
        <v>2419800</v>
      </c>
      <c r="AS5031" s="1">
        <v>19</v>
      </c>
      <c r="AT5031" s="4">
        <v>70</v>
      </c>
      <c r="AU5031" s="1"/>
      <c r="AV5031" s="1"/>
      <c r="AW5031" s="1"/>
      <c r="AX5031" s="2"/>
      <c r="AY5031" s="1"/>
      <c r="AZ5031" s="1"/>
      <c r="BA5031" s="36"/>
      <c r="BB5031" s="2"/>
      <c r="BC5031" s="1"/>
      <c r="BD5031" s="1"/>
      <c r="BE5031" s="2">
        <v>725940</v>
      </c>
      <c r="BF5031" s="2">
        <v>748140</v>
      </c>
      <c r="BG5031" s="1"/>
      <c r="BH5031" s="6">
        <v>34205.5</v>
      </c>
      <c r="BI5031" s="1">
        <v>0</v>
      </c>
      <c r="BJ5031" s="6">
        <v>34205.5</v>
      </c>
      <c r="BK5031" s="56">
        <v>3.0000000000000001E-3</v>
      </c>
      <c r="BL5031" s="1"/>
      <c r="BM5031" s="1"/>
      <c r="BN5031" s="1"/>
      <c r="BO5031" s="1"/>
      <c r="BP5031" s="1"/>
      <c r="BQ5031" s="1"/>
      <c r="BR5031" s="1"/>
      <c r="BS5031" s="1"/>
      <c r="BT5031" s="1"/>
      <c r="BU5031" s="1"/>
      <c r="BV5031" s="1"/>
      <c r="BW5031" s="1"/>
      <c r="BX5031" s="1"/>
      <c r="BY5031" s="37" t="s">
        <v>85</v>
      </c>
    </row>
    <row r="5032" spans="1:77" ht="15.75" x14ac:dyDescent="0.25">
      <c r="A5032" s="1">
        <v>5027</v>
      </c>
      <c r="B5032" s="1"/>
      <c r="C5032" s="1"/>
      <c r="D5032" s="1"/>
      <c r="E5032" s="1"/>
      <c r="F5032" s="1">
        <v>5027</v>
      </c>
      <c r="G5032" s="1" t="s">
        <v>67</v>
      </c>
      <c r="H5032" s="1">
        <v>4640</v>
      </c>
      <c r="M5032" s="1">
        <v>1</v>
      </c>
      <c r="N5032" s="1">
        <v>0</v>
      </c>
      <c r="O5032" s="1">
        <v>86</v>
      </c>
      <c r="P5032" s="1" t="s">
        <v>86</v>
      </c>
      <c r="Q5032" s="1">
        <v>486</v>
      </c>
      <c r="R5032" s="1"/>
      <c r="S5032" s="2">
        <v>350</v>
      </c>
      <c r="T5032" s="1"/>
      <c r="U5032" s="1"/>
      <c r="V5032" s="1"/>
      <c r="W5032" s="1"/>
      <c r="X5032" s="35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3" t="s">
        <v>87</v>
      </c>
      <c r="AM5032" s="1" t="s">
        <v>75</v>
      </c>
      <c r="AN5032" s="2" t="s">
        <v>97</v>
      </c>
      <c r="AO5032" s="1">
        <v>1944</v>
      </c>
      <c r="AP5032" s="59">
        <v>0.30864197530864196</v>
      </c>
      <c r="AQ5032" s="1">
        <v>5450</v>
      </c>
      <c r="AR5032" s="2">
        <v>10594800</v>
      </c>
      <c r="AS5032" s="1">
        <v>5</v>
      </c>
      <c r="AT5032" s="4">
        <v>5</v>
      </c>
      <c r="AU5032" s="1"/>
      <c r="AV5032" s="1"/>
      <c r="AW5032" s="1"/>
      <c r="AX5032" s="2"/>
      <c r="AY5032" s="1"/>
      <c r="AZ5032" s="1"/>
      <c r="BA5032" s="36"/>
      <c r="BB5032" s="2"/>
      <c r="BC5032" s="1"/>
      <c r="BD5032" s="1"/>
      <c r="BE5032" s="2">
        <v>10065060</v>
      </c>
      <c r="BF5032" s="2">
        <v>10235160</v>
      </c>
      <c r="BG5032" s="1"/>
      <c r="BH5032" s="6">
        <v>31590</v>
      </c>
      <c r="BI5032" s="1">
        <v>0</v>
      </c>
      <c r="BJ5032" s="6">
        <v>31590</v>
      </c>
      <c r="BK5032" s="56">
        <v>3.0000000000000001E-3</v>
      </c>
      <c r="BL5032" s="1"/>
      <c r="BM5032" s="1"/>
      <c r="BN5032" s="1"/>
      <c r="BO5032" s="1"/>
      <c r="BP5032" s="1"/>
      <c r="BQ5032" s="1"/>
      <c r="BR5032" s="1"/>
      <c r="BS5032" s="1"/>
      <c r="BT5032" s="1"/>
      <c r="BU5032" s="1"/>
      <c r="BV5032" s="1"/>
      <c r="BW5032" s="1"/>
      <c r="BX5032" s="1"/>
      <c r="BY5032" s="37" t="s">
        <v>85</v>
      </c>
    </row>
    <row r="5033" spans="1:77" ht="15.75" x14ac:dyDescent="0.25">
      <c r="A5033" s="1">
        <v>5028</v>
      </c>
      <c r="B5033" s="1"/>
      <c r="C5033" s="1"/>
      <c r="D5033" s="1"/>
      <c r="E5033" s="1"/>
      <c r="F5033" s="1">
        <v>5028</v>
      </c>
      <c r="G5033" s="1" t="s">
        <v>67</v>
      </c>
      <c r="H5033" s="1">
        <v>3127</v>
      </c>
      <c r="M5033" s="1">
        <v>0</v>
      </c>
      <c r="N5033" s="1">
        <v>1</v>
      </c>
      <c r="O5033" s="1">
        <v>0</v>
      </c>
      <c r="P5033" s="1" t="s">
        <v>86</v>
      </c>
      <c r="Q5033" s="1">
        <v>100</v>
      </c>
      <c r="R5033" s="1"/>
      <c r="S5033" s="2">
        <v>450</v>
      </c>
      <c r="T5033" s="1"/>
      <c r="U5033" s="1"/>
      <c r="V5033" s="1"/>
      <c r="W5033" s="1"/>
      <c r="X5033" s="35"/>
      <c r="Y5033" s="1"/>
      <c r="Z5033" s="1"/>
      <c r="AA5033" s="1"/>
      <c r="AB5033" s="1"/>
      <c r="AC5033" s="1"/>
      <c r="AD5033" s="1"/>
      <c r="AE5033" s="1"/>
      <c r="AF5033" s="1"/>
      <c r="AG5033" s="1"/>
      <c r="AH5033" s="1"/>
      <c r="AI5033" s="1"/>
      <c r="AJ5033" s="1"/>
      <c r="AK5033" s="1"/>
      <c r="AL5033" s="3" t="s">
        <v>89</v>
      </c>
      <c r="AM5033" s="1" t="s">
        <v>73</v>
      </c>
      <c r="AN5033" s="2" t="s">
        <v>152</v>
      </c>
      <c r="AO5033" s="1">
        <v>400</v>
      </c>
      <c r="AP5033" s="59">
        <v>1.5</v>
      </c>
      <c r="AQ5033" s="1">
        <v>6800</v>
      </c>
      <c r="AR5033" s="2">
        <v>2720000</v>
      </c>
      <c r="AS5033" s="1">
        <v>44</v>
      </c>
      <c r="AT5033" s="4">
        <v>85</v>
      </c>
      <c r="AU5033" s="1"/>
      <c r="AV5033" s="1"/>
      <c r="AW5033" s="1"/>
      <c r="AX5033" s="2"/>
      <c r="AY5033" s="1"/>
      <c r="AZ5033" s="1"/>
      <c r="BA5033" s="36"/>
      <c r="BB5033" s="2"/>
      <c r="BC5033" s="1"/>
      <c r="BD5033" s="1"/>
      <c r="BE5033" s="2">
        <v>408000</v>
      </c>
      <c r="BF5033" s="2">
        <v>453000</v>
      </c>
      <c r="BG5033" s="1"/>
      <c r="BH5033" s="6">
        <v>6795</v>
      </c>
      <c r="BI5033" s="1">
        <v>0</v>
      </c>
      <c r="BJ5033" s="6">
        <v>6795</v>
      </c>
      <c r="BK5033" s="56">
        <v>3.0000000000000001E-3</v>
      </c>
      <c r="BL5033" s="1"/>
      <c r="BM5033" s="1"/>
      <c r="BN5033" s="1"/>
      <c r="BO5033" s="1"/>
      <c r="BP5033" s="1"/>
      <c r="BQ5033" s="1"/>
      <c r="BR5033" s="1"/>
      <c r="BS5033" s="1"/>
      <c r="BT5033" s="1"/>
      <c r="BU5033" s="1"/>
      <c r="BV5033" s="1"/>
      <c r="BW5033" s="1"/>
      <c r="BX5033" s="1"/>
      <c r="BY5033" s="37" t="s">
        <v>85</v>
      </c>
    </row>
    <row r="5034" spans="1:77" ht="15.75" x14ac:dyDescent="0.25">
      <c r="A5034" s="1">
        <v>5029</v>
      </c>
      <c r="B5034" s="1"/>
      <c r="C5034" s="1"/>
      <c r="D5034" s="1"/>
      <c r="E5034" s="1"/>
      <c r="F5034" s="1">
        <v>5029</v>
      </c>
      <c r="G5034" s="1" t="s">
        <v>67</v>
      </c>
      <c r="H5034" s="1">
        <v>4588</v>
      </c>
      <c r="M5034" s="1">
        <v>0</v>
      </c>
      <c r="N5034" s="1">
        <v>0</v>
      </c>
      <c r="O5034" s="1">
        <v>53</v>
      </c>
      <c r="P5034" s="1" t="s">
        <v>86</v>
      </c>
      <c r="Q5034" s="1">
        <v>53</v>
      </c>
      <c r="R5034" s="1"/>
      <c r="S5034" s="2">
        <v>250</v>
      </c>
      <c r="T5034" s="1"/>
      <c r="U5034" s="1"/>
      <c r="V5034" s="1"/>
      <c r="W5034" s="1"/>
      <c r="X5034" s="35"/>
      <c r="Y5034" s="1"/>
      <c r="Z5034" s="1"/>
      <c r="AA5034" s="1"/>
      <c r="AB5034" s="1"/>
      <c r="AC5034" s="1"/>
      <c r="AD5034" s="1"/>
      <c r="AE5034" s="1"/>
      <c r="AF5034" s="1"/>
      <c r="AG5034" s="1"/>
      <c r="AH5034" s="1"/>
      <c r="AI5034" s="1"/>
      <c r="AJ5034" s="1"/>
      <c r="AK5034" s="1"/>
      <c r="AL5034" s="3" t="s">
        <v>90</v>
      </c>
      <c r="AM5034" s="1" t="s">
        <v>74</v>
      </c>
      <c r="AN5034" s="2" t="s">
        <v>109</v>
      </c>
      <c r="AO5034" s="1">
        <v>212</v>
      </c>
      <c r="AP5034" s="59">
        <v>6.6037735849056602</v>
      </c>
      <c r="AQ5034" s="1">
        <v>5900</v>
      </c>
      <c r="AR5034" s="2">
        <v>1250800</v>
      </c>
      <c r="AS5034" s="1">
        <v>44</v>
      </c>
      <c r="AT5034" s="4">
        <v>93</v>
      </c>
      <c r="AU5034" s="1"/>
      <c r="AV5034" s="1"/>
      <c r="AW5034" s="1"/>
      <c r="AX5034" s="2"/>
      <c r="AY5034" s="1"/>
      <c r="AZ5034" s="1"/>
      <c r="BA5034" s="36"/>
      <c r="BB5034" s="2"/>
      <c r="BC5034" s="1"/>
      <c r="BD5034" s="1"/>
      <c r="BE5034" s="2">
        <v>87556</v>
      </c>
      <c r="BF5034" s="2">
        <v>100806</v>
      </c>
      <c r="BG5034" s="1"/>
      <c r="BH5034" s="6">
        <v>6657</v>
      </c>
      <c r="BI5034" s="1">
        <v>0</v>
      </c>
      <c r="BJ5034" s="6">
        <v>6657</v>
      </c>
      <c r="BK5034" s="56">
        <v>3.0000000000000001E-3</v>
      </c>
      <c r="BL5034" s="1"/>
      <c r="BM5034" s="1"/>
      <c r="BN5034" s="1"/>
      <c r="BO5034" s="1"/>
      <c r="BP5034" s="1"/>
      <c r="BQ5034" s="1"/>
      <c r="BR5034" s="1"/>
      <c r="BS5034" s="1"/>
      <c r="BT5034" s="1"/>
      <c r="BU5034" s="1"/>
      <c r="BV5034" s="1"/>
      <c r="BW5034" s="1"/>
      <c r="BX5034" s="1"/>
      <c r="BY5034" s="37" t="s">
        <v>85</v>
      </c>
    </row>
    <row r="5035" spans="1:77" ht="15.75" x14ac:dyDescent="0.25">
      <c r="A5035" s="1">
        <v>5030</v>
      </c>
      <c r="B5035" s="1"/>
      <c r="C5035" s="1"/>
      <c r="D5035" s="1"/>
      <c r="E5035" s="1"/>
      <c r="F5035" s="1">
        <v>5030</v>
      </c>
      <c r="G5035" s="1" t="s">
        <v>67</v>
      </c>
      <c r="H5035" s="1">
        <v>4593</v>
      </c>
      <c r="M5035" s="1">
        <v>0</v>
      </c>
      <c r="N5035" s="1">
        <v>1</v>
      </c>
      <c r="O5035" s="1">
        <v>55</v>
      </c>
      <c r="P5035" s="1" t="s">
        <v>86</v>
      </c>
      <c r="Q5035" s="1">
        <v>155</v>
      </c>
      <c r="R5035" s="1"/>
      <c r="S5035" s="2">
        <v>350</v>
      </c>
      <c r="T5035" s="1"/>
      <c r="U5035" s="1"/>
      <c r="V5035" s="1"/>
      <c r="W5035" s="1"/>
      <c r="X5035" s="35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3" t="s">
        <v>87</v>
      </c>
      <c r="AM5035" s="1" t="s">
        <v>75</v>
      </c>
      <c r="AN5035" s="2" t="s">
        <v>153</v>
      </c>
      <c r="AO5035" s="1">
        <v>620</v>
      </c>
      <c r="AP5035" s="59">
        <v>3.5483870967741935</v>
      </c>
      <c r="AQ5035" s="1">
        <v>5450</v>
      </c>
      <c r="AR5035" s="2">
        <v>3379000</v>
      </c>
      <c r="AS5035" s="1">
        <v>24</v>
      </c>
      <c r="AT5035" s="4">
        <v>38</v>
      </c>
      <c r="AU5035" s="1"/>
      <c r="AV5035" s="1"/>
      <c r="AW5035" s="1"/>
      <c r="AX5035" s="2"/>
      <c r="AY5035" s="1"/>
      <c r="AZ5035" s="1"/>
      <c r="BA5035" s="36"/>
      <c r="BB5035" s="2"/>
      <c r="BC5035" s="1"/>
      <c r="BD5035" s="1"/>
      <c r="BE5035" s="2">
        <v>2094980</v>
      </c>
      <c r="BF5035" s="2">
        <v>2149230</v>
      </c>
      <c r="BG5035" s="1"/>
      <c r="BH5035" s="6">
        <v>76263</v>
      </c>
      <c r="BI5035" s="1">
        <v>0</v>
      </c>
      <c r="BJ5035" s="6">
        <v>76263</v>
      </c>
      <c r="BK5035" s="56">
        <v>3.0000000000000001E-3</v>
      </c>
      <c r="BL5035" s="1"/>
      <c r="BM5035" s="1"/>
      <c r="BN5035" s="1"/>
      <c r="BO5035" s="1"/>
      <c r="BP5035" s="1"/>
      <c r="BQ5035" s="1"/>
      <c r="BR5035" s="1"/>
      <c r="BS5035" s="1"/>
      <c r="BT5035" s="1"/>
      <c r="BU5035" s="1"/>
      <c r="BV5035" s="1"/>
      <c r="BW5035" s="1"/>
      <c r="BX5035" s="1"/>
      <c r="BY5035" s="37" t="s">
        <v>85</v>
      </c>
    </row>
    <row r="5036" spans="1:77" ht="15.75" x14ac:dyDescent="0.25">
      <c r="A5036" s="1">
        <v>5031</v>
      </c>
      <c r="B5036" s="1"/>
      <c r="C5036" s="1"/>
      <c r="D5036" s="1"/>
      <c r="E5036" s="1"/>
      <c r="F5036" s="1">
        <v>5031</v>
      </c>
      <c r="G5036" s="1" t="s">
        <v>67</v>
      </c>
      <c r="H5036" s="1">
        <v>4607</v>
      </c>
      <c r="M5036" s="1">
        <v>0</v>
      </c>
      <c r="N5036" s="1">
        <v>1</v>
      </c>
      <c r="O5036" s="1">
        <v>47</v>
      </c>
      <c r="P5036" s="1" t="s">
        <v>86</v>
      </c>
      <c r="Q5036" s="1">
        <v>147</v>
      </c>
      <c r="R5036" s="1"/>
      <c r="S5036" s="2">
        <v>250</v>
      </c>
      <c r="T5036" s="1"/>
      <c r="U5036" s="1"/>
      <c r="V5036" s="1"/>
      <c r="W5036" s="1"/>
      <c r="X5036" s="35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3" t="s">
        <v>89</v>
      </c>
      <c r="AM5036" s="1" t="s">
        <v>75</v>
      </c>
      <c r="AN5036" s="2" t="s">
        <v>132</v>
      </c>
      <c r="AO5036" s="1">
        <v>588</v>
      </c>
      <c r="AP5036" s="59">
        <v>2.0408163265306123</v>
      </c>
      <c r="AQ5036" s="1">
        <v>6800</v>
      </c>
      <c r="AR5036" s="2">
        <v>3998400</v>
      </c>
      <c r="AS5036" s="1">
        <v>21</v>
      </c>
      <c r="AT5036" s="4">
        <v>32</v>
      </c>
      <c r="AU5036" s="1"/>
      <c r="AV5036" s="1"/>
      <c r="AW5036" s="1"/>
      <c r="AX5036" s="2"/>
      <c r="AY5036" s="1"/>
      <c r="AZ5036" s="1"/>
      <c r="BA5036" s="36"/>
      <c r="BB5036" s="2"/>
      <c r="BC5036" s="1"/>
      <c r="BD5036" s="1"/>
      <c r="BE5036" s="2">
        <v>2718912</v>
      </c>
      <c r="BF5036" s="2">
        <v>2755662</v>
      </c>
      <c r="BG5036" s="1"/>
      <c r="BH5036" s="6">
        <v>56238</v>
      </c>
      <c r="BI5036" s="1">
        <v>0</v>
      </c>
      <c r="BJ5036" s="6">
        <v>56238</v>
      </c>
      <c r="BK5036" s="56">
        <v>3.0000000000000001E-3</v>
      </c>
      <c r="BL5036" s="1"/>
      <c r="BM5036" s="1"/>
      <c r="BN5036" s="1"/>
      <c r="BO5036" s="1"/>
      <c r="BP5036" s="1"/>
      <c r="BQ5036" s="1"/>
      <c r="BR5036" s="1"/>
      <c r="BS5036" s="1"/>
      <c r="BT5036" s="1"/>
      <c r="BU5036" s="1"/>
      <c r="BV5036" s="1"/>
      <c r="BW5036" s="1"/>
      <c r="BX5036" s="1"/>
      <c r="BY5036" s="37" t="s">
        <v>85</v>
      </c>
    </row>
    <row r="5037" spans="1:77" ht="15.75" x14ac:dyDescent="0.25">
      <c r="A5037" s="1">
        <v>5032</v>
      </c>
      <c r="B5037" s="1"/>
      <c r="C5037" s="1"/>
      <c r="D5037" s="1"/>
      <c r="E5037" s="1"/>
      <c r="F5037" s="1">
        <v>5032</v>
      </c>
      <c r="G5037" s="1" t="s">
        <v>67</v>
      </c>
      <c r="H5037" s="1">
        <v>29168</v>
      </c>
      <c r="M5037" s="1">
        <v>6</v>
      </c>
      <c r="N5037" s="1">
        <v>0</v>
      </c>
      <c r="O5037" s="1">
        <v>70</v>
      </c>
      <c r="P5037" s="1" t="s">
        <v>86</v>
      </c>
      <c r="Q5037" s="1">
        <v>2470</v>
      </c>
      <c r="R5037" s="1"/>
      <c r="S5037" s="2">
        <v>160</v>
      </c>
      <c r="T5037" s="1"/>
      <c r="U5037" s="1"/>
      <c r="V5037" s="1"/>
      <c r="W5037" s="1"/>
      <c r="X5037" s="35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3" t="s">
        <v>90</v>
      </c>
      <c r="AM5037" s="1" t="s">
        <v>74</v>
      </c>
      <c r="AN5037" s="2" t="s">
        <v>109</v>
      </c>
      <c r="AO5037" s="1">
        <v>9880</v>
      </c>
      <c r="AP5037" s="59">
        <v>9.1093117408906882E-2</v>
      </c>
      <c r="AQ5037" s="1">
        <v>5900</v>
      </c>
      <c r="AR5037" s="2">
        <v>58292000</v>
      </c>
      <c r="AS5037" s="1">
        <v>6</v>
      </c>
      <c r="AT5037" s="4">
        <v>20</v>
      </c>
      <c r="AU5037" s="1"/>
      <c r="AV5037" s="1"/>
      <c r="AW5037" s="1"/>
      <c r="AX5037" s="2"/>
      <c r="AY5037" s="1"/>
      <c r="AZ5037" s="1"/>
      <c r="BA5037" s="36"/>
      <c r="BB5037" s="2"/>
      <c r="BC5037" s="1"/>
      <c r="BD5037" s="1"/>
      <c r="BE5037" s="2">
        <v>46633600</v>
      </c>
      <c r="BF5037" s="2">
        <v>47028800</v>
      </c>
      <c r="BG5037" s="1"/>
      <c r="BH5037" s="6">
        <v>42840</v>
      </c>
      <c r="BI5037" s="1">
        <v>0</v>
      </c>
      <c r="BJ5037" s="6">
        <v>42840</v>
      </c>
      <c r="BK5037" s="56">
        <v>3.0000000000000001E-3</v>
      </c>
      <c r="BL5037" s="1"/>
      <c r="BM5037" s="1"/>
      <c r="BN5037" s="1"/>
      <c r="BO5037" s="1"/>
      <c r="BP5037" s="1"/>
      <c r="BQ5037" s="1"/>
      <c r="BR5037" s="1"/>
      <c r="BS5037" s="1"/>
      <c r="BT5037" s="1"/>
      <c r="BU5037" s="1"/>
      <c r="BV5037" s="1"/>
      <c r="BW5037" s="1"/>
      <c r="BX5037" s="1"/>
      <c r="BY5037" s="37" t="s">
        <v>85</v>
      </c>
    </row>
    <row r="5038" spans="1:77" ht="15.75" x14ac:dyDescent="0.25">
      <c r="A5038" s="1">
        <v>5033</v>
      </c>
      <c r="B5038" s="1"/>
      <c r="C5038" s="1"/>
      <c r="D5038" s="1"/>
      <c r="E5038" s="1"/>
      <c r="F5038" s="1">
        <v>5033</v>
      </c>
      <c r="G5038" s="1" t="s">
        <v>67</v>
      </c>
      <c r="H5038" s="1">
        <v>38175</v>
      </c>
      <c r="M5038" s="1">
        <v>0</v>
      </c>
      <c r="N5038" s="1">
        <v>1</v>
      </c>
      <c r="O5038" s="1">
        <v>80.400000000000006</v>
      </c>
      <c r="P5038" s="1" t="s">
        <v>86</v>
      </c>
      <c r="Q5038" s="1">
        <v>180.4</v>
      </c>
      <c r="R5038" s="1"/>
      <c r="S5038" s="2">
        <v>100</v>
      </c>
      <c r="T5038" s="1"/>
      <c r="U5038" s="1"/>
      <c r="V5038" s="1"/>
      <c r="W5038" s="1"/>
      <c r="X5038" s="35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3" t="s">
        <v>87</v>
      </c>
      <c r="AM5038" s="1" t="s">
        <v>73</v>
      </c>
      <c r="AN5038" s="2" t="s">
        <v>117</v>
      </c>
      <c r="AO5038" s="1">
        <v>721.6</v>
      </c>
      <c r="AP5038" s="59">
        <v>2.0787139689578713</v>
      </c>
      <c r="AQ5038" s="1">
        <v>5450</v>
      </c>
      <c r="AR5038" s="2">
        <v>3932720</v>
      </c>
      <c r="AS5038" s="1">
        <v>24</v>
      </c>
      <c r="AT5038" s="4">
        <v>85</v>
      </c>
      <c r="AU5038" s="1"/>
      <c r="AV5038" s="1"/>
      <c r="AW5038" s="1"/>
      <c r="AX5038" s="2"/>
      <c r="AY5038" s="1"/>
      <c r="AZ5038" s="1"/>
      <c r="BA5038" s="36"/>
      <c r="BB5038" s="2"/>
      <c r="BC5038" s="1"/>
      <c r="BD5038" s="1"/>
      <c r="BE5038" s="2">
        <v>589908</v>
      </c>
      <c r="BF5038" s="2">
        <v>607948</v>
      </c>
      <c r="BG5038" s="1"/>
      <c r="BH5038" s="6">
        <v>12637.5</v>
      </c>
      <c r="BI5038" s="1">
        <v>0</v>
      </c>
      <c r="BJ5038" s="6">
        <v>12637.5</v>
      </c>
      <c r="BK5038" s="56">
        <v>3.0000000000000001E-3</v>
      </c>
      <c r="BL5038" s="1"/>
      <c r="BM5038" s="1"/>
      <c r="BN5038" s="1"/>
      <c r="BO5038" s="1"/>
      <c r="BP5038" s="1"/>
      <c r="BQ5038" s="1"/>
      <c r="BR5038" s="1"/>
      <c r="BS5038" s="1"/>
      <c r="BT5038" s="1"/>
      <c r="BU5038" s="1"/>
      <c r="BV5038" s="1"/>
      <c r="BW5038" s="1"/>
      <c r="BX5038" s="1"/>
      <c r="BY5038" s="37" t="s">
        <v>85</v>
      </c>
    </row>
    <row r="5039" spans="1:77" ht="15.75" x14ac:dyDescent="0.25">
      <c r="A5039" s="1">
        <v>5034</v>
      </c>
      <c r="B5039" s="1"/>
      <c r="C5039" s="1"/>
      <c r="D5039" s="1"/>
      <c r="E5039" s="1"/>
      <c r="F5039" s="1">
        <v>5034</v>
      </c>
      <c r="G5039" s="1" t="s">
        <v>67</v>
      </c>
      <c r="H5039" s="1">
        <v>40650</v>
      </c>
      <c r="M5039" s="1">
        <v>0</v>
      </c>
      <c r="N5039" s="1">
        <v>0</v>
      </c>
      <c r="O5039" s="1">
        <v>36.299999999999997</v>
      </c>
      <c r="P5039" s="1" t="s">
        <v>86</v>
      </c>
      <c r="Q5039" s="1">
        <v>36.299999999999997</v>
      </c>
      <c r="R5039" s="1"/>
      <c r="S5039" s="2">
        <v>250</v>
      </c>
      <c r="T5039" s="1"/>
      <c r="U5039" s="1"/>
      <c r="V5039" s="1"/>
      <c r="W5039" s="1"/>
      <c r="X5039" s="35"/>
      <c r="Y5039" s="1"/>
      <c r="Z5039" s="1"/>
      <c r="AA5039" s="1"/>
      <c r="AB5039" s="1"/>
      <c r="AC5039" s="1"/>
      <c r="AD5039" s="1"/>
      <c r="AE5039" s="1"/>
      <c r="AF5039" s="1"/>
      <c r="AG5039" s="1"/>
      <c r="AH5039" s="1"/>
      <c r="AI5039" s="1"/>
      <c r="AJ5039" s="1"/>
      <c r="AK5039" s="1"/>
      <c r="AL5039" s="3" t="s">
        <v>87</v>
      </c>
      <c r="AM5039" s="1" t="s">
        <v>73</v>
      </c>
      <c r="AN5039" s="2" t="s">
        <v>104</v>
      </c>
      <c r="AO5039" s="1">
        <v>145.19999999999999</v>
      </c>
      <c r="AP5039" s="59">
        <v>49.586776859504134</v>
      </c>
      <c r="AQ5039" s="1">
        <v>5450</v>
      </c>
      <c r="AR5039" s="2">
        <v>791339.99999999988</v>
      </c>
      <c r="AS5039" s="1">
        <v>17</v>
      </c>
      <c r="AT5039" s="4">
        <v>60</v>
      </c>
      <c r="AU5039" s="1"/>
      <c r="AV5039" s="1"/>
      <c r="AW5039" s="1"/>
      <c r="AX5039" s="2"/>
      <c r="AY5039" s="1"/>
      <c r="AZ5039" s="1"/>
      <c r="BA5039" s="36"/>
      <c r="BB5039" s="2"/>
      <c r="BC5039" s="1"/>
      <c r="BD5039" s="1"/>
      <c r="BE5039" s="2">
        <v>316536</v>
      </c>
      <c r="BF5039" s="2">
        <v>325611</v>
      </c>
      <c r="BG5039" s="1"/>
      <c r="BH5039" s="6">
        <v>161460</v>
      </c>
      <c r="BI5039" s="1">
        <v>0</v>
      </c>
      <c r="BJ5039" s="6">
        <v>161460</v>
      </c>
      <c r="BK5039" s="56">
        <v>3.0000000000000001E-3</v>
      </c>
      <c r="BL5039" s="1"/>
      <c r="BM5039" s="1"/>
      <c r="BN5039" s="1"/>
      <c r="BO5039" s="1"/>
      <c r="BP5039" s="1"/>
      <c r="BQ5039" s="1"/>
      <c r="BR5039" s="1"/>
      <c r="BS5039" s="1"/>
      <c r="BT5039" s="1"/>
      <c r="BU5039" s="1"/>
      <c r="BV5039" s="1"/>
      <c r="BW5039" s="1"/>
      <c r="BX5039" s="1"/>
      <c r="BY5039" s="37" t="s">
        <v>85</v>
      </c>
    </row>
    <row r="5040" spans="1:77" ht="15.75" x14ac:dyDescent="0.25">
      <c r="A5040" s="1">
        <v>5035</v>
      </c>
      <c r="B5040" s="1"/>
      <c r="C5040" s="1"/>
      <c r="D5040" s="1"/>
      <c r="E5040" s="1"/>
      <c r="F5040" s="1">
        <v>5035</v>
      </c>
      <c r="G5040" s="1" t="s">
        <v>67</v>
      </c>
      <c r="H5040" s="1">
        <v>40978</v>
      </c>
      <c r="M5040" s="1">
        <v>2</v>
      </c>
      <c r="N5040" s="1">
        <v>1</v>
      </c>
      <c r="O5040" s="1">
        <v>10</v>
      </c>
      <c r="P5040" s="1" t="s">
        <v>86</v>
      </c>
      <c r="Q5040" s="1">
        <v>910</v>
      </c>
      <c r="R5040" s="1"/>
      <c r="S5040" s="2">
        <v>100</v>
      </c>
      <c r="T5040" s="1"/>
      <c r="U5040" s="1"/>
      <c r="V5040" s="1"/>
      <c r="W5040" s="1"/>
      <c r="X5040" s="35"/>
      <c r="Y5040" s="1"/>
      <c r="Z5040" s="1"/>
      <c r="AA5040" s="1"/>
      <c r="AB5040" s="1"/>
      <c r="AC5040" s="1"/>
      <c r="AD5040" s="1"/>
      <c r="AE5040" s="1"/>
      <c r="AF5040" s="1"/>
      <c r="AG5040" s="1"/>
      <c r="AH5040" s="1"/>
      <c r="AI5040" s="1"/>
      <c r="AJ5040" s="1"/>
      <c r="AK5040" s="1"/>
      <c r="AL5040" s="3" t="s">
        <v>90</v>
      </c>
      <c r="AM5040" s="1" t="s">
        <v>74</v>
      </c>
      <c r="AN5040" s="2" t="s">
        <v>154</v>
      </c>
      <c r="AO5040" s="1">
        <v>3640</v>
      </c>
      <c r="AP5040" s="59">
        <v>0.38461538461538464</v>
      </c>
      <c r="AQ5040" s="1">
        <v>5900</v>
      </c>
      <c r="AR5040" s="2">
        <v>21476000</v>
      </c>
      <c r="AS5040" s="1">
        <v>8</v>
      </c>
      <c r="AT5040" s="4">
        <v>30</v>
      </c>
      <c r="AU5040" s="1"/>
      <c r="AV5040" s="1"/>
      <c r="AW5040" s="1"/>
      <c r="AX5040" s="2"/>
      <c r="AY5040" s="1"/>
      <c r="AZ5040" s="1"/>
      <c r="BA5040" s="36"/>
      <c r="BB5040" s="2"/>
      <c r="BC5040" s="1"/>
      <c r="BD5040" s="1"/>
      <c r="BE5040" s="2">
        <v>15033200</v>
      </c>
      <c r="BF5040" s="2">
        <v>15124200</v>
      </c>
      <c r="BG5040" s="1"/>
      <c r="BH5040" s="6">
        <v>58170</v>
      </c>
      <c r="BI5040" s="1">
        <v>0</v>
      </c>
      <c r="BJ5040" s="6">
        <v>58170</v>
      </c>
      <c r="BK5040" s="56">
        <v>3.0000000000000001E-3</v>
      </c>
      <c r="BL5040" s="1"/>
      <c r="BM5040" s="1"/>
      <c r="BN5040" s="1"/>
      <c r="BO5040" s="1"/>
      <c r="BP5040" s="1"/>
      <c r="BQ5040" s="1"/>
      <c r="BR5040" s="1"/>
      <c r="BS5040" s="1"/>
      <c r="BT5040" s="1"/>
      <c r="BU5040" s="1"/>
      <c r="BV5040" s="1"/>
      <c r="BW5040" s="1"/>
      <c r="BX5040" s="1"/>
      <c r="BY5040" s="37" t="s">
        <v>85</v>
      </c>
    </row>
    <row r="5041" spans="1:77" ht="15.75" x14ac:dyDescent="0.25">
      <c r="A5041" s="1">
        <v>5036</v>
      </c>
      <c r="B5041" s="1"/>
      <c r="C5041" s="1"/>
      <c r="D5041" s="1"/>
      <c r="E5041" s="1"/>
      <c r="F5041" s="1">
        <v>5036</v>
      </c>
      <c r="G5041" s="1" t="s">
        <v>67</v>
      </c>
      <c r="H5041" s="1">
        <v>44641</v>
      </c>
      <c r="M5041" s="1">
        <v>0</v>
      </c>
      <c r="N5041" s="1">
        <v>1</v>
      </c>
      <c r="O5041" s="1">
        <v>28.6</v>
      </c>
      <c r="P5041" s="1" t="s">
        <v>86</v>
      </c>
      <c r="Q5041" s="1">
        <v>128.6</v>
      </c>
      <c r="R5041" s="1"/>
      <c r="S5041" s="2">
        <v>350</v>
      </c>
      <c r="T5041" s="1"/>
      <c r="U5041" s="1"/>
      <c r="V5041" s="1"/>
      <c r="W5041" s="1"/>
      <c r="X5041" s="35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3" t="s">
        <v>87</v>
      </c>
      <c r="AM5041" s="1" t="s">
        <v>75</v>
      </c>
      <c r="AN5041" s="2" t="s">
        <v>155</v>
      </c>
      <c r="AO5041" s="1">
        <v>514.4</v>
      </c>
      <c r="AP5041" s="59">
        <v>32.65940902021773</v>
      </c>
      <c r="AQ5041" s="1">
        <v>5450</v>
      </c>
      <c r="AR5041" s="2">
        <v>2803480</v>
      </c>
      <c r="AS5041" s="1">
        <v>15</v>
      </c>
      <c r="AT5041" s="4">
        <v>20</v>
      </c>
      <c r="AU5041" s="1"/>
      <c r="AV5041" s="1"/>
      <c r="AW5041" s="1"/>
      <c r="AX5041" s="2"/>
      <c r="AY5041" s="1"/>
      <c r="AZ5041" s="1"/>
      <c r="BA5041" s="36"/>
      <c r="BB5041" s="2"/>
      <c r="BC5041" s="1"/>
      <c r="BD5041" s="1"/>
      <c r="BE5041" s="2">
        <v>2242784</v>
      </c>
      <c r="BF5041" s="2">
        <v>2287794</v>
      </c>
      <c r="BG5041" s="1"/>
      <c r="BH5041" s="6">
        <v>747180</v>
      </c>
      <c r="BI5041" s="1">
        <v>0</v>
      </c>
      <c r="BJ5041" s="6">
        <v>747180</v>
      </c>
      <c r="BK5041" s="56">
        <v>3.0000000000000001E-3</v>
      </c>
      <c r="BL5041" s="1"/>
      <c r="BM5041" s="1"/>
      <c r="BN5041" s="1"/>
      <c r="BO5041" s="1"/>
      <c r="BP5041" s="1"/>
      <c r="BQ5041" s="1"/>
      <c r="BR5041" s="1"/>
      <c r="BS5041" s="1"/>
      <c r="BT5041" s="1"/>
      <c r="BU5041" s="1"/>
      <c r="BV5041" s="1"/>
      <c r="BW5041" s="1"/>
      <c r="BX5041" s="1"/>
      <c r="BY5041" s="37" t="s">
        <v>85</v>
      </c>
    </row>
    <row r="5042" spans="1:77" ht="15.75" x14ac:dyDescent="0.25">
      <c r="A5042" s="1">
        <v>5037</v>
      </c>
      <c r="B5042" s="1"/>
      <c r="C5042" s="1"/>
      <c r="D5042" s="1"/>
      <c r="E5042" s="1"/>
      <c r="F5042" s="1">
        <v>5037</v>
      </c>
      <c r="G5042" s="1" t="s">
        <v>67</v>
      </c>
      <c r="H5042" s="1">
        <v>58202</v>
      </c>
      <c r="M5042" s="1">
        <v>0</v>
      </c>
      <c r="N5042" s="1">
        <v>0</v>
      </c>
      <c r="O5042" s="1">
        <v>42.9</v>
      </c>
      <c r="P5042" s="1" t="s">
        <v>86</v>
      </c>
      <c r="Q5042" s="1">
        <v>42.9</v>
      </c>
      <c r="R5042" s="1"/>
      <c r="S5042" s="2">
        <v>350</v>
      </c>
      <c r="T5042" s="1"/>
      <c r="U5042" s="1"/>
      <c r="V5042" s="1"/>
      <c r="W5042" s="1"/>
      <c r="X5042" s="35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3" t="s">
        <v>90</v>
      </c>
      <c r="AM5042" s="1" t="s">
        <v>74</v>
      </c>
      <c r="AN5042" s="1" t="s">
        <v>109</v>
      </c>
      <c r="AO5042" s="1">
        <v>171.6</v>
      </c>
      <c r="AP5042" s="59">
        <v>9.3240093240093245</v>
      </c>
      <c r="AQ5042" s="1">
        <v>5900</v>
      </c>
      <c r="AR5042" s="2">
        <v>1012440</v>
      </c>
      <c r="AS5042" s="1">
        <v>13</v>
      </c>
      <c r="AT5042" s="4">
        <v>55</v>
      </c>
      <c r="AU5042" s="1"/>
      <c r="AV5042" s="1"/>
      <c r="AW5042" s="1"/>
      <c r="AX5042" s="2"/>
      <c r="AY5042" s="1"/>
      <c r="AZ5042" s="1"/>
      <c r="BA5042" s="36"/>
      <c r="BB5042" s="2"/>
      <c r="BC5042" s="1"/>
      <c r="BD5042" s="1"/>
      <c r="BE5042" s="2">
        <v>455598</v>
      </c>
      <c r="BF5042" s="2">
        <v>470613</v>
      </c>
      <c r="BG5042" s="1"/>
      <c r="BH5042" s="6">
        <v>43880</v>
      </c>
      <c r="BI5042" s="1">
        <v>0</v>
      </c>
      <c r="BJ5042" s="6">
        <v>43880</v>
      </c>
      <c r="BK5042" s="56">
        <v>3.0000000000000001E-3</v>
      </c>
      <c r="BL5042" s="1"/>
      <c r="BM5042" s="1"/>
      <c r="BN5042" s="1"/>
      <c r="BO5042" s="1"/>
      <c r="BP5042" s="1"/>
      <c r="BQ5042" s="1"/>
      <c r="BR5042" s="1"/>
      <c r="BS5042" s="1"/>
      <c r="BT5042" s="1"/>
      <c r="BU5042" s="1"/>
      <c r="BV5042" s="1"/>
      <c r="BW5042" s="1"/>
      <c r="BX5042" s="1"/>
      <c r="BY5042" s="37" t="s">
        <v>85</v>
      </c>
    </row>
    <row r="5043" spans="1:77" ht="15.75" x14ac:dyDescent="0.25">
      <c r="A5043" s="1">
        <v>5038</v>
      </c>
      <c r="B5043" s="1"/>
      <c r="C5043" s="1"/>
      <c r="D5043" s="1"/>
      <c r="E5043" s="1"/>
      <c r="F5043" s="1">
        <v>5038</v>
      </c>
      <c r="G5043" s="1" t="s">
        <v>67</v>
      </c>
      <c r="H5043" s="1">
        <v>55057</v>
      </c>
      <c r="M5043" s="1">
        <v>0</v>
      </c>
      <c r="N5043" s="1">
        <v>1</v>
      </c>
      <c r="O5043" s="1">
        <v>33</v>
      </c>
      <c r="P5043" s="1" t="s">
        <v>86</v>
      </c>
      <c r="Q5043" s="1">
        <v>133</v>
      </c>
      <c r="R5043" s="1"/>
      <c r="S5043" s="2">
        <v>180</v>
      </c>
      <c r="T5043" s="1"/>
      <c r="U5043" s="1"/>
      <c r="V5043" s="1"/>
      <c r="W5043" s="1"/>
      <c r="X5043" s="35"/>
      <c r="Y5043" s="1"/>
      <c r="Z5043" s="1"/>
      <c r="AA5043" s="1"/>
      <c r="AB5043" s="1"/>
      <c r="AC5043" s="1"/>
      <c r="AD5043" s="1"/>
      <c r="AE5043" s="1"/>
      <c r="AF5043" s="1"/>
      <c r="AG5043" s="1"/>
      <c r="AH5043" s="1"/>
      <c r="AI5043" s="1"/>
      <c r="AJ5043" s="1"/>
      <c r="AK5043" s="1"/>
      <c r="AL5043" s="3" t="s">
        <v>87</v>
      </c>
      <c r="AM5043" s="1" t="s">
        <v>73</v>
      </c>
      <c r="AN5043" s="2" t="s">
        <v>155</v>
      </c>
      <c r="AO5043" s="1">
        <v>532</v>
      </c>
      <c r="AP5043" s="59">
        <v>35.714285714285715</v>
      </c>
      <c r="AQ5043" s="1">
        <v>5450</v>
      </c>
      <c r="AR5043" s="2">
        <v>2899400</v>
      </c>
      <c r="AS5043" s="1">
        <v>19</v>
      </c>
      <c r="AT5043" s="4">
        <v>70</v>
      </c>
      <c r="AU5043" s="1"/>
      <c r="AV5043" s="1"/>
      <c r="AW5043" s="1"/>
      <c r="AX5043" s="2"/>
      <c r="AY5043" s="1"/>
      <c r="AZ5043" s="1"/>
      <c r="BA5043" s="36"/>
      <c r="BB5043" s="2"/>
      <c r="BC5043" s="1"/>
      <c r="BD5043" s="1"/>
      <c r="BE5043" s="2">
        <v>869820.00000000023</v>
      </c>
      <c r="BF5043" s="2">
        <v>893760.00000000023</v>
      </c>
      <c r="BG5043" s="1"/>
      <c r="BH5043" s="6">
        <v>319200.00000000006</v>
      </c>
      <c r="BI5043" s="1">
        <v>0</v>
      </c>
      <c r="BJ5043" s="6">
        <v>319200.00000000006</v>
      </c>
      <c r="BK5043" s="56">
        <v>3.0000000000000001E-3</v>
      </c>
      <c r="BL5043" s="1"/>
      <c r="BM5043" s="1"/>
      <c r="BN5043" s="1"/>
      <c r="BO5043" s="1"/>
      <c r="BP5043" s="1"/>
      <c r="BQ5043" s="1"/>
      <c r="BR5043" s="1"/>
      <c r="BS5043" s="1"/>
      <c r="BT5043" s="1"/>
      <c r="BU5043" s="1"/>
      <c r="BV5043" s="1"/>
      <c r="BW5043" s="1"/>
      <c r="BX5043" s="1"/>
      <c r="BY5043" s="37" t="s">
        <v>85</v>
      </c>
    </row>
    <row r="5044" spans="1:77" ht="15.75" x14ac:dyDescent="0.25">
      <c r="A5044" s="1">
        <v>5039</v>
      </c>
      <c r="B5044" s="1"/>
      <c r="C5044" s="1"/>
      <c r="D5044" s="1"/>
      <c r="E5044" s="1"/>
      <c r="F5044" s="1">
        <v>5039</v>
      </c>
      <c r="G5044" s="1" t="s">
        <v>67</v>
      </c>
      <c r="H5044" s="1">
        <v>55037</v>
      </c>
      <c r="M5044" s="1">
        <v>0</v>
      </c>
      <c r="N5044" s="1">
        <v>0</v>
      </c>
      <c r="O5044" s="1">
        <v>54</v>
      </c>
      <c r="P5044" s="1" t="s">
        <v>86</v>
      </c>
      <c r="Q5044" s="1">
        <v>54</v>
      </c>
      <c r="R5044" s="1"/>
      <c r="S5044" s="2">
        <v>200</v>
      </c>
      <c r="T5044" s="1"/>
      <c r="U5044" s="1"/>
      <c r="V5044" s="1"/>
      <c r="W5044" s="1"/>
      <c r="X5044" s="35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3" t="s">
        <v>87</v>
      </c>
      <c r="AM5044" s="1" t="s">
        <v>73</v>
      </c>
      <c r="AN5044" s="1" t="s">
        <v>104</v>
      </c>
      <c r="AO5044" s="1">
        <v>216</v>
      </c>
      <c r="AP5044" s="59">
        <v>50</v>
      </c>
      <c r="AQ5044" s="1">
        <v>5450</v>
      </c>
      <c r="AR5044" s="2">
        <v>1177200</v>
      </c>
      <c r="AS5044" s="1">
        <v>28</v>
      </c>
      <c r="AT5044" s="4">
        <v>85</v>
      </c>
      <c r="AU5044" s="1"/>
      <c r="AV5044" s="1"/>
      <c r="AW5044" s="1"/>
      <c r="AX5044" s="2"/>
      <c r="AY5044" s="1"/>
      <c r="AZ5044" s="1"/>
      <c r="BA5044" s="36"/>
      <c r="BB5044" s="2"/>
      <c r="BC5044" s="1"/>
      <c r="BD5044" s="1"/>
      <c r="BE5044" s="2">
        <v>176580</v>
      </c>
      <c r="BF5044" s="2">
        <v>187380</v>
      </c>
      <c r="BG5044" s="1"/>
      <c r="BH5044" s="6">
        <v>93690</v>
      </c>
      <c r="BI5044" s="1">
        <v>0</v>
      </c>
      <c r="BJ5044" s="6">
        <v>93690</v>
      </c>
      <c r="BK5044" s="56">
        <v>3.0000000000000001E-3</v>
      </c>
      <c r="BL5044" s="1"/>
      <c r="BM5044" s="1"/>
      <c r="BN5044" s="1"/>
      <c r="BO5044" s="1"/>
      <c r="BP5044" s="1"/>
      <c r="BQ5044" s="1"/>
      <c r="BR5044" s="1"/>
      <c r="BS5044" s="1"/>
      <c r="BT5044" s="1"/>
      <c r="BU5044" s="1"/>
      <c r="BV5044" s="1"/>
      <c r="BW5044" s="1"/>
      <c r="BX5044" s="1"/>
      <c r="BY5044" s="37" t="s">
        <v>85</v>
      </c>
    </row>
    <row r="5045" spans="1:77" ht="15.75" x14ac:dyDescent="0.25">
      <c r="A5045" s="1">
        <v>5040</v>
      </c>
      <c r="B5045" s="1"/>
      <c r="C5045" s="1"/>
      <c r="D5045" s="1"/>
      <c r="E5045" s="1"/>
      <c r="F5045" s="1">
        <v>5040</v>
      </c>
      <c r="G5045" s="1" t="s">
        <v>67</v>
      </c>
      <c r="H5045" s="1">
        <v>26627</v>
      </c>
      <c r="M5045" s="1">
        <v>5</v>
      </c>
      <c r="N5045" s="1">
        <v>1</v>
      </c>
      <c r="O5045" s="1">
        <v>0</v>
      </c>
      <c r="P5045" s="1" t="s">
        <v>86</v>
      </c>
      <c r="Q5045" s="1">
        <v>2100</v>
      </c>
      <c r="R5045" s="1"/>
      <c r="S5045" s="2">
        <v>260</v>
      </c>
      <c r="T5045" s="1"/>
      <c r="U5045" s="1"/>
      <c r="V5045" s="1"/>
      <c r="W5045" s="1"/>
      <c r="X5045" s="35"/>
      <c r="Y5045" s="1"/>
      <c r="Z5045" s="1"/>
      <c r="AA5045" s="1"/>
      <c r="AB5045" s="1"/>
      <c r="AC5045" s="1"/>
      <c r="AD5045" s="1"/>
      <c r="AE5045" s="1"/>
      <c r="AF5045" s="1"/>
      <c r="AG5045" s="1"/>
      <c r="AH5045" s="1"/>
      <c r="AI5045" s="1"/>
      <c r="AJ5045" s="1"/>
      <c r="AK5045" s="1"/>
      <c r="AL5045" s="3" t="s">
        <v>87</v>
      </c>
      <c r="AM5045" s="1" t="s">
        <v>75</v>
      </c>
      <c r="AN5045" s="1" t="s">
        <v>156</v>
      </c>
      <c r="AO5045" s="1">
        <v>8400</v>
      </c>
      <c r="AP5045" s="59">
        <v>1.5714285714285714</v>
      </c>
      <c r="AQ5045" s="1">
        <v>5450</v>
      </c>
      <c r="AR5045" s="2">
        <v>45780000</v>
      </c>
      <c r="AS5045" s="1">
        <v>10</v>
      </c>
      <c r="AT5045" s="4">
        <v>10</v>
      </c>
      <c r="AU5045" s="1"/>
      <c r="AV5045" s="1"/>
      <c r="AW5045" s="1"/>
      <c r="AX5045" s="2"/>
      <c r="AY5045" s="1"/>
      <c r="AZ5045" s="1"/>
      <c r="BA5045" s="36"/>
      <c r="BB5045" s="2"/>
      <c r="BC5045" s="1"/>
      <c r="BD5045" s="1"/>
      <c r="BE5045" s="2">
        <v>41202000</v>
      </c>
      <c r="BF5045" s="2">
        <v>41202000</v>
      </c>
      <c r="BG5045" s="1"/>
      <c r="BH5045" s="6">
        <v>647460</v>
      </c>
      <c r="BI5045" s="1">
        <v>0</v>
      </c>
      <c r="BJ5045" s="6">
        <v>647460</v>
      </c>
      <c r="BK5045" s="56">
        <v>3.0000000000000001E-3</v>
      </c>
      <c r="BL5045" s="1"/>
      <c r="BM5045" s="1"/>
      <c r="BN5045" s="1"/>
      <c r="BO5045" s="1"/>
      <c r="BP5045" s="1"/>
      <c r="BQ5045" s="1"/>
      <c r="BR5045" s="1"/>
      <c r="BS5045" s="1"/>
      <c r="BT5045" s="1"/>
      <c r="BU5045" s="1"/>
      <c r="BV5045" s="1"/>
      <c r="BW5045" s="1"/>
      <c r="BX5045" s="1"/>
      <c r="BY5045" s="37" t="s">
        <v>85</v>
      </c>
    </row>
    <row r="5046" spans="1:77" ht="15.75" x14ac:dyDescent="0.25">
      <c r="A5046" s="1">
        <v>5041</v>
      </c>
      <c r="B5046" s="1"/>
      <c r="C5046" s="1"/>
      <c r="D5046" s="1"/>
      <c r="E5046" s="1"/>
      <c r="F5046" s="1">
        <v>5041</v>
      </c>
      <c r="G5046" s="1" t="s">
        <v>67</v>
      </c>
      <c r="H5046" s="1">
        <v>26627</v>
      </c>
      <c r="M5046" s="1">
        <v>5</v>
      </c>
      <c r="N5046" s="1">
        <v>1</v>
      </c>
      <c r="O5046" s="1">
        <v>0</v>
      </c>
      <c r="P5046" s="1" t="s">
        <v>86</v>
      </c>
      <c r="Q5046" s="1">
        <v>2100</v>
      </c>
      <c r="R5046" s="1"/>
      <c r="S5046" s="2">
        <v>260</v>
      </c>
      <c r="T5046" s="1"/>
      <c r="U5046" s="1"/>
      <c r="V5046" s="1"/>
      <c r="W5046" s="1"/>
      <c r="X5046" s="35"/>
      <c r="Y5046" s="1"/>
      <c r="Z5046" s="1"/>
      <c r="AA5046" s="1"/>
      <c r="AB5046" s="1"/>
      <c r="AC5046" s="1"/>
      <c r="AD5046" s="1"/>
      <c r="AE5046" s="1"/>
      <c r="AF5046" s="1"/>
      <c r="AG5046" s="1"/>
      <c r="AH5046" s="1"/>
      <c r="AI5046" s="1"/>
      <c r="AJ5046" s="1"/>
      <c r="AK5046" s="1"/>
      <c r="AL5046" s="3" t="s">
        <v>87</v>
      </c>
      <c r="AM5046" s="1" t="s">
        <v>75</v>
      </c>
      <c r="AN5046" s="61" t="s">
        <v>157</v>
      </c>
      <c r="AO5046" s="1">
        <v>8400</v>
      </c>
      <c r="AP5046" s="59">
        <v>2.8571428571428572</v>
      </c>
      <c r="AQ5046" s="1">
        <v>2600</v>
      </c>
      <c r="AR5046" s="2">
        <v>21840000</v>
      </c>
      <c r="AS5046" s="1">
        <v>10</v>
      </c>
      <c r="AT5046" s="4">
        <v>10</v>
      </c>
      <c r="AU5046" s="1"/>
      <c r="AV5046" s="1"/>
      <c r="AW5046" s="1"/>
      <c r="AX5046" s="2"/>
      <c r="AY5046" s="1"/>
      <c r="AZ5046" s="1"/>
      <c r="BA5046" s="36"/>
      <c r="BB5046" s="2"/>
      <c r="BC5046" s="1"/>
      <c r="BD5046" s="1"/>
      <c r="BE5046" s="2">
        <v>19656000</v>
      </c>
      <c r="BF5046" s="2">
        <v>19656000</v>
      </c>
      <c r="BG5046" s="1"/>
      <c r="BH5046" s="6">
        <v>561600</v>
      </c>
      <c r="BI5046" s="1">
        <v>0</v>
      </c>
      <c r="BJ5046" s="6">
        <v>561600</v>
      </c>
      <c r="BK5046" s="56">
        <v>3.0000000000000001E-3</v>
      </c>
      <c r="BL5046" s="1"/>
      <c r="BM5046" s="1"/>
      <c r="BN5046" s="1"/>
      <c r="BO5046" s="1"/>
      <c r="BP5046" s="1"/>
      <c r="BQ5046" s="1"/>
      <c r="BR5046" s="1"/>
      <c r="BS5046" s="1"/>
      <c r="BT5046" s="1"/>
      <c r="BU5046" s="1"/>
      <c r="BV5046" s="1"/>
      <c r="BW5046" s="1"/>
      <c r="BX5046" s="1"/>
      <c r="BY5046" s="37" t="s">
        <v>85</v>
      </c>
    </row>
    <row r="5047" spans="1:77" ht="15.75" x14ac:dyDescent="0.25">
      <c r="A5047" s="1">
        <v>5042</v>
      </c>
      <c r="B5047" s="1"/>
      <c r="C5047" s="1"/>
      <c r="D5047" s="1"/>
      <c r="E5047" s="1"/>
      <c r="F5047" s="1">
        <v>5042</v>
      </c>
      <c r="G5047" s="1" t="s">
        <v>67</v>
      </c>
      <c r="H5047" s="1">
        <v>26627</v>
      </c>
      <c r="M5047" s="1">
        <v>5</v>
      </c>
      <c r="N5047" s="1">
        <v>1</v>
      </c>
      <c r="O5047" s="1">
        <v>0</v>
      </c>
      <c r="P5047" s="1" t="s">
        <v>86</v>
      </c>
      <c r="Q5047" s="1">
        <v>2100</v>
      </c>
      <c r="R5047" s="1"/>
      <c r="S5047" s="2">
        <v>260</v>
      </c>
      <c r="T5047" s="1"/>
      <c r="U5047" s="1"/>
      <c r="V5047" s="1"/>
      <c r="W5047" s="1"/>
      <c r="X5047" s="35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3" t="s">
        <v>87</v>
      </c>
      <c r="AM5047" s="1" t="s">
        <v>75</v>
      </c>
      <c r="AN5047" s="62" t="s">
        <v>158</v>
      </c>
      <c r="AO5047" s="1">
        <v>8400</v>
      </c>
      <c r="AP5047" s="59">
        <v>1.9047619047619047</v>
      </c>
      <c r="AQ5047" s="1">
        <v>2600</v>
      </c>
      <c r="AR5047" s="2">
        <v>21840000</v>
      </c>
      <c r="AS5047" s="1">
        <v>10</v>
      </c>
      <c r="AT5047" s="4">
        <v>10</v>
      </c>
      <c r="AU5047" s="1"/>
      <c r="AV5047" s="1"/>
      <c r="AW5047" s="1"/>
      <c r="AX5047" s="2"/>
      <c r="AY5047" s="1"/>
      <c r="AZ5047" s="1"/>
      <c r="BA5047" s="36"/>
      <c r="BB5047" s="2"/>
      <c r="BC5047" s="1"/>
      <c r="BD5047" s="1"/>
      <c r="BE5047" s="2">
        <v>19656000</v>
      </c>
      <c r="BF5047" s="2">
        <v>19656000</v>
      </c>
      <c r="BG5047" s="1"/>
      <c r="BH5047" s="6">
        <v>374400</v>
      </c>
      <c r="BI5047" s="1">
        <v>0</v>
      </c>
      <c r="BJ5047" s="6">
        <v>374400</v>
      </c>
      <c r="BK5047" s="56">
        <v>3.0000000000000001E-3</v>
      </c>
      <c r="BL5047" s="1"/>
      <c r="BM5047" s="1"/>
      <c r="BN5047" s="1"/>
      <c r="BO5047" s="1"/>
      <c r="BP5047" s="1"/>
      <c r="BQ5047" s="1"/>
      <c r="BR5047" s="1"/>
      <c r="BS5047" s="1"/>
      <c r="BT5047" s="1"/>
      <c r="BU5047" s="1"/>
      <c r="BV5047" s="1"/>
      <c r="BW5047" s="1"/>
      <c r="BX5047" s="1"/>
      <c r="BY5047" s="37" t="s">
        <v>85</v>
      </c>
    </row>
    <row r="5048" spans="1:77" ht="15.75" x14ac:dyDescent="0.25">
      <c r="A5048" s="1">
        <v>5043</v>
      </c>
      <c r="B5048" s="1"/>
      <c r="C5048" s="1"/>
      <c r="D5048" s="1"/>
      <c r="E5048" s="1"/>
      <c r="F5048" s="1">
        <v>5043</v>
      </c>
      <c r="G5048" s="1" t="s">
        <v>67</v>
      </c>
      <c r="H5048" s="1">
        <v>26627</v>
      </c>
      <c r="M5048" s="1">
        <v>5</v>
      </c>
      <c r="N5048" s="1">
        <v>1</v>
      </c>
      <c r="O5048" s="1">
        <v>0</v>
      </c>
      <c r="P5048" s="1" t="s">
        <v>86</v>
      </c>
      <c r="Q5048" s="1">
        <v>2100</v>
      </c>
      <c r="R5048" s="1"/>
      <c r="S5048" s="2">
        <v>260</v>
      </c>
      <c r="T5048" s="1"/>
      <c r="U5048" s="1"/>
      <c r="V5048" s="1"/>
      <c r="W5048" s="1"/>
      <c r="X5048" s="35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3" t="s">
        <v>87</v>
      </c>
      <c r="AM5048" s="1" t="s">
        <v>75</v>
      </c>
      <c r="AN5048" s="2" t="s">
        <v>159</v>
      </c>
      <c r="AO5048" s="1">
        <v>8400</v>
      </c>
      <c r="AP5048" s="59">
        <v>0.41666666666666669</v>
      </c>
      <c r="AQ5048" s="1">
        <v>500</v>
      </c>
      <c r="AR5048" s="2">
        <v>4200000</v>
      </c>
      <c r="AS5048" s="1">
        <v>10</v>
      </c>
      <c r="AT5048" s="4">
        <v>10</v>
      </c>
      <c r="AU5048" s="1"/>
      <c r="AV5048" s="1"/>
      <c r="AW5048" s="1"/>
      <c r="AX5048" s="2"/>
      <c r="AY5048" s="1"/>
      <c r="AZ5048" s="1"/>
      <c r="BA5048" s="36"/>
      <c r="BB5048" s="2"/>
      <c r="BC5048" s="1"/>
      <c r="BD5048" s="1"/>
      <c r="BE5048" s="2">
        <v>3780000</v>
      </c>
      <c r="BF5048" s="2">
        <v>3780000</v>
      </c>
      <c r="BG5048" s="1"/>
      <c r="BH5048" s="6">
        <v>15750</v>
      </c>
      <c r="BI5048" s="1">
        <v>0</v>
      </c>
      <c r="BJ5048" s="6">
        <v>15750</v>
      </c>
      <c r="BK5048" s="56">
        <v>3.0000000000000001E-3</v>
      </c>
      <c r="BL5048" s="1"/>
      <c r="BM5048" s="1"/>
      <c r="BN5048" s="1"/>
      <c r="BO5048" s="1"/>
      <c r="BP5048" s="1"/>
      <c r="BQ5048" s="1"/>
      <c r="BR5048" s="1"/>
      <c r="BS5048" s="1"/>
      <c r="BT5048" s="1"/>
      <c r="BU5048" s="1"/>
      <c r="BV5048" s="1"/>
      <c r="BW5048" s="1"/>
      <c r="BX5048" s="1"/>
      <c r="BY5048" s="37" t="s">
        <v>85</v>
      </c>
    </row>
    <row r="5049" spans="1:77" ht="15.75" x14ac:dyDescent="0.25">
      <c r="A5049" s="1">
        <v>5044</v>
      </c>
      <c r="B5049" s="1"/>
      <c r="C5049" s="1"/>
      <c r="D5049" s="1"/>
      <c r="E5049" s="1"/>
      <c r="F5049" s="1">
        <v>5044</v>
      </c>
      <c r="G5049" s="1" t="s">
        <v>67</v>
      </c>
      <c r="H5049" s="1">
        <v>26627</v>
      </c>
      <c r="M5049" s="1">
        <v>5</v>
      </c>
      <c r="N5049" s="1">
        <v>1</v>
      </c>
      <c r="O5049" s="1">
        <v>0</v>
      </c>
      <c r="P5049" s="1" t="s">
        <v>86</v>
      </c>
      <c r="Q5049" s="1">
        <v>2100</v>
      </c>
      <c r="R5049" s="1"/>
      <c r="S5049" s="2">
        <v>260</v>
      </c>
      <c r="T5049" s="1"/>
      <c r="U5049" s="1"/>
      <c r="V5049" s="1"/>
      <c r="W5049" s="1"/>
      <c r="X5049" s="35"/>
      <c r="Y5049" s="1"/>
      <c r="Z5049" s="1"/>
      <c r="AA5049" s="1"/>
      <c r="AB5049" s="1"/>
      <c r="AC5049" s="1"/>
      <c r="AD5049" s="1"/>
      <c r="AE5049" s="1"/>
      <c r="AF5049" s="1"/>
      <c r="AG5049" s="1"/>
      <c r="AH5049" s="1"/>
      <c r="AI5049" s="1"/>
      <c r="AJ5049" s="1"/>
      <c r="AK5049" s="1"/>
      <c r="AL5049" s="3" t="s">
        <v>87</v>
      </c>
      <c r="AM5049" s="1" t="s">
        <v>75</v>
      </c>
      <c r="AN5049" s="2" t="s">
        <v>160</v>
      </c>
      <c r="AO5049" s="1">
        <v>8400</v>
      </c>
      <c r="AP5049" s="59">
        <v>0.29761904761904762</v>
      </c>
      <c r="AQ5049" s="1">
        <v>500</v>
      </c>
      <c r="AR5049" s="2">
        <v>4200000</v>
      </c>
      <c r="AS5049" s="1">
        <v>10</v>
      </c>
      <c r="AT5049" s="4">
        <v>10</v>
      </c>
      <c r="AU5049" s="1"/>
      <c r="AV5049" s="1"/>
      <c r="AW5049" s="1"/>
      <c r="AX5049" s="2"/>
      <c r="AY5049" s="1"/>
      <c r="AZ5049" s="1"/>
      <c r="BA5049" s="36"/>
      <c r="BB5049" s="2"/>
      <c r="BC5049" s="1"/>
      <c r="BD5049" s="1"/>
      <c r="BE5049" s="2">
        <v>3780000</v>
      </c>
      <c r="BF5049" s="2">
        <v>3780000</v>
      </c>
      <c r="BG5049" s="1"/>
      <c r="BH5049" s="6">
        <v>11250</v>
      </c>
      <c r="BI5049" s="1">
        <v>0</v>
      </c>
      <c r="BJ5049" s="6">
        <v>11250</v>
      </c>
      <c r="BK5049" s="56">
        <v>3.0000000000000001E-3</v>
      </c>
      <c r="BL5049" s="1"/>
      <c r="BM5049" s="1"/>
      <c r="BN5049" s="1"/>
      <c r="BO5049" s="1"/>
      <c r="BP5049" s="1"/>
      <c r="BQ5049" s="1"/>
      <c r="BR5049" s="1"/>
      <c r="BS5049" s="1"/>
      <c r="BT5049" s="1"/>
      <c r="BU5049" s="1"/>
      <c r="BV5049" s="1"/>
      <c r="BW5049" s="1"/>
      <c r="BX5049" s="1"/>
      <c r="BY5049" s="37" t="s">
        <v>85</v>
      </c>
    </row>
    <row r="5050" spans="1:77" ht="15.75" x14ac:dyDescent="0.25">
      <c r="A5050" s="1">
        <v>5045</v>
      </c>
      <c r="B5050" s="1"/>
      <c r="C5050" s="1"/>
      <c r="D5050" s="1"/>
      <c r="E5050" s="1"/>
      <c r="F5050" s="1">
        <v>5045</v>
      </c>
      <c r="G5050" s="1" t="s">
        <v>67</v>
      </c>
      <c r="H5050" s="1">
        <v>42585</v>
      </c>
      <c r="M5050" s="1">
        <v>0</v>
      </c>
      <c r="N5050" s="1">
        <v>3</v>
      </c>
      <c r="O5050" s="1">
        <v>98.5</v>
      </c>
      <c r="P5050" s="1" t="s">
        <v>86</v>
      </c>
      <c r="Q5050" s="1">
        <v>398.5</v>
      </c>
      <c r="R5050" s="1"/>
      <c r="S5050" s="2">
        <v>100</v>
      </c>
      <c r="T5050" s="1"/>
      <c r="U5050" s="1"/>
      <c r="V5050" s="1"/>
      <c r="W5050" s="1"/>
      <c r="X5050" s="35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3" t="s">
        <v>92</v>
      </c>
      <c r="AM5050" s="1" t="s">
        <v>74</v>
      </c>
      <c r="AN5050" s="1" t="s">
        <v>161</v>
      </c>
      <c r="AO5050" s="1">
        <v>1594</v>
      </c>
      <c r="AP5050" s="59">
        <v>15.809284818067754</v>
      </c>
      <c r="AQ5050" s="1">
        <v>2600</v>
      </c>
      <c r="AR5050" s="2">
        <v>4144400</v>
      </c>
      <c r="AS5050" s="1">
        <v>6</v>
      </c>
      <c r="AT5050" s="4">
        <v>20</v>
      </c>
      <c r="AU5050" s="1"/>
      <c r="AV5050" s="1"/>
      <c r="AW5050" s="1"/>
      <c r="AX5050" s="2"/>
      <c r="AY5050" s="1"/>
      <c r="AZ5050" s="1"/>
      <c r="BA5050" s="36"/>
      <c r="BB5050" s="2"/>
      <c r="BC5050" s="1"/>
      <c r="BD5050" s="1"/>
      <c r="BE5050" s="2">
        <v>3315520</v>
      </c>
      <c r="BF5050" s="2">
        <v>3355370</v>
      </c>
      <c r="BG5050" s="1"/>
      <c r="BH5050" s="6">
        <v>530460</v>
      </c>
      <c r="BI5050" s="1">
        <v>0</v>
      </c>
      <c r="BJ5050" s="6">
        <v>530460</v>
      </c>
      <c r="BK5050" s="56">
        <v>3.0000000000000001E-3</v>
      </c>
      <c r="BL5050" s="1"/>
      <c r="BM5050" s="1"/>
      <c r="BN5050" s="1"/>
      <c r="BO5050" s="1"/>
      <c r="BP5050" s="1"/>
      <c r="BQ5050" s="1"/>
      <c r="BR5050" s="1"/>
      <c r="BS5050" s="1"/>
      <c r="BT5050" s="1"/>
      <c r="BU5050" s="1"/>
      <c r="BV5050" s="1"/>
      <c r="BW5050" s="1"/>
      <c r="BX5050" s="1"/>
      <c r="BY5050" s="37" t="s">
        <v>85</v>
      </c>
    </row>
    <row r="5051" spans="1:77" ht="15.75" x14ac:dyDescent="0.25">
      <c r="A5051" s="1">
        <v>5046</v>
      </c>
      <c r="B5051" s="1"/>
      <c r="C5051" s="1"/>
      <c r="D5051" s="1"/>
      <c r="E5051" s="1"/>
      <c r="F5051" s="1">
        <v>5046</v>
      </c>
      <c r="G5051" s="1" t="s">
        <v>67</v>
      </c>
      <c r="H5051" s="1">
        <v>40060</v>
      </c>
      <c r="M5051" s="1">
        <v>12</v>
      </c>
      <c r="N5051" s="1">
        <v>1</v>
      </c>
      <c r="O5051" s="1">
        <v>30</v>
      </c>
      <c r="P5051" s="1" t="s">
        <v>86</v>
      </c>
      <c r="Q5051" s="1">
        <v>4930</v>
      </c>
      <c r="R5051" s="1"/>
      <c r="S5051" s="2">
        <v>170</v>
      </c>
      <c r="T5051" s="1"/>
      <c r="U5051" s="1"/>
      <c r="V5051" s="1"/>
      <c r="W5051" s="1"/>
      <c r="X5051" s="35"/>
      <c r="Y5051" s="1"/>
      <c r="Z5051" s="1"/>
      <c r="AA5051" s="1"/>
      <c r="AB5051" s="1"/>
      <c r="AC5051" s="1"/>
      <c r="AD5051" s="1"/>
      <c r="AE5051" s="1"/>
      <c r="AF5051" s="1"/>
      <c r="AG5051" s="1"/>
      <c r="AH5051" s="1"/>
      <c r="AI5051" s="1"/>
      <c r="AJ5051" s="1"/>
      <c r="AK5051" s="1"/>
      <c r="AL5051" s="3" t="s">
        <v>92</v>
      </c>
      <c r="AM5051" s="1" t="s">
        <v>74</v>
      </c>
      <c r="AN5051" s="2" t="s">
        <v>161</v>
      </c>
      <c r="AO5051" s="1">
        <v>19720</v>
      </c>
      <c r="AP5051" s="59">
        <v>0.79107505070993911</v>
      </c>
      <c r="AQ5051" s="1">
        <v>2600</v>
      </c>
      <c r="AR5051" s="2">
        <v>51272000</v>
      </c>
      <c r="AS5051" s="1">
        <v>4</v>
      </c>
      <c r="AT5051" s="4">
        <v>12</v>
      </c>
      <c r="AU5051" s="1"/>
      <c r="AV5051" s="1"/>
      <c r="AW5051" s="1"/>
      <c r="AX5051" s="2"/>
      <c r="AY5051" s="1"/>
      <c r="AZ5051" s="1"/>
      <c r="BA5051" s="36"/>
      <c r="BB5051" s="2"/>
      <c r="BC5051" s="1"/>
      <c r="BD5051" s="1"/>
      <c r="BE5051" s="2">
        <v>45119360</v>
      </c>
      <c r="BF5051" s="2">
        <v>45957460</v>
      </c>
      <c r="BG5051" s="1"/>
      <c r="BH5051" s="6">
        <v>363558</v>
      </c>
      <c r="BI5051" s="1">
        <v>0</v>
      </c>
      <c r="BJ5051" s="6">
        <v>363558</v>
      </c>
      <c r="BK5051" s="56">
        <v>3.0000000000000001E-3</v>
      </c>
      <c r="BL5051" s="1"/>
      <c r="BM5051" s="1"/>
      <c r="BN5051" s="1"/>
      <c r="BO5051" s="1"/>
      <c r="BP5051" s="1"/>
      <c r="BQ5051" s="1"/>
      <c r="BR5051" s="1"/>
      <c r="BS5051" s="1"/>
      <c r="BT5051" s="1"/>
      <c r="BU5051" s="1"/>
      <c r="BV5051" s="1"/>
      <c r="BW5051" s="1"/>
      <c r="BX5051" s="1"/>
      <c r="BY5051" s="37" t="s">
        <v>85</v>
      </c>
    </row>
    <row r="5052" spans="1:77" ht="15.75" x14ac:dyDescent="0.25">
      <c r="A5052" s="1">
        <v>5047</v>
      </c>
      <c r="B5052" s="1"/>
      <c r="C5052" s="1"/>
      <c r="D5052" s="1"/>
      <c r="E5052" s="1"/>
      <c r="F5052" s="1">
        <v>5047</v>
      </c>
      <c r="G5052" s="1" t="s">
        <v>67</v>
      </c>
      <c r="H5052" s="1">
        <v>4846</v>
      </c>
      <c r="M5052" s="1">
        <v>0</v>
      </c>
      <c r="N5052" s="1">
        <v>1</v>
      </c>
      <c r="O5052" s="1">
        <v>80</v>
      </c>
      <c r="P5052" s="1" t="s">
        <v>86</v>
      </c>
      <c r="Q5052" s="1">
        <v>180</v>
      </c>
      <c r="R5052" s="1"/>
      <c r="S5052" s="2">
        <v>300</v>
      </c>
      <c r="T5052" s="1"/>
      <c r="U5052" s="1"/>
      <c r="V5052" s="1"/>
      <c r="W5052" s="1"/>
      <c r="X5052" s="35"/>
      <c r="Y5052" s="1"/>
      <c r="Z5052" s="1"/>
      <c r="AA5052" s="1"/>
      <c r="AB5052" s="1"/>
      <c r="AC5052" s="1"/>
      <c r="AD5052" s="1"/>
      <c r="AE5052" s="1"/>
      <c r="AF5052" s="1"/>
      <c r="AG5052" s="1"/>
      <c r="AH5052" s="1"/>
      <c r="AI5052" s="1"/>
      <c r="AJ5052" s="1"/>
      <c r="AK5052" s="1"/>
      <c r="AL5052" s="3" t="s">
        <v>94</v>
      </c>
      <c r="AM5052" s="1" t="s">
        <v>73</v>
      </c>
      <c r="AN5052" s="1" t="s">
        <v>162</v>
      </c>
      <c r="AO5052" s="1">
        <v>720</v>
      </c>
      <c r="AP5052" s="59">
        <v>2.7777777777777777</v>
      </c>
      <c r="AQ5052" s="1">
        <v>5650</v>
      </c>
      <c r="AR5052" s="2">
        <v>4068000</v>
      </c>
      <c r="AS5052" s="1">
        <v>64</v>
      </c>
      <c r="AT5052" s="4">
        <v>85</v>
      </c>
      <c r="AU5052" s="1"/>
      <c r="AV5052" s="1"/>
      <c r="AW5052" s="1"/>
      <c r="AX5052" s="2"/>
      <c r="AY5052" s="1"/>
      <c r="AZ5052" s="1"/>
      <c r="BA5052" s="36"/>
      <c r="BB5052" s="2"/>
      <c r="BC5052" s="1"/>
      <c r="BD5052" s="1"/>
      <c r="BE5052" s="2">
        <v>610200</v>
      </c>
      <c r="BF5052" s="2">
        <v>664200</v>
      </c>
      <c r="BG5052" s="1"/>
      <c r="BH5052" s="6">
        <v>18450</v>
      </c>
      <c r="BI5052" s="1">
        <v>0</v>
      </c>
      <c r="BJ5052" s="6">
        <v>18450</v>
      </c>
      <c r="BK5052" s="56">
        <v>3.0000000000000001E-3</v>
      </c>
      <c r="BL5052" s="1"/>
      <c r="BM5052" s="1"/>
      <c r="BN5052" s="1"/>
      <c r="BO5052" s="1"/>
      <c r="BP5052" s="1"/>
      <c r="BQ5052" s="1"/>
      <c r="BR5052" s="1"/>
      <c r="BS5052" s="1"/>
      <c r="BT5052" s="1"/>
      <c r="BU5052" s="1"/>
      <c r="BV5052" s="1"/>
      <c r="BW5052" s="1"/>
      <c r="BX5052" s="1"/>
      <c r="BY5052" s="37" t="s">
        <v>85</v>
      </c>
    </row>
    <row r="5053" spans="1:77" ht="15.75" x14ac:dyDescent="0.25">
      <c r="A5053" s="1">
        <v>5048</v>
      </c>
      <c r="B5053" s="1"/>
      <c r="C5053" s="1"/>
      <c r="D5053" s="1"/>
      <c r="E5053" s="1"/>
      <c r="F5053" s="1">
        <v>5048</v>
      </c>
      <c r="G5053" s="1" t="s">
        <v>67</v>
      </c>
      <c r="H5053" s="1">
        <v>4846</v>
      </c>
      <c r="M5053" s="1">
        <v>0</v>
      </c>
      <c r="N5053" s="1">
        <v>1</v>
      </c>
      <c r="O5053" s="1">
        <v>80</v>
      </c>
      <c r="P5053" s="1" t="s">
        <v>86</v>
      </c>
      <c r="Q5053" s="1">
        <v>180</v>
      </c>
      <c r="R5053" s="1"/>
      <c r="S5053" s="2">
        <v>300</v>
      </c>
      <c r="T5053" s="1"/>
      <c r="U5053" s="1"/>
      <c r="V5053" s="1"/>
      <c r="W5053" s="1"/>
      <c r="X5053" s="35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3" t="s">
        <v>87</v>
      </c>
      <c r="AM5053" s="1" t="s">
        <v>73</v>
      </c>
      <c r="AN5053" s="1" t="s">
        <v>104</v>
      </c>
      <c r="AO5053" s="1">
        <v>720</v>
      </c>
      <c r="AP5053" s="59">
        <v>2.7777777777777777</v>
      </c>
      <c r="AQ5053" s="1">
        <v>6800</v>
      </c>
      <c r="AR5053" s="2">
        <v>4896000</v>
      </c>
      <c r="AS5053" s="1">
        <v>64</v>
      </c>
      <c r="AT5053" s="4">
        <v>85</v>
      </c>
      <c r="AU5053" s="1"/>
      <c r="AV5053" s="1"/>
      <c r="AW5053" s="1"/>
      <c r="AX5053" s="2"/>
      <c r="AY5053" s="1"/>
      <c r="AZ5053" s="1"/>
      <c r="BA5053" s="36"/>
      <c r="BB5053" s="2"/>
      <c r="BC5053" s="1"/>
      <c r="BD5053" s="1"/>
      <c r="BE5053" s="2">
        <v>734400</v>
      </c>
      <c r="BF5053" s="2">
        <v>788400</v>
      </c>
      <c r="BG5053" s="1"/>
      <c r="BH5053" s="6">
        <v>21900</v>
      </c>
      <c r="BI5053" s="1">
        <v>0</v>
      </c>
      <c r="BJ5053" s="6">
        <v>21900</v>
      </c>
      <c r="BK5053" s="56">
        <v>3.0000000000000001E-3</v>
      </c>
      <c r="BL5053" s="1"/>
      <c r="BM5053" s="1"/>
      <c r="BN5053" s="1"/>
      <c r="BO5053" s="1"/>
      <c r="BP5053" s="1"/>
      <c r="BQ5053" s="1"/>
      <c r="BR5053" s="1"/>
      <c r="BS5053" s="1"/>
      <c r="BT5053" s="1"/>
      <c r="BU5053" s="1"/>
      <c r="BV5053" s="1"/>
      <c r="BW5053" s="1"/>
      <c r="BX5053" s="1"/>
      <c r="BY5053" s="37" t="s">
        <v>85</v>
      </c>
    </row>
    <row r="5054" spans="1:77" ht="15.75" x14ac:dyDescent="0.25">
      <c r="A5054" s="1">
        <v>5049</v>
      </c>
      <c r="B5054" s="1"/>
      <c r="C5054" s="1"/>
      <c r="D5054" s="1"/>
      <c r="E5054" s="1"/>
      <c r="F5054" s="1">
        <v>5049</v>
      </c>
      <c r="G5054" s="1" t="s">
        <v>67</v>
      </c>
      <c r="H5054" s="1">
        <v>39220</v>
      </c>
      <c r="M5054" s="1">
        <v>1</v>
      </c>
      <c r="N5054" s="1">
        <v>0</v>
      </c>
      <c r="O5054" s="1">
        <v>0</v>
      </c>
      <c r="P5054" s="1" t="s">
        <v>86</v>
      </c>
      <c r="Q5054" s="1">
        <v>400</v>
      </c>
      <c r="R5054" s="1"/>
      <c r="S5054" s="2">
        <v>350</v>
      </c>
      <c r="T5054" s="1"/>
      <c r="U5054" s="1"/>
      <c r="V5054" s="1"/>
      <c r="W5054" s="1"/>
      <c r="X5054" s="35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3" t="s">
        <v>92</v>
      </c>
      <c r="AM5054" s="1" t="s">
        <v>74</v>
      </c>
      <c r="AN5054" s="2" t="s">
        <v>161</v>
      </c>
      <c r="AO5054" s="1">
        <v>1600</v>
      </c>
      <c r="AP5054" s="59">
        <v>11.375</v>
      </c>
      <c r="AQ5054" s="1">
        <v>2600</v>
      </c>
      <c r="AR5054" s="2">
        <v>4160000</v>
      </c>
      <c r="AS5054" s="1">
        <v>5</v>
      </c>
      <c r="AT5054" s="4">
        <v>15</v>
      </c>
      <c r="AU5054" s="1"/>
      <c r="AV5054" s="1"/>
      <c r="AW5054" s="1"/>
      <c r="AX5054" s="2"/>
      <c r="AY5054" s="1"/>
      <c r="AZ5054" s="1"/>
      <c r="BA5054" s="36"/>
      <c r="BB5054" s="2"/>
      <c r="BC5054" s="1"/>
      <c r="BD5054" s="1"/>
      <c r="BE5054" s="2">
        <v>3536000</v>
      </c>
      <c r="BF5054" s="2">
        <v>3676000</v>
      </c>
      <c r="BG5054" s="1"/>
      <c r="BH5054" s="6">
        <v>418145</v>
      </c>
      <c r="BI5054" s="1">
        <v>0</v>
      </c>
      <c r="BJ5054" s="6">
        <v>418145</v>
      </c>
      <c r="BK5054" s="56">
        <v>3.0000000000000001E-3</v>
      </c>
      <c r="BL5054" s="1"/>
      <c r="BM5054" s="1"/>
      <c r="BN5054" s="1"/>
      <c r="BO5054" s="1"/>
      <c r="BP5054" s="1"/>
      <c r="BQ5054" s="1"/>
      <c r="BR5054" s="1"/>
      <c r="BS5054" s="1"/>
      <c r="BT5054" s="1"/>
      <c r="BU5054" s="1"/>
      <c r="BV5054" s="1"/>
      <c r="BW5054" s="1"/>
      <c r="BX5054" s="1"/>
      <c r="BY5054" s="37" t="s">
        <v>85</v>
      </c>
    </row>
    <row r="5055" spans="1:77" ht="15.75" x14ac:dyDescent="0.25">
      <c r="A5055" s="1">
        <v>5050</v>
      </c>
      <c r="B5055" s="1"/>
      <c r="C5055" s="1"/>
      <c r="D5055" s="1"/>
      <c r="E5055" s="1"/>
      <c r="F5055" s="1">
        <v>5050</v>
      </c>
      <c r="G5055" s="1" t="s">
        <v>67</v>
      </c>
      <c r="H5055" s="1">
        <v>16488</v>
      </c>
      <c r="M5055" s="1">
        <v>1</v>
      </c>
      <c r="N5055" s="1">
        <v>2</v>
      </c>
      <c r="O5055" s="1">
        <v>0</v>
      </c>
      <c r="P5055" s="1" t="s">
        <v>86</v>
      </c>
      <c r="Q5055" s="1">
        <v>600</v>
      </c>
      <c r="R5055" s="1"/>
      <c r="S5055" s="2">
        <v>100</v>
      </c>
      <c r="T5055" s="1"/>
      <c r="U5055" s="1"/>
      <c r="V5055" s="1"/>
      <c r="W5055" s="1"/>
      <c r="X5055" s="35"/>
      <c r="Y5055" s="1"/>
      <c r="Z5055" s="1"/>
      <c r="AA5055" s="1"/>
      <c r="AB5055" s="1"/>
      <c r="AC5055" s="1"/>
      <c r="AD5055" s="1"/>
      <c r="AE5055" s="1"/>
      <c r="AF5055" s="1"/>
      <c r="AG5055" s="1"/>
      <c r="AH5055" s="1"/>
      <c r="AI5055" s="1"/>
      <c r="AJ5055" s="1"/>
      <c r="AK5055" s="1"/>
      <c r="AL5055" s="3" t="s">
        <v>92</v>
      </c>
      <c r="AM5055" s="1" t="s">
        <v>74</v>
      </c>
      <c r="AN5055" s="2" t="s">
        <v>161</v>
      </c>
      <c r="AO5055" s="1">
        <v>2400</v>
      </c>
      <c r="AP5055" s="59">
        <v>10.979166666666666</v>
      </c>
      <c r="AQ5055" s="1">
        <v>2600</v>
      </c>
      <c r="AR5055" s="2">
        <v>6240000</v>
      </c>
      <c r="AS5055" s="1">
        <v>4</v>
      </c>
      <c r="AT5055" s="4">
        <v>12</v>
      </c>
      <c r="AU5055" s="1"/>
      <c r="AV5055" s="1"/>
      <c r="AW5055" s="1"/>
      <c r="AX5055" s="2"/>
      <c r="AY5055" s="1"/>
      <c r="AZ5055" s="1"/>
      <c r="BA5055" s="36"/>
      <c r="BB5055" s="2"/>
      <c r="BC5055" s="1"/>
      <c r="BD5055" s="1"/>
      <c r="BE5055" s="2">
        <v>5491200</v>
      </c>
      <c r="BF5055" s="2">
        <v>5551200</v>
      </c>
      <c r="BG5055" s="1"/>
      <c r="BH5055" s="6">
        <v>609475.5</v>
      </c>
      <c r="BI5055" s="1">
        <v>0</v>
      </c>
      <c r="BJ5055" s="6">
        <v>609475.5</v>
      </c>
      <c r="BK5055" s="56">
        <v>3.0000000000000001E-3</v>
      </c>
      <c r="BL5055" s="1"/>
      <c r="BM5055" s="1"/>
      <c r="BN5055" s="1"/>
      <c r="BO5055" s="1"/>
      <c r="BP5055" s="1"/>
      <c r="BQ5055" s="1"/>
      <c r="BR5055" s="1"/>
      <c r="BS5055" s="1"/>
      <c r="BT5055" s="1"/>
      <c r="BU5055" s="1"/>
      <c r="BV5055" s="1"/>
      <c r="BW5055" s="1"/>
      <c r="BX5055" s="1"/>
      <c r="BY5055" s="37" t="s">
        <v>85</v>
      </c>
    </row>
    <row r="5056" spans="1:77" ht="15.75" x14ac:dyDescent="0.25">
      <c r="A5056" s="1">
        <v>5051</v>
      </c>
      <c r="B5056" s="1"/>
      <c r="C5056" s="1"/>
      <c r="D5056" s="1"/>
      <c r="E5056" s="1"/>
      <c r="F5056" s="1">
        <v>5051</v>
      </c>
      <c r="G5056" s="1" t="s">
        <v>67</v>
      </c>
      <c r="H5056" s="1">
        <v>16488</v>
      </c>
      <c r="M5056" s="1">
        <v>1</v>
      </c>
      <c r="N5056" s="1">
        <v>2</v>
      </c>
      <c r="O5056" s="1">
        <v>0</v>
      </c>
      <c r="P5056" s="1" t="s">
        <v>86</v>
      </c>
      <c r="Q5056" s="1">
        <v>600</v>
      </c>
      <c r="R5056" s="1"/>
      <c r="S5056" s="2">
        <v>100</v>
      </c>
      <c r="T5056" s="1"/>
      <c r="U5056" s="1"/>
      <c r="V5056" s="1"/>
      <c r="W5056" s="1"/>
      <c r="X5056" s="35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3" t="s">
        <v>92</v>
      </c>
      <c r="AM5056" s="1" t="s">
        <v>74</v>
      </c>
      <c r="AN5056" s="1" t="s">
        <v>161</v>
      </c>
      <c r="AO5056" s="1">
        <v>2400</v>
      </c>
      <c r="AP5056" s="59">
        <v>8.75</v>
      </c>
      <c r="AQ5056" s="1">
        <v>2600</v>
      </c>
      <c r="AR5056" s="2">
        <v>6240000</v>
      </c>
      <c r="AS5056" s="1">
        <v>4</v>
      </c>
      <c r="AT5056" s="4">
        <v>12</v>
      </c>
      <c r="AU5056" s="1"/>
      <c r="AV5056" s="1"/>
      <c r="AW5056" s="1"/>
      <c r="AX5056" s="2"/>
      <c r="AY5056" s="1"/>
      <c r="AZ5056" s="1"/>
      <c r="BA5056" s="36"/>
      <c r="BB5056" s="2"/>
      <c r="BC5056" s="1"/>
      <c r="BD5056" s="1"/>
      <c r="BE5056" s="2">
        <v>5491200</v>
      </c>
      <c r="BF5056" s="2">
        <v>5551200</v>
      </c>
      <c r="BG5056" s="1"/>
      <c r="BH5056" s="6">
        <v>485730</v>
      </c>
      <c r="BI5056" s="1">
        <v>0</v>
      </c>
      <c r="BJ5056" s="6">
        <v>485730</v>
      </c>
      <c r="BK5056" s="56">
        <v>3.0000000000000001E-3</v>
      </c>
      <c r="BL5056" s="1"/>
      <c r="BM5056" s="1"/>
      <c r="BN5056" s="1"/>
      <c r="BO5056" s="1"/>
      <c r="BP5056" s="1"/>
      <c r="BQ5056" s="1"/>
      <c r="BR5056" s="1"/>
      <c r="BS5056" s="1"/>
      <c r="BT5056" s="1"/>
      <c r="BU5056" s="1"/>
      <c r="BV5056" s="1"/>
      <c r="BW5056" s="1"/>
      <c r="BX5056" s="1"/>
      <c r="BY5056" s="37" t="s">
        <v>85</v>
      </c>
    </row>
    <row r="5057" spans="1:77" ht="15.75" x14ac:dyDescent="0.25">
      <c r="A5057" s="1">
        <v>5052</v>
      </c>
      <c r="B5057" s="1"/>
      <c r="C5057" s="1"/>
      <c r="D5057" s="1"/>
      <c r="E5057" s="1"/>
      <c r="F5057" s="1">
        <v>5052</v>
      </c>
      <c r="G5057" s="1" t="s">
        <v>67</v>
      </c>
      <c r="H5057" s="1">
        <v>26643</v>
      </c>
      <c r="M5057" s="1">
        <v>0</v>
      </c>
      <c r="N5057" s="1">
        <v>1</v>
      </c>
      <c r="O5057" s="1">
        <v>12</v>
      </c>
      <c r="P5057" s="1" t="s">
        <v>86</v>
      </c>
      <c r="Q5057" s="1">
        <v>112</v>
      </c>
      <c r="R5057" s="1"/>
      <c r="S5057" s="2">
        <v>450</v>
      </c>
      <c r="T5057" s="1"/>
      <c r="U5057" s="1"/>
      <c r="V5057" s="1"/>
      <c r="W5057" s="1"/>
      <c r="X5057" s="35"/>
      <c r="Y5057" s="1"/>
      <c r="Z5057" s="1"/>
      <c r="AA5057" s="1"/>
      <c r="AB5057" s="1"/>
      <c r="AC5057" s="1"/>
      <c r="AD5057" s="1"/>
      <c r="AE5057" s="1"/>
      <c r="AF5057" s="1"/>
      <c r="AG5057" s="1"/>
      <c r="AH5057" s="1"/>
      <c r="AI5057" s="1"/>
      <c r="AJ5057" s="1"/>
      <c r="AK5057" s="1"/>
      <c r="AL5057" s="3" t="s">
        <v>87</v>
      </c>
      <c r="AM5057" s="1" t="s">
        <v>75</v>
      </c>
      <c r="AN5057" s="1" t="s">
        <v>104</v>
      </c>
      <c r="AO5057" s="1">
        <v>448</v>
      </c>
      <c r="AP5057" s="59">
        <v>10.9375</v>
      </c>
      <c r="AQ5057" s="1">
        <v>5450</v>
      </c>
      <c r="AR5057" s="2">
        <v>2441600</v>
      </c>
      <c r="AS5057" s="1">
        <v>22</v>
      </c>
      <c r="AT5057" s="4">
        <v>34</v>
      </c>
      <c r="AU5057" s="1"/>
      <c r="AV5057" s="1"/>
      <c r="AW5057" s="1"/>
      <c r="AX5057" s="2"/>
      <c r="AY5057" s="1"/>
      <c r="AZ5057" s="1"/>
      <c r="BA5057" s="36"/>
      <c r="BB5057" s="2"/>
      <c r="BC5057" s="1"/>
      <c r="BD5057" s="1"/>
      <c r="BE5057" s="2">
        <v>1611456</v>
      </c>
      <c r="BF5057" s="2">
        <v>1661856</v>
      </c>
      <c r="BG5057" s="1"/>
      <c r="BH5057" s="6">
        <v>181765.5</v>
      </c>
      <c r="BI5057" s="1">
        <v>0</v>
      </c>
      <c r="BJ5057" s="6">
        <v>181765.5</v>
      </c>
      <c r="BK5057" s="56">
        <v>3.0000000000000001E-3</v>
      </c>
      <c r="BL5057" s="1"/>
      <c r="BM5057" s="1"/>
      <c r="BN5057" s="1"/>
      <c r="BO5057" s="1"/>
      <c r="BP5057" s="1"/>
      <c r="BQ5057" s="1"/>
      <c r="BR5057" s="1"/>
      <c r="BS5057" s="1"/>
      <c r="BT5057" s="1"/>
      <c r="BU5057" s="1"/>
      <c r="BV5057" s="1"/>
      <c r="BW5057" s="1"/>
      <c r="BX5057" s="1"/>
      <c r="BY5057" s="37" t="s">
        <v>85</v>
      </c>
    </row>
    <row r="5058" spans="1:77" ht="15.75" x14ac:dyDescent="0.25">
      <c r="A5058" s="1">
        <v>5053</v>
      </c>
      <c r="B5058" s="1"/>
      <c r="C5058" s="1"/>
      <c r="D5058" s="1"/>
      <c r="E5058" s="1"/>
      <c r="F5058" s="1">
        <v>5053</v>
      </c>
      <c r="G5058" s="1" t="s">
        <v>67</v>
      </c>
      <c r="H5058" s="1">
        <v>26643</v>
      </c>
      <c r="M5058" s="1">
        <v>0</v>
      </c>
      <c r="N5058" s="1">
        <v>1</v>
      </c>
      <c r="O5058" s="1">
        <v>12</v>
      </c>
      <c r="P5058" s="1" t="s">
        <v>86</v>
      </c>
      <c r="Q5058" s="1">
        <v>112</v>
      </c>
      <c r="R5058" s="1"/>
      <c r="S5058" s="2">
        <v>450</v>
      </c>
      <c r="T5058" s="1"/>
      <c r="U5058" s="1"/>
      <c r="V5058" s="1"/>
      <c r="W5058" s="1"/>
      <c r="X5058" s="35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3" t="s">
        <v>87</v>
      </c>
      <c r="AM5058" s="1" t="s">
        <v>75</v>
      </c>
      <c r="AN5058" s="1" t="s">
        <v>97</v>
      </c>
      <c r="AO5058" s="1">
        <v>448</v>
      </c>
      <c r="AP5058" s="59">
        <v>0.22321428571428573</v>
      </c>
      <c r="AQ5058" s="1">
        <v>5450</v>
      </c>
      <c r="AR5058" s="2">
        <v>2441600</v>
      </c>
      <c r="AS5058" s="1">
        <v>3</v>
      </c>
      <c r="AT5058" s="4">
        <v>3</v>
      </c>
      <c r="AU5058" s="1"/>
      <c r="AV5058" s="1"/>
      <c r="AW5058" s="1"/>
      <c r="AX5058" s="2"/>
      <c r="AY5058" s="1"/>
      <c r="AZ5058" s="1"/>
      <c r="BA5058" s="36"/>
      <c r="BB5058" s="2"/>
      <c r="BC5058" s="1"/>
      <c r="BD5058" s="1"/>
      <c r="BE5058" s="2">
        <v>2368352</v>
      </c>
      <c r="BF5058" s="2">
        <v>2418752</v>
      </c>
      <c r="BG5058" s="1"/>
      <c r="BH5058" s="6">
        <v>5399</v>
      </c>
      <c r="BI5058" s="1">
        <v>0</v>
      </c>
      <c r="BJ5058" s="6">
        <v>5399</v>
      </c>
      <c r="BK5058" s="56">
        <v>3.0000000000000001E-3</v>
      </c>
      <c r="BL5058" s="1"/>
      <c r="BM5058" s="1"/>
      <c r="BN5058" s="1"/>
      <c r="BO5058" s="1"/>
      <c r="BP5058" s="1"/>
      <c r="BQ5058" s="1"/>
      <c r="BR5058" s="1"/>
      <c r="BS5058" s="1"/>
      <c r="BT5058" s="1"/>
      <c r="BU5058" s="1"/>
      <c r="BV5058" s="1"/>
      <c r="BW5058" s="1"/>
      <c r="BX5058" s="1"/>
      <c r="BY5058" s="37" t="s">
        <v>85</v>
      </c>
    </row>
    <row r="5059" spans="1:77" ht="15.75" x14ac:dyDescent="0.25">
      <c r="A5059" s="1">
        <v>5054</v>
      </c>
      <c r="B5059" s="1"/>
      <c r="C5059" s="1"/>
      <c r="D5059" s="1"/>
      <c r="E5059" s="1"/>
      <c r="F5059" s="1">
        <v>5054</v>
      </c>
      <c r="G5059" s="1" t="s">
        <v>67</v>
      </c>
      <c r="H5059" s="1">
        <v>39221</v>
      </c>
      <c r="M5059" s="1">
        <v>1</v>
      </c>
      <c r="N5059" s="1">
        <v>0</v>
      </c>
      <c r="O5059" s="1">
        <v>0</v>
      </c>
      <c r="P5059" s="1" t="s">
        <v>86</v>
      </c>
      <c r="Q5059" s="1">
        <v>400</v>
      </c>
      <c r="R5059" s="1"/>
      <c r="S5059" s="2">
        <v>310</v>
      </c>
      <c r="T5059" s="1"/>
      <c r="U5059" s="1"/>
      <c r="V5059" s="1"/>
      <c r="W5059" s="1"/>
      <c r="X5059" s="35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3" t="s">
        <v>90</v>
      </c>
      <c r="AM5059" s="1" t="s">
        <v>74</v>
      </c>
      <c r="AN5059" s="1" t="s">
        <v>110</v>
      </c>
      <c r="AO5059" s="1">
        <v>1600</v>
      </c>
      <c r="AP5059" s="59">
        <v>1.5</v>
      </c>
      <c r="AQ5059" s="1">
        <v>5900</v>
      </c>
      <c r="AR5059" s="2">
        <v>9440000</v>
      </c>
      <c r="AS5059" s="1">
        <v>2</v>
      </c>
      <c r="AT5059" s="4">
        <v>6</v>
      </c>
      <c r="AU5059" s="1"/>
      <c r="AV5059" s="1"/>
      <c r="AW5059" s="1"/>
      <c r="AX5059" s="2"/>
      <c r="AY5059" s="1"/>
      <c r="AZ5059" s="1"/>
      <c r="BA5059" s="36"/>
      <c r="BB5059" s="2"/>
      <c r="BC5059" s="1"/>
      <c r="BD5059" s="1"/>
      <c r="BE5059" s="2">
        <v>8873600</v>
      </c>
      <c r="BF5059" s="2">
        <v>8997600</v>
      </c>
      <c r="BG5059" s="1"/>
      <c r="BH5059" s="6">
        <v>134964</v>
      </c>
      <c r="BI5059" s="1">
        <v>0</v>
      </c>
      <c r="BJ5059" s="6">
        <v>134964</v>
      </c>
      <c r="BK5059" s="56">
        <v>3.0000000000000001E-3</v>
      </c>
      <c r="BL5059" s="1"/>
      <c r="BM5059" s="1"/>
      <c r="BN5059" s="1"/>
      <c r="BO5059" s="1"/>
      <c r="BP5059" s="1"/>
      <c r="BQ5059" s="1"/>
      <c r="BR5059" s="1"/>
      <c r="BS5059" s="1"/>
      <c r="BT5059" s="1"/>
      <c r="BU5059" s="1"/>
      <c r="BV5059" s="1"/>
      <c r="BW5059" s="1"/>
      <c r="BX5059" s="1"/>
      <c r="BY5059" s="37" t="s">
        <v>85</v>
      </c>
    </row>
    <row r="5060" spans="1:77" ht="15.75" x14ac:dyDescent="0.25">
      <c r="A5060" s="1">
        <v>5055</v>
      </c>
      <c r="B5060" s="1"/>
      <c r="C5060" s="1"/>
      <c r="D5060" s="1"/>
      <c r="E5060" s="1"/>
      <c r="F5060" s="1">
        <v>5055</v>
      </c>
      <c r="G5060" s="1" t="s">
        <v>67</v>
      </c>
      <c r="H5060" s="1">
        <v>4702</v>
      </c>
      <c r="M5060" s="1">
        <v>0</v>
      </c>
      <c r="N5060" s="1">
        <v>1</v>
      </c>
      <c r="O5060" s="1">
        <v>12</v>
      </c>
      <c r="P5060" s="1" t="s">
        <v>86</v>
      </c>
      <c r="Q5060" s="1">
        <v>112</v>
      </c>
      <c r="R5060" s="1"/>
      <c r="S5060" s="2">
        <v>450</v>
      </c>
      <c r="T5060" s="1"/>
      <c r="U5060" s="1"/>
      <c r="V5060" s="1"/>
      <c r="W5060" s="1"/>
      <c r="X5060" s="35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3" t="s">
        <v>87</v>
      </c>
      <c r="AM5060" s="1" t="s">
        <v>75</v>
      </c>
      <c r="AN5060" s="1" t="s">
        <v>155</v>
      </c>
      <c r="AO5060" s="1">
        <v>448</v>
      </c>
      <c r="AP5060" s="59">
        <v>30.803571428571427</v>
      </c>
      <c r="AQ5060" s="1">
        <v>5450</v>
      </c>
      <c r="AR5060" s="2">
        <v>2441600</v>
      </c>
      <c r="AS5060" s="1">
        <v>7</v>
      </c>
      <c r="AT5060" s="4">
        <v>7</v>
      </c>
      <c r="AU5060" s="1"/>
      <c r="AV5060" s="1"/>
      <c r="AW5060" s="1"/>
      <c r="AX5060" s="2"/>
      <c r="AY5060" s="1"/>
      <c r="AZ5060" s="1"/>
      <c r="BA5060" s="36"/>
      <c r="BB5060" s="2"/>
      <c r="BC5060" s="1"/>
      <c r="BD5060" s="1"/>
      <c r="BE5060" s="2">
        <v>2270688</v>
      </c>
      <c r="BF5060" s="2">
        <v>2321088</v>
      </c>
      <c r="BG5060" s="1"/>
      <c r="BH5060" s="6">
        <v>714978</v>
      </c>
      <c r="BI5060" s="1">
        <v>0</v>
      </c>
      <c r="BJ5060" s="6">
        <v>714978</v>
      </c>
      <c r="BK5060" s="56">
        <v>3.0000000000000001E-3</v>
      </c>
      <c r="BL5060" s="1"/>
      <c r="BM5060" s="1"/>
      <c r="BN5060" s="1"/>
      <c r="BO5060" s="1"/>
      <c r="BP5060" s="1"/>
      <c r="BQ5060" s="1"/>
      <c r="BR5060" s="1"/>
      <c r="BS5060" s="1"/>
      <c r="BT5060" s="1"/>
      <c r="BU5060" s="1"/>
      <c r="BV5060" s="1"/>
      <c r="BW5060" s="1"/>
      <c r="BX5060" s="1"/>
      <c r="BY5060" s="37" t="s">
        <v>85</v>
      </c>
    </row>
    <row r="5061" spans="1:77" ht="15.75" x14ac:dyDescent="0.25">
      <c r="A5061" s="1">
        <v>5056</v>
      </c>
      <c r="B5061" s="1"/>
      <c r="C5061" s="1"/>
      <c r="D5061" s="1"/>
      <c r="E5061" s="1"/>
      <c r="F5061" s="1">
        <v>5056</v>
      </c>
      <c r="G5061" s="1" t="s">
        <v>67</v>
      </c>
      <c r="H5061" s="1">
        <v>4594</v>
      </c>
      <c r="M5061" s="1">
        <v>0</v>
      </c>
      <c r="N5061" s="1">
        <v>1</v>
      </c>
      <c r="O5061" s="1">
        <v>54</v>
      </c>
      <c r="P5061" s="1" t="s">
        <v>86</v>
      </c>
      <c r="Q5061" s="1">
        <v>154</v>
      </c>
      <c r="R5061" s="1"/>
      <c r="S5061" s="2">
        <v>350</v>
      </c>
      <c r="T5061" s="1"/>
      <c r="U5061" s="1"/>
      <c r="V5061" s="1"/>
      <c r="W5061" s="1"/>
      <c r="X5061" s="35"/>
      <c r="Y5061" s="1"/>
      <c r="Z5061" s="1"/>
      <c r="AA5061" s="1"/>
      <c r="AB5061" s="1"/>
      <c r="AC5061" s="1"/>
      <c r="AD5061" s="1"/>
      <c r="AE5061" s="1"/>
      <c r="AF5061" s="1"/>
      <c r="AG5061" s="1"/>
      <c r="AH5061" s="1"/>
      <c r="AI5061" s="1"/>
      <c r="AJ5061" s="1"/>
      <c r="AK5061" s="1"/>
      <c r="AL5061" s="3" t="s">
        <v>90</v>
      </c>
      <c r="AM5061" s="1" t="s">
        <v>73</v>
      </c>
      <c r="AN5061" s="1" t="s">
        <v>163</v>
      </c>
      <c r="AO5061" s="1">
        <v>616</v>
      </c>
      <c r="AP5061" s="59">
        <v>1.4610389610389611</v>
      </c>
      <c r="AQ5061" s="1">
        <v>5900</v>
      </c>
      <c r="AR5061" s="2">
        <v>3634400</v>
      </c>
      <c r="AS5061" s="1">
        <v>2</v>
      </c>
      <c r="AT5061" s="4">
        <v>4</v>
      </c>
      <c r="AU5061" s="1"/>
      <c r="AV5061" s="1"/>
      <c r="AW5061" s="1"/>
      <c r="AX5061" s="2"/>
      <c r="AY5061" s="1"/>
      <c r="AZ5061" s="1"/>
      <c r="BA5061" s="36"/>
      <c r="BB5061" s="2"/>
      <c r="BC5061" s="1"/>
      <c r="BD5061" s="1"/>
      <c r="BE5061" s="2">
        <v>3489024</v>
      </c>
      <c r="BF5061" s="2">
        <v>3542924</v>
      </c>
      <c r="BG5061" s="1"/>
      <c r="BH5061" s="6">
        <v>51763.5</v>
      </c>
      <c r="BI5061" s="1">
        <v>0</v>
      </c>
      <c r="BJ5061" s="6">
        <v>51763.5</v>
      </c>
      <c r="BK5061" s="56">
        <v>3.0000000000000001E-3</v>
      </c>
      <c r="BL5061" s="1"/>
      <c r="BM5061" s="1"/>
      <c r="BN5061" s="1"/>
      <c r="BO5061" s="1"/>
      <c r="BP5061" s="1"/>
      <c r="BQ5061" s="1"/>
      <c r="BR5061" s="1"/>
      <c r="BS5061" s="1"/>
      <c r="BT5061" s="1"/>
      <c r="BU5061" s="1"/>
      <c r="BV5061" s="1"/>
      <c r="BW5061" s="1"/>
      <c r="BX5061" s="1"/>
      <c r="BY5061" s="37" t="s">
        <v>85</v>
      </c>
    </row>
    <row r="5062" spans="1:77" ht="15.75" x14ac:dyDescent="0.25">
      <c r="A5062" s="1">
        <v>5057</v>
      </c>
      <c r="B5062" s="1"/>
      <c r="C5062" s="1"/>
      <c r="D5062" s="1"/>
      <c r="E5062" s="1"/>
      <c r="F5062" s="1">
        <v>5057</v>
      </c>
      <c r="G5062" s="1" t="s">
        <v>67</v>
      </c>
      <c r="H5062" s="1">
        <v>4649</v>
      </c>
      <c r="M5062" s="1">
        <v>0</v>
      </c>
      <c r="N5062" s="1">
        <v>0</v>
      </c>
      <c r="O5062" s="1">
        <v>93</v>
      </c>
      <c r="P5062" s="1" t="s">
        <v>86</v>
      </c>
      <c r="Q5062" s="1">
        <v>93</v>
      </c>
      <c r="R5062" s="1"/>
      <c r="S5062" s="2">
        <v>300</v>
      </c>
      <c r="T5062" s="1"/>
      <c r="U5062" s="1"/>
      <c r="V5062" s="1"/>
      <c r="W5062" s="1"/>
      <c r="X5062" s="35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3" t="s">
        <v>87</v>
      </c>
      <c r="AM5062" s="1" t="s">
        <v>73</v>
      </c>
      <c r="AN5062" s="1" t="s">
        <v>104</v>
      </c>
      <c r="AO5062" s="1">
        <v>372</v>
      </c>
      <c r="AP5062" s="59">
        <v>6.532258064516129</v>
      </c>
      <c r="AQ5062" s="1">
        <v>5450</v>
      </c>
      <c r="AR5062" s="2">
        <v>2027400</v>
      </c>
      <c r="AS5062" s="1">
        <v>2</v>
      </c>
      <c r="AT5062" s="4">
        <v>4</v>
      </c>
      <c r="AU5062" s="1"/>
      <c r="AV5062" s="1"/>
      <c r="AW5062" s="1"/>
      <c r="AX5062" s="2"/>
      <c r="AY5062" s="1"/>
      <c r="AZ5062" s="1"/>
      <c r="BA5062" s="36"/>
      <c r="BB5062" s="2"/>
      <c r="BC5062" s="1"/>
      <c r="BD5062" s="1"/>
      <c r="BE5062" s="2">
        <v>1946304</v>
      </c>
      <c r="BF5062" s="2">
        <v>1974204</v>
      </c>
      <c r="BG5062" s="1"/>
      <c r="BH5062" s="6">
        <v>128960.1</v>
      </c>
      <c r="BI5062" s="1">
        <v>0</v>
      </c>
      <c r="BJ5062" s="6">
        <v>128960.1</v>
      </c>
      <c r="BK5062" s="56">
        <v>3.0000000000000001E-3</v>
      </c>
      <c r="BL5062" s="1"/>
      <c r="BM5062" s="1"/>
      <c r="BN5062" s="1"/>
      <c r="BO5062" s="1"/>
      <c r="BP5062" s="1"/>
      <c r="BQ5062" s="1"/>
      <c r="BR5062" s="1"/>
      <c r="BS5062" s="1"/>
      <c r="BT5062" s="1"/>
      <c r="BU5062" s="1"/>
      <c r="BV5062" s="1"/>
      <c r="BW5062" s="1"/>
      <c r="BX5062" s="1"/>
      <c r="BY5062" s="37" t="s">
        <v>85</v>
      </c>
    </row>
    <row r="5063" spans="1:77" ht="15.75" x14ac:dyDescent="0.25">
      <c r="A5063" s="1">
        <v>5058</v>
      </c>
      <c r="B5063" s="1"/>
      <c r="C5063" s="1"/>
      <c r="D5063" s="1"/>
      <c r="E5063" s="1"/>
      <c r="F5063" s="1">
        <v>5058</v>
      </c>
      <c r="G5063" s="1" t="s">
        <v>67</v>
      </c>
      <c r="H5063" s="1">
        <v>29490</v>
      </c>
      <c r="M5063" s="1">
        <v>0</v>
      </c>
      <c r="N5063" s="1">
        <v>3</v>
      </c>
      <c r="O5063" s="1">
        <v>59.3</v>
      </c>
      <c r="P5063" s="1" t="s">
        <v>86</v>
      </c>
      <c r="Q5063" s="1">
        <v>359.3</v>
      </c>
      <c r="R5063" s="1"/>
      <c r="S5063" s="2">
        <v>390</v>
      </c>
      <c r="T5063" s="1"/>
      <c r="U5063" s="1"/>
      <c r="V5063" s="1"/>
      <c r="W5063" s="1"/>
      <c r="X5063" s="35"/>
      <c r="Y5063" s="1"/>
      <c r="Z5063" s="1"/>
      <c r="AA5063" s="1"/>
      <c r="AB5063" s="1"/>
      <c r="AC5063" s="1"/>
      <c r="AD5063" s="1"/>
      <c r="AE5063" s="1"/>
      <c r="AF5063" s="1"/>
      <c r="AG5063" s="1"/>
      <c r="AH5063" s="1"/>
      <c r="AI5063" s="1"/>
      <c r="AJ5063" s="1"/>
      <c r="AK5063" s="1"/>
      <c r="AL5063" s="3" t="s">
        <v>92</v>
      </c>
      <c r="AM5063" s="1" t="s">
        <v>75</v>
      </c>
      <c r="AN5063" s="1" t="s">
        <v>92</v>
      </c>
      <c r="AO5063" s="1">
        <v>1437.2</v>
      </c>
      <c r="AP5063" s="59">
        <v>13.776788199276369</v>
      </c>
      <c r="AQ5063" s="1">
        <v>2600</v>
      </c>
      <c r="AR5063" s="2">
        <v>3736720</v>
      </c>
      <c r="AS5063" s="1">
        <v>2</v>
      </c>
      <c r="AT5063" s="4">
        <v>2</v>
      </c>
      <c r="AU5063" s="1"/>
      <c r="AV5063" s="1"/>
      <c r="AW5063" s="1"/>
      <c r="AX5063" s="2"/>
      <c r="AY5063" s="1"/>
      <c r="AZ5063" s="1"/>
      <c r="BA5063" s="36"/>
      <c r="BB5063" s="2"/>
      <c r="BC5063" s="1"/>
      <c r="BD5063" s="1"/>
      <c r="BE5063" s="2">
        <v>3661985.6</v>
      </c>
      <c r="BF5063" s="2">
        <v>3802112.6</v>
      </c>
      <c r="BG5063" s="1"/>
      <c r="BH5063" s="6">
        <v>523809</v>
      </c>
      <c r="BI5063" s="1">
        <v>0</v>
      </c>
      <c r="BJ5063" s="6">
        <v>523809</v>
      </c>
      <c r="BK5063" s="56">
        <v>3.0000000000000001E-3</v>
      </c>
      <c r="BL5063" s="1"/>
      <c r="BM5063" s="1"/>
      <c r="BN5063" s="1"/>
      <c r="BO5063" s="1"/>
      <c r="BP5063" s="1"/>
      <c r="BQ5063" s="1"/>
      <c r="BR5063" s="1"/>
      <c r="BS5063" s="1"/>
      <c r="BT5063" s="1"/>
      <c r="BU5063" s="1"/>
      <c r="BV5063" s="1"/>
      <c r="BW5063" s="1"/>
      <c r="BX5063" s="1"/>
      <c r="BY5063" s="37" t="s">
        <v>85</v>
      </c>
    </row>
    <row r="5064" spans="1:77" ht="15.75" x14ac:dyDescent="0.25">
      <c r="A5064" s="1">
        <v>5059</v>
      </c>
      <c r="B5064" s="1"/>
      <c r="C5064" s="1"/>
      <c r="D5064" s="1"/>
      <c r="E5064" s="1"/>
      <c r="F5064" s="1">
        <v>5059</v>
      </c>
      <c r="G5064" s="1" t="s">
        <v>67</v>
      </c>
      <c r="H5064" s="1">
        <v>43178</v>
      </c>
      <c r="M5064" s="1">
        <v>1</v>
      </c>
      <c r="N5064" s="1">
        <v>0</v>
      </c>
      <c r="O5064" s="1">
        <v>14.3</v>
      </c>
      <c r="P5064" s="1" t="s">
        <v>86</v>
      </c>
      <c r="Q5064" s="1">
        <v>414.3</v>
      </c>
      <c r="R5064" s="1"/>
      <c r="S5064" s="2">
        <v>450</v>
      </c>
      <c r="T5064" s="1"/>
      <c r="U5064" s="1"/>
      <c r="V5064" s="1"/>
      <c r="W5064" s="1"/>
      <c r="X5064" s="35"/>
      <c r="Y5064" s="1"/>
      <c r="Z5064" s="1"/>
      <c r="AA5064" s="1"/>
      <c r="AB5064" s="1"/>
      <c r="AC5064" s="1"/>
      <c r="AD5064" s="1"/>
      <c r="AE5064" s="1"/>
      <c r="AF5064" s="1"/>
      <c r="AG5064" s="1"/>
      <c r="AH5064" s="1"/>
      <c r="AI5064" s="1"/>
      <c r="AJ5064" s="1"/>
      <c r="AK5064" s="1"/>
      <c r="AL5064" s="3" t="s">
        <v>87</v>
      </c>
      <c r="AM5064" s="1" t="s">
        <v>75</v>
      </c>
      <c r="AN5064" s="2" t="s">
        <v>164</v>
      </c>
      <c r="AO5064" s="1">
        <v>1657.2</v>
      </c>
      <c r="AP5064" s="59">
        <v>11.585807385952208</v>
      </c>
      <c r="AQ5064" s="1">
        <v>3400</v>
      </c>
      <c r="AR5064" s="2">
        <v>5634480</v>
      </c>
      <c r="AS5064" s="1">
        <v>14</v>
      </c>
      <c r="AT5064" s="4">
        <v>18</v>
      </c>
      <c r="AU5064" s="1"/>
      <c r="AV5064" s="1"/>
      <c r="AW5064" s="1"/>
      <c r="AX5064" s="2"/>
      <c r="AY5064" s="1"/>
      <c r="AZ5064" s="1"/>
      <c r="BA5064" s="36"/>
      <c r="BB5064" s="2"/>
      <c r="BC5064" s="1"/>
      <c r="BD5064" s="1"/>
      <c r="BE5064" s="2">
        <v>4620273.5999999996</v>
      </c>
      <c r="BF5064" s="2">
        <v>4806708.5999999996</v>
      </c>
      <c r="BG5064" s="1"/>
      <c r="BH5064" s="6">
        <v>556895.99999999988</v>
      </c>
      <c r="BI5064" s="1">
        <v>0</v>
      </c>
      <c r="BJ5064" s="6">
        <v>556895.99999999988</v>
      </c>
      <c r="BK5064" s="56">
        <v>3.0000000000000001E-3</v>
      </c>
      <c r="BL5064" s="1"/>
      <c r="BM5064" s="1"/>
      <c r="BN5064" s="1"/>
      <c r="BO5064" s="1"/>
      <c r="BP5064" s="1"/>
      <c r="BQ5064" s="1"/>
      <c r="BR5064" s="1"/>
      <c r="BS5064" s="1"/>
      <c r="BT5064" s="1"/>
      <c r="BU5064" s="1"/>
      <c r="BV5064" s="1"/>
      <c r="BW5064" s="1"/>
      <c r="BX5064" s="1"/>
      <c r="BY5064" s="37" t="s">
        <v>85</v>
      </c>
    </row>
    <row r="5065" spans="1:77" ht="15.75" x14ac:dyDescent="0.25">
      <c r="A5065" s="1">
        <v>5060</v>
      </c>
      <c r="B5065" s="1"/>
      <c r="C5065" s="1"/>
      <c r="D5065" s="1"/>
      <c r="E5065" s="1"/>
      <c r="F5065" s="1">
        <v>5060</v>
      </c>
      <c r="G5065" s="1" t="s">
        <v>67</v>
      </c>
      <c r="H5065" s="1">
        <v>44704</v>
      </c>
      <c r="M5065" s="1">
        <v>5</v>
      </c>
      <c r="N5065" s="1">
        <v>2</v>
      </c>
      <c r="O5065" s="1">
        <v>15.6</v>
      </c>
      <c r="P5065" s="1" t="s">
        <v>86</v>
      </c>
      <c r="Q5065" s="1">
        <v>2215.6</v>
      </c>
      <c r="R5065" s="1"/>
      <c r="S5065" s="2">
        <v>340</v>
      </c>
      <c r="T5065" s="1"/>
      <c r="U5065" s="1"/>
      <c r="V5065" s="1"/>
      <c r="W5065" s="1"/>
      <c r="X5065" s="35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3" t="s">
        <v>87</v>
      </c>
      <c r="AM5065" s="1" t="s">
        <v>75</v>
      </c>
      <c r="AN5065" s="2" t="s">
        <v>165</v>
      </c>
      <c r="AO5065" s="1">
        <v>8862.4</v>
      </c>
      <c r="AP5065" s="59">
        <v>5.8674851056147324</v>
      </c>
      <c r="AQ5065" s="1">
        <v>3400</v>
      </c>
      <c r="AR5065" s="2">
        <v>30132160</v>
      </c>
      <c r="AS5065" s="1">
        <v>14</v>
      </c>
      <c r="AT5065" s="4">
        <v>18</v>
      </c>
      <c r="AU5065" s="1"/>
      <c r="AV5065" s="1"/>
      <c r="AW5065" s="1"/>
      <c r="AX5065" s="2"/>
      <c r="AY5065" s="1"/>
      <c r="AZ5065" s="1"/>
      <c r="BA5065" s="36"/>
      <c r="BB5065" s="2"/>
      <c r="BC5065" s="1"/>
      <c r="BD5065" s="1"/>
      <c r="BE5065" s="2">
        <v>24708371.199999999</v>
      </c>
      <c r="BF5065" s="2">
        <v>25461675.199999999</v>
      </c>
      <c r="BG5065" s="1"/>
      <c r="BH5065" s="6">
        <v>1493960</v>
      </c>
      <c r="BI5065" s="1">
        <v>0</v>
      </c>
      <c r="BJ5065" s="6">
        <v>1493960</v>
      </c>
      <c r="BK5065" s="56">
        <v>3.0000000000000001E-3</v>
      </c>
      <c r="BL5065" s="1"/>
      <c r="BM5065" s="1"/>
      <c r="BN5065" s="1"/>
      <c r="BO5065" s="1"/>
      <c r="BP5065" s="1"/>
      <c r="BQ5065" s="1"/>
      <c r="BR5065" s="1"/>
      <c r="BS5065" s="1"/>
      <c r="BT5065" s="1"/>
      <c r="BU5065" s="1"/>
      <c r="BV5065" s="1"/>
      <c r="BW5065" s="1"/>
      <c r="BX5065" s="1"/>
      <c r="BY5065" s="37" t="s">
        <v>85</v>
      </c>
    </row>
    <row r="5066" spans="1:77" ht="15.75" x14ac:dyDescent="0.25">
      <c r="A5066" s="1">
        <v>5061</v>
      </c>
      <c r="B5066" s="1"/>
      <c r="C5066" s="1"/>
      <c r="D5066" s="1"/>
      <c r="E5066" s="1"/>
      <c r="F5066" s="1">
        <v>5061</v>
      </c>
      <c r="G5066" s="1" t="s">
        <v>67</v>
      </c>
      <c r="H5066" s="1">
        <v>44704</v>
      </c>
      <c r="M5066" s="1">
        <v>5</v>
      </c>
      <c r="N5066" s="1">
        <v>2</v>
      </c>
      <c r="O5066" s="1">
        <v>15.6</v>
      </c>
      <c r="P5066" s="1" t="s">
        <v>86</v>
      </c>
      <c r="Q5066" s="1">
        <v>2215.6</v>
      </c>
      <c r="R5066" s="1"/>
      <c r="S5066" s="2">
        <v>340</v>
      </c>
      <c r="T5066" s="1"/>
      <c r="U5066" s="1"/>
      <c r="V5066" s="1"/>
      <c r="W5066" s="1"/>
      <c r="X5066" s="35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3" t="s">
        <v>87</v>
      </c>
      <c r="AM5066" s="1" t="s">
        <v>75</v>
      </c>
      <c r="AN5066" s="2" t="s">
        <v>166</v>
      </c>
      <c r="AO5066" s="1">
        <v>8862.4</v>
      </c>
      <c r="AP5066" s="59">
        <v>8.0565083950171523</v>
      </c>
      <c r="AQ5066" s="1">
        <v>3400</v>
      </c>
      <c r="AR5066" s="2">
        <v>30132160</v>
      </c>
      <c r="AS5066" s="1">
        <v>14</v>
      </c>
      <c r="AT5066" s="4">
        <v>18</v>
      </c>
      <c r="AU5066" s="1"/>
      <c r="AV5066" s="1"/>
      <c r="AW5066" s="1"/>
      <c r="AX5066" s="2"/>
      <c r="AY5066" s="1"/>
      <c r="AZ5066" s="1"/>
      <c r="BA5066" s="36"/>
      <c r="BB5066" s="2"/>
      <c r="BC5066" s="1"/>
      <c r="BD5066" s="1"/>
      <c r="BE5066" s="2">
        <v>24708371.199999999</v>
      </c>
      <c r="BF5066" s="2">
        <v>25461675.199999999</v>
      </c>
      <c r="BG5066" s="1"/>
      <c r="BH5066" s="6">
        <v>2051322.0000000002</v>
      </c>
      <c r="BI5066" s="1">
        <v>0</v>
      </c>
      <c r="BJ5066" s="6">
        <v>2051322.0000000002</v>
      </c>
      <c r="BK5066" s="56">
        <v>3.0000000000000001E-3</v>
      </c>
      <c r="BL5066" s="1"/>
      <c r="BM5066" s="1"/>
      <c r="BN5066" s="1"/>
      <c r="BO5066" s="1"/>
      <c r="BP5066" s="1"/>
      <c r="BQ5066" s="1"/>
      <c r="BR5066" s="1"/>
      <c r="BS5066" s="1"/>
      <c r="BT5066" s="1"/>
      <c r="BU5066" s="1"/>
      <c r="BV5066" s="1"/>
      <c r="BW5066" s="1"/>
      <c r="BX5066" s="1"/>
      <c r="BY5066" s="37" t="s">
        <v>85</v>
      </c>
    </row>
    <row r="5067" spans="1:77" ht="15.75" x14ac:dyDescent="0.25">
      <c r="A5067" s="1">
        <v>5062</v>
      </c>
      <c r="B5067" s="1"/>
      <c r="C5067" s="1"/>
      <c r="D5067" s="1"/>
      <c r="E5067" s="1"/>
      <c r="F5067" s="1">
        <v>5062</v>
      </c>
      <c r="G5067" s="1" t="s">
        <v>67</v>
      </c>
      <c r="H5067" s="1">
        <v>29437</v>
      </c>
      <c r="M5067" s="1">
        <v>0</v>
      </c>
      <c r="N5067" s="1">
        <v>3</v>
      </c>
      <c r="O5067" s="1">
        <v>80</v>
      </c>
      <c r="P5067" s="1" t="s">
        <v>86</v>
      </c>
      <c r="Q5067" s="1">
        <v>380</v>
      </c>
      <c r="R5067" s="1"/>
      <c r="S5067" s="2">
        <v>260</v>
      </c>
      <c r="T5067" s="1"/>
      <c r="U5067" s="1"/>
      <c r="V5067" s="1"/>
      <c r="W5067" s="1"/>
      <c r="X5067" s="35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3" t="s">
        <v>91</v>
      </c>
      <c r="AM5067" s="1" t="s">
        <v>74</v>
      </c>
      <c r="AN5067" s="1" t="s">
        <v>167</v>
      </c>
      <c r="AO5067" s="1">
        <v>1520</v>
      </c>
      <c r="AP5067" s="59">
        <v>1.85</v>
      </c>
      <c r="AQ5067" s="1">
        <v>2300</v>
      </c>
      <c r="AR5067" s="2">
        <v>3496000</v>
      </c>
      <c r="AS5067" s="1">
        <v>4</v>
      </c>
      <c r="AT5067" s="4">
        <v>12</v>
      </c>
      <c r="AU5067" s="1"/>
      <c r="AV5067" s="1"/>
      <c r="AW5067" s="1"/>
      <c r="AX5067" s="2"/>
      <c r="AY5067" s="1"/>
      <c r="AZ5067" s="1"/>
      <c r="BA5067" s="36"/>
      <c r="BB5067" s="2"/>
      <c r="BC5067" s="1"/>
      <c r="BD5067" s="1"/>
      <c r="BE5067" s="2">
        <v>3076480</v>
      </c>
      <c r="BF5067" s="2">
        <v>3175280</v>
      </c>
      <c r="BG5067" s="1"/>
      <c r="BH5067" s="6">
        <v>58742.68</v>
      </c>
      <c r="BI5067" s="1">
        <v>0</v>
      </c>
      <c r="BJ5067" s="6">
        <v>58742.68</v>
      </c>
      <c r="BK5067" s="56">
        <v>3.0000000000000001E-3</v>
      </c>
      <c r="BL5067" s="1"/>
      <c r="BM5067" s="1"/>
      <c r="BN5067" s="1"/>
      <c r="BO5067" s="1"/>
      <c r="BP5067" s="1"/>
      <c r="BQ5067" s="1"/>
      <c r="BR5067" s="1"/>
      <c r="BS5067" s="1"/>
      <c r="BT5067" s="1"/>
      <c r="BU5067" s="1"/>
      <c r="BV5067" s="1"/>
      <c r="BW5067" s="1"/>
      <c r="BX5067" s="1"/>
      <c r="BY5067" s="37" t="s">
        <v>85</v>
      </c>
    </row>
    <row r="5068" spans="1:77" ht="15.75" x14ac:dyDescent="0.25">
      <c r="A5068" s="1">
        <v>5063</v>
      </c>
      <c r="B5068" s="1"/>
      <c r="C5068" s="1"/>
      <c r="D5068" s="1"/>
      <c r="E5068" s="1"/>
      <c r="F5068" s="1">
        <v>5063</v>
      </c>
      <c r="G5068" s="1" t="s">
        <v>67</v>
      </c>
      <c r="H5068" s="1">
        <v>29437</v>
      </c>
      <c r="M5068" s="1">
        <v>0</v>
      </c>
      <c r="N5068" s="1">
        <v>3</v>
      </c>
      <c r="O5068" s="1">
        <v>80</v>
      </c>
      <c r="P5068" s="1" t="s">
        <v>86</v>
      </c>
      <c r="Q5068" s="1">
        <v>380</v>
      </c>
      <c r="R5068" s="1"/>
      <c r="S5068" s="2">
        <v>260</v>
      </c>
      <c r="T5068" s="1"/>
      <c r="U5068" s="1"/>
      <c r="V5068" s="1"/>
      <c r="W5068" s="1"/>
      <c r="X5068" s="35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3" t="s">
        <v>91</v>
      </c>
      <c r="AM5068" s="1" t="s">
        <v>74</v>
      </c>
      <c r="AN5068" s="1" t="s">
        <v>167</v>
      </c>
      <c r="AO5068" s="1">
        <v>1520</v>
      </c>
      <c r="AP5068" s="59">
        <v>1.85</v>
      </c>
      <c r="AQ5068" s="1">
        <v>2300</v>
      </c>
      <c r="AR5068" s="2">
        <v>3496000</v>
      </c>
      <c r="AS5068" s="1">
        <v>4</v>
      </c>
      <c r="AT5068" s="4">
        <v>12</v>
      </c>
      <c r="AU5068" s="1"/>
      <c r="AV5068" s="1"/>
      <c r="AW5068" s="1"/>
      <c r="AX5068" s="2"/>
      <c r="AY5068" s="1"/>
      <c r="AZ5068" s="1"/>
      <c r="BA5068" s="36"/>
      <c r="BB5068" s="2"/>
      <c r="BC5068" s="1"/>
      <c r="BD5068" s="1"/>
      <c r="BE5068" s="2">
        <v>3076480</v>
      </c>
      <c r="BF5068" s="2">
        <v>3175280</v>
      </c>
      <c r="BG5068" s="1"/>
      <c r="BH5068" s="6">
        <v>58742.68</v>
      </c>
      <c r="BI5068" s="1">
        <v>0</v>
      </c>
      <c r="BJ5068" s="6">
        <v>58742.68</v>
      </c>
      <c r="BK5068" s="56">
        <v>3.0000000000000001E-3</v>
      </c>
      <c r="BL5068" s="1"/>
      <c r="BM5068" s="1"/>
      <c r="BN5068" s="1"/>
      <c r="BO5068" s="1"/>
      <c r="BP5068" s="1"/>
      <c r="BQ5068" s="1"/>
      <c r="BR5068" s="1"/>
      <c r="BS5068" s="1"/>
      <c r="BT5068" s="1"/>
      <c r="BU5068" s="1"/>
      <c r="BV5068" s="1"/>
      <c r="BW5068" s="1"/>
      <c r="BX5068" s="1"/>
      <c r="BY5068" s="37" t="s">
        <v>85</v>
      </c>
    </row>
    <row r="5069" spans="1:77" ht="15.75" x14ac:dyDescent="0.25">
      <c r="A5069" s="1">
        <v>5064</v>
      </c>
      <c r="B5069" s="1"/>
      <c r="C5069" s="1"/>
      <c r="D5069" s="1"/>
      <c r="E5069" s="1"/>
      <c r="F5069" s="1">
        <v>5064</v>
      </c>
      <c r="G5069" s="1" t="s">
        <v>67</v>
      </c>
      <c r="H5069" s="1">
        <v>29437</v>
      </c>
      <c r="M5069" s="1">
        <v>0</v>
      </c>
      <c r="N5069" s="1">
        <v>3</v>
      </c>
      <c r="O5069" s="1">
        <v>80</v>
      </c>
      <c r="P5069" s="1" t="s">
        <v>86</v>
      </c>
      <c r="Q5069" s="1">
        <v>380</v>
      </c>
      <c r="R5069" s="1"/>
      <c r="S5069" s="2">
        <v>260</v>
      </c>
      <c r="T5069" s="1"/>
      <c r="U5069" s="1"/>
      <c r="V5069" s="1"/>
      <c r="W5069" s="1"/>
      <c r="X5069" s="35"/>
      <c r="Y5069" s="1"/>
      <c r="Z5069" s="1"/>
      <c r="AA5069" s="1"/>
      <c r="AB5069" s="1"/>
      <c r="AC5069" s="1"/>
      <c r="AD5069" s="1"/>
      <c r="AE5069" s="1"/>
      <c r="AF5069" s="1"/>
      <c r="AG5069" s="1"/>
      <c r="AH5069" s="1"/>
      <c r="AI5069" s="1"/>
      <c r="AJ5069" s="1"/>
      <c r="AK5069" s="1"/>
      <c r="AL5069" s="3" t="s">
        <v>91</v>
      </c>
      <c r="AM5069" s="1" t="s">
        <v>74</v>
      </c>
      <c r="AN5069" s="1" t="s">
        <v>167</v>
      </c>
      <c r="AO5069" s="1">
        <v>1520</v>
      </c>
      <c r="AP5069" s="59">
        <v>1.85</v>
      </c>
      <c r="AQ5069" s="1">
        <v>2300</v>
      </c>
      <c r="AR5069" s="2">
        <v>3496000</v>
      </c>
      <c r="AS5069" s="1">
        <v>4</v>
      </c>
      <c r="AT5069" s="4">
        <v>12</v>
      </c>
      <c r="AU5069" s="1"/>
      <c r="AV5069" s="1"/>
      <c r="AW5069" s="1"/>
      <c r="AX5069" s="2"/>
      <c r="AY5069" s="1"/>
      <c r="AZ5069" s="1"/>
      <c r="BA5069" s="36"/>
      <c r="BB5069" s="2"/>
      <c r="BC5069" s="1"/>
      <c r="BD5069" s="1"/>
      <c r="BE5069" s="2">
        <v>3076480</v>
      </c>
      <c r="BF5069" s="2">
        <v>3175280</v>
      </c>
      <c r="BG5069" s="1"/>
      <c r="BH5069" s="6">
        <v>58742.68</v>
      </c>
      <c r="BI5069" s="1">
        <v>0</v>
      </c>
      <c r="BJ5069" s="6">
        <v>58742.68</v>
      </c>
      <c r="BK5069" s="56">
        <v>3.0000000000000001E-3</v>
      </c>
      <c r="BL5069" s="1"/>
      <c r="BM5069" s="1"/>
      <c r="BN5069" s="1"/>
      <c r="BO5069" s="1"/>
      <c r="BP5069" s="1"/>
      <c r="BQ5069" s="1"/>
      <c r="BR5069" s="1"/>
      <c r="BS5069" s="1"/>
      <c r="BT5069" s="1"/>
      <c r="BU5069" s="1"/>
      <c r="BV5069" s="1"/>
      <c r="BW5069" s="1"/>
      <c r="BX5069" s="1"/>
      <c r="BY5069" s="37" t="s">
        <v>85</v>
      </c>
    </row>
    <row r="5070" spans="1:77" ht="15.75" x14ac:dyDescent="0.25">
      <c r="A5070" s="1">
        <v>5065</v>
      </c>
      <c r="B5070" s="1"/>
      <c r="C5070" s="1"/>
      <c r="D5070" s="1"/>
      <c r="E5070" s="1"/>
      <c r="F5070" s="1">
        <v>5065</v>
      </c>
      <c r="G5070" s="1" t="s">
        <v>67</v>
      </c>
      <c r="H5070" s="1">
        <v>29448</v>
      </c>
      <c r="M5070" s="1">
        <v>1</v>
      </c>
      <c r="N5070" s="1">
        <v>1</v>
      </c>
      <c r="O5070" s="1">
        <v>67.900000000000006</v>
      </c>
      <c r="P5070" s="1" t="s">
        <v>86</v>
      </c>
      <c r="Q5070" s="1">
        <v>567.9</v>
      </c>
      <c r="R5070" s="1"/>
      <c r="S5070" s="2">
        <v>450</v>
      </c>
      <c r="T5070" s="1"/>
      <c r="U5070" s="1"/>
      <c r="V5070" s="1"/>
      <c r="W5070" s="1"/>
      <c r="X5070" s="35"/>
      <c r="Y5070" s="1"/>
      <c r="Z5070" s="1"/>
      <c r="AA5070" s="1"/>
      <c r="AB5070" s="1"/>
      <c r="AC5070" s="1"/>
      <c r="AD5070" s="1"/>
      <c r="AE5070" s="1"/>
      <c r="AF5070" s="1"/>
      <c r="AG5070" s="1"/>
      <c r="AH5070" s="1"/>
      <c r="AI5070" s="1"/>
      <c r="AJ5070" s="1"/>
      <c r="AK5070" s="1"/>
      <c r="AL5070" s="3" t="s">
        <v>87</v>
      </c>
      <c r="AM5070" s="1" t="s">
        <v>75</v>
      </c>
      <c r="AN5070" s="1" t="s">
        <v>168</v>
      </c>
      <c r="AO5070" s="1">
        <v>2271.6</v>
      </c>
      <c r="AP5070" s="59">
        <v>3.1695721077654517</v>
      </c>
      <c r="AQ5070" s="1">
        <v>5450</v>
      </c>
      <c r="AR5070" s="2">
        <v>12380220</v>
      </c>
      <c r="AS5070" s="1">
        <v>3</v>
      </c>
      <c r="AT5070" s="4">
        <v>3</v>
      </c>
      <c r="AU5070" s="1"/>
      <c r="AV5070" s="1"/>
      <c r="AW5070" s="1"/>
      <c r="AX5070" s="2"/>
      <c r="AY5070" s="1"/>
      <c r="AZ5070" s="1"/>
      <c r="BA5070" s="36"/>
      <c r="BB5070" s="2"/>
      <c r="BC5070" s="1"/>
      <c r="BD5070" s="1"/>
      <c r="BE5070" s="2">
        <v>12008813.4</v>
      </c>
      <c r="BF5070" s="2">
        <v>12264368.4</v>
      </c>
      <c r="BG5070" s="1"/>
      <c r="BH5070" s="6">
        <v>388728</v>
      </c>
      <c r="BI5070" s="1">
        <v>0</v>
      </c>
      <c r="BJ5070" s="6">
        <v>388728</v>
      </c>
      <c r="BK5070" s="56">
        <v>3.0000000000000001E-3</v>
      </c>
      <c r="BL5070" s="1"/>
      <c r="BM5070" s="1"/>
      <c r="BN5070" s="1"/>
      <c r="BO5070" s="1"/>
      <c r="BP5070" s="1"/>
      <c r="BQ5070" s="1"/>
      <c r="BR5070" s="1"/>
      <c r="BS5070" s="1"/>
      <c r="BT5070" s="1"/>
      <c r="BU5070" s="1"/>
      <c r="BV5070" s="1"/>
      <c r="BW5070" s="1"/>
      <c r="BX5070" s="1"/>
      <c r="BY5070" s="37" t="s">
        <v>85</v>
      </c>
    </row>
    <row r="5071" spans="1:77" ht="15.75" x14ac:dyDescent="0.25">
      <c r="A5071" s="1">
        <v>5066</v>
      </c>
      <c r="B5071" s="1"/>
      <c r="C5071" s="1"/>
      <c r="D5071" s="1"/>
      <c r="E5071" s="1"/>
      <c r="F5071" s="1">
        <v>5066</v>
      </c>
      <c r="G5071" s="1" t="s">
        <v>67</v>
      </c>
      <c r="H5071" s="1">
        <v>26557</v>
      </c>
      <c r="M5071" s="1">
        <v>7</v>
      </c>
      <c r="N5071" s="1">
        <v>0</v>
      </c>
      <c r="O5071" s="1">
        <v>11</v>
      </c>
      <c r="P5071" s="1" t="s">
        <v>86</v>
      </c>
      <c r="Q5071" s="1">
        <v>2811</v>
      </c>
      <c r="R5071" s="1"/>
      <c r="S5071" s="2">
        <v>140</v>
      </c>
      <c r="T5071" s="1"/>
      <c r="U5071" s="1"/>
      <c r="V5071" s="1"/>
      <c r="W5071" s="1"/>
      <c r="X5071" s="35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3" t="s">
        <v>92</v>
      </c>
      <c r="AM5071" s="1" t="s">
        <v>74</v>
      </c>
      <c r="AN5071" s="1" t="s">
        <v>169</v>
      </c>
      <c r="AO5071" s="1">
        <v>11244</v>
      </c>
      <c r="AP5071" s="63">
        <v>1.2806830309498398</v>
      </c>
      <c r="AQ5071" s="1">
        <v>2600</v>
      </c>
      <c r="AR5071" s="2">
        <v>29234400</v>
      </c>
      <c r="AS5071" s="1">
        <v>2</v>
      </c>
      <c r="AT5071" s="4">
        <v>6</v>
      </c>
      <c r="AU5071" s="1"/>
      <c r="AV5071" s="1"/>
      <c r="AW5071" s="1"/>
      <c r="AX5071" s="2"/>
      <c r="AY5071" s="1"/>
      <c r="AZ5071" s="1"/>
      <c r="BA5071" s="36"/>
      <c r="BB5071" s="2"/>
      <c r="BC5071" s="1"/>
      <c r="BD5071" s="1"/>
      <c r="BE5071" s="2">
        <v>27480336</v>
      </c>
      <c r="BF5071" s="2">
        <v>27873876</v>
      </c>
      <c r="BG5071" s="1"/>
      <c r="BH5071" s="6">
        <v>356976</v>
      </c>
      <c r="BI5071" s="1">
        <v>0</v>
      </c>
      <c r="BJ5071" s="6">
        <v>356976</v>
      </c>
      <c r="BK5071" s="56">
        <v>3.0000000000000001E-3</v>
      </c>
      <c r="BL5071" s="1"/>
      <c r="BM5071" s="1"/>
      <c r="BN5071" s="1"/>
      <c r="BO5071" s="1"/>
      <c r="BP5071" s="1"/>
      <c r="BQ5071" s="1"/>
      <c r="BR5071" s="1"/>
      <c r="BS5071" s="1"/>
      <c r="BT5071" s="1"/>
      <c r="BU5071" s="1"/>
      <c r="BV5071" s="1"/>
      <c r="BW5071" s="1"/>
      <c r="BX5071" s="1"/>
      <c r="BY5071" s="37" t="s">
        <v>85</v>
      </c>
    </row>
    <row r="5072" spans="1:77" ht="15.75" x14ac:dyDescent="0.25">
      <c r="A5072" s="1">
        <v>5067</v>
      </c>
      <c r="B5072" s="1"/>
      <c r="C5072" s="1"/>
      <c r="D5072" s="1"/>
      <c r="E5072" s="1"/>
      <c r="F5072" s="1">
        <v>5067</v>
      </c>
      <c r="G5072" s="1" t="s">
        <v>67</v>
      </c>
      <c r="H5072" s="1">
        <v>4469</v>
      </c>
      <c r="M5072" s="1">
        <v>0</v>
      </c>
      <c r="N5072" s="1">
        <v>0</v>
      </c>
      <c r="O5072" s="1">
        <v>58</v>
      </c>
      <c r="P5072" s="1" t="s">
        <v>86</v>
      </c>
      <c r="Q5072" s="1">
        <v>58</v>
      </c>
      <c r="R5072" s="1"/>
      <c r="S5072" s="2">
        <v>250</v>
      </c>
      <c r="T5072" s="1"/>
      <c r="U5072" s="1"/>
      <c r="V5072" s="1"/>
      <c r="W5072" s="1"/>
      <c r="X5072" s="35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3" t="s">
        <v>87</v>
      </c>
      <c r="AM5072" s="1" t="s">
        <v>73</v>
      </c>
      <c r="AN5072" s="1" t="s">
        <v>170</v>
      </c>
      <c r="AO5072" s="1">
        <v>232</v>
      </c>
      <c r="AP5072" s="63">
        <v>2.1982758620689653</v>
      </c>
      <c r="AQ5072" s="1">
        <v>5450</v>
      </c>
      <c r="AR5072" s="2">
        <v>1264400</v>
      </c>
      <c r="AS5072" s="1">
        <v>2</v>
      </c>
      <c r="AT5072" s="4">
        <v>4</v>
      </c>
      <c r="AU5072" s="1"/>
      <c r="AV5072" s="1"/>
      <c r="AW5072" s="1"/>
      <c r="AX5072" s="2"/>
      <c r="AY5072" s="1"/>
      <c r="AZ5072" s="1"/>
      <c r="BA5072" s="36"/>
      <c r="BB5072" s="2"/>
      <c r="BC5072" s="1"/>
      <c r="BD5072" s="1"/>
      <c r="BE5072" s="2">
        <v>1213824</v>
      </c>
      <c r="BF5072" s="2">
        <v>1228324</v>
      </c>
      <c r="BG5072" s="1"/>
      <c r="BH5072" s="6">
        <v>27001.949999999997</v>
      </c>
      <c r="BI5072" s="1">
        <v>0</v>
      </c>
      <c r="BJ5072" s="6">
        <v>27001.949999999997</v>
      </c>
      <c r="BK5072" s="56">
        <v>3.0000000000000001E-3</v>
      </c>
      <c r="BL5072" s="1"/>
      <c r="BM5072" s="1"/>
      <c r="BN5072" s="1"/>
      <c r="BO5072" s="1"/>
      <c r="BP5072" s="1"/>
      <c r="BQ5072" s="1"/>
      <c r="BR5072" s="1"/>
      <c r="BS5072" s="1"/>
      <c r="BT5072" s="1"/>
      <c r="BU5072" s="1"/>
      <c r="BV5072" s="1"/>
      <c r="BW5072" s="1"/>
      <c r="BX5072" s="1"/>
      <c r="BY5072" s="37" t="s">
        <v>85</v>
      </c>
    </row>
    <row r="5073" spans="1:77" ht="15.75" x14ac:dyDescent="0.25">
      <c r="A5073" s="1">
        <v>5068</v>
      </c>
      <c r="B5073" s="1"/>
      <c r="C5073" s="1"/>
      <c r="D5073" s="1"/>
      <c r="E5073" s="1"/>
      <c r="F5073" s="1">
        <v>5068</v>
      </c>
      <c r="G5073" s="1" t="s">
        <v>67</v>
      </c>
      <c r="H5073" s="1">
        <v>37720</v>
      </c>
      <c r="M5073" s="1">
        <v>0</v>
      </c>
      <c r="N5073" s="1">
        <v>0</v>
      </c>
      <c r="O5073" s="1">
        <v>59.6</v>
      </c>
      <c r="P5073" s="1" t="s">
        <v>86</v>
      </c>
      <c r="Q5073" s="1">
        <v>59.6</v>
      </c>
      <c r="R5073" s="1"/>
      <c r="S5073" s="2">
        <v>450</v>
      </c>
      <c r="T5073" s="1"/>
      <c r="U5073" s="1"/>
      <c r="V5073" s="1"/>
      <c r="W5073" s="1"/>
      <c r="X5073" s="35"/>
      <c r="Y5073" s="1"/>
      <c r="Z5073" s="1"/>
      <c r="AA5073" s="1"/>
      <c r="AB5073" s="1"/>
      <c r="AC5073" s="1"/>
      <c r="AD5073" s="1"/>
      <c r="AE5073" s="1"/>
      <c r="AF5073" s="1"/>
      <c r="AG5073" s="1"/>
      <c r="AH5073" s="1"/>
      <c r="AI5073" s="1"/>
      <c r="AJ5073" s="1"/>
      <c r="AK5073" s="1"/>
      <c r="AL5073" s="3" t="s">
        <v>90</v>
      </c>
      <c r="AM5073" s="1" t="s">
        <v>74</v>
      </c>
      <c r="AN5073" s="1" t="s">
        <v>96</v>
      </c>
      <c r="AO5073" s="1">
        <v>238.4</v>
      </c>
      <c r="AP5073" s="63">
        <v>6.2919463087248317</v>
      </c>
      <c r="AQ5073" s="1">
        <v>5900</v>
      </c>
      <c r="AR5073" s="2">
        <v>1406560</v>
      </c>
      <c r="AS5073" s="1">
        <v>3</v>
      </c>
      <c r="AT5073" s="4">
        <v>9</v>
      </c>
      <c r="AU5073" s="1"/>
      <c r="AV5073" s="1"/>
      <c r="AW5073" s="1"/>
      <c r="AX5073" s="2"/>
      <c r="AY5073" s="1"/>
      <c r="AZ5073" s="1"/>
      <c r="BA5073" s="36"/>
      <c r="BB5073" s="2"/>
      <c r="BC5073" s="1"/>
      <c r="BD5073" s="1"/>
      <c r="BE5073" s="2">
        <v>1279969.6000000001</v>
      </c>
      <c r="BF5073" s="2">
        <v>1306789.6000000001</v>
      </c>
      <c r="BG5073" s="1"/>
      <c r="BH5073" s="6">
        <v>82222.5</v>
      </c>
      <c r="BI5073" s="1">
        <v>0</v>
      </c>
      <c r="BJ5073" s="6">
        <v>82222.5</v>
      </c>
      <c r="BK5073" s="56">
        <v>3.0000000000000001E-3</v>
      </c>
      <c r="BL5073" s="1"/>
      <c r="BM5073" s="1"/>
      <c r="BN5073" s="1"/>
      <c r="BO5073" s="1"/>
      <c r="BP5073" s="1"/>
      <c r="BQ5073" s="1"/>
      <c r="BR5073" s="1"/>
      <c r="BS5073" s="1"/>
      <c r="BT5073" s="1"/>
      <c r="BU5073" s="1"/>
      <c r="BV5073" s="1"/>
      <c r="BW5073" s="1"/>
      <c r="BX5073" s="1"/>
      <c r="BY5073" s="37" t="s">
        <v>85</v>
      </c>
    </row>
    <row r="5074" spans="1:77" ht="15.75" x14ac:dyDescent="0.25">
      <c r="A5074" s="1">
        <v>5069</v>
      </c>
      <c r="B5074" s="1"/>
      <c r="C5074" s="1"/>
      <c r="D5074" s="1"/>
      <c r="E5074" s="1"/>
      <c r="F5074" s="1">
        <v>5069</v>
      </c>
      <c r="G5074" s="1" t="s">
        <v>67</v>
      </c>
      <c r="H5074" s="1">
        <v>37584</v>
      </c>
      <c r="M5074" s="1">
        <v>4</v>
      </c>
      <c r="N5074" s="1">
        <v>3</v>
      </c>
      <c r="O5074" s="1">
        <v>98.4</v>
      </c>
      <c r="P5074" s="1" t="s">
        <v>86</v>
      </c>
      <c r="Q5074" s="1">
        <v>1998.4</v>
      </c>
      <c r="R5074" s="1"/>
      <c r="S5074" s="2">
        <v>220</v>
      </c>
      <c r="T5074" s="1"/>
      <c r="U5074" s="1"/>
      <c r="V5074" s="1"/>
      <c r="W5074" s="1"/>
      <c r="X5074" s="35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3" t="s">
        <v>92</v>
      </c>
      <c r="AM5074" s="1" t="s">
        <v>74</v>
      </c>
      <c r="AN5074" s="2" t="s">
        <v>169</v>
      </c>
      <c r="AO5074" s="1">
        <v>7993.6</v>
      </c>
      <c r="AP5074" s="59">
        <v>1.5762610088070457</v>
      </c>
      <c r="AQ5074" s="1">
        <v>2600</v>
      </c>
      <c r="AR5074" s="2">
        <v>20783360</v>
      </c>
      <c r="AS5074" s="1">
        <v>3</v>
      </c>
      <c r="AT5074" s="4">
        <v>9</v>
      </c>
      <c r="AU5074" s="1"/>
      <c r="AV5074" s="1"/>
      <c r="AW5074" s="1"/>
      <c r="AX5074" s="2"/>
      <c r="AY5074" s="1"/>
      <c r="AZ5074" s="1"/>
      <c r="BA5074" s="36"/>
      <c r="BB5074" s="2"/>
      <c r="BC5074" s="1"/>
      <c r="BD5074" s="1"/>
      <c r="BE5074" s="2">
        <v>18912857.600000001</v>
      </c>
      <c r="BF5074" s="2">
        <v>19352505.600000001</v>
      </c>
      <c r="BG5074" s="1"/>
      <c r="BH5074" s="6">
        <v>305046.00000000006</v>
      </c>
      <c r="BI5074" s="1">
        <v>0</v>
      </c>
      <c r="BJ5074" s="6">
        <v>305046.00000000006</v>
      </c>
      <c r="BK5074" s="56">
        <v>3.0000000000000001E-3</v>
      </c>
      <c r="BL5074" s="1"/>
      <c r="BM5074" s="1"/>
      <c r="BN5074" s="1"/>
      <c r="BO5074" s="1"/>
      <c r="BP5074" s="1"/>
      <c r="BQ5074" s="1"/>
      <c r="BR5074" s="1"/>
      <c r="BS5074" s="1"/>
      <c r="BT5074" s="1"/>
      <c r="BU5074" s="1"/>
      <c r="BV5074" s="1"/>
      <c r="BW5074" s="1"/>
      <c r="BX5074" s="1"/>
      <c r="BY5074" s="37" t="s">
        <v>85</v>
      </c>
    </row>
    <row r="5075" spans="1:77" ht="15.75" x14ac:dyDescent="0.25">
      <c r="A5075" s="1">
        <v>5070</v>
      </c>
      <c r="B5075" s="1"/>
      <c r="C5075" s="1"/>
      <c r="D5075" s="1"/>
      <c r="E5075" s="1"/>
      <c r="F5075" s="1">
        <v>5070</v>
      </c>
      <c r="G5075" s="1" t="s">
        <v>67</v>
      </c>
      <c r="H5075" s="1">
        <v>28199</v>
      </c>
      <c r="M5075" s="1">
        <v>9</v>
      </c>
      <c r="N5075" s="1">
        <v>3</v>
      </c>
      <c r="O5075" s="1">
        <v>65</v>
      </c>
      <c r="P5075" s="1" t="s">
        <v>86</v>
      </c>
      <c r="Q5075" s="1">
        <v>3965</v>
      </c>
      <c r="R5075" s="1"/>
      <c r="S5075" s="2">
        <v>240</v>
      </c>
      <c r="T5075" s="1"/>
      <c r="U5075" s="1"/>
      <c r="V5075" s="1"/>
      <c r="W5075" s="1"/>
      <c r="X5075" s="35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3" t="s">
        <v>87</v>
      </c>
      <c r="AM5075" s="1" t="s">
        <v>75</v>
      </c>
      <c r="AN5075" s="1" t="s">
        <v>171</v>
      </c>
      <c r="AO5075" s="1">
        <v>15860</v>
      </c>
      <c r="AP5075" s="59">
        <v>0.16551071878940732</v>
      </c>
      <c r="AQ5075" s="1">
        <v>5450</v>
      </c>
      <c r="AR5075" s="2">
        <v>86437000</v>
      </c>
      <c r="AS5075" s="1">
        <v>2</v>
      </c>
      <c r="AT5075" s="4">
        <v>2</v>
      </c>
      <c r="AU5075" s="1"/>
      <c r="AV5075" s="1"/>
      <c r="AW5075" s="1"/>
      <c r="AX5075" s="2"/>
      <c r="AY5075" s="1"/>
      <c r="AZ5075" s="1"/>
      <c r="BA5075" s="36"/>
      <c r="BB5075" s="2"/>
      <c r="BC5075" s="1"/>
      <c r="BD5075" s="1"/>
      <c r="BE5075" s="2">
        <v>84708260</v>
      </c>
      <c r="BF5075" s="2">
        <v>85659860</v>
      </c>
      <c r="BG5075" s="1"/>
      <c r="BH5075" s="6">
        <v>141776.25</v>
      </c>
      <c r="BI5075" s="1">
        <v>0</v>
      </c>
      <c r="BJ5075" s="6">
        <v>141776.25</v>
      </c>
      <c r="BK5075" s="56">
        <v>3.0000000000000001E-3</v>
      </c>
      <c r="BL5075" s="1"/>
      <c r="BM5075" s="1"/>
      <c r="BN5075" s="1"/>
      <c r="BO5075" s="1"/>
      <c r="BP5075" s="1"/>
      <c r="BQ5075" s="1"/>
      <c r="BR5075" s="1"/>
      <c r="BS5075" s="1"/>
      <c r="BT5075" s="1"/>
      <c r="BU5075" s="1"/>
      <c r="BV5075" s="1"/>
      <c r="BW5075" s="1"/>
      <c r="BX5075" s="1"/>
      <c r="BY5075" s="37" t="s">
        <v>85</v>
      </c>
    </row>
    <row r="5076" spans="1:77" ht="15.75" x14ac:dyDescent="0.25">
      <c r="A5076" s="1">
        <v>5071</v>
      </c>
      <c r="B5076" s="1"/>
      <c r="C5076" s="1"/>
      <c r="D5076" s="1"/>
      <c r="E5076" s="1"/>
      <c r="F5076" s="1">
        <v>5071</v>
      </c>
      <c r="G5076" s="1" t="s">
        <v>67</v>
      </c>
      <c r="H5076" s="1">
        <v>47318</v>
      </c>
      <c r="M5076" s="1">
        <v>0</v>
      </c>
      <c r="N5076" s="1">
        <v>3</v>
      </c>
      <c r="O5076" s="1">
        <v>98</v>
      </c>
      <c r="P5076" s="1" t="s">
        <v>86</v>
      </c>
      <c r="Q5076" s="1">
        <v>398</v>
      </c>
      <c r="R5076" s="1"/>
      <c r="S5076" s="2">
        <v>450</v>
      </c>
      <c r="T5076" s="1"/>
      <c r="U5076" s="1"/>
      <c r="V5076" s="1"/>
      <c r="W5076" s="1"/>
      <c r="X5076" s="35"/>
      <c r="Y5076" s="1"/>
      <c r="Z5076" s="1"/>
      <c r="AA5076" s="1"/>
      <c r="AB5076" s="1"/>
      <c r="AC5076" s="1"/>
      <c r="AD5076" s="1"/>
      <c r="AE5076" s="1"/>
      <c r="AF5076" s="1"/>
      <c r="AG5076" s="1"/>
      <c r="AH5076" s="1"/>
      <c r="AI5076" s="1"/>
      <c r="AJ5076" s="1"/>
      <c r="AK5076" s="1"/>
      <c r="AL5076" s="3" t="s">
        <v>87</v>
      </c>
      <c r="AM5076" s="1" t="s">
        <v>75</v>
      </c>
      <c r="AN5076" s="1" t="s">
        <v>183</v>
      </c>
      <c r="AO5076" s="1">
        <v>1592</v>
      </c>
      <c r="AP5076" s="59">
        <v>1.256281407035176</v>
      </c>
      <c r="AQ5076" s="1">
        <v>5450</v>
      </c>
      <c r="AR5076" s="2">
        <v>8676400</v>
      </c>
      <c r="AS5076" s="1">
        <v>2</v>
      </c>
      <c r="AT5076" s="4">
        <v>2</v>
      </c>
      <c r="AU5076" s="1"/>
      <c r="AV5076" s="1"/>
      <c r="AW5076" s="1"/>
      <c r="AX5076" s="2"/>
      <c r="AY5076" s="1"/>
      <c r="AZ5076" s="1"/>
      <c r="BA5076" s="36"/>
      <c r="BB5076" s="2"/>
      <c r="BC5076" s="1"/>
      <c r="BD5076" s="1"/>
      <c r="BE5076" s="2">
        <v>8502872</v>
      </c>
      <c r="BF5076" s="2">
        <v>8681972</v>
      </c>
      <c r="BG5076" s="1"/>
      <c r="BH5076" s="6">
        <v>109070.00000000001</v>
      </c>
      <c r="BI5076" s="1">
        <v>0</v>
      </c>
      <c r="BJ5076" s="6">
        <v>109070.00000000001</v>
      </c>
      <c r="BK5076" s="56">
        <v>3.0000000000000001E-3</v>
      </c>
      <c r="BL5076" s="1"/>
      <c r="BM5076" s="1"/>
      <c r="BN5076" s="1"/>
      <c r="BO5076" s="1"/>
      <c r="BP5076" s="1"/>
      <c r="BQ5076" s="1"/>
      <c r="BR5076" s="1"/>
      <c r="BS5076" s="1"/>
      <c r="BT5076" s="1"/>
      <c r="BU5076" s="1"/>
      <c r="BV5076" s="1"/>
      <c r="BW5076" s="1"/>
      <c r="BX5076" s="1"/>
      <c r="BY5076" s="37" t="s">
        <v>85</v>
      </c>
    </row>
    <row r="5077" spans="1:77" ht="15.75" x14ac:dyDescent="0.25">
      <c r="A5077" s="1">
        <v>5072</v>
      </c>
      <c r="B5077" s="1"/>
      <c r="C5077" s="1"/>
      <c r="D5077" s="1"/>
      <c r="E5077" s="1"/>
      <c r="F5077" s="1">
        <v>5072</v>
      </c>
      <c r="G5077" s="1" t="s">
        <v>67</v>
      </c>
      <c r="H5077" s="1">
        <v>29344</v>
      </c>
      <c r="M5077" s="1">
        <v>0</v>
      </c>
      <c r="N5077" s="1">
        <v>0</v>
      </c>
      <c r="O5077" s="1">
        <v>45</v>
      </c>
      <c r="P5077" s="1" t="s">
        <v>86</v>
      </c>
      <c r="Q5077" s="1">
        <v>45</v>
      </c>
      <c r="R5077" s="1"/>
      <c r="S5077" s="2">
        <v>450</v>
      </c>
      <c r="T5077" s="1"/>
      <c r="U5077" s="1"/>
      <c r="V5077" s="1"/>
      <c r="W5077" s="1"/>
      <c r="X5077" s="35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3" t="s">
        <v>87</v>
      </c>
      <c r="AM5077" s="1" t="s">
        <v>75</v>
      </c>
      <c r="AN5077" s="1" t="s">
        <v>172</v>
      </c>
      <c r="AO5077" s="1">
        <v>180</v>
      </c>
      <c r="AP5077" s="59">
        <v>20</v>
      </c>
      <c r="AQ5077" s="1">
        <v>6350</v>
      </c>
      <c r="AR5077" s="2">
        <v>1143000</v>
      </c>
      <c r="AS5077" s="1">
        <v>2</v>
      </c>
      <c r="AT5077" s="4">
        <v>2</v>
      </c>
      <c r="AU5077" s="1"/>
      <c r="AV5077" s="1"/>
      <c r="AW5077" s="1"/>
      <c r="AX5077" s="2"/>
      <c r="AY5077" s="1"/>
      <c r="AZ5077" s="1"/>
      <c r="BA5077" s="36"/>
      <c r="BB5077" s="2"/>
      <c r="BC5077" s="1"/>
      <c r="BD5077" s="1"/>
      <c r="BE5077" s="2">
        <v>1120140</v>
      </c>
      <c r="BF5077" s="2">
        <v>1140390</v>
      </c>
      <c r="BG5077" s="1"/>
      <c r="BH5077" s="6">
        <v>228078</v>
      </c>
      <c r="BI5077" s="1">
        <v>0</v>
      </c>
      <c r="BJ5077" s="6">
        <v>228078</v>
      </c>
      <c r="BK5077" s="56">
        <v>3.0000000000000001E-3</v>
      </c>
      <c r="BL5077" s="1"/>
      <c r="BM5077" s="1"/>
      <c r="BN5077" s="1"/>
      <c r="BO5077" s="1"/>
      <c r="BP5077" s="1"/>
      <c r="BQ5077" s="1"/>
      <c r="BR5077" s="1"/>
      <c r="BS5077" s="1"/>
      <c r="BT5077" s="1"/>
      <c r="BU5077" s="1"/>
      <c r="BV5077" s="1"/>
      <c r="BW5077" s="1"/>
      <c r="BX5077" s="1"/>
      <c r="BY5077" s="37" t="s">
        <v>85</v>
      </c>
    </row>
    <row r="5078" spans="1:77" ht="15.75" x14ac:dyDescent="0.25">
      <c r="A5078" s="1">
        <v>5073</v>
      </c>
      <c r="B5078" s="1"/>
      <c r="C5078" s="1"/>
      <c r="D5078" s="1"/>
      <c r="E5078" s="1"/>
      <c r="F5078" s="1">
        <v>5073</v>
      </c>
      <c r="G5078" s="1" t="s">
        <v>67</v>
      </c>
      <c r="H5078" s="1">
        <v>4452</v>
      </c>
      <c r="M5078" s="1">
        <v>0</v>
      </c>
      <c r="N5078" s="1">
        <v>3</v>
      </c>
      <c r="O5078" s="1">
        <v>63</v>
      </c>
      <c r="P5078" s="1" t="s">
        <v>86</v>
      </c>
      <c r="Q5078" s="1">
        <v>363</v>
      </c>
      <c r="R5078" s="1"/>
      <c r="S5078" s="2">
        <v>450</v>
      </c>
      <c r="T5078" s="1"/>
      <c r="U5078" s="1"/>
      <c r="V5078" s="1"/>
      <c r="W5078" s="1"/>
      <c r="X5078" s="35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3" t="s">
        <v>87</v>
      </c>
      <c r="AM5078" s="1" t="s">
        <v>75</v>
      </c>
      <c r="AN5078" s="1" t="s">
        <v>173</v>
      </c>
      <c r="AO5078" s="1">
        <v>1452</v>
      </c>
      <c r="AP5078" s="59">
        <v>1.721763085399449</v>
      </c>
      <c r="AQ5078" s="1">
        <v>6350</v>
      </c>
      <c r="AR5078" s="2">
        <v>9220200</v>
      </c>
      <c r="AS5078" s="1">
        <v>2</v>
      </c>
      <c r="AT5078" s="4">
        <v>2</v>
      </c>
      <c r="AU5078" s="1"/>
      <c r="AV5078" s="1"/>
      <c r="AW5078" s="1"/>
      <c r="AX5078" s="2"/>
      <c r="AY5078" s="1"/>
      <c r="AZ5078" s="1"/>
      <c r="BA5078" s="36"/>
      <c r="BB5078" s="2"/>
      <c r="BC5078" s="1"/>
      <c r="BD5078" s="1"/>
      <c r="BE5078" s="2">
        <v>9035796</v>
      </c>
      <c r="BF5078" s="2">
        <v>9199146</v>
      </c>
      <c r="BG5078" s="1"/>
      <c r="BH5078" s="6">
        <v>158387.5</v>
      </c>
      <c r="BI5078" s="1">
        <v>0</v>
      </c>
      <c r="BJ5078" s="6">
        <v>158387.5</v>
      </c>
      <c r="BK5078" s="56">
        <v>3.0000000000000001E-3</v>
      </c>
      <c r="BL5078" s="1"/>
      <c r="BM5078" s="1"/>
      <c r="BN5078" s="1"/>
      <c r="BO5078" s="1"/>
      <c r="BP5078" s="1"/>
      <c r="BQ5078" s="1"/>
      <c r="BR5078" s="1"/>
      <c r="BS5078" s="1"/>
      <c r="BT5078" s="1"/>
      <c r="BU5078" s="1"/>
      <c r="BV5078" s="1"/>
      <c r="BW5078" s="1"/>
      <c r="BX5078" s="1"/>
      <c r="BY5078" s="37" t="s">
        <v>85</v>
      </c>
    </row>
    <row r="5079" spans="1:77" ht="15.75" x14ac:dyDescent="0.25">
      <c r="A5079" s="1">
        <v>5074</v>
      </c>
      <c r="B5079" s="1"/>
      <c r="C5079" s="1"/>
      <c r="D5079" s="1"/>
      <c r="E5079" s="1"/>
      <c r="F5079" s="1">
        <v>5074</v>
      </c>
      <c r="G5079" s="1" t="s">
        <v>67</v>
      </c>
      <c r="H5079" s="1">
        <v>16501</v>
      </c>
      <c r="M5079" s="1">
        <v>0</v>
      </c>
      <c r="N5079" s="1">
        <v>3</v>
      </c>
      <c r="O5079" s="1">
        <v>80</v>
      </c>
      <c r="P5079" s="1" t="s">
        <v>86</v>
      </c>
      <c r="Q5079" s="1">
        <v>380</v>
      </c>
      <c r="R5079" s="1"/>
      <c r="S5079" s="2">
        <v>450</v>
      </c>
      <c r="T5079" s="1"/>
      <c r="U5079" s="1"/>
      <c r="V5079" s="1"/>
      <c r="W5079" s="1"/>
      <c r="X5079" s="35"/>
      <c r="Y5079" s="1"/>
      <c r="Z5079" s="1"/>
      <c r="AA5079" s="1"/>
      <c r="AB5079" s="1"/>
      <c r="AC5079" s="1"/>
      <c r="AD5079" s="1"/>
      <c r="AE5079" s="1"/>
      <c r="AF5079" s="1"/>
      <c r="AG5079" s="1"/>
      <c r="AH5079" s="1"/>
      <c r="AI5079" s="1"/>
      <c r="AJ5079" s="1"/>
      <c r="AK5079" s="1"/>
      <c r="AL5079" s="3" t="s">
        <v>87</v>
      </c>
      <c r="AM5079" s="1" t="s">
        <v>74</v>
      </c>
      <c r="AN5079" s="1" t="s">
        <v>174</v>
      </c>
      <c r="AO5079" s="1">
        <v>1520</v>
      </c>
      <c r="AP5079" s="59">
        <v>1.3157894736842106</v>
      </c>
      <c r="AQ5079" s="1">
        <v>6350</v>
      </c>
      <c r="AR5079" s="2">
        <v>9652000</v>
      </c>
      <c r="AS5079" s="1">
        <v>6</v>
      </c>
      <c r="AT5079" s="4">
        <v>20</v>
      </c>
      <c r="AU5079" s="1"/>
      <c r="AV5079" s="1"/>
      <c r="AW5079" s="1"/>
      <c r="AX5079" s="2"/>
      <c r="AY5079" s="1"/>
      <c r="AZ5079" s="1"/>
      <c r="BA5079" s="36"/>
      <c r="BB5079" s="2"/>
      <c r="BC5079" s="1"/>
      <c r="BD5079" s="1"/>
      <c r="BE5079" s="2">
        <v>7721600</v>
      </c>
      <c r="BF5079" s="2">
        <v>7892600</v>
      </c>
      <c r="BG5079" s="1"/>
      <c r="BH5079" s="6">
        <v>103850</v>
      </c>
      <c r="BI5079" s="1">
        <v>0</v>
      </c>
      <c r="BJ5079" s="6">
        <v>103850</v>
      </c>
      <c r="BK5079" s="56">
        <v>3.0000000000000001E-3</v>
      </c>
      <c r="BL5079" s="1"/>
      <c r="BM5079" s="1"/>
      <c r="BN5079" s="1"/>
      <c r="BO5079" s="1"/>
      <c r="BP5079" s="1"/>
      <c r="BQ5079" s="1"/>
      <c r="BR5079" s="1"/>
      <c r="BS5079" s="1"/>
      <c r="BT5079" s="1"/>
      <c r="BU5079" s="1"/>
      <c r="BV5079" s="1"/>
      <c r="BW5079" s="1"/>
      <c r="BX5079" s="1"/>
      <c r="BY5079" s="37" t="s">
        <v>85</v>
      </c>
    </row>
    <row r="5080" spans="1:77" ht="15.75" x14ac:dyDescent="0.25">
      <c r="A5080" s="1">
        <v>5075</v>
      </c>
      <c r="B5080" s="1"/>
      <c r="C5080" s="1"/>
      <c r="D5080" s="1"/>
      <c r="E5080" s="1"/>
      <c r="F5080" s="1">
        <v>5075</v>
      </c>
      <c r="G5080" s="1" t="s">
        <v>67</v>
      </c>
      <c r="H5080" s="1">
        <v>4815</v>
      </c>
      <c r="M5080" s="1">
        <v>1</v>
      </c>
      <c r="N5080" s="1">
        <v>0</v>
      </c>
      <c r="O5080" s="1">
        <v>84</v>
      </c>
      <c r="P5080" s="1" t="s">
        <v>86</v>
      </c>
      <c r="Q5080" s="1">
        <v>484</v>
      </c>
      <c r="R5080" s="1"/>
      <c r="S5080" s="2">
        <v>450</v>
      </c>
      <c r="T5080" s="1"/>
      <c r="U5080" s="1"/>
      <c r="V5080" s="1"/>
      <c r="W5080" s="1"/>
      <c r="X5080" s="35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3" t="s">
        <v>87</v>
      </c>
      <c r="AM5080" s="1" t="s">
        <v>75</v>
      </c>
      <c r="AN5080" s="1" t="s">
        <v>95</v>
      </c>
      <c r="AO5080" s="1">
        <v>1936</v>
      </c>
      <c r="AP5080" s="59">
        <v>5.0113636363636367</v>
      </c>
      <c r="AQ5080" s="1">
        <v>5450</v>
      </c>
      <c r="AR5080" s="2">
        <v>10551200</v>
      </c>
      <c r="AS5080" s="1">
        <v>2</v>
      </c>
      <c r="AT5080" s="4">
        <v>2</v>
      </c>
      <c r="AU5080" s="1"/>
      <c r="AV5080" s="1"/>
      <c r="AW5080" s="1"/>
      <c r="AX5080" s="2"/>
      <c r="AY5080" s="1"/>
      <c r="AZ5080" s="1"/>
      <c r="BA5080" s="36"/>
      <c r="BB5080" s="2"/>
      <c r="BC5080" s="1"/>
      <c r="BD5080" s="1"/>
      <c r="BE5080" s="2">
        <v>10340176</v>
      </c>
      <c r="BF5080" s="2">
        <v>10557976</v>
      </c>
      <c r="BG5080" s="1"/>
      <c r="BH5080" s="6">
        <v>529098.56999999995</v>
      </c>
      <c r="BI5080" s="1">
        <v>0</v>
      </c>
      <c r="BJ5080" s="6">
        <v>529098.56999999995</v>
      </c>
      <c r="BK5080" s="56">
        <v>3.0000000000000001E-3</v>
      </c>
      <c r="BL5080" s="1"/>
      <c r="BM5080" s="1"/>
      <c r="BN5080" s="1"/>
      <c r="BO5080" s="1"/>
      <c r="BP5080" s="1"/>
      <c r="BQ5080" s="1"/>
      <c r="BR5080" s="1"/>
      <c r="BS5080" s="1"/>
      <c r="BT5080" s="1"/>
      <c r="BU5080" s="1"/>
      <c r="BV5080" s="1"/>
      <c r="BW5080" s="1"/>
      <c r="BX5080" s="1"/>
      <c r="BY5080" s="37" t="s">
        <v>85</v>
      </c>
    </row>
    <row r="5081" spans="1:77" ht="15.75" x14ac:dyDescent="0.25">
      <c r="A5081" s="1">
        <v>5076</v>
      </c>
      <c r="B5081" s="1"/>
      <c r="C5081" s="1"/>
      <c r="D5081" s="1"/>
      <c r="E5081" s="1"/>
      <c r="F5081" s="1">
        <v>5076</v>
      </c>
      <c r="G5081" s="1" t="s">
        <v>67</v>
      </c>
      <c r="H5081" s="1">
        <v>8441</v>
      </c>
      <c r="M5081" s="1">
        <v>0</v>
      </c>
      <c r="N5081" s="1">
        <v>0</v>
      </c>
      <c r="O5081" s="1">
        <v>35</v>
      </c>
      <c r="P5081" s="1" t="s">
        <v>86</v>
      </c>
      <c r="Q5081" s="1">
        <v>35</v>
      </c>
      <c r="R5081" s="1"/>
      <c r="S5081" s="2">
        <v>400</v>
      </c>
      <c r="T5081" s="1"/>
      <c r="U5081" s="1"/>
      <c r="V5081" s="1"/>
      <c r="W5081" s="1"/>
      <c r="X5081" s="35"/>
      <c r="Y5081" s="1"/>
      <c r="Z5081" s="1"/>
      <c r="AA5081" s="1"/>
      <c r="AB5081" s="1"/>
      <c r="AC5081" s="1"/>
      <c r="AD5081" s="1"/>
      <c r="AE5081" s="1"/>
      <c r="AF5081" s="1"/>
      <c r="AG5081" s="1"/>
      <c r="AH5081" s="1"/>
      <c r="AI5081" s="1"/>
      <c r="AJ5081" s="1"/>
      <c r="AK5081" s="1"/>
      <c r="AL5081" s="3" t="s">
        <v>72</v>
      </c>
      <c r="AM5081" s="1" t="s">
        <v>73</v>
      </c>
      <c r="AN5081" s="1" t="s">
        <v>175</v>
      </c>
      <c r="AO5081" s="1">
        <v>280</v>
      </c>
      <c r="AP5081" s="59">
        <v>100</v>
      </c>
      <c r="AQ5081" s="1">
        <v>6350</v>
      </c>
      <c r="AR5081" s="2">
        <v>1778000</v>
      </c>
      <c r="AS5081" s="1">
        <v>22</v>
      </c>
      <c r="AT5081" s="4">
        <v>85</v>
      </c>
      <c r="AU5081" s="1"/>
      <c r="AV5081" s="1"/>
      <c r="AW5081" s="1"/>
      <c r="AX5081" s="2"/>
      <c r="AY5081" s="1"/>
      <c r="AZ5081" s="1"/>
      <c r="BA5081" s="36"/>
      <c r="BB5081" s="2"/>
      <c r="BC5081" s="1"/>
      <c r="BD5081" s="1"/>
      <c r="BE5081" s="2">
        <v>266700</v>
      </c>
      <c r="BF5081" s="2">
        <v>280700</v>
      </c>
      <c r="BG5081" s="1"/>
      <c r="BH5081" s="6">
        <v>280700</v>
      </c>
      <c r="BI5081" s="1">
        <v>0</v>
      </c>
      <c r="BJ5081" s="6">
        <v>280700</v>
      </c>
      <c r="BK5081" s="56">
        <v>3.0000000000000001E-3</v>
      </c>
      <c r="BL5081" s="1"/>
      <c r="BM5081" s="1"/>
      <c r="BN5081" s="1"/>
      <c r="BO5081" s="1"/>
      <c r="BP5081" s="1"/>
      <c r="BQ5081" s="1"/>
      <c r="BR5081" s="1"/>
      <c r="BS5081" s="1"/>
      <c r="BT5081" s="1"/>
      <c r="BU5081" s="1"/>
      <c r="BV5081" s="1"/>
      <c r="BW5081" s="1"/>
      <c r="BX5081" s="1"/>
      <c r="BY5081" s="37" t="s">
        <v>85</v>
      </c>
    </row>
    <row r="5082" spans="1:77" ht="15.75" x14ac:dyDescent="0.25">
      <c r="A5082" s="1">
        <v>5077</v>
      </c>
      <c r="B5082" s="1"/>
      <c r="C5082" s="1"/>
      <c r="D5082" s="1"/>
      <c r="E5082" s="1"/>
      <c r="F5082" s="1">
        <v>5077</v>
      </c>
      <c r="G5082" s="1" t="s">
        <v>67</v>
      </c>
      <c r="H5082" s="1">
        <v>26687</v>
      </c>
      <c r="M5082" s="1">
        <v>1</v>
      </c>
      <c r="N5082" s="1">
        <v>2</v>
      </c>
      <c r="O5082" s="1">
        <v>25</v>
      </c>
      <c r="P5082" s="1" t="s">
        <v>86</v>
      </c>
      <c r="Q5082" s="1">
        <v>625</v>
      </c>
      <c r="R5082" s="1"/>
      <c r="S5082" s="2">
        <v>230</v>
      </c>
      <c r="T5082" s="1"/>
      <c r="U5082" s="1"/>
      <c r="V5082" s="1"/>
      <c r="W5082" s="1"/>
      <c r="X5082" s="35"/>
      <c r="Y5082" s="1"/>
      <c r="Z5082" s="1"/>
      <c r="AA5082" s="1"/>
      <c r="AB5082" s="1"/>
      <c r="AC5082" s="1"/>
      <c r="AD5082" s="1"/>
      <c r="AE5082" s="1"/>
      <c r="AF5082" s="1"/>
      <c r="AG5082" s="1"/>
      <c r="AH5082" s="1"/>
      <c r="AI5082" s="1"/>
      <c r="AJ5082" s="1"/>
      <c r="AK5082" s="1"/>
      <c r="AL5082" s="3"/>
      <c r="AM5082" s="1"/>
      <c r="AN5082" s="1"/>
      <c r="AO5082" s="1">
        <v>2500</v>
      </c>
      <c r="AP5082" s="1">
        <v>0</v>
      </c>
      <c r="AQ5082" s="1"/>
      <c r="AR5082" s="2">
        <v>0</v>
      </c>
      <c r="AS5082" s="1">
        <v>5</v>
      </c>
      <c r="AT5082" s="4"/>
      <c r="AU5082" s="1"/>
      <c r="AV5082" s="1"/>
      <c r="AW5082" s="1"/>
      <c r="AX5082" s="2"/>
      <c r="AY5082" s="1"/>
      <c r="AZ5082" s="1"/>
      <c r="BA5082" s="36"/>
      <c r="BB5082" s="2"/>
      <c r="BC5082" s="1"/>
      <c r="BD5082" s="1"/>
      <c r="BE5082" s="5">
        <v>0</v>
      </c>
      <c r="BF5082" s="2">
        <v>143750</v>
      </c>
      <c r="BG5082" s="1"/>
      <c r="BH5082" s="6">
        <v>0</v>
      </c>
      <c r="BI5082" s="1">
        <v>0</v>
      </c>
      <c r="BJ5082" s="1">
        <v>143750</v>
      </c>
      <c r="BK5082" s="56">
        <v>3.0000000000000001E-3</v>
      </c>
      <c r="BL5082" s="1"/>
      <c r="BM5082" s="1"/>
      <c r="BN5082" s="1"/>
      <c r="BO5082" s="1"/>
      <c r="BP5082" s="1"/>
      <c r="BQ5082" s="1"/>
      <c r="BR5082" s="1"/>
      <c r="BS5082" s="1"/>
      <c r="BT5082" s="1"/>
      <c r="BU5082" s="1"/>
      <c r="BV5082" s="1"/>
      <c r="BW5082" s="1"/>
      <c r="BX5082" s="1"/>
      <c r="BY5082" s="37" t="s">
        <v>85</v>
      </c>
    </row>
    <row r="5083" spans="1:77" ht="15.75" x14ac:dyDescent="0.25">
      <c r="A5083" s="1">
        <v>5078</v>
      </c>
      <c r="B5083" s="1"/>
      <c r="C5083" s="1"/>
      <c r="D5083" s="1"/>
      <c r="E5083" s="1"/>
      <c r="F5083" s="1">
        <v>5078</v>
      </c>
      <c r="G5083" s="1" t="s">
        <v>67</v>
      </c>
      <c r="H5083" s="1">
        <v>27340</v>
      </c>
      <c r="M5083" s="1">
        <v>1</v>
      </c>
      <c r="N5083" s="1">
        <v>0</v>
      </c>
      <c r="O5083" s="1">
        <v>0</v>
      </c>
      <c r="P5083" s="1" t="s">
        <v>86</v>
      </c>
      <c r="Q5083" s="1">
        <v>400</v>
      </c>
      <c r="R5083" s="1"/>
      <c r="S5083" s="2">
        <v>260</v>
      </c>
      <c r="T5083" s="1"/>
      <c r="U5083" s="1"/>
      <c r="V5083" s="1"/>
      <c r="W5083" s="1"/>
      <c r="X5083" s="35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3"/>
      <c r="AM5083" s="1"/>
      <c r="AN5083" s="1"/>
      <c r="AO5083" s="1">
        <v>1600</v>
      </c>
      <c r="AP5083" s="1">
        <v>0</v>
      </c>
      <c r="AQ5083" s="1"/>
      <c r="AR5083" s="2"/>
      <c r="AS5083" s="1">
        <v>5</v>
      </c>
      <c r="AT5083" s="4"/>
      <c r="AU5083" s="1"/>
      <c r="AV5083" s="1"/>
      <c r="AW5083" s="1"/>
      <c r="AX5083" s="2"/>
      <c r="AY5083" s="1"/>
      <c r="AZ5083" s="1"/>
      <c r="BA5083" s="36"/>
      <c r="BB5083" s="2"/>
      <c r="BC5083" s="1"/>
      <c r="BD5083" s="1"/>
      <c r="BE5083" s="5"/>
      <c r="BF5083" s="2">
        <v>104000</v>
      </c>
      <c r="BG5083" s="1"/>
      <c r="BH5083" s="6">
        <v>0</v>
      </c>
      <c r="BI5083" s="1">
        <v>0</v>
      </c>
      <c r="BJ5083" s="44">
        <v>104000</v>
      </c>
      <c r="BK5083" s="56">
        <v>3.0000000000000001E-3</v>
      </c>
      <c r="BL5083" s="1"/>
      <c r="BM5083" s="1"/>
      <c r="BN5083" s="1"/>
      <c r="BO5083" s="1"/>
      <c r="BP5083" s="1"/>
      <c r="BQ5083" s="1"/>
      <c r="BR5083" s="1"/>
      <c r="BS5083" s="1"/>
      <c r="BT5083" s="1"/>
      <c r="BU5083" s="1"/>
      <c r="BV5083" s="1"/>
      <c r="BW5083" s="1"/>
      <c r="BX5083" s="1"/>
      <c r="BY5083" s="37" t="s">
        <v>85</v>
      </c>
    </row>
    <row r="5084" spans="1:77" ht="15" x14ac:dyDescent="0.25">
      <c r="F5084" s="28">
        <v>5079</v>
      </c>
      <c r="G5084" s="1" t="s">
        <v>67</v>
      </c>
      <c r="H5084" s="38">
        <v>21631</v>
      </c>
      <c r="M5084" s="38">
        <v>34</v>
      </c>
      <c r="N5084" s="38">
        <v>2</v>
      </c>
      <c r="O5084" s="38">
        <v>37.6</v>
      </c>
      <c r="P5084" s="1" t="s">
        <v>86</v>
      </c>
      <c r="Q5084" s="38">
        <v>13837.6</v>
      </c>
      <c r="S5084" s="28">
        <v>310</v>
      </c>
      <c r="AL5084" s="28" t="s">
        <v>91</v>
      </c>
      <c r="AM5084" s="1" t="s">
        <v>75</v>
      </c>
      <c r="AN5084" s="1" t="s">
        <v>184</v>
      </c>
      <c r="AO5084" s="28">
        <v>55350.400000000001</v>
      </c>
      <c r="AP5084" s="28">
        <v>8.7100000000000009</v>
      </c>
      <c r="AQ5084" s="28">
        <v>2300</v>
      </c>
      <c r="AR5084" s="54">
        <v>127305920</v>
      </c>
      <c r="AS5084" s="1">
        <v>1</v>
      </c>
      <c r="AT5084" s="1">
        <v>0</v>
      </c>
      <c r="BE5084" s="28">
        <v>127305920</v>
      </c>
      <c r="BF5084" s="28">
        <v>131595576</v>
      </c>
      <c r="BH5084" s="72"/>
      <c r="BI5084" s="28">
        <v>0</v>
      </c>
      <c r="BJ5084" s="28">
        <v>11464875.6</v>
      </c>
      <c r="BK5084" s="56">
        <v>3.0000000000000001E-3</v>
      </c>
      <c r="BL5084" s="1"/>
      <c r="BM5084" s="1"/>
      <c r="BN5084" s="1"/>
      <c r="BO5084" s="1"/>
      <c r="BP5084" s="1"/>
      <c r="BQ5084" s="1"/>
      <c r="BR5084" s="1"/>
      <c r="BS5084" s="1"/>
      <c r="BT5084" s="1"/>
      <c r="BU5084" s="1"/>
      <c r="BV5084" s="1"/>
      <c r="BW5084" s="1"/>
      <c r="BX5084" s="1"/>
      <c r="BY5084" s="37" t="s">
        <v>85</v>
      </c>
    </row>
    <row r="5085" spans="1:77" ht="15" x14ac:dyDescent="0.25">
      <c r="H5085" s="38"/>
      <c r="M5085" s="38"/>
      <c r="N5085" s="38"/>
      <c r="O5085" s="38"/>
      <c r="Q5085" s="38"/>
    </row>
    <row r="5086" spans="1:77" ht="15" x14ac:dyDescent="0.25">
      <c r="H5086" s="38"/>
      <c r="M5086" s="38"/>
      <c r="N5086" s="38"/>
      <c r="O5086" s="38"/>
      <c r="Q5086" s="38"/>
    </row>
    <row r="5087" spans="1:77" ht="15" x14ac:dyDescent="0.25">
      <c r="H5087" s="38"/>
      <c r="M5087" s="38"/>
      <c r="N5087" s="38"/>
      <c r="O5087" s="38"/>
      <c r="Q5087" s="38"/>
    </row>
    <row r="5088" spans="1:77" ht="15" x14ac:dyDescent="0.25">
      <c r="H5088" s="38"/>
      <c r="M5088" s="38"/>
      <c r="N5088" s="38"/>
      <c r="O5088" s="38"/>
      <c r="Q5088" s="38"/>
    </row>
    <row r="5089" spans="8:17" ht="15" x14ac:dyDescent="0.25">
      <c r="H5089" s="38"/>
      <c r="M5089" s="38"/>
      <c r="N5089" s="38"/>
      <c r="O5089" s="38"/>
      <c r="Q5089" s="38"/>
    </row>
    <row r="5090" spans="8:17" ht="15" x14ac:dyDescent="0.25">
      <c r="H5090" s="38"/>
      <c r="M5090" s="38"/>
      <c r="N5090" s="38"/>
      <c r="O5090" s="38"/>
      <c r="Q5090" s="38"/>
    </row>
    <row r="5091" spans="8:17" ht="15" x14ac:dyDescent="0.25">
      <c r="H5091" s="38"/>
      <c r="M5091" s="38"/>
      <c r="N5091" s="38"/>
      <c r="O5091" s="38"/>
      <c r="Q5091" s="38"/>
    </row>
    <row r="5092" spans="8:17" ht="15" x14ac:dyDescent="0.25">
      <c r="H5092" s="38"/>
      <c r="M5092" s="38"/>
      <c r="N5092" s="38"/>
      <c r="O5092" s="38"/>
      <c r="Q5092" s="38"/>
    </row>
    <row r="5093" spans="8:17" ht="15" x14ac:dyDescent="0.25">
      <c r="H5093" s="38"/>
      <c r="M5093" s="38"/>
      <c r="N5093" s="38"/>
      <c r="O5093" s="38"/>
      <c r="Q5093" s="38"/>
    </row>
    <row r="5094" spans="8:17" ht="15" x14ac:dyDescent="0.25">
      <c r="H5094" s="38"/>
      <c r="M5094" s="38"/>
      <c r="N5094" s="38"/>
      <c r="O5094" s="38"/>
      <c r="Q5094" s="38"/>
    </row>
    <row r="5095" spans="8:17" ht="15" x14ac:dyDescent="0.25">
      <c r="H5095" s="38"/>
      <c r="M5095" s="38"/>
      <c r="N5095" s="38"/>
      <c r="O5095" s="38"/>
      <c r="Q5095" s="38"/>
    </row>
    <row r="5096" spans="8:17" ht="15" x14ac:dyDescent="0.25">
      <c r="H5096" s="38"/>
      <c r="M5096" s="38"/>
      <c r="N5096" s="38"/>
      <c r="O5096" s="38"/>
      <c r="Q5096" s="38"/>
    </row>
    <row r="5097" spans="8:17" ht="15" x14ac:dyDescent="0.25">
      <c r="H5097" s="38"/>
      <c r="M5097" s="38"/>
      <c r="N5097" s="38"/>
      <c r="O5097" s="38"/>
      <c r="Q5097" s="38"/>
    </row>
    <row r="5098" spans="8:17" ht="15" x14ac:dyDescent="0.25">
      <c r="H5098" s="38"/>
      <c r="M5098" s="38"/>
      <c r="N5098" s="38"/>
      <c r="O5098" s="38"/>
      <c r="Q5098" s="38"/>
    </row>
    <row r="5099" spans="8:17" ht="15" x14ac:dyDescent="0.25">
      <c r="H5099" s="38"/>
      <c r="M5099" s="38"/>
      <c r="N5099" s="38"/>
      <c r="O5099" s="38"/>
      <c r="Q5099" s="38"/>
    </row>
    <row r="5100" spans="8:17" ht="15" x14ac:dyDescent="0.25">
      <c r="H5100" s="38"/>
      <c r="M5100" s="38"/>
      <c r="N5100" s="38"/>
      <c r="O5100" s="38"/>
      <c r="Q5100" s="38"/>
    </row>
    <row r="5101" spans="8:17" ht="15" x14ac:dyDescent="0.25">
      <c r="H5101" s="38"/>
      <c r="M5101" s="38"/>
      <c r="N5101" s="38"/>
      <c r="O5101" s="38"/>
      <c r="Q5101" s="38"/>
    </row>
    <row r="5102" spans="8:17" ht="15" x14ac:dyDescent="0.25">
      <c r="H5102" s="38"/>
      <c r="M5102" s="38"/>
      <c r="N5102" s="38"/>
      <c r="O5102" s="38"/>
      <c r="Q5102" s="38"/>
    </row>
    <row r="5103" spans="8:17" ht="15" x14ac:dyDescent="0.25">
      <c r="H5103" s="38"/>
      <c r="M5103" s="38"/>
      <c r="N5103" s="38"/>
      <c r="O5103" s="38"/>
      <c r="Q5103" s="38"/>
    </row>
    <row r="5104" spans="8:17" ht="15" x14ac:dyDescent="0.25">
      <c r="H5104" s="38"/>
      <c r="M5104" s="38"/>
      <c r="N5104" s="38"/>
      <c r="O5104" s="38"/>
      <c r="Q5104" s="38"/>
    </row>
  </sheetData>
  <mergeCells count="8">
    <mergeCell ref="BJ4:BJ5"/>
    <mergeCell ref="BK4:BK5"/>
    <mergeCell ref="A4:S4"/>
    <mergeCell ref="AK4:AT4"/>
    <mergeCell ref="BE4:BE5"/>
    <mergeCell ref="BF4:BF5"/>
    <mergeCell ref="BH4:BH5"/>
    <mergeCell ref="BI4:BI5"/>
  </mergeCells>
  <pageMargins left="0.15748031496062992" right="0" top="0.78" bottom="0.43307086614173229" header="0.51" footer="0.15748031496062992"/>
  <pageSetup paperSize="9" scale="95" orientation="landscape" r:id="rId1"/>
  <headerFooter>
    <oddHeader>&amp;A&amp;Rหน้าที่ &amp;P</oddHead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49D9FC6-E55E-49A1-A5A0-DA1C8DA9B0BC}">
          <x14:formula1>
            <xm:f>'C:\Users\Administrator\Desktop\งานจัดเก็บ\ฐาง+ภดส.1 นส 4 จ.ที่เสียชีวิต\[ภดส.1 นส.4จ. รายที่เสียชีวิต.xlsx]ราคาสิ่งปลูกสร้าง'!#REF!</xm:f>
          </x14:formula1>
          <xm:sqref>AL6:AM831 AL3048:AM3322</xm:sqref>
        </x14:dataValidation>
        <x14:dataValidation type="list" allowBlank="1" showInputMessage="1" showErrorMessage="1" xr:uid="{00000000-0002-0000-0000-000001000000}">
          <x14:formula1>
            <xm:f>'C:\Users\Administrator\Desktop\งานจัดเก็บ\ฐาง+ภดส.1 นส 4 จ.ที่เสียชีวิต\[ภดส.1 นส.4จ. รายที่เสียชีวิต.xlsx]ราคาสิ่งปลูกสร้าง'!#REF!</xm:f>
          </x14:formula1>
          <xm:sqref>AJ6:AK6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2</vt:i4>
      </vt:variant>
    </vt:vector>
  </HeadingPairs>
  <TitlesOfParts>
    <vt:vector size="3" baseType="lpstr">
      <vt:lpstr>ภดส.1 ปี 2567</vt:lpstr>
      <vt:lpstr>'ภดส.1 ปี 2567'!Print_Area</vt:lpstr>
      <vt:lpstr>'ภดส.1 ปี 2567'!Print_Titles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2024-03-08T03:01:43Z</cp:lastPrinted>
  <dcterms:created xsi:type="dcterms:W3CDTF">2020-05-29T04:38:05Z</dcterms:created>
  <dcterms:modified xsi:type="dcterms:W3CDTF">2024-03-08T03:27:59Z</dcterms:modified>
</cp:coreProperties>
</file>